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G1432" i="1"/>
  <c r="J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G1304" i="1"/>
  <c r="J1304" i="1" s="1"/>
  <c r="G1302" i="1"/>
  <c r="J1302" i="1" s="1"/>
  <c r="M1302" i="1" s="1"/>
  <c r="G1300" i="1"/>
  <c r="J1300" i="1" s="1"/>
  <c r="G1298" i="1"/>
  <c r="J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G1169" i="1"/>
  <c r="J1169" i="1" s="1"/>
  <c r="G1167" i="1"/>
  <c r="J1167" i="1" s="1"/>
  <c r="G1165" i="1"/>
  <c r="J1165" i="1" s="1"/>
  <c r="G1162" i="1"/>
  <c r="J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G844" i="1"/>
  <c r="J844" i="1" s="1"/>
  <c r="G843" i="1"/>
  <c r="J843" i="1" s="1"/>
  <c r="G842" i="1"/>
  <c r="J842" i="1" s="1"/>
  <c r="G841" i="1"/>
  <c r="J841" i="1" s="1"/>
  <c r="G840" i="1"/>
  <c r="J840" i="1" s="1"/>
  <c r="G839" i="1"/>
  <c r="J839" i="1" s="1"/>
  <c r="G838" i="1"/>
  <c r="J838" i="1" s="1"/>
  <c r="G837" i="1"/>
  <c r="J837" i="1" s="1"/>
  <c r="G836" i="1"/>
  <c r="J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G812" i="1"/>
  <c r="J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M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485" i="1"/>
  <c r="M1477" i="1"/>
  <c r="M1426" i="1"/>
  <c r="M1346" i="1"/>
  <c r="M1330" i="1"/>
  <c r="M953" i="1"/>
  <c r="M816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42" i="1"/>
  <c r="AT829" i="1"/>
  <c r="AT1196" i="1"/>
  <c r="M2036" i="1"/>
  <c r="M1932" i="1"/>
  <c r="M1900" i="1"/>
  <c r="M1868" i="1"/>
  <c r="M1836" i="1"/>
  <c r="M1428" i="1"/>
  <c r="M2037" i="1"/>
  <c r="M2029" i="1"/>
  <c r="M2021" i="1"/>
  <c r="AT1078" i="1" l="1"/>
  <c r="AT1278" i="1"/>
  <c r="AT1286" i="1"/>
  <c r="AT1318" i="1"/>
  <c r="AT1326" i="1"/>
  <c r="AT1350" i="1"/>
  <c r="M1420" i="1"/>
  <c r="M1162" i="1"/>
  <c r="M1170" i="1"/>
  <c r="M1202" i="1"/>
  <c r="M1298" i="1"/>
  <c r="M1306" i="1"/>
  <c r="M1322" i="1"/>
  <c r="M1338" i="1"/>
  <c r="M1434" i="1"/>
  <c r="M1466" i="1"/>
  <c r="AT1474" i="1"/>
  <c r="AT1000" i="1"/>
  <c r="AT1948" i="1"/>
  <c r="AT1956" i="1"/>
  <c r="AT2012" i="1"/>
  <c r="AT1790" i="1"/>
  <c r="AT1988" i="1"/>
  <c r="AT1310" i="1"/>
  <c r="M814" i="1"/>
  <c r="M838" i="1"/>
  <c r="M842" i="1"/>
  <c r="M846" i="1"/>
  <c r="M854" i="1"/>
  <c r="M962" i="1"/>
  <c r="M966" i="1"/>
  <c r="M970" i="1"/>
  <c r="M974" i="1"/>
  <c r="M978" i="1"/>
  <c r="M982" i="1"/>
  <c r="M986" i="1"/>
  <c r="M990" i="1"/>
  <c r="M1011" i="1"/>
  <c r="M1015" i="1"/>
  <c r="M1087" i="1"/>
  <c r="M1095" i="1"/>
  <c r="M1103" i="1"/>
  <c r="M1432" i="1"/>
  <c r="M812" i="1"/>
  <c r="M836" i="1"/>
  <c r="M840" i="1"/>
  <c r="M844" i="1"/>
  <c r="M856" i="1"/>
  <c r="M832" i="1"/>
  <c r="M1729" i="1"/>
  <c r="M1825" i="1"/>
  <c r="AT1342" i="1"/>
  <c r="M343" i="1"/>
  <c r="N343" i="1" s="1"/>
  <c r="M1818" i="1"/>
  <c r="M1826" i="1"/>
  <c r="AT1247" i="1"/>
  <c r="AT1519" i="1"/>
  <c r="AT1667" i="1"/>
  <c r="AT863" i="1"/>
  <c r="AT879" i="1"/>
  <c r="AT895" i="1"/>
  <c r="AT927" i="1"/>
  <c r="AT935" i="1"/>
  <c r="AT955" i="1"/>
  <c r="AT1583" i="1"/>
  <c r="M848" i="1"/>
  <c r="AT864" i="1"/>
  <c r="AT896" i="1"/>
  <c r="AT1084" i="1"/>
  <c r="AT1100" i="1"/>
  <c r="AT1120" i="1"/>
  <c r="AT1726" i="1"/>
  <c r="AT1487" i="1"/>
  <c r="AT819" i="1"/>
  <c r="AT871" i="1"/>
  <c r="AT903" i="1"/>
  <c r="AT911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F2057" i="7" s="1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L2063" i="7" l="1"/>
  <c r="M2063" i="7" s="1"/>
  <c r="C2052" i="7" s="1"/>
  <c r="K2062" i="7"/>
  <c r="L2062" i="7" s="1"/>
  <c r="M2062" i="7" s="1"/>
  <c r="H2059" i="7"/>
  <c r="I2059" i="7" s="1"/>
  <c r="J2059" i="7" s="1"/>
  <c r="D2055" i="7"/>
  <c r="E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O2065" i="7"/>
  <c r="Q2063" i="1" s="1"/>
  <c r="C2054" i="7"/>
  <c r="D2054" i="7" s="1"/>
  <c r="J2061" i="7"/>
  <c r="K2061" i="7" s="1"/>
  <c r="L2061" i="7" s="1"/>
  <c r="M2061" i="7" s="1"/>
  <c r="E2056" i="7"/>
  <c r="F2056" i="7" s="1"/>
  <c r="G2056" i="7" s="1"/>
  <c r="J2058" i="7" l="1"/>
  <c r="E2054" i="7"/>
  <c r="F2054" i="7"/>
  <c r="G2054" i="7" s="1"/>
  <c r="F2055" i="7"/>
  <c r="G2055" i="7" s="1"/>
  <c r="H2055" i="7" s="1"/>
  <c r="D2052" i="7"/>
  <c r="E2052" i="7" s="1"/>
  <c r="C2051" i="7"/>
  <c r="D2051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1" i="7"/>
  <c r="Q2059" i="1" s="1"/>
  <c r="C2050" i="7"/>
  <c r="K2058" i="7"/>
  <c r="F2052" i="7" l="1"/>
  <c r="O2060" i="7"/>
  <c r="Q2058" i="1" s="1"/>
  <c r="H2054" i="7"/>
  <c r="I2054" i="7" s="1"/>
  <c r="L2058" i="7"/>
  <c r="M2058" i="7" s="1"/>
  <c r="O2058" i="7" s="1"/>
  <c r="Q2056" i="1" s="1"/>
  <c r="I2055" i="7"/>
  <c r="J2055" i="7" s="1"/>
  <c r="J2056" i="7"/>
  <c r="K2057" i="7"/>
  <c r="L2057" i="7" s="1"/>
  <c r="M2057" i="7" s="1"/>
  <c r="C2046" i="7" s="1"/>
  <c r="G2053" i="7"/>
  <c r="H2053" i="7" s="1"/>
  <c r="I2053" i="7" s="1"/>
  <c r="D2050" i="7"/>
  <c r="E2050" i="7" s="1"/>
  <c r="E2051" i="7"/>
  <c r="F2051" i="7" s="1"/>
  <c r="K2056" i="7"/>
  <c r="D2049" i="7"/>
  <c r="E2049" i="7" s="1"/>
  <c r="G2052" i="7"/>
  <c r="O2059" i="7"/>
  <c r="Q2057" i="1" s="1"/>
  <c r="C2048" i="7"/>
  <c r="J2054" i="7" l="1"/>
  <c r="C2047" i="7"/>
  <c r="L2056" i="7"/>
  <c r="M2056" i="7" s="1"/>
  <c r="O2056" i="7" s="1"/>
  <c r="Q2054" i="1" s="1"/>
  <c r="D2048" i="7"/>
  <c r="E2048" i="7" s="1"/>
  <c r="G2051" i="7"/>
  <c r="H2051" i="7" s="1"/>
  <c r="H2052" i="7"/>
  <c r="F2050" i="7"/>
  <c r="G2050" i="7" s="1"/>
  <c r="H2050" i="7" s="1"/>
  <c r="K2055" i="7"/>
  <c r="L2055" i="7" s="1"/>
  <c r="M2055" i="7" s="1"/>
  <c r="C2044" i="7" s="1"/>
  <c r="K2054" i="7"/>
  <c r="I2052" i="7"/>
  <c r="F2049" i="7"/>
  <c r="G2049" i="7" s="1"/>
  <c r="J2053" i="7"/>
  <c r="O2057" i="7"/>
  <c r="Q2055" i="1" s="1"/>
  <c r="D2047" i="7"/>
  <c r="E2047" i="7" l="1"/>
  <c r="J2052" i="7"/>
  <c r="D2046" i="7"/>
  <c r="E2046" i="7" s="1"/>
  <c r="I2051" i="7"/>
  <c r="J2051" i="7" s="1"/>
  <c r="C2045" i="7"/>
  <c r="D2045" i="7" s="1"/>
  <c r="F2048" i="7"/>
  <c r="G2048" i="7" s="1"/>
  <c r="L2054" i="7"/>
  <c r="M2054" i="7" s="1"/>
  <c r="C2043" i="7" s="1"/>
  <c r="K2053" i="7"/>
  <c r="L2053" i="7" s="1"/>
  <c r="M2053" i="7" s="1"/>
  <c r="C2042" i="7" s="1"/>
  <c r="F2047" i="7"/>
  <c r="H2049" i="7"/>
  <c r="K2052" i="7"/>
  <c r="O2055" i="7"/>
  <c r="Q2053" i="1" s="1"/>
  <c r="I2050" i="7"/>
  <c r="G2047" i="7" l="1"/>
  <c r="D2044" i="7"/>
  <c r="H2048" i="7"/>
  <c r="I2048" i="7" s="1"/>
  <c r="J2050" i="7"/>
  <c r="K2050" i="7" s="1"/>
  <c r="L2050" i="7" s="1"/>
  <c r="M2050" i="7" s="1"/>
  <c r="O2050" i="7" s="1"/>
  <c r="Q2048" i="1" s="1"/>
  <c r="I2049" i="7"/>
  <c r="J2049" i="7" s="1"/>
  <c r="F2046" i="7"/>
  <c r="G2046" i="7" s="1"/>
  <c r="K2051" i="7"/>
  <c r="L2051" i="7" s="1"/>
  <c r="M2051" i="7" s="1"/>
  <c r="O2051" i="7" s="1"/>
  <c r="Q2049" i="1" s="1"/>
  <c r="O2054" i="7"/>
  <c r="Q2052" i="1" s="1"/>
  <c r="L2052" i="7"/>
  <c r="M2052" i="7" s="1"/>
  <c r="C2041" i="7" s="1"/>
  <c r="E2045" i="7"/>
  <c r="F2045" i="7" s="1"/>
  <c r="E2044" i="7"/>
  <c r="D2043" i="7"/>
  <c r="O2053" i="7"/>
  <c r="Q2051" i="1" s="1"/>
  <c r="H2047" i="7"/>
  <c r="C2040" i="7" l="1"/>
  <c r="D2041" i="7"/>
  <c r="E2041" i="7" s="1"/>
  <c r="I2047" i="7"/>
  <c r="J2047" i="7" s="1"/>
  <c r="K2047" i="7" s="1"/>
  <c r="F2044" i="7"/>
  <c r="G2044" i="7" s="1"/>
  <c r="H2044" i="7" s="1"/>
  <c r="I2044" i="7" s="1"/>
  <c r="K2049" i="7"/>
  <c r="L2049" i="7" s="1"/>
  <c r="M2049" i="7" s="1"/>
  <c r="C2038" i="7" s="1"/>
  <c r="E2043" i="7"/>
  <c r="F2043" i="7" s="1"/>
  <c r="G2043" i="7" s="1"/>
  <c r="H2043" i="7" s="1"/>
  <c r="G2045" i="7"/>
  <c r="H2045" i="7" s="1"/>
  <c r="I2045" i="7" s="1"/>
  <c r="J2045" i="7" s="1"/>
  <c r="H2046" i="7"/>
  <c r="I2046" i="7" s="1"/>
  <c r="J2046" i="7" s="1"/>
  <c r="K2046" i="7" s="1"/>
  <c r="J2048" i="7"/>
  <c r="K2048" i="7" s="1"/>
  <c r="L2048" i="7" s="1"/>
  <c r="M2048" i="7" s="1"/>
  <c r="C2037" i="7" s="1"/>
  <c r="D2042" i="7"/>
  <c r="E2042" i="7" s="1"/>
  <c r="F2042" i="7" s="1"/>
  <c r="G2042" i="7" s="1"/>
  <c r="O2052" i="7"/>
  <c r="Q2050" i="1" s="1"/>
  <c r="C2039" i="7"/>
  <c r="D2040" i="7"/>
  <c r="E2040" i="7" s="1"/>
  <c r="O2049" i="7"/>
  <c r="Q2047" i="1" s="1"/>
  <c r="L2047" i="7" l="1"/>
  <c r="M2047" i="7" s="1"/>
  <c r="F2041" i="7"/>
  <c r="G2041" i="7" s="1"/>
  <c r="H2041" i="7" s="1"/>
  <c r="D2039" i="7"/>
  <c r="E2039" i="7" s="1"/>
  <c r="F2039" i="7" s="1"/>
  <c r="K2045" i="7"/>
  <c r="H2042" i="7"/>
  <c r="I2043" i="7"/>
  <c r="J2043" i="7" s="1"/>
  <c r="J2044" i="7"/>
  <c r="K2044" i="7" s="1"/>
  <c r="F2040" i="7"/>
  <c r="O2048" i="7"/>
  <c r="Q2046" i="1" s="1"/>
  <c r="L2046" i="7"/>
  <c r="M2046" i="7" s="1"/>
  <c r="O2046" i="7" s="1"/>
  <c r="Q2044" i="1" s="1"/>
  <c r="D2038" i="7"/>
  <c r="E2038" i="7" s="1"/>
  <c r="I2042" i="7"/>
  <c r="C2036" i="7"/>
  <c r="O2047" i="7"/>
  <c r="Q2045" i="1" s="1"/>
  <c r="D2037" i="7"/>
  <c r="G2040" i="7" l="1"/>
  <c r="L2045" i="7"/>
  <c r="M2045" i="7" s="1"/>
  <c r="C2034" i="7" s="1"/>
  <c r="K2043" i="7"/>
  <c r="L2043" i="7" s="1"/>
  <c r="M2043" i="7" s="1"/>
  <c r="O2043" i="7" s="1"/>
  <c r="Q2041" i="1" s="1"/>
  <c r="L2044" i="7"/>
  <c r="M2044" i="7" s="1"/>
  <c r="O2044" i="7" s="1"/>
  <c r="Q2042" i="1" s="1"/>
  <c r="G2039" i="7"/>
  <c r="F2038" i="7"/>
  <c r="G2038" i="7" s="1"/>
  <c r="J2042" i="7"/>
  <c r="K2042" i="7" s="1"/>
  <c r="E2037" i="7"/>
  <c r="C2035" i="7"/>
  <c r="I2041" i="7"/>
  <c r="J2041" i="7" s="1"/>
  <c r="H2040" i="7"/>
  <c r="I2040" i="7" s="1"/>
  <c r="D2036" i="7"/>
  <c r="C2033" i="7" l="1"/>
  <c r="D2034" i="7"/>
  <c r="E2034" i="7" s="1"/>
  <c r="O2045" i="7"/>
  <c r="Q2043" i="1" s="1"/>
  <c r="E2036" i="7"/>
  <c r="F2036" i="7" s="1"/>
  <c r="G2036" i="7" s="1"/>
  <c r="F2037" i="7"/>
  <c r="G2037" i="7" s="1"/>
  <c r="D2035" i="7"/>
  <c r="H2039" i="7"/>
  <c r="K2041" i="7"/>
  <c r="L2041" i="7" s="1"/>
  <c r="M2041" i="7" s="1"/>
  <c r="H2038" i="7"/>
  <c r="I2038" i="7" s="1"/>
  <c r="E2035" i="7"/>
  <c r="F2035" i="7" s="1"/>
  <c r="I2039" i="7"/>
  <c r="J2039" i="7" s="1"/>
  <c r="J2040" i="7"/>
  <c r="K2040" i="7" s="1"/>
  <c r="L2042" i="7"/>
  <c r="M2042" i="7" s="1"/>
  <c r="O2042" i="7" s="1"/>
  <c r="Q2040" i="1" s="1"/>
  <c r="C2032" i="7"/>
  <c r="D2033" i="7"/>
  <c r="H2037" i="7"/>
  <c r="I2037" i="7" s="1"/>
  <c r="K2039" i="7" l="1"/>
  <c r="F2034" i="7"/>
  <c r="G2034" i="7" s="1"/>
  <c r="H2036" i="7"/>
  <c r="I2036" i="7" s="1"/>
  <c r="E2033" i="7"/>
  <c r="F2033" i="7" s="1"/>
  <c r="G2035" i="7"/>
  <c r="D2032" i="7"/>
  <c r="E2032" i="7" s="1"/>
  <c r="L2040" i="7"/>
  <c r="M2040" i="7" s="1"/>
  <c r="C2029" i="7" s="1"/>
  <c r="J2038" i="7"/>
  <c r="K2038" i="7" s="1"/>
  <c r="C2031" i="7"/>
  <c r="J2037" i="7"/>
  <c r="O2041" i="7"/>
  <c r="Q2039" i="1" s="1"/>
  <c r="C2030" i="7"/>
  <c r="H2035" i="7"/>
  <c r="D2031" i="7"/>
  <c r="L2039" i="7"/>
  <c r="M2039" i="7" s="1"/>
  <c r="O2040" i="7" l="1"/>
  <c r="Q2038" i="1" s="1"/>
  <c r="J2036" i="7"/>
  <c r="G2033" i="7"/>
  <c r="F2032" i="7"/>
  <c r="G2032" i="7" s="1"/>
  <c r="H2032" i="7" s="1"/>
  <c r="H2034" i="7"/>
  <c r="I2034" i="7" s="1"/>
  <c r="I2035" i="7"/>
  <c r="J2035" i="7" s="1"/>
  <c r="E2031" i="7"/>
  <c r="F2031" i="7" s="1"/>
  <c r="G2031" i="7" s="1"/>
  <c r="D2030" i="7"/>
  <c r="E2030" i="7" s="1"/>
  <c r="K2037" i="7"/>
  <c r="L2037" i="7" s="1"/>
  <c r="M2037" i="7" s="1"/>
  <c r="L2038" i="7"/>
  <c r="M2038" i="7" s="1"/>
  <c r="O2038" i="7" s="1"/>
  <c r="Q2036" i="1" s="1"/>
  <c r="C2027" i="7"/>
  <c r="H2033" i="7"/>
  <c r="O2039" i="7"/>
  <c r="Q2037" i="1" s="1"/>
  <c r="C2028" i="7"/>
  <c r="D2029" i="7"/>
  <c r="E2029" i="7" s="1"/>
  <c r="K2036" i="7"/>
  <c r="J2034" i="7" l="1"/>
  <c r="I2033" i="7"/>
  <c r="J2033" i="7" s="1"/>
  <c r="K2035" i="7"/>
  <c r="L2035" i="7" s="1"/>
  <c r="M2035" i="7" s="1"/>
  <c r="C2024" i="7" s="1"/>
  <c r="L2036" i="7"/>
  <c r="M2036" i="7" s="1"/>
  <c r="C2025" i="7" s="1"/>
  <c r="F2030" i="7"/>
  <c r="G2030" i="7" s="1"/>
  <c r="D2028" i="7"/>
  <c r="E2028" i="7" s="1"/>
  <c r="D2027" i="7"/>
  <c r="I2032" i="7"/>
  <c r="H2031" i="7"/>
  <c r="F2029" i="7"/>
  <c r="O2037" i="7"/>
  <c r="Q2035" i="1" s="1"/>
  <c r="C2026" i="7"/>
  <c r="K2034" i="7"/>
  <c r="O2036" i="7" l="1"/>
  <c r="Q2034" i="1" s="1"/>
  <c r="L2034" i="7"/>
  <c r="M2034" i="7" s="1"/>
  <c r="G2027" i="7" s="1"/>
  <c r="I2031" i="7"/>
  <c r="J2031" i="7" s="1"/>
  <c r="K2031" i="7" s="1"/>
  <c r="K2033" i="7"/>
  <c r="L2033" i="7" s="1"/>
  <c r="M2033" i="7" s="1"/>
  <c r="O2033" i="7" s="1"/>
  <c r="Q2031" i="1" s="1"/>
  <c r="E2027" i="7"/>
  <c r="F2027" i="7" s="1"/>
  <c r="D2026" i="7"/>
  <c r="E2026" i="7" s="1"/>
  <c r="F2026" i="7" s="1"/>
  <c r="O2035" i="7"/>
  <c r="Q2033" i="1" s="1"/>
  <c r="F2028" i="7"/>
  <c r="J2032" i="7"/>
  <c r="G2029" i="7"/>
  <c r="H2030" i="7"/>
  <c r="I2030" i="7" s="1"/>
  <c r="J2030" i="7" s="1"/>
  <c r="G2028" i="7"/>
  <c r="K2032" i="7"/>
  <c r="D2025" i="7"/>
  <c r="E2025" i="7" s="1"/>
  <c r="H2029" i="7"/>
  <c r="I2029" i="7" s="1"/>
  <c r="C2022" i="7"/>
  <c r="K2030" i="7" l="1"/>
  <c r="C2023" i="7"/>
  <c r="J2029" i="7"/>
  <c r="G2026" i="7"/>
  <c r="H2026" i="7" s="1"/>
  <c r="I2026" i="7" s="1"/>
  <c r="H2027" i="7"/>
  <c r="L2031" i="7"/>
  <c r="M2031" i="7" s="1"/>
  <c r="C2020" i="7" s="1"/>
  <c r="F2025" i="7"/>
  <c r="G2025" i="7" s="1"/>
  <c r="D2023" i="7"/>
  <c r="L2032" i="7"/>
  <c r="M2032" i="7" s="1"/>
  <c r="O2034" i="7"/>
  <c r="Q2032" i="1" s="1"/>
  <c r="D2024" i="7"/>
  <c r="E2024" i="7" s="1"/>
  <c r="H2028" i="7"/>
  <c r="I2028" i="7" s="1"/>
  <c r="J2028" i="7" s="1"/>
  <c r="K2028" i="7" s="1"/>
  <c r="O2032" i="7"/>
  <c r="Q2030" i="1" s="1"/>
  <c r="I2027" i="7"/>
  <c r="K2029" i="7" l="1"/>
  <c r="H2025" i="7"/>
  <c r="O2031" i="7"/>
  <c r="Q2029" i="1" s="1"/>
  <c r="L2030" i="7"/>
  <c r="M2030" i="7" s="1"/>
  <c r="O2030" i="7" s="1"/>
  <c r="Q2028" i="1" s="1"/>
  <c r="J2027" i="7"/>
  <c r="L2029" i="7"/>
  <c r="M2029" i="7" s="1"/>
  <c r="C2018" i="7" s="1"/>
  <c r="E2023" i="7"/>
  <c r="F2023" i="7" s="1"/>
  <c r="D2022" i="7"/>
  <c r="E2022" i="7" s="1"/>
  <c r="F2022" i="7" s="1"/>
  <c r="G2022" i="7" s="1"/>
  <c r="F2024" i="7"/>
  <c r="G2024" i="7" s="1"/>
  <c r="C2021" i="7"/>
  <c r="D2021" i="7" s="1"/>
  <c r="O2029" i="7"/>
  <c r="Q2027" i="1" s="1"/>
  <c r="C2019" i="7" l="1"/>
  <c r="D2019" i="7" s="1"/>
  <c r="G2023" i="7"/>
  <c r="H2023" i="7" s="1"/>
  <c r="I2023" i="7" s="1"/>
  <c r="J2023" i="7" s="1"/>
  <c r="L2028" i="7"/>
  <c r="M2028" i="7" s="1"/>
  <c r="O2028" i="7" s="1"/>
  <c r="Q2026" i="1" s="1"/>
  <c r="K2027" i="7"/>
  <c r="L2027" i="7" s="1"/>
  <c r="M2027" i="7" s="1"/>
  <c r="O2027" i="7" s="1"/>
  <c r="Q2025" i="1" s="1"/>
  <c r="H2024" i="7"/>
  <c r="I2024" i="7" s="1"/>
  <c r="J2026" i="7"/>
  <c r="K2026" i="7" s="1"/>
  <c r="D2020" i="7"/>
  <c r="E2020" i="7" s="1"/>
  <c r="I2025" i="7"/>
  <c r="J2025" i="7" s="1"/>
  <c r="K2025" i="7" s="1"/>
  <c r="L2025" i="7" s="1"/>
  <c r="M2025" i="7" s="1"/>
  <c r="E2021" i="7"/>
  <c r="F2021" i="7" s="1"/>
  <c r="E2019" i="7"/>
  <c r="F2020" i="7"/>
  <c r="F2019" i="7" l="1"/>
  <c r="C2016" i="7"/>
  <c r="D2018" i="7"/>
  <c r="E2018" i="7" s="1"/>
  <c r="D2016" i="7"/>
  <c r="E2016" i="7" s="1"/>
  <c r="C2017" i="7"/>
  <c r="D2017" i="7" s="1"/>
  <c r="L2026" i="7"/>
  <c r="M2026" i="7" s="1"/>
  <c r="G2019" i="7" s="1"/>
  <c r="H2019" i="7" s="1"/>
  <c r="G2020" i="7"/>
  <c r="H2020" i="7" s="1"/>
  <c r="I2020" i="7" s="1"/>
  <c r="J2024" i="7"/>
  <c r="K2024" i="7" s="1"/>
  <c r="G2021" i="7"/>
  <c r="H2021" i="7" s="1"/>
  <c r="H2022" i="7"/>
  <c r="I2022" i="7" s="1"/>
  <c r="J2022" i="7" s="1"/>
  <c r="K2022" i="7" s="1"/>
  <c r="O2025" i="7"/>
  <c r="Q2023" i="1" s="1"/>
  <c r="C2014" i="7"/>
  <c r="K2023" i="7" l="1"/>
  <c r="L2023" i="7" s="1"/>
  <c r="M2023" i="7" s="1"/>
  <c r="I2021" i="7"/>
  <c r="J2021" i="7" s="1"/>
  <c r="L2024" i="7"/>
  <c r="M2024" i="7" s="1"/>
  <c r="F2016" i="7" s="1"/>
  <c r="G2016" i="7" s="1"/>
  <c r="O2026" i="7"/>
  <c r="Q2024" i="1" s="1"/>
  <c r="C2015" i="7"/>
  <c r="D2015" i="7" s="1"/>
  <c r="E2017" i="7"/>
  <c r="F2017" i="7" s="1"/>
  <c r="G2017" i="7" s="1"/>
  <c r="F2018" i="7"/>
  <c r="G2018" i="7" s="1"/>
  <c r="C2012" i="7"/>
  <c r="O2023" i="7"/>
  <c r="Q2021" i="1" s="1"/>
  <c r="H2017" i="7"/>
  <c r="H2018" i="7" l="1"/>
  <c r="I2018" i="7" s="1"/>
  <c r="D2014" i="7"/>
  <c r="E2014" i="7" s="1"/>
  <c r="F2014" i="7" s="1"/>
  <c r="G2014" i="7" s="1"/>
  <c r="J2020" i="7"/>
  <c r="K2020" i="7" s="1"/>
  <c r="J2018" i="7"/>
  <c r="K2018" i="7" s="1"/>
  <c r="K2021" i="7"/>
  <c r="L2021" i="7" s="1"/>
  <c r="M2021" i="7" s="1"/>
  <c r="I2017" i="7"/>
  <c r="O2024" i="7"/>
  <c r="Q2022" i="1" s="1"/>
  <c r="C2013" i="7"/>
  <c r="D2013" i="7" s="1"/>
  <c r="L2022" i="7"/>
  <c r="M2022" i="7" s="1"/>
  <c r="E2015" i="7"/>
  <c r="F2015" i="7" s="1"/>
  <c r="G2015" i="7" s="1"/>
  <c r="H2015" i="7" s="1"/>
  <c r="D2012" i="7"/>
  <c r="E2012" i="7" s="1"/>
  <c r="I2019" i="7"/>
  <c r="J2019" i="7" s="1"/>
  <c r="C2010" i="7"/>
  <c r="O2021" i="7"/>
  <c r="Q2019" i="1" s="1"/>
  <c r="J2017" i="7"/>
  <c r="L2020" i="7" l="1"/>
  <c r="M2020" i="7" s="1"/>
  <c r="C2009" i="7"/>
  <c r="O2020" i="7"/>
  <c r="Q2018" i="1" s="1"/>
  <c r="H2014" i="7"/>
  <c r="I2014" i="7" s="1"/>
  <c r="J2014" i="7" s="1"/>
  <c r="F2012" i="7"/>
  <c r="I2015" i="7"/>
  <c r="L2018" i="7"/>
  <c r="M2018" i="7" s="1"/>
  <c r="O2018" i="7" s="1"/>
  <c r="Q2016" i="1" s="1"/>
  <c r="D2010" i="7"/>
  <c r="E2010" i="7" s="1"/>
  <c r="F2010" i="7" s="1"/>
  <c r="K2019" i="7"/>
  <c r="L2019" i="7" s="1"/>
  <c r="M2019" i="7" s="1"/>
  <c r="O2019" i="7" s="1"/>
  <c r="Q2017" i="1" s="1"/>
  <c r="E2013" i="7"/>
  <c r="F2013" i="7" s="1"/>
  <c r="G2013" i="7" s="1"/>
  <c r="K2017" i="7"/>
  <c r="O2022" i="7"/>
  <c r="Q2020" i="1" s="1"/>
  <c r="C2011" i="7"/>
  <c r="D2011" i="7" s="1"/>
  <c r="E2011" i="7" s="1"/>
  <c r="H2016" i="7"/>
  <c r="I2016" i="7" s="1"/>
  <c r="J2016" i="7" s="1"/>
  <c r="K2016" i="7" s="1"/>
  <c r="L2017" i="7"/>
  <c r="M2017" i="7" s="1"/>
  <c r="C2006" i="7" s="1"/>
  <c r="G2012" i="7"/>
  <c r="H2012" i="7" s="1"/>
  <c r="F2011" i="7"/>
  <c r="J2015" i="7"/>
  <c r="K2015" i="7" s="1"/>
  <c r="L2015" i="7" s="1"/>
  <c r="M2015" i="7" s="1"/>
  <c r="O2015" i="7" s="1"/>
  <c r="Q2013" i="1" s="1"/>
  <c r="D2009" i="7"/>
  <c r="E2009" i="7" s="1"/>
  <c r="C2008" i="7"/>
  <c r="H2013" i="7"/>
  <c r="I2013" i="7" l="1"/>
  <c r="C2007" i="7"/>
  <c r="G2011" i="7"/>
  <c r="H2011" i="7" s="1"/>
  <c r="I2011" i="7" s="1"/>
  <c r="J2011" i="7" s="1"/>
  <c r="O2017" i="7"/>
  <c r="Q2015" i="1" s="1"/>
  <c r="D2008" i="7"/>
  <c r="L2016" i="7"/>
  <c r="M2016" i="7" s="1"/>
  <c r="O2016" i="7" s="1"/>
  <c r="Q2014" i="1" s="1"/>
  <c r="E2008" i="7"/>
  <c r="F2008" i="7" s="1"/>
  <c r="G2008" i="7" s="1"/>
  <c r="D2007" i="7"/>
  <c r="E2007" i="7" s="1"/>
  <c r="F2007" i="7" s="1"/>
  <c r="G2010" i="7"/>
  <c r="K2014" i="7"/>
  <c r="L2014" i="7" s="1"/>
  <c r="M2014" i="7" s="1"/>
  <c r="J2013" i="7"/>
  <c r="K2013" i="7" s="1"/>
  <c r="L2013" i="7" s="1"/>
  <c r="M2013" i="7" s="1"/>
  <c r="C2002" i="7" s="1"/>
  <c r="I2012" i="7"/>
  <c r="F2009" i="7"/>
  <c r="C2004" i="7"/>
  <c r="D2006" i="7"/>
  <c r="E2006" i="7" s="1"/>
  <c r="C2005" i="7" l="1"/>
  <c r="D2005" i="7" s="1"/>
  <c r="G2009" i="7"/>
  <c r="H2009" i="7" s="1"/>
  <c r="J2012" i="7"/>
  <c r="K2012" i="7" s="1"/>
  <c r="L2012" i="7" s="1"/>
  <c r="M2012" i="7" s="1"/>
  <c r="C2001" i="7" s="1"/>
  <c r="H2010" i="7"/>
  <c r="I2010" i="7" s="1"/>
  <c r="J2010" i="7" s="1"/>
  <c r="K2010" i="7" s="1"/>
  <c r="L2010" i="7" s="1"/>
  <c r="M2010" i="7" s="1"/>
  <c r="H2008" i="7"/>
  <c r="I2008" i="7" s="1"/>
  <c r="G2007" i="7"/>
  <c r="H2007" i="7" s="1"/>
  <c r="O2013" i="7"/>
  <c r="Q2011" i="1" s="1"/>
  <c r="D2004" i="7"/>
  <c r="E2004" i="7" s="1"/>
  <c r="F2004" i="7" s="1"/>
  <c r="F2006" i="7"/>
  <c r="G2006" i="7" s="1"/>
  <c r="O2014" i="7"/>
  <c r="Q2012" i="1" s="1"/>
  <c r="E2005" i="7"/>
  <c r="F2005" i="7" s="1"/>
  <c r="G2005" i="7" s="1"/>
  <c r="K2011" i="7"/>
  <c r="L2011" i="7" s="1"/>
  <c r="M2011" i="7" s="1"/>
  <c r="C2000" i="7" s="1"/>
  <c r="C2003" i="7"/>
  <c r="D2003" i="7" s="1"/>
  <c r="I2009" i="7"/>
  <c r="J2009" i="7" s="1"/>
  <c r="D2002" i="7"/>
  <c r="O2012" i="7"/>
  <c r="Q2010" i="1" s="1"/>
  <c r="I2007" i="7" l="1"/>
  <c r="K2009" i="7"/>
  <c r="E2003" i="7"/>
  <c r="F2003" i="7" s="1"/>
  <c r="G2003" i="7" s="1"/>
  <c r="H2006" i="7"/>
  <c r="I2006" i="7" s="1"/>
  <c r="J2006" i="7" s="1"/>
  <c r="K2006" i="7" s="1"/>
  <c r="L2006" i="7" s="1"/>
  <c r="M2006" i="7" s="1"/>
  <c r="J2008" i="7"/>
  <c r="D2000" i="7"/>
  <c r="L2009" i="7"/>
  <c r="M2009" i="7" s="1"/>
  <c r="O2009" i="7" s="1"/>
  <c r="Q2007" i="1" s="1"/>
  <c r="G2004" i="7"/>
  <c r="H2004" i="7" s="1"/>
  <c r="D2001" i="7"/>
  <c r="E2001" i="7" s="1"/>
  <c r="K2008" i="7"/>
  <c r="L2008" i="7" s="1"/>
  <c r="M2008" i="7" s="1"/>
  <c r="C1997" i="7" s="1"/>
  <c r="J2007" i="7"/>
  <c r="K2007" i="7" s="1"/>
  <c r="O2011" i="7"/>
  <c r="Q2009" i="1" s="1"/>
  <c r="H2005" i="7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J2001" i="7" s="1"/>
  <c r="K2001" i="7" s="1"/>
  <c r="C1996" i="7"/>
  <c r="D1996" i="7" s="1"/>
  <c r="E1996" i="7" s="1"/>
  <c r="F1996" i="7" s="1"/>
  <c r="E1998" i="7"/>
  <c r="F1998" i="7" s="1"/>
  <c r="G1998" i="7" s="1"/>
  <c r="H1998" i="7" s="1"/>
  <c r="D1997" i="7"/>
  <c r="E1997" i="7" s="1"/>
  <c r="F1997" i="7" s="1"/>
  <c r="G1997" i="7" s="1"/>
  <c r="G2000" i="7"/>
  <c r="H2000" i="7" s="1"/>
  <c r="I2000" i="7" s="1"/>
  <c r="J2000" i="7" s="1"/>
  <c r="J2003" i="7"/>
  <c r="K2003" i="7" s="1"/>
  <c r="L2003" i="7" s="1"/>
  <c r="M2003" i="7" s="1"/>
  <c r="O2003" i="7" s="1"/>
  <c r="Q2001" i="1" s="1"/>
  <c r="I2002" i="7"/>
  <c r="J2002" i="7" s="1"/>
  <c r="K2002" i="7" s="1"/>
  <c r="L2002" i="7" s="1"/>
  <c r="M2002" i="7" s="1"/>
  <c r="O2007" i="7"/>
  <c r="Q2005" i="1" s="1"/>
  <c r="F1999" i="7"/>
  <c r="G1999" i="7" s="1"/>
  <c r="H1999" i="7" s="1"/>
  <c r="I1999" i="7" s="1"/>
  <c r="C1994" i="7"/>
  <c r="D1994" i="7" s="1"/>
  <c r="O2005" i="7"/>
  <c r="Q2003" i="1" s="1"/>
  <c r="C1993" i="7"/>
  <c r="D1995" i="7"/>
  <c r="E1995" i="7" s="1"/>
  <c r="J1999" i="7" l="1"/>
  <c r="L2001" i="7"/>
  <c r="M2001" i="7" s="1"/>
  <c r="O2001" i="7" s="1"/>
  <c r="Q1999" i="1" s="1"/>
  <c r="C1992" i="7"/>
  <c r="D1992" i="7" s="1"/>
  <c r="E1992" i="7" s="1"/>
  <c r="E1994" i="7"/>
  <c r="F1994" i="7" s="1"/>
  <c r="K2000" i="7"/>
  <c r="L2000" i="7" s="1"/>
  <c r="M2000" i="7" s="1"/>
  <c r="H1997" i="7"/>
  <c r="I1997" i="7" s="1"/>
  <c r="J1997" i="7" s="1"/>
  <c r="F1995" i="7"/>
  <c r="G1995" i="7" s="1"/>
  <c r="H1995" i="7" s="1"/>
  <c r="G1996" i="7"/>
  <c r="H1996" i="7" s="1"/>
  <c r="D1993" i="7"/>
  <c r="E1993" i="7" s="1"/>
  <c r="I1998" i="7"/>
  <c r="J1998" i="7" s="1"/>
  <c r="K1998" i="7" s="1"/>
  <c r="C1991" i="7"/>
  <c r="D1991" i="7" s="1"/>
  <c r="O2002" i="7"/>
  <c r="Q2000" i="1" s="1"/>
  <c r="K1999" i="7"/>
  <c r="L1999" i="7" l="1"/>
  <c r="M1999" i="7" s="1"/>
  <c r="C1988" i="7" s="1"/>
  <c r="C1990" i="7"/>
  <c r="D1990" i="7" s="1"/>
  <c r="E1990" i="7" s="1"/>
  <c r="G1994" i="7"/>
  <c r="H1994" i="7" s="1"/>
  <c r="I1994" i="7" s="1"/>
  <c r="I1996" i="7"/>
  <c r="J1996" i="7" s="1"/>
  <c r="F1993" i="7"/>
  <c r="G1993" i="7" s="1"/>
  <c r="H1993" i="7" s="1"/>
  <c r="C1989" i="7"/>
  <c r="D1989" i="7" s="1"/>
  <c r="O2000" i="7"/>
  <c r="Q1998" i="1" s="1"/>
  <c r="E1991" i="7"/>
  <c r="F1992" i="7"/>
  <c r="G1992" i="7" s="1"/>
  <c r="I1995" i="7"/>
  <c r="J1995" i="7" s="1"/>
  <c r="L1998" i="7"/>
  <c r="M1998" i="7" s="1"/>
  <c r="C1987" i="7" s="1"/>
  <c r="K1997" i="7"/>
  <c r="L1997" i="7" s="1"/>
  <c r="M1997" i="7" s="1"/>
  <c r="C1986" i="7" s="1"/>
  <c r="O1999" i="7"/>
  <c r="Q1997" i="1" s="1"/>
  <c r="H1992" i="7" l="1"/>
  <c r="F1991" i="7"/>
  <c r="K1996" i="7"/>
  <c r="L1996" i="7"/>
  <c r="M1996" i="7" s="1"/>
  <c r="C1985" i="7" s="1"/>
  <c r="K1995" i="7"/>
  <c r="E1989" i="7"/>
  <c r="O1998" i="7"/>
  <c r="Q1996" i="1" s="1"/>
  <c r="F1990" i="7"/>
  <c r="G1990" i="7" s="1"/>
  <c r="H1990" i="7" s="1"/>
  <c r="D1988" i="7"/>
  <c r="E1988" i="7" s="1"/>
  <c r="G1991" i="7"/>
  <c r="H1991" i="7" s="1"/>
  <c r="J1994" i="7"/>
  <c r="K1994" i="7" s="1"/>
  <c r="I1993" i="7"/>
  <c r="J1993" i="7" s="1"/>
  <c r="D1987" i="7"/>
  <c r="F1989" i="7"/>
  <c r="O1997" i="7"/>
  <c r="Q1995" i="1" s="1"/>
  <c r="I1992" i="7"/>
  <c r="L1995" i="7"/>
  <c r="M1995" i="7" s="1"/>
  <c r="O1995" i="7" s="1"/>
  <c r="Q1993" i="1" s="1"/>
  <c r="L1994" i="7" l="1"/>
  <c r="M1994" i="7" s="1"/>
  <c r="O1996" i="7"/>
  <c r="Q1994" i="1" s="1"/>
  <c r="G1989" i="7"/>
  <c r="H1989" i="7" s="1"/>
  <c r="I1989" i="7" s="1"/>
  <c r="K1993" i="7"/>
  <c r="L1993" i="7" s="1"/>
  <c r="M1993" i="7" s="1"/>
  <c r="I1991" i="7"/>
  <c r="J1991" i="7" s="1"/>
  <c r="K1991" i="7" s="1"/>
  <c r="J1992" i="7"/>
  <c r="E1987" i="7"/>
  <c r="D1986" i="7"/>
  <c r="E1986" i="7" s="1"/>
  <c r="F1986" i="7" s="1"/>
  <c r="G1986" i="7" s="1"/>
  <c r="F1988" i="7"/>
  <c r="O1994" i="7"/>
  <c r="Q1992" i="1" s="1"/>
  <c r="C1983" i="7"/>
  <c r="F1987" i="7"/>
  <c r="G1987" i="7" s="1"/>
  <c r="C1984" i="7"/>
  <c r="D1984" i="7" s="1"/>
  <c r="G1988" i="7"/>
  <c r="H1988" i="7" s="1"/>
  <c r="D1985" i="7"/>
  <c r="E1985" i="7" s="1"/>
  <c r="K1992" i="7"/>
  <c r="L1992" i="7" s="1"/>
  <c r="M1992" i="7" s="1"/>
  <c r="C1981" i="7" s="1"/>
  <c r="I1990" i="7"/>
  <c r="J1990" i="7" s="1"/>
  <c r="L1991" i="7" l="1"/>
  <c r="M1991" i="7" s="1"/>
  <c r="O1993" i="7"/>
  <c r="Q1991" i="1" s="1"/>
  <c r="C1982" i="7"/>
  <c r="D1982" i="7" s="1"/>
  <c r="E1982" i="7" s="1"/>
  <c r="F1982" i="7" s="1"/>
  <c r="F1985" i="7"/>
  <c r="G1985" i="7" s="1"/>
  <c r="H1985" i="7" s="1"/>
  <c r="J1989" i="7"/>
  <c r="K1990" i="7"/>
  <c r="L1990" i="7" s="1"/>
  <c r="M1990" i="7" s="1"/>
  <c r="C1979" i="7" s="1"/>
  <c r="E1984" i="7"/>
  <c r="F1984" i="7" s="1"/>
  <c r="G1984" i="7" s="1"/>
  <c r="H1984" i="7" s="1"/>
  <c r="H1987" i="7"/>
  <c r="I1987" i="7" s="1"/>
  <c r="J1987" i="7" s="1"/>
  <c r="H1986" i="7"/>
  <c r="I1988" i="7"/>
  <c r="J1988" i="7" s="1"/>
  <c r="K1988" i="7" s="1"/>
  <c r="D1983" i="7"/>
  <c r="E1983" i="7" s="1"/>
  <c r="F1983" i="7" s="1"/>
  <c r="K1989" i="7"/>
  <c r="L1989" i="7" s="1"/>
  <c r="M1989" i="7" s="1"/>
  <c r="O1989" i="7" s="1"/>
  <c r="Q1987" i="1" s="1"/>
  <c r="O1992" i="7"/>
  <c r="Q1990" i="1" s="1"/>
  <c r="O1991" i="7"/>
  <c r="Q1989" i="1" s="1"/>
  <c r="C1980" i="7"/>
  <c r="D1981" i="7"/>
  <c r="I1986" i="7"/>
  <c r="D1980" i="7" l="1"/>
  <c r="K1987" i="7"/>
  <c r="L1987" i="7" s="1"/>
  <c r="M1987" i="7" s="1"/>
  <c r="O1987" i="7" s="1"/>
  <c r="Q1985" i="1" s="1"/>
  <c r="J1986" i="7"/>
  <c r="K1986" i="7" s="1"/>
  <c r="I1985" i="7"/>
  <c r="J1985" i="7" s="1"/>
  <c r="G1983" i="7"/>
  <c r="H1983" i="7" s="1"/>
  <c r="E1981" i="7"/>
  <c r="F1981" i="7" s="1"/>
  <c r="L1988" i="7"/>
  <c r="M1988" i="7" s="1"/>
  <c r="C1977" i="7" s="1"/>
  <c r="O1990" i="7"/>
  <c r="Q1988" i="1" s="1"/>
  <c r="E1980" i="7"/>
  <c r="D1979" i="7"/>
  <c r="I1984" i="7"/>
  <c r="C1978" i="7"/>
  <c r="G1982" i="7"/>
  <c r="D1977" i="7" l="1"/>
  <c r="J1984" i="7"/>
  <c r="K1984" i="7" s="1"/>
  <c r="O1988" i="7"/>
  <c r="Q1986" i="1" s="1"/>
  <c r="I1983" i="7"/>
  <c r="J1983" i="7" s="1"/>
  <c r="C1976" i="7"/>
  <c r="K1985" i="7"/>
  <c r="L1985" i="7" s="1"/>
  <c r="M1985" i="7" s="1"/>
  <c r="O1985" i="7" s="1"/>
  <c r="Q1983" i="1" s="1"/>
  <c r="D1978" i="7"/>
  <c r="E1978" i="7" s="1"/>
  <c r="F1980" i="7"/>
  <c r="G1980" i="7" s="1"/>
  <c r="G1981" i="7"/>
  <c r="H1981" i="7" s="1"/>
  <c r="H1982" i="7"/>
  <c r="I1982" i="7" s="1"/>
  <c r="E1979" i="7"/>
  <c r="F1979" i="7" s="1"/>
  <c r="L1986" i="7"/>
  <c r="M1986" i="7" s="1"/>
  <c r="E1977" i="7" s="1"/>
  <c r="F1977" i="7" l="1"/>
  <c r="C1974" i="7"/>
  <c r="I1981" i="7"/>
  <c r="J1981" i="7" s="1"/>
  <c r="J1982" i="7"/>
  <c r="K1982" i="7" s="1"/>
  <c r="L1984" i="7"/>
  <c r="M1984" i="7" s="1"/>
  <c r="O1986" i="7"/>
  <c r="Q1984" i="1" s="1"/>
  <c r="C1975" i="7"/>
  <c r="D1975" i="7" s="1"/>
  <c r="H1980" i="7"/>
  <c r="I1980" i="7" s="1"/>
  <c r="F1978" i="7"/>
  <c r="G1978" i="7" s="1"/>
  <c r="G1979" i="7"/>
  <c r="H1979" i="7" s="1"/>
  <c r="K1983" i="7"/>
  <c r="L1983" i="7" s="1"/>
  <c r="M1983" i="7" s="1"/>
  <c r="D1976" i="7"/>
  <c r="E1976" i="7" s="1"/>
  <c r="I1979" i="7" l="1"/>
  <c r="J1979" i="7" s="1"/>
  <c r="F1976" i="7"/>
  <c r="G1976" i="7" s="1"/>
  <c r="J1980" i="7"/>
  <c r="K1980" i="7" s="1"/>
  <c r="L1980" i="7" s="1"/>
  <c r="M1980" i="7" s="1"/>
  <c r="O1980" i="7" s="1"/>
  <c r="Q1978" i="1" s="1"/>
  <c r="C1973" i="7"/>
  <c r="D1973" i="7" s="1"/>
  <c r="O1984" i="7"/>
  <c r="Q1982" i="1" s="1"/>
  <c r="O1983" i="7"/>
  <c r="Q1981" i="1" s="1"/>
  <c r="C1972" i="7"/>
  <c r="E1975" i="7"/>
  <c r="F1975" i="7" s="1"/>
  <c r="D1974" i="7"/>
  <c r="E1974" i="7" s="1"/>
  <c r="K1981" i="7"/>
  <c r="L1981" i="7" s="1"/>
  <c r="M1981" i="7" s="1"/>
  <c r="O1981" i="7" s="1"/>
  <c r="Q1979" i="1" s="1"/>
  <c r="H1978" i="7"/>
  <c r="I1978" i="7" s="1"/>
  <c r="L1982" i="7"/>
  <c r="M1982" i="7" s="1"/>
  <c r="G1977" i="7"/>
  <c r="H1977" i="7" s="1"/>
  <c r="I1977" i="7" s="1"/>
  <c r="K1979" i="7" l="1"/>
  <c r="C1969" i="7"/>
  <c r="D1972" i="7"/>
  <c r="E1972" i="7" s="1"/>
  <c r="F1972" i="7" s="1"/>
  <c r="J1978" i="7"/>
  <c r="K1978" i="7" s="1"/>
  <c r="L1978" i="7" s="1"/>
  <c r="M1978" i="7" s="1"/>
  <c r="C1967" i="7" s="1"/>
  <c r="G1975" i="7"/>
  <c r="H1975" i="7" s="1"/>
  <c r="I1975" i="7" s="1"/>
  <c r="E1973" i="7"/>
  <c r="F1973" i="7" s="1"/>
  <c r="G1973" i="7" s="1"/>
  <c r="C1970" i="7"/>
  <c r="D1970" i="7" s="1"/>
  <c r="L1979" i="7"/>
  <c r="M1979" i="7" s="1"/>
  <c r="J1977" i="7"/>
  <c r="K1977" i="7" s="1"/>
  <c r="C1971" i="7"/>
  <c r="D1971" i="7" s="1"/>
  <c r="E1971" i="7" s="1"/>
  <c r="O1982" i="7"/>
  <c r="Q1980" i="1" s="1"/>
  <c r="H1976" i="7"/>
  <c r="I1976" i="7" s="1"/>
  <c r="J1976" i="7" s="1"/>
  <c r="K1976" i="7" s="1"/>
  <c r="F1974" i="7"/>
  <c r="G1974" i="7" s="1"/>
  <c r="H1974" i="7" s="1"/>
  <c r="I1974" i="7" l="1"/>
  <c r="L1977" i="7"/>
  <c r="M1977" i="7" s="1"/>
  <c r="C1966" i="7" s="1"/>
  <c r="O1978" i="7"/>
  <c r="Q1976" i="1" s="1"/>
  <c r="J1974" i="7"/>
  <c r="K1974" i="7" s="1"/>
  <c r="L1974" i="7" s="1"/>
  <c r="M1974" i="7" s="1"/>
  <c r="O1974" i="7" s="1"/>
  <c r="Q1972" i="1" s="1"/>
  <c r="L1976" i="7"/>
  <c r="M1976" i="7" s="1"/>
  <c r="C1965" i="7" s="1"/>
  <c r="F1971" i="7"/>
  <c r="G1971" i="7" s="1"/>
  <c r="H1971" i="7" s="1"/>
  <c r="I1971" i="7" s="1"/>
  <c r="O1977" i="7"/>
  <c r="Q1975" i="1" s="1"/>
  <c r="E1970" i="7"/>
  <c r="F1970" i="7" s="1"/>
  <c r="G1970" i="7" s="1"/>
  <c r="H1970" i="7" s="1"/>
  <c r="D1966" i="7"/>
  <c r="O1979" i="7"/>
  <c r="Q1977" i="1" s="1"/>
  <c r="D1969" i="7"/>
  <c r="E1969" i="7" s="1"/>
  <c r="F1969" i="7" s="1"/>
  <c r="C1968" i="7"/>
  <c r="D1968" i="7" s="1"/>
  <c r="E1968" i="7" s="1"/>
  <c r="F1968" i="7" s="1"/>
  <c r="H1973" i="7"/>
  <c r="I1973" i="7" s="1"/>
  <c r="J1973" i="7" s="1"/>
  <c r="K1973" i="7" s="1"/>
  <c r="G1972" i="7"/>
  <c r="H1972" i="7" s="1"/>
  <c r="I1972" i="7" s="1"/>
  <c r="J1975" i="7"/>
  <c r="K1975" i="7" s="1"/>
  <c r="L1975" i="7" s="1"/>
  <c r="M1975" i="7" s="1"/>
  <c r="C1964" i="7" s="1"/>
  <c r="D1967" i="7" l="1"/>
  <c r="E1967" i="7" s="1"/>
  <c r="G1969" i="7"/>
  <c r="H1969" i="7" s="1"/>
  <c r="O1976" i="7"/>
  <c r="Q1974" i="1" s="1"/>
  <c r="J1972" i="7"/>
  <c r="K1972" i="7" s="1"/>
  <c r="L1972" i="7" s="1"/>
  <c r="M1972" i="7" s="1"/>
  <c r="O1972" i="7" s="1"/>
  <c r="Q1970" i="1" s="1"/>
  <c r="G1968" i="7"/>
  <c r="I1969" i="7"/>
  <c r="F1967" i="7"/>
  <c r="G1967" i="7" s="1"/>
  <c r="I1970" i="7"/>
  <c r="J1970" i="7" s="1"/>
  <c r="H1968" i="7"/>
  <c r="D1964" i="7"/>
  <c r="C1963" i="7"/>
  <c r="J1971" i="7"/>
  <c r="K1971" i="7" s="1"/>
  <c r="O1975" i="7"/>
  <c r="Q1973" i="1" s="1"/>
  <c r="D1965" i="7"/>
  <c r="E1965" i="7" s="1"/>
  <c r="L1973" i="7"/>
  <c r="M1973" i="7" s="1"/>
  <c r="C1962" i="7" s="1"/>
  <c r="E1966" i="7"/>
  <c r="F1966" i="7" s="1"/>
  <c r="I1968" i="7" l="1"/>
  <c r="D1962" i="7"/>
  <c r="J1968" i="7"/>
  <c r="F1965" i="7"/>
  <c r="G1965" i="7" s="1"/>
  <c r="H1965" i="7" s="1"/>
  <c r="E1964" i="7"/>
  <c r="F1964" i="7" s="1"/>
  <c r="D1963" i="7"/>
  <c r="E1963" i="7" s="1"/>
  <c r="O1973" i="7"/>
  <c r="Q1971" i="1" s="1"/>
  <c r="C1961" i="7"/>
  <c r="L1971" i="7"/>
  <c r="M1971" i="7" s="1"/>
  <c r="C1960" i="7" s="1"/>
  <c r="K1970" i="7"/>
  <c r="L1970" i="7" s="1"/>
  <c r="M1970" i="7" s="1"/>
  <c r="H1967" i="7"/>
  <c r="I1967" i="7" s="1"/>
  <c r="G1966" i="7"/>
  <c r="H1966" i="7" s="1"/>
  <c r="J1969" i="7"/>
  <c r="K1969" i="7" s="1"/>
  <c r="L1969" i="7" s="1"/>
  <c r="M1969" i="7" s="1"/>
  <c r="G1964" i="7"/>
  <c r="O1971" i="7" l="1"/>
  <c r="Q1969" i="1" s="1"/>
  <c r="K1968" i="7"/>
  <c r="J1967" i="7"/>
  <c r="K1967" i="7" s="1"/>
  <c r="L1967" i="7" s="1"/>
  <c r="M1967" i="7" s="1"/>
  <c r="D1960" i="7"/>
  <c r="E1960" i="7" s="1"/>
  <c r="F1963" i="7"/>
  <c r="E1962" i="7"/>
  <c r="F1962" i="7" s="1"/>
  <c r="G1962" i="7" s="1"/>
  <c r="H1964" i="7"/>
  <c r="I1964" i="7" s="1"/>
  <c r="J1964" i="7" s="1"/>
  <c r="I1965" i="7"/>
  <c r="J1965" i="7" s="1"/>
  <c r="I1966" i="7"/>
  <c r="J1966" i="7" s="1"/>
  <c r="K1966" i="7" s="1"/>
  <c r="D1961" i="7"/>
  <c r="E1961" i="7" s="1"/>
  <c r="F1961" i="7" s="1"/>
  <c r="G1963" i="7"/>
  <c r="H1963" i="7" s="1"/>
  <c r="L1968" i="7"/>
  <c r="M1968" i="7" s="1"/>
  <c r="C1959" i="7"/>
  <c r="D1959" i="7" s="1"/>
  <c r="O1970" i="7"/>
  <c r="Q1968" i="1" s="1"/>
  <c r="O1969" i="7"/>
  <c r="Q1967" i="1" s="1"/>
  <c r="C1958" i="7"/>
  <c r="F1960" i="7" l="1"/>
  <c r="G1961" i="7"/>
  <c r="H1961" i="7" s="1"/>
  <c r="I1963" i="7"/>
  <c r="J1963" i="7" s="1"/>
  <c r="E1959" i="7"/>
  <c r="F1959" i="7" s="1"/>
  <c r="D1958" i="7"/>
  <c r="E1958" i="7" s="1"/>
  <c r="H1962" i="7"/>
  <c r="I1962" i="7" s="1"/>
  <c r="L1966" i="7"/>
  <c r="M1966" i="7" s="1"/>
  <c r="O1966" i="7" s="1"/>
  <c r="Q1964" i="1" s="1"/>
  <c r="K1965" i="7"/>
  <c r="L1965" i="7" s="1"/>
  <c r="M1965" i="7" s="1"/>
  <c r="O1968" i="7"/>
  <c r="Q1966" i="1" s="1"/>
  <c r="C1957" i="7"/>
  <c r="D1957" i="7" s="1"/>
  <c r="E1957" i="7" s="1"/>
  <c r="C1956" i="7"/>
  <c r="O1967" i="7"/>
  <c r="Q1965" i="1" s="1"/>
  <c r="K1964" i="7"/>
  <c r="G1960" i="7"/>
  <c r="G1959" i="7" l="1"/>
  <c r="F1958" i="7"/>
  <c r="G1958" i="7" s="1"/>
  <c r="H1958" i="7" s="1"/>
  <c r="I1958" i="7" s="1"/>
  <c r="C1954" i="7"/>
  <c r="D1954" i="7" s="1"/>
  <c r="E1954" i="7" s="1"/>
  <c r="O1965" i="7"/>
  <c r="Q1963" i="1" s="1"/>
  <c r="F1957" i="7"/>
  <c r="K1963" i="7"/>
  <c r="L1963" i="7" s="1"/>
  <c r="M1963" i="7" s="1"/>
  <c r="C1952" i="7" s="1"/>
  <c r="D1956" i="7"/>
  <c r="E1956" i="7" s="1"/>
  <c r="J1962" i="7"/>
  <c r="K1962" i="7" s="1"/>
  <c r="L1962" i="7" s="1"/>
  <c r="M1962" i="7" s="1"/>
  <c r="I1961" i="7"/>
  <c r="J1961" i="7" s="1"/>
  <c r="L1964" i="7"/>
  <c r="M1964" i="7" s="1"/>
  <c r="C1953" i="7" s="1"/>
  <c r="D1953" i="7" s="1"/>
  <c r="C1955" i="7"/>
  <c r="D1955" i="7" s="1"/>
  <c r="E1955" i="7" s="1"/>
  <c r="F1955" i="7" s="1"/>
  <c r="H1960" i="7"/>
  <c r="I1960" i="7" s="1"/>
  <c r="J1960" i="7" s="1"/>
  <c r="K1960" i="7" s="1"/>
  <c r="H1959" i="7"/>
  <c r="O1964" i="7" l="1"/>
  <c r="Q1962" i="1" s="1"/>
  <c r="K1961" i="7"/>
  <c r="L1961" i="7" s="1"/>
  <c r="M1961" i="7" s="1"/>
  <c r="C1950" i="7" s="1"/>
  <c r="G1957" i="7"/>
  <c r="H1957" i="7" s="1"/>
  <c r="I1957" i="7" s="1"/>
  <c r="J1957" i="7" s="1"/>
  <c r="K1957" i="7" s="1"/>
  <c r="F1956" i="7"/>
  <c r="G1956" i="7" s="1"/>
  <c r="H1956" i="7" s="1"/>
  <c r="I1956" i="7" s="1"/>
  <c r="L1960" i="7"/>
  <c r="M1960" i="7" s="1"/>
  <c r="C1949" i="7" s="1"/>
  <c r="O1963" i="7"/>
  <c r="Q1961" i="1" s="1"/>
  <c r="I1959" i="7"/>
  <c r="J1959" i="7" s="1"/>
  <c r="K1959" i="7" s="1"/>
  <c r="L1959" i="7" s="1"/>
  <c r="M1959" i="7" s="1"/>
  <c r="G1955" i="7"/>
  <c r="J1958" i="7"/>
  <c r="F1954" i="7"/>
  <c r="G1954" i="7" s="1"/>
  <c r="H1954" i="7" s="1"/>
  <c r="C1951" i="7"/>
  <c r="D1951" i="7" s="1"/>
  <c r="E1953" i="7"/>
  <c r="O1960" i="7"/>
  <c r="Q1958" i="1" s="1"/>
  <c r="D1952" i="7"/>
  <c r="O1962" i="7"/>
  <c r="Q1960" i="1" s="1"/>
  <c r="O1961" i="7" l="1"/>
  <c r="Q1959" i="1" s="1"/>
  <c r="F1953" i="7"/>
  <c r="G1953" i="7" s="1"/>
  <c r="H1953" i="7" s="1"/>
  <c r="K1958" i="7"/>
  <c r="L1958" i="7" s="1"/>
  <c r="M1958" i="7" s="1"/>
  <c r="O1958" i="7" s="1"/>
  <c r="Q1956" i="1" s="1"/>
  <c r="E1952" i="7"/>
  <c r="F1952" i="7" s="1"/>
  <c r="G1952" i="7" s="1"/>
  <c r="H1952" i="7" s="1"/>
  <c r="H1955" i="7"/>
  <c r="D1950" i="7"/>
  <c r="E1950" i="7" s="1"/>
  <c r="E1951" i="7"/>
  <c r="F1951" i="7" s="1"/>
  <c r="G1951" i="7" s="1"/>
  <c r="J1956" i="7"/>
  <c r="I1955" i="7"/>
  <c r="J1955" i="7" s="1"/>
  <c r="L1957" i="7"/>
  <c r="M1957" i="7" s="1"/>
  <c r="C1946" i="7" s="1"/>
  <c r="D1949" i="7"/>
  <c r="I1954" i="7"/>
  <c r="J1954" i="7" s="1"/>
  <c r="O1959" i="7"/>
  <c r="Q1957" i="1" s="1"/>
  <c r="C1948" i="7"/>
  <c r="D1948" i="7" s="1"/>
  <c r="K1956" i="7"/>
  <c r="L1956" i="7" s="1"/>
  <c r="M1956" i="7" s="1"/>
  <c r="O1956" i="7" s="1"/>
  <c r="Q1954" i="1" s="1"/>
  <c r="I1953" i="7" l="1"/>
  <c r="F1950" i="7"/>
  <c r="E1949" i="7"/>
  <c r="K1955" i="7"/>
  <c r="L1955" i="7" s="1"/>
  <c r="M1955" i="7" s="1"/>
  <c r="C1947" i="7"/>
  <c r="D1947" i="7"/>
  <c r="E1947" i="7" s="1"/>
  <c r="J1953" i="7"/>
  <c r="K1953" i="7" s="1"/>
  <c r="G1950" i="7"/>
  <c r="H1950" i="7" s="1"/>
  <c r="C1945" i="7"/>
  <c r="K1954" i="7"/>
  <c r="L1954" i="7" s="1"/>
  <c r="M1954" i="7" s="1"/>
  <c r="O1954" i="7" s="1"/>
  <c r="Q1952" i="1" s="1"/>
  <c r="I1952" i="7"/>
  <c r="J1952" i="7" s="1"/>
  <c r="H1951" i="7"/>
  <c r="I1951" i="7" s="1"/>
  <c r="E1948" i="7"/>
  <c r="F1948" i="7" s="1"/>
  <c r="O1957" i="7"/>
  <c r="Q1955" i="1" s="1"/>
  <c r="D1946" i="7"/>
  <c r="F1949" i="7"/>
  <c r="G1949" i="7" s="1"/>
  <c r="C1944" i="7" l="1"/>
  <c r="O1955" i="7"/>
  <c r="Q1953" i="1" s="1"/>
  <c r="F1947" i="7"/>
  <c r="G1947" i="7" s="1"/>
  <c r="H1947" i="7" s="1"/>
  <c r="H1949" i="7"/>
  <c r="I1949" i="7" s="1"/>
  <c r="J1949" i="7" s="1"/>
  <c r="I1950" i="7"/>
  <c r="K1952" i="7"/>
  <c r="L1952" i="7" s="1"/>
  <c r="M1952" i="7" s="1"/>
  <c r="O1952" i="7" s="1"/>
  <c r="Q1950" i="1" s="1"/>
  <c r="L1953" i="7"/>
  <c r="M1953" i="7" s="1"/>
  <c r="J1951" i="7"/>
  <c r="E1946" i="7"/>
  <c r="G1948" i="7"/>
  <c r="H1948" i="7" s="1"/>
  <c r="D1945" i="7"/>
  <c r="E1945" i="7" s="1"/>
  <c r="F1945" i="7" s="1"/>
  <c r="C1943" i="7"/>
  <c r="F1946" i="7"/>
  <c r="D1944" i="7"/>
  <c r="K1951" i="7"/>
  <c r="J1950" i="7"/>
  <c r="C1942" i="7" l="1"/>
  <c r="O1953" i="7"/>
  <c r="Q1951" i="1" s="1"/>
  <c r="E1944" i="7"/>
  <c r="F1944" i="7" s="1"/>
  <c r="G1944" i="7" s="1"/>
  <c r="K1950" i="7"/>
  <c r="L1950" i="7" s="1"/>
  <c r="M1950" i="7" s="1"/>
  <c r="L1951" i="7"/>
  <c r="M1951" i="7" s="1"/>
  <c r="O1951" i="7" s="1"/>
  <c r="Q1949" i="1" s="1"/>
  <c r="D1943" i="7"/>
  <c r="E1943" i="7" s="1"/>
  <c r="F1943" i="7" s="1"/>
  <c r="I1948" i="7"/>
  <c r="G1946" i="7"/>
  <c r="H1946" i="7" s="1"/>
  <c r="I1946" i="7" s="1"/>
  <c r="J1946" i="7" s="1"/>
  <c r="D1942" i="7"/>
  <c r="E1942" i="7"/>
  <c r="C1940" i="7"/>
  <c r="G1945" i="7"/>
  <c r="H1945" i="7" s="1"/>
  <c r="K1949" i="7"/>
  <c r="L1949" i="7" s="1"/>
  <c r="M1949" i="7" s="1"/>
  <c r="O1949" i="7" s="1"/>
  <c r="Q1947" i="1" s="1"/>
  <c r="C1941" i="7"/>
  <c r="D1941" i="7" s="1"/>
  <c r="J1948" i="7"/>
  <c r="K1948" i="7" s="1"/>
  <c r="I1947" i="7"/>
  <c r="J1947" i="7" s="1"/>
  <c r="H1944" i="7" l="1"/>
  <c r="I1944" i="7" s="1"/>
  <c r="L1948" i="7"/>
  <c r="M1948" i="7" s="1"/>
  <c r="C1937" i="7" s="1"/>
  <c r="C1939" i="7"/>
  <c r="D1939" i="7" s="1"/>
  <c r="E1939" i="7" s="1"/>
  <c r="I1945" i="7"/>
  <c r="J1945" i="7" s="1"/>
  <c r="K1945" i="7" s="1"/>
  <c r="F1942" i="7"/>
  <c r="G1942" i="7" s="1"/>
  <c r="H1942" i="7" s="1"/>
  <c r="G1943" i="7"/>
  <c r="H1943" i="7" s="1"/>
  <c r="I1943" i="7" s="1"/>
  <c r="K1947" i="7"/>
  <c r="L1947" i="7" s="1"/>
  <c r="M1947" i="7" s="1"/>
  <c r="J1943" i="7" s="1"/>
  <c r="O1950" i="7"/>
  <c r="Q1948" i="1" s="1"/>
  <c r="D1940" i="7"/>
  <c r="E1941" i="7"/>
  <c r="F1941" i="7" s="1"/>
  <c r="G1941" i="7" s="1"/>
  <c r="H1941" i="7" s="1"/>
  <c r="K1946" i="7"/>
  <c r="L1946" i="7" s="1"/>
  <c r="M1946" i="7" s="1"/>
  <c r="C1938" i="7"/>
  <c r="D1938" i="7" s="1"/>
  <c r="O1948" i="7"/>
  <c r="Q1946" i="1" s="1"/>
  <c r="E1940" i="7"/>
  <c r="F1940" i="7" s="1"/>
  <c r="G1940" i="7" s="1"/>
  <c r="O1947" i="7" l="1"/>
  <c r="Q1945" i="1" s="1"/>
  <c r="J1944" i="7"/>
  <c r="K1944" i="7" s="1"/>
  <c r="I1942" i="7"/>
  <c r="L1945" i="7"/>
  <c r="M1945" i="7" s="1"/>
  <c r="C1934" i="7" s="1"/>
  <c r="D1937" i="7"/>
  <c r="E1938" i="7"/>
  <c r="F1938" i="7" s="1"/>
  <c r="F1939" i="7"/>
  <c r="G1939" i="7" s="1"/>
  <c r="C1936" i="7"/>
  <c r="D1936" i="7" s="1"/>
  <c r="E1936" i="7" s="1"/>
  <c r="C1935" i="7"/>
  <c r="O1946" i="7"/>
  <c r="Q1944" i="1" s="1"/>
  <c r="I1941" i="7"/>
  <c r="K1943" i="7"/>
  <c r="L1943" i="7" s="1"/>
  <c r="M1943" i="7" s="1"/>
  <c r="E1937" i="7"/>
  <c r="J1942" i="7"/>
  <c r="H1940" i="7"/>
  <c r="I1940" i="7" s="1"/>
  <c r="L1944" i="7"/>
  <c r="M1944" i="7" s="1"/>
  <c r="O1944" i="7" s="1"/>
  <c r="Q1942" i="1" s="1"/>
  <c r="G1938" i="7" l="1"/>
  <c r="H1938" i="7" s="1"/>
  <c r="F1937" i="7"/>
  <c r="G1937" i="7" s="1"/>
  <c r="H1937" i="7" s="1"/>
  <c r="O1945" i="7"/>
  <c r="Q1943" i="1" s="1"/>
  <c r="D1935" i="7"/>
  <c r="E1935" i="7" s="1"/>
  <c r="F1935" i="7" s="1"/>
  <c r="G1935" i="7" s="1"/>
  <c r="K1942" i="7"/>
  <c r="J1941" i="7"/>
  <c r="K1941" i="7" s="1"/>
  <c r="L1941" i="7" s="1"/>
  <c r="M1941" i="7" s="1"/>
  <c r="C1930" i="7" s="1"/>
  <c r="H1939" i="7"/>
  <c r="I1939" i="7" s="1"/>
  <c r="J1939" i="7" s="1"/>
  <c r="L1942" i="7"/>
  <c r="M1942" i="7" s="1"/>
  <c r="O1942" i="7" s="1"/>
  <c r="Q1940" i="1" s="1"/>
  <c r="J1940" i="7"/>
  <c r="K1940" i="7" s="1"/>
  <c r="C1933" i="7"/>
  <c r="D1933" i="7" s="1"/>
  <c r="I1938" i="7"/>
  <c r="D1934" i="7"/>
  <c r="E1934" i="7" s="1"/>
  <c r="F1936" i="7"/>
  <c r="G1936" i="7" s="1"/>
  <c r="O1943" i="7"/>
  <c r="Q1941" i="1" s="1"/>
  <c r="C1932" i="7"/>
  <c r="L1940" i="7" l="1"/>
  <c r="M1940" i="7" s="1"/>
  <c r="O1940" i="7" s="1"/>
  <c r="Q1938" i="1" s="1"/>
  <c r="D1932" i="7"/>
  <c r="J1938" i="7"/>
  <c r="K1938" i="7" s="1"/>
  <c r="L1938" i="7" s="1"/>
  <c r="M1938" i="7" s="1"/>
  <c r="I1937" i="7"/>
  <c r="J1937" i="7" s="1"/>
  <c r="K1937" i="7" s="1"/>
  <c r="K1939" i="7"/>
  <c r="L1939" i="7" s="1"/>
  <c r="M1939" i="7" s="1"/>
  <c r="H1936" i="7"/>
  <c r="I1936" i="7" s="1"/>
  <c r="C1931" i="7"/>
  <c r="F1934" i="7"/>
  <c r="G1934" i="7" s="1"/>
  <c r="H1934" i="7" s="1"/>
  <c r="E1933" i="7"/>
  <c r="F1933" i="7" s="1"/>
  <c r="G1933" i="7" s="1"/>
  <c r="E1932" i="7"/>
  <c r="O1941" i="7"/>
  <c r="Q1939" i="1" s="1"/>
  <c r="H1935" i="7"/>
  <c r="I1935" i="7" s="1"/>
  <c r="D1931" i="7"/>
  <c r="E1931" i="7" s="1"/>
  <c r="F1932" i="7"/>
  <c r="J1936" i="7"/>
  <c r="D1930" i="7"/>
  <c r="C1929" i="7"/>
  <c r="C1927" i="7" l="1"/>
  <c r="O1938" i="7"/>
  <c r="Q1936" i="1" s="1"/>
  <c r="O1939" i="7"/>
  <c r="Q1937" i="1" s="1"/>
  <c r="C1928" i="7"/>
  <c r="D1929" i="7"/>
  <c r="E1929" i="7" s="1"/>
  <c r="E1930" i="7"/>
  <c r="F1930" i="7" s="1"/>
  <c r="J1935" i="7"/>
  <c r="K1935" i="7" s="1"/>
  <c r="L1935" i="7" s="1"/>
  <c r="M1935" i="7" s="1"/>
  <c r="O1935" i="7" s="1"/>
  <c r="Q1933" i="1" s="1"/>
  <c r="L1937" i="7"/>
  <c r="M1937" i="7" s="1"/>
  <c r="D1927" i="7" s="1"/>
  <c r="E1927" i="7" s="1"/>
  <c r="I1934" i="7"/>
  <c r="J1934" i="7" s="1"/>
  <c r="H1933" i="7"/>
  <c r="I1933" i="7" s="1"/>
  <c r="D1928" i="7"/>
  <c r="E1928" i="7" s="1"/>
  <c r="G1932" i="7"/>
  <c r="H1932" i="7" s="1"/>
  <c r="F1931" i="7"/>
  <c r="G1931" i="7" s="1"/>
  <c r="K1936" i="7"/>
  <c r="L1936" i="7" s="1"/>
  <c r="M1936" i="7" s="1"/>
  <c r="C1925" i="7" s="1"/>
  <c r="O1937" i="7" l="1"/>
  <c r="Q1935" i="1" s="1"/>
  <c r="G1930" i="7"/>
  <c r="I1932" i="7"/>
  <c r="F1929" i="7"/>
  <c r="G1929" i="7" s="1"/>
  <c r="H1929" i="7" s="1"/>
  <c r="I1929" i="7" s="1"/>
  <c r="C1926" i="7"/>
  <c r="D1926" i="7" s="1"/>
  <c r="F1928" i="7"/>
  <c r="G1928" i="7" s="1"/>
  <c r="O1936" i="7"/>
  <c r="Q1934" i="1" s="1"/>
  <c r="H1931" i="7"/>
  <c r="I1931" i="7" s="1"/>
  <c r="J1931" i="7" s="1"/>
  <c r="J1933" i="7"/>
  <c r="K1933" i="7" s="1"/>
  <c r="L1933" i="7" s="1"/>
  <c r="M1933" i="7" s="1"/>
  <c r="C1922" i="7" s="1"/>
  <c r="J1932" i="7"/>
  <c r="K1932" i="7" s="1"/>
  <c r="K1934" i="7"/>
  <c r="L1934" i="7" s="1"/>
  <c r="M1934" i="7" s="1"/>
  <c r="O1934" i="7" s="1"/>
  <c r="Q1932" i="1" s="1"/>
  <c r="F1927" i="7"/>
  <c r="H1930" i="7"/>
  <c r="I1930" i="7" s="1"/>
  <c r="C1924" i="7"/>
  <c r="E1926" i="7"/>
  <c r="D1925" i="7"/>
  <c r="C1923" i="7" l="1"/>
  <c r="H1928" i="7"/>
  <c r="I1928" i="7" s="1"/>
  <c r="J1928" i="7" s="1"/>
  <c r="E1925" i="7"/>
  <c r="F1925" i="7" s="1"/>
  <c r="G1925" i="7" s="1"/>
  <c r="L1932" i="7"/>
  <c r="M1932" i="7" s="1"/>
  <c r="O1932" i="7" s="1"/>
  <c r="Q1930" i="1" s="1"/>
  <c r="K1931" i="7"/>
  <c r="G1927" i="7"/>
  <c r="D1924" i="7"/>
  <c r="J1930" i="7"/>
  <c r="K1930" i="7" s="1"/>
  <c r="L1930" i="7" s="1"/>
  <c r="M1930" i="7" s="1"/>
  <c r="O1930" i="7" s="1"/>
  <c r="Q1928" i="1" s="1"/>
  <c r="F1926" i="7"/>
  <c r="G1926" i="7" s="1"/>
  <c r="O1933" i="7"/>
  <c r="Q1931" i="1" s="1"/>
  <c r="H1927" i="7"/>
  <c r="E1924" i="7"/>
  <c r="D1923" i="7"/>
  <c r="E1923" i="7" s="1"/>
  <c r="J1929" i="7"/>
  <c r="L1931" i="7"/>
  <c r="M1931" i="7" s="1"/>
  <c r="O1931" i="7" s="1"/>
  <c r="Q1929" i="1" s="1"/>
  <c r="D1922" i="7"/>
  <c r="F1924" i="7" l="1"/>
  <c r="C1921" i="7"/>
  <c r="I1927" i="7"/>
  <c r="J1927" i="7" s="1"/>
  <c r="K1927" i="7" s="1"/>
  <c r="K1929" i="7"/>
  <c r="L1929" i="7" s="1"/>
  <c r="M1929" i="7" s="1"/>
  <c r="H1926" i="7"/>
  <c r="D1921" i="7"/>
  <c r="E1921" i="7" s="1"/>
  <c r="K1928" i="7"/>
  <c r="L1928" i="7" s="1"/>
  <c r="M1928" i="7" s="1"/>
  <c r="C1917" i="7" s="1"/>
  <c r="I1926" i="7"/>
  <c r="J1926" i="7" s="1"/>
  <c r="E1922" i="7"/>
  <c r="F1922" i="7" s="1"/>
  <c r="G1924" i="7"/>
  <c r="H1924" i="7" s="1"/>
  <c r="C1920" i="7"/>
  <c r="D1920" i="7" s="1"/>
  <c r="H1925" i="7"/>
  <c r="I1925" i="7" s="1"/>
  <c r="F1923" i="7"/>
  <c r="G1923" i="7" s="1"/>
  <c r="C1919" i="7"/>
  <c r="O1929" i="7" l="1"/>
  <c r="Q1927" i="1" s="1"/>
  <c r="C1918" i="7"/>
  <c r="I1924" i="7"/>
  <c r="J1924" i="7" s="1"/>
  <c r="K1924" i="7" s="1"/>
  <c r="G1922" i="7"/>
  <c r="H1922" i="7" s="1"/>
  <c r="J1925" i="7"/>
  <c r="E1920" i="7"/>
  <c r="K1926" i="7"/>
  <c r="L1926" i="7" s="1"/>
  <c r="M1926" i="7" s="1"/>
  <c r="C1915" i="7" s="1"/>
  <c r="F1921" i="7"/>
  <c r="G1921" i="7" s="1"/>
  <c r="H1921" i="7" s="1"/>
  <c r="D1919" i="7"/>
  <c r="E1919" i="7" s="1"/>
  <c r="L1927" i="7"/>
  <c r="M1927" i="7" s="1"/>
  <c r="O1927" i="7" s="1"/>
  <c r="Q1925" i="1" s="1"/>
  <c r="H1923" i="7"/>
  <c r="I1923" i="7" s="1"/>
  <c r="J1923" i="7" s="1"/>
  <c r="K1923" i="7" s="1"/>
  <c r="O1928" i="7"/>
  <c r="Q1926" i="1" s="1"/>
  <c r="K1925" i="7"/>
  <c r="L1925" i="7" s="1"/>
  <c r="M1925" i="7" s="1"/>
  <c r="O1925" i="7" s="1"/>
  <c r="Q1923" i="1" s="1"/>
  <c r="D1918" i="7"/>
  <c r="F1920" i="7"/>
  <c r="D1917" i="7"/>
  <c r="F1919" i="7" l="1"/>
  <c r="G1919" i="7" s="1"/>
  <c r="G1920" i="7"/>
  <c r="I1921" i="7"/>
  <c r="J1921" i="7" s="1"/>
  <c r="L1923" i="7"/>
  <c r="M1923" i="7" s="1"/>
  <c r="O1923" i="7" s="1"/>
  <c r="Q1921" i="1" s="1"/>
  <c r="C1916" i="7"/>
  <c r="E1918" i="7"/>
  <c r="F1918" i="7" s="1"/>
  <c r="G1918" i="7" s="1"/>
  <c r="I1922" i="7"/>
  <c r="J1922" i="7" s="1"/>
  <c r="K1922" i="7" s="1"/>
  <c r="H1920" i="7"/>
  <c r="I1920" i="7" s="1"/>
  <c r="D1916" i="7"/>
  <c r="E1916" i="7" s="1"/>
  <c r="L1924" i="7"/>
  <c r="M1924" i="7" s="1"/>
  <c r="E1917" i="7"/>
  <c r="F1917" i="7" s="1"/>
  <c r="O1926" i="7"/>
  <c r="Q1924" i="1" s="1"/>
  <c r="C1914" i="7"/>
  <c r="D1915" i="7"/>
  <c r="C1912" i="7"/>
  <c r="H1919" i="7"/>
  <c r="D1914" i="7" l="1"/>
  <c r="E1914" i="7" s="1"/>
  <c r="O1924" i="7"/>
  <c r="Q1922" i="1" s="1"/>
  <c r="C1913" i="7"/>
  <c r="D1913" i="7" s="1"/>
  <c r="E1913" i="7" s="1"/>
  <c r="F1913" i="7" s="1"/>
  <c r="F1916" i="7"/>
  <c r="G1916" i="7" s="1"/>
  <c r="E1915" i="7"/>
  <c r="F1915" i="7" s="1"/>
  <c r="G1917" i="7"/>
  <c r="H1917" i="7" s="1"/>
  <c r="J1920" i="7"/>
  <c r="K1920" i="7" s="1"/>
  <c r="L1920" i="7" s="1"/>
  <c r="M1920" i="7" s="1"/>
  <c r="O1920" i="7" s="1"/>
  <c r="Q1918" i="1" s="1"/>
  <c r="I1919" i="7"/>
  <c r="J1919" i="7" s="1"/>
  <c r="K1921" i="7"/>
  <c r="L1921" i="7" s="1"/>
  <c r="M1921" i="7" s="1"/>
  <c r="L1922" i="7"/>
  <c r="M1922" i="7" s="1"/>
  <c r="F1914" i="7" s="1"/>
  <c r="G1914" i="7" s="1"/>
  <c r="H1918" i="7"/>
  <c r="I1918" i="7" s="1"/>
  <c r="J1918" i="7" s="1"/>
  <c r="K1918" i="7" s="1"/>
  <c r="L1918" i="7" s="1"/>
  <c r="M1918" i="7" s="1"/>
  <c r="C1910" i="7"/>
  <c r="D1910" i="7" s="1"/>
  <c r="O1921" i="7"/>
  <c r="Q1919" i="1" s="1"/>
  <c r="G1913" i="7" l="1"/>
  <c r="H1914" i="7"/>
  <c r="I1917" i="7"/>
  <c r="J1917" i="7" s="1"/>
  <c r="K1917" i="7" s="1"/>
  <c r="C1909" i="7"/>
  <c r="G1915" i="7"/>
  <c r="H1915" i="7" s="1"/>
  <c r="I1915" i="7" s="1"/>
  <c r="C1911" i="7"/>
  <c r="D1911" i="7" s="1"/>
  <c r="E1911" i="7" s="1"/>
  <c r="O1922" i="7"/>
  <c r="Q1920" i="1" s="1"/>
  <c r="K1919" i="7"/>
  <c r="L1919" i="7" s="1"/>
  <c r="M1919" i="7" s="1"/>
  <c r="O1919" i="7" s="1"/>
  <c r="Q1917" i="1" s="1"/>
  <c r="H1916" i="7"/>
  <c r="I1916" i="7" s="1"/>
  <c r="J1916" i="7" s="1"/>
  <c r="D1912" i="7"/>
  <c r="E1912" i="7" s="1"/>
  <c r="F1912" i="7" s="1"/>
  <c r="C1907" i="7"/>
  <c r="O1918" i="7"/>
  <c r="Q1916" i="1" s="1"/>
  <c r="F1911" i="7" l="1"/>
  <c r="G1911" i="7" s="1"/>
  <c r="L1917" i="7"/>
  <c r="M1917" i="7" s="1"/>
  <c r="O1917" i="7" s="1"/>
  <c r="Q1915" i="1" s="1"/>
  <c r="K1916" i="7"/>
  <c r="L1916" i="7" s="1"/>
  <c r="M1916" i="7" s="1"/>
  <c r="O1916" i="7" s="1"/>
  <c r="Q1914" i="1" s="1"/>
  <c r="J1915" i="7"/>
  <c r="K1915" i="7" s="1"/>
  <c r="L1915" i="7" s="1"/>
  <c r="M1915" i="7" s="1"/>
  <c r="E1910" i="7"/>
  <c r="F1910" i="7" s="1"/>
  <c r="D1909" i="7"/>
  <c r="E1909" i="7" s="1"/>
  <c r="F1909" i="7" s="1"/>
  <c r="G1909" i="7" s="1"/>
  <c r="H1913" i="7"/>
  <c r="I1913" i="7" s="1"/>
  <c r="J1913" i="7" s="1"/>
  <c r="K1913" i="7" s="1"/>
  <c r="G1912" i="7"/>
  <c r="H1912" i="7" s="1"/>
  <c r="C1908" i="7"/>
  <c r="D1908" i="7" s="1"/>
  <c r="I1914" i="7"/>
  <c r="J1914" i="7" s="1"/>
  <c r="K1914" i="7" s="1"/>
  <c r="L1914" i="7" s="1"/>
  <c r="M1914" i="7" s="1"/>
  <c r="G1910" i="7"/>
  <c r="C1906" i="7"/>
  <c r="H1911" i="7"/>
  <c r="D1907" i="7"/>
  <c r="E1907" i="7" s="1"/>
  <c r="I1912" i="7"/>
  <c r="E1908" i="7"/>
  <c r="H1910" i="7"/>
  <c r="I1911" i="7"/>
  <c r="O1915" i="7" l="1"/>
  <c r="Q1913" i="1" s="1"/>
  <c r="C1904" i="7"/>
  <c r="J1911" i="7"/>
  <c r="H1909" i="7"/>
  <c r="F1908" i="7"/>
  <c r="G1908" i="7" s="1"/>
  <c r="C1905" i="7"/>
  <c r="D1905" i="7" s="1"/>
  <c r="E1905" i="7" s="1"/>
  <c r="D1906" i="7"/>
  <c r="E1906" i="7" s="1"/>
  <c r="J1912" i="7"/>
  <c r="K1912" i="7" s="1"/>
  <c r="L1912" i="7" s="1"/>
  <c r="M1912" i="7" s="1"/>
  <c r="D1902" i="7" s="1"/>
  <c r="I1910" i="7"/>
  <c r="F1907" i="7"/>
  <c r="L1913" i="7"/>
  <c r="M1913" i="7" s="1"/>
  <c r="C1902" i="7" s="1"/>
  <c r="H1908" i="7"/>
  <c r="F1906" i="7"/>
  <c r="G1906" i="7" s="1"/>
  <c r="I1909" i="7"/>
  <c r="J1910" i="7"/>
  <c r="G1907" i="7"/>
  <c r="K1911" i="7"/>
  <c r="O1914" i="7"/>
  <c r="Q1912" i="1" s="1"/>
  <c r="C1903" i="7"/>
  <c r="D1904" i="7"/>
  <c r="D1903" i="7" l="1"/>
  <c r="H1907" i="7"/>
  <c r="I1907" i="7" s="1"/>
  <c r="I1908" i="7"/>
  <c r="J1908" i="7" s="1"/>
  <c r="K1908" i="7" s="1"/>
  <c r="O1913" i="7"/>
  <c r="Q1911" i="1" s="1"/>
  <c r="K1910" i="7"/>
  <c r="F1905" i="7"/>
  <c r="G1905" i="7" s="1"/>
  <c r="E1904" i="7"/>
  <c r="F1904" i="7" s="1"/>
  <c r="L1911" i="7"/>
  <c r="M1911" i="7" s="1"/>
  <c r="O1911" i="7" s="1"/>
  <c r="Q1909" i="1" s="1"/>
  <c r="J1909" i="7"/>
  <c r="C1901" i="7"/>
  <c r="K1909" i="7"/>
  <c r="O1912" i="7"/>
  <c r="Q1910" i="1" s="1"/>
  <c r="H1906" i="7"/>
  <c r="E1903" i="7"/>
  <c r="L1910" i="7"/>
  <c r="M1910" i="7" s="1"/>
  <c r="O1910" i="7" s="1"/>
  <c r="Q1908" i="1" s="1"/>
  <c r="H1905" i="7" l="1"/>
  <c r="D1901" i="7"/>
  <c r="E1901" i="7" s="1"/>
  <c r="G1904" i="7"/>
  <c r="H1904" i="7" s="1"/>
  <c r="C1900" i="7"/>
  <c r="D1900" i="7" s="1"/>
  <c r="E1900" i="7" s="1"/>
  <c r="E1902" i="7"/>
  <c r="I1906" i="7"/>
  <c r="J1907" i="7"/>
  <c r="L1909" i="7"/>
  <c r="M1909" i="7" s="1"/>
  <c r="C1898" i="7" s="1"/>
  <c r="F1903" i="7"/>
  <c r="G1903" i="7"/>
  <c r="K1907" i="7"/>
  <c r="F1902" i="7"/>
  <c r="G1902" i="7" s="1"/>
  <c r="C1899" i="7"/>
  <c r="I1905" i="7"/>
  <c r="J1906" i="7"/>
  <c r="L1908" i="7"/>
  <c r="M1908" i="7" s="1"/>
  <c r="D1898" i="7" s="1"/>
  <c r="F1901" i="7" l="1"/>
  <c r="I1904" i="7"/>
  <c r="L1907" i="7"/>
  <c r="M1907" i="7" s="1"/>
  <c r="C1896" i="7" s="1"/>
  <c r="J1905" i="7"/>
  <c r="K1905" i="7" s="1"/>
  <c r="L1905" i="7" s="1"/>
  <c r="M1905" i="7" s="1"/>
  <c r="O1905" i="7" s="1"/>
  <c r="Q1903" i="1" s="1"/>
  <c r="H1903" i="7"/>
  <c r="I1903" i="7" s="1"/>
  <c r="O1909" i="7"/>
  <c r="Q1907" i="1" s="1"/>
  <c r="D1899" i="7"/>
  <c r="K1906" i="7"/>
  <c r="L1906" i="7" s="1"/>
  <c r="M1906" i="7" s="1"/>
  <c r="C1897" i="7"/>
  <c r="D1897" i="7" s="1"/>
  <c r="E1898" i="7"/>
  <c r="J1904" i="7"/>
  <c r="H1902" i="7"/>
  <c r="E1899" i="7"/>
  <c r="F1899" i="7" s="1"/>
  <c r="G1901" i="7"/>
  <c r="H1901" i="7" s="1"/>
  <c r="O1908" i="7"/>
  <c r="Q1906" i="1" s="1"/>
  <c r="F1900" i="7"/>
  <c r="G1900" i="7" s="1"/>
  <c r="O1907" i="7" l="1"/>
  <c r="Q1905" i="1" s="1"/>
  <c r="H1900" i="7"/>
  <c r="I1902" i="7"/>
  <c r="J1902" i="7" s="1"/>
  <c r="K1902" i="7" s="1"/>
  <c r="K1904" i="7"/>
  <c r="J1903" i="7"/>
  <c r="C1894" i="7"/>
  <c r="I1900" i="7"/>
  <c r="O1906" i="7"/>
  <c r="Q1904" i="1" s="1"/>
  <c r="C1895" i="7"/>
  <c r="D1895" i="7" s="1"/>
  <c r="G1899" i="7"/>
  <c r="H1899" i="7" s="1"/>
  <c r="I1901" i="7"/>
  <c r="J1901" i="7" s="1"/>
  <c r="E1897" i="7"/>
  <c r="F1897" i="7" s="1"/>
  <c r="K1903" i="7"/>
  <c r="L1903" i="7" s="1"/>
  <c r="M1903" i="7" s="1"/>
  <c r="L1904" i="7"/>
  <c r="M1904" i="7" s="1"/>
  <c r="D1896" i="7"/>
  <c r="E1896" i="7" s="1"/>
  <c r="F1898" i="7"/>
  <c r="G1898" i="7" s="1"/>
  <c r="H1898" i="7" l="1"/>
  <c r="I1898" i="7" s="1"/>
  <c r="O1903" i="7"/>
  <c r="Q1901" i="1" s="1"/>
  <c r="C1892" i="7"/>
  <c r="E1895" i="7"/>
  <c r="F1895" i="7" s="1"/>
  <c r="F1896" i="7"/>
  <c r="G1896" i="7" s="1"/>
  <c r="G1897" i="7"/>
  <c r="H1897" i="7" s="1"/>
  <c r="C1893" i="7"/>
  <c r="D1893" i="7" s="1"/>
  <c r="O1904" i="7"/>
  <c r="Q1902" i="1" s="1"/>
  <c r="K1901" i="7"/>
  <c r="L1901" i="7" s="1"/>
  <c r="M1901" i="7" s="1"/>
  <c r="D1894" i="7"/>
  <c r="E1894" i="7" s="1"/>
  <c r="L1902" i="7"/>
  <c r="M1902" i="7" s="1"/>
  <c r="I1899" i="7"/>
  <c r="J1899" i="7" s="1"/>
  <c r="J1900" i="7"/>
  <c r="K1900" i="7" s="1"/>
  <c r="L1900" i="7" l="1"/>
  <c r="M1900" i="7" s="1"/>
  <c r="C1889" i="7" s="1"/>
  <c r="H1896" i="7"/>
  <c r="I1896" i="7" s="1"/>
  <c r="J1896" i="7" s="1"/>
  <c r="K1899" i="7"/>
  <c r="L1899" i="7" s="1"/>
  <c r="M1899" i="7" s="1"/>
  <c r="C1888" i="7" s="1"/>
  <c r="G1895" i="7"/>
  <c r="H1895" i="7" s="1"/>
  <c r="F1894" i="7"/>
  <c r="G1894" i="7" s="1"/>
  <c r="H1894" i="7" s="1"/>
  <c r="I1897" i="7"/>
  <c r="J1897" i="7" s="1"/>
  <c r="K1897" i="7" s="1"/>
  <c r="O1902" i="7"/>
  <c r="Q1900" i="1" s="1"/>
  <c r="C1891" i="7"/>
  <c r="D1891" i="7" s="1"/>
  <c r="E1891" i="7" s="1"/>
  <c r="E1893" i="7"/>
  <c r="F1893" i="7" s="1"/>
  <c r="G1893" i="7" s="1"/>
  <c r="D1892" i="7"/>
  <c r="E1892" i="7" s="1"/>
  <c r="F1892" i="7" s="1"/>
  <c r="O1901" i="7"/>
  <c r="Q1899" i="1" s="1"/>
  <c r="C1890" i="7"/>
  <c r="D1890" i="7" s="1"/>
  <c r="J1898" i="7"/>
  <c r="K1898" i="7" s="1"/>
  <c r="L1898" i="7" s="1"/>
  <c r="M1898" i="7" s="1"/>
  <c r="O1898" i="7" s="1"/>
  <c r="Q1896" i="1" s="1"/>
  <c r="L1897" i="7" l="1"/>
  <c r="M1897" i="7" s="1"/>
  <c r="C1886" i="7" s="1"/>
  <c r="O1900" i="7"/>
  <c r="Q1898" i="1" s="1"/>
  <c r="O1897" i="7"/>
  <c r="Q1895" i="1" s="1"/>
  <c r="I1895" i="7"/>
  <c r="J1895" i="7" s="1"/>
  <c r="K1895" i="7" s="1"/>
  <c r="L1895" i="7" s="1"/>
  <c r="M1895" i="7" s="1"/>
  <c r="K1896" i="7"/>
  <c r="L1896" i="7" s="1"/>
  <c r="M1896" i="7" s="1"/>
  <c r="O1896" i="7" s="1"/>
  <c r="Q1894" i="1" s="1"/>
  <c r="H1893" i="7"/>
  <c r="I1893" i="7" s="1"/>
  <c r="J1893" i="7" s="1"/>
  <c r="G1892" i="7"/>
  <c r="H1892" i="7" s="1"/>
  <c r="I1892" i="7" s="1"/>
  <c r="C1885" i="7"/>
  <c r="O1899" i="7"/>
  <c r="Q1897" i="1" s="1"/>
  <c r="E1890" i="7"/>
  <c r="F1890" i="7" s="1"/>
  <c r="G1890" i="7" s="1"/>
  <c r="F1891" i="7"/>
  <c r="G1891" i="7" s="1"/>
  <c r="H1891" i="7" s="1"/>
  <c r="I1891" i="7" s="1"/>
  <c r="I1894" i="7"/>
  <c r="J1894" i="7" s="1"/>
  <c r="K1894" i="7" s="1"/>
  <c r="D1889" i="7"/>
  <c r="E1889" i="7" s="1"/>
  <c r="F1889" i="7" s="1"/>
  <c r="C1887" i="7"/>
  <c r="D1887" i="7" s="1"/>
  <c r="D1886" i="7"/>
  <c r="D1888" i="7"/>
  <c r="E1888" i="7" s="1"/>
  <c r="H1890" i="7" l="1"/>
  <c r="K1893" i="7"/>
  <c r="E1887" i="7"/>
  <c r="F1887" i="7" s="1"/>
  <c r="J1892" i="7"/>
  <c r="K1892" i="7" s="1"/>
  <c r="G1889" i="7"/>
  <c r="F1888" i="7"/>
  <c r="G1888" i="7" s="1"/>
  <c r="L1894" i="7"/>
  <c r="M1894" i="7" s="1"/>
  <c r="O1894" i="7" s="1"/>
  <c r="Q1892" i="1" s="1"/>
  <c r="H1889" i="7"/>
  <c r="O1895" i="7"/>
  <c r="Q1893" i="1" s="1"/>
  <c r="I1890" i="7"/>
  <c r="C1884" i="7"/>
  <c r="D1885" i="7"/>
  <c r="L1893" i="7"/>
  <c r="M1893" i="7" s="1"/>
  <c r="E1886" i="7"/>
  <c r="J1891" i="7"/>
  <c r="J1890" i="7" l="1"/>
  <c r="G1887" i="7"/>
  <c r="K1890" i="7"/>
  <c r="L1890" i="7" s="1"/>
  <c r="M1890" i="7" s="1"/>
  <c r="O1890" i="7" s="1"/>
  <c r="Q1888" i="1" s="1"/>
  <c r="C1883" i="7"/>
  <c r="D1883" i="7" s="1"/>
  <c r="L1892" i="7"/>
  <c r="M1892" i="7" s="1"/>
  <c r="E1885" i="7"/>
  <c r="H1888" i="7"/>
  <c r="I1888" i="7" s="1"/>
  <c r="J1888" i="7" s="1"/>
  <c r="O1893" i="7"/>
  <c r="Q1891" i="1" s="1"/>
  <c r="K1891" i="7"/>
  <c r="L1891" i="7" s="1"/>
  <c r="M1891" i="7" s="1"/>
  <c r="C1880" i="7" s="1"/>
  <c r="F1886" i="7"/>
  <c r="G1886" i="7" s="1"/>
  <c r="H1886" i="7" s="1"/>
  <c r="D1884" i="7"/>
  <c r="E1884" i="7" s="1"/>
  <c r="F1884" i="7" s="1"/>
  <c r="G1884" i="7" s="1"/>
  <c r="H1884" i="7" s="1"/>
  <c r="I1889" i="7"/>
  <c r="J1889" i="7" s="1"/>
  <c r="H1887" i="7"/>
  <c r="I1887" i="7" s="1"/>
  <c r="F1885" i="7"/>
  <c r="G1885" i="7" s="1"/>
  <c r="C1881" i="7"/>
  <c r="D1881" i="7" s="1"/>
  <c r="C1882" i="7"/>
  <c r="D1882" i="7" s="1"/>
  <c r="O1892" i="7"/>
  <c r="Q1890" i="1" s="1"/>
  <c r="E1881" i="7" l="1"/>
  <c r="D1880" i="7"/>
  <c r="K1889" i="7"/>
  <c r="L1889" i="7" s="1"/>
  <c r="M1889" i="7" s="1"/>
  <c r="E1883" i="7"/>
  <c r="F1883" i="7" s="1"/>
  <c r="G1883" i="7" s="1"/>
  <c r="C1879" i="7"/>
  <c r="O1891" i="7"/>
  <c r="Q1889" i="1" s="1"/>
  <c r="E1882" i="7"/>
  <c r="F1882" i="7" s="1"/>
  <c r="J1887" i="7"/>
  <c r="K1887" i="7" s="1"/>
  <c r="I1886" i="7"/>
  <c r="J1886" i="7" s="1"/>
  <c r="K1888" i="7"/>
  <c r="L1888" i="7" s="1"/>
  <c r="M1888" i="7" s="1"/>
  <c r="O1888" i="7" s="1"/>
  <c r="Q1886" i="1" s="1"/>
  <c r="H1885" i="7"/>
  <c r="I1885" i="7" s="1"/>
  <c r="C1877" i="7" l="1"/>
  <c r="O1889" i="7"/>
  <c r="Q1887" i="1" s="1"/>
  <c r="F1881" i="7"/>
  <c r="G1881" i="7" s="1"/>
  <c r="D1879" i="7"/>
  <c r="E1879" i="7" s="1"/>
  <c r="F1879" i="7" s="1"/>
  <c r="G1879" i="7" s="1"/>
  <c r="L1887" i="7"/>
  <c r="M1887" i="7" s="1"/>
  <c r="I1884" i="7"/>
  <c r="K1886" i="7"/>
  <c r="L1886" i="7" s="1"/>
  <c r="M1886" i="7" s="1"/>
  <c r="C1878" i="7"/>
  <c r="D1878" i="7" s="1"/>
  <c r="E1878" i="7" s="1"/>
  <c r="F1878" i="7" s="1"/>
  <c r="E1880" i="7"/>
  <c r="G1882" i="7"/>
  <c r="H1882" i="7" s="1"/>
  <c r="I1882" i="7" s="1"/>
  <c r="H1883" i="7"/>
  <c r="I1883" i="7" s="1"/>
  <c r="J1883" i="7" s="1"/>
  <c r="K1883" i="7" s="1"/>
  <c r="J1885" i="7"/>
  <c r="K1885" i="7" s="1"/>
  <c r="L1885" i="7" s="1"/>
  <c r="M1885" i="7" s="1"/>
  <c r="C1874" i="7" s="1"/>
  <c r="F1880" i="7"/>
  <c r="G1880" i="7" s="1"/>
  <c r="J1884" i="7"/>
  <c r="K1884" i="7" s="1"/>
  <c r="D1877" i="7"/>
  <c r="C1876" i="7"/>
  <c r="O1887" i="7"/>
  <c r="Q1885" i="1" s="1"/>
  <c r="H1881" i="7"/>
  <c r="G1878" i="7" l="1"/>
  <c r="C1875" i="7"/>
  <c r="D1875" i="7" s="1"/>
  <c r="E1875" i="7" s="1"/>
  <c r="O1886" i="7"/>
  <c r="Q1884" i="1" s="1"/>
  <c r="H1880" i="7"/>
  <c r="I1880" i="7" s="1"/>
  <c r="J1880" i="7" s="1"/>
  <c r="K1880" i="7" s="1"/>
  <c r="L1884" i="7"/>
  <c r="M1884" i="7" s="1"/>
  <c r="E1877" i="7"/>
  <c r="F1877" i="7" s="1"/>
  <c r="G1877" i="7" s="1"/>
  <c r="J1882" i="7"/>
  <c r="K1882" i="7" s="1"/>
  <c r="L1882" i="7" s="1"/>
  <c r="M1882" i="7" s="1"/>
  <c r="I1881" i="7"/>
  <c r="J1881" i="7" s="1"/>
  <c r="K1881" i="7" s="1"/>
  <c r="D1876" i="7"/>
  <c r="E1876" i="7" s="1"/>
  <c r="O1885" i="7"/>
  <c r="Q1883" i="1" s="1"/>
  <c r="H1879" i="7"/>
  <c r="I1879" i="7" s="1"/>
  <c r="L1883" i="7"/>
  <c r="M1883" i="7" s="1"/>
  <c r="O1883" i="7" s="1"/>
  <c r="Q1881" i="1" s="1"/>
  <c r="C1873" i="7"/>
  <c r="O1884" i="7"/>
  <c r="Q1882" i="1" s="1"/>
  <c r="H1878" i="7"/>
  <c r="F1876" i="7"/>
  <c r="C1872" i="7"/>
  <c r="D1874" i="7"/>
  <c r="J1879" i="7" l="1"/>
  <c r="D1873" i="7"/>
  <c r="L1881" i="7"/>
  <c r="M1881" i="7" s="1"/>
  <c r="O1881" i="7" s="1"/>
  <c r="Q1879" i="1" s="1"/>
  <c r="G1876" i="7"/>
  <c r="H1876" i="7" s="1"/>
  <c r="I1876" i="7" s="1"/>
  <c r="I1878" i="7"/>
  <c r="J1878" i="7" s="1"/>
  <c r="E1874" i="7"/>
  <c r="F1874" i="7" s="1"/>
  <c r="H1877" i="7"/>
  <c r="I1877" i="7" s="1"/>
  <c r="J1877" i="7" s="1"/>
  <c r="F1875" i="7"/>
  <c r="G1875" i="7" s="1"/>
  <c r="H1875" i="7" s="1"/>
  <c r="D1872" i="7"/>
  <c r="L1880" i="7"/>
  <c r="M1880" i="7" s="1"/>
  <c r="O1880" i="7" s="1"/>
  <c r="Q1878" i="1" s="1"/>
  <c r="E1873" i="7"/>
  <c r="F1873" i="7" s="1"/>
  <c r="C1871" i="7"/>
  <c r="O1882" i="7"/>
  <c r="Q1880" i="1" s="1"/>
  <c r="K1879" i="7"/>
  <c r="L1879" i="7" s="1"/>
  <c r="M1879" i="7" s="1"/>
  <c r="C1870" i="7" l="1"/>
  <c r="E1872" i="7"/>
  <c r="G1874" i="7"/>
  <c r="K1877" i="7"/>
  <c r="L1877" i="7" s="1"/>
  <c r="M1877" i="7" s="1"/>
  <c r="K1878" i="7"/>
  <c r="D1871" i="7"/>
  <c r="E1871" i="7" s="1"/>
  <c r="F1871" i="7" s="1"/>
  <c r="G1873" i="7"/>
  <c r="H1873" i="7" s="1"/>
  <c r="D1870" i="7"/>
  <c r="E1870" i="7" s="1"/>
  <c r="I1875" i="7"/>
  <c r="J1875" i="7" s="1"/>
  <c r="F1872" i="7"/>
  <c r="G1872" i="7" s="1"/>
  <c r="J1876" i="7"/>
  <c r="K1876" i="7" s="1"/>
  <c r="H1874" i="7"/>
  <c r="I1874" i="7" s="1"/>
  <c r="L1878" i="7"/>
  <c r="M1878" i="7" s="1"/>
  <c r="O1878" i="7" s="1"/>
  <c r="Q1876" i="1" s="1"/>
  <c r="C1869" i="7"/>
  <c r="D1869" i="7" s="1"/>
  <c r="C1868" i="7"/>
  <c r="O1879" i="7"/>
  <c r="Q1877" i="1" s="1"/>
  <c r="C1867" i="7" l="1"/>
  <c r="D1867" i="7" s="1"/>
  <c r="E1869" i="7"/>
  <c r="H1872" i="7"/>
  <c r="I1872" i="7" s="1"/>
  <c r="K1875" i="7"/>
  <c r="L1875" i="7" s="1"/>
  <c r="M1875" i="7" s="1"/>
  <c r="D1868" i="7"/>
  <c r="I1873" i="7"/>
  <c r="J1873" i="7" s="1"/>
  <c r="J1874" i="7"/>
  <c r="K1874" i="7" s="1"/>
  <c r="L1874" i="7" s="1"/>
  <c r="M1874" i="7" s="1"/>
  <c r="G1871" i="7"/>
  <c r="H1871" i="7" s="1"/>
  <c r="F1870" i="7"/>
  <c r="L1876" i="7"/>
  <c r="M1876" i="7" s="1"/>
  <c r="C1865" i="7" s="1"/>
  <c r="G1870" i="7"/>
  <c r="H1870" i="7" s="1"/>
  <c r="E1868" i="7"/>
  <c r="C1866" i="7"/>
  <c r="O1877" i="7"/>
  <c r="Q1875" i="1" s="1"/>
  <c r="F1869" i="7"/>
  <c r="O1876" i="7" l="1"/>
  <c r="Q1874" i="1" s="1"/>
  <c r="K1873" i="7"/>
  <c r="L1873" i="7" s="1"/>
  <c r="M1873" i="7" s="1"/>
  <c r="J1872" i="7"/>
  <c r="K1872" i="7" s="1"/>
  <c r="L1872" i="7" s="1"/>
  <c r="M1872" i="7" s="1"/>
  <c r="F1868" i="7"/>
  <c r="G1868" i="7" s="1"/>
  <c r="H1868" i="7" s="1"/>
  <c r="D1866" i="7"/>
  <c r="E1866" i="7" s="1"/>
  <c r="F1866" i="7" s="1"/>
  <c r="E1867" i="7"/>
  <c r="F1867" i="7" s="1"/>
  <c r="G1867" i="7" s="1"/>
  <c r="G1869" i="7"/>
  <c r="H1869" i="7" s="1"/>
  <c r="I1869" i="7" s="1"/>
  <c r="I1871" i="7"/>
  <c r="J1871" i="7" s="1"/>
  <c r="K1871" i="7" s="1"/>
  <c r="D1865" i="7"/>
  <c r="E1865" i="7" s="1"/>
  <c r="C1863" i="7"/>
  <c r="O1874" i="7"/>
  <c r="Q1872" i="1" s="1"/>
  <c r="C1864" i="7"/>
  <c r="D1864" i="7" s="1"/>
  <c r="O1875" i="7"/>
  <c r="Q1873" i="1" s="1"/>
  <c r="I1870" i="7"/>
  <c r="J1870" i="7" s="1"/>
  <c r="C1862" i="7" l="1"/>
  <c r="O1873" i="7"/>
  <c r="Q1871" i="1" s="1"/>
  <c r="F1865" i="7"/>
  <c r="G1865" i="7" s="1"/>
  <c r="I1868" i="7"/>
  <c r="J1868" i="7" s="1"/>
  <c r="K1870" i="7"/>
  <c r="L1871" i="7"/>
  <c r="M1871" i="7" s="1"/>
  <c r="O1871" i="7" s="1"/>
  <c r="Q1869" i="1" s="1"/>
  <c r="G1866" i="7"/>
  <c r="H1866" i="7" s="1"/>
  <c r="J1869" i="7"/>
  <c r="K1869" i="7" s="1"/>
  <c r="E1864" i="7"/>
  <c r="F1864" i="7" s="1"/>
  <c r="D1863" i="7"/>
  <c r="E1863" i="7" s="1"/>
  <c r="H1867" i="7"/>
  <c r="I1867" i="7" s="1"/>
  <c r="O1872" i="7"/>
  <c r="Q1870" i="1" s="1"/>
  <c r="C1861" i="7"/>
  <c r="L1870" i="7"/>
  <c r="M1870" i="7" s="1"/>
  <c r="D1862" i="7"/>
  <c r="L1869" i="7" l="1"/>
  <c r="M1869" i="7" s="1"/>
  <c r="C1858" i="7" s="1"/>
  <c r="G1864" i="7"/>
  <c r="K1868" i="7"/>
  <c r="L1868" i="7" s="1"/>
  <c r="M1868" i="7" s="1"/>
  <c r="F1863" i="7"/>
  <c r="G1863" i="7" s="1"/>
  <c r="H1863" i="7" s="1"/>
  <c r="C1860" i="7"/>
  <c r="D1860" i="7" s="1"/>
  <c r="E1860" i="7" s="1"/>
  <c r="H1864" i="7"/>
  <c r="J1867" i="7"/>
  <c r="K1867" i="7" s="1"/>
  <c r="L1867" i="7" s="1"/>
  <c r="M1867" i="7" s="1"/>
  <c r="I1866" i="7"/>
  <c r="J1866" i="7" s="1"/>
  <c r="K1866" i="7" s="1"/>
  <c r="E1862" i="7"/>
  <c r="F1862" i="7" s="1"/>
  <c r="G1862" i="7" s="1"/>
  <c r="H1865" i="7"/>
  <c r="I1865" i="7" s="1"/>
  <c r="J1865" i="7" s="1"/>
  <c r="D1861" i="7"/>
  <c r="E1861" i="7" s="1"/>
  <c r="F1861" i="7" s="1"/>
  <c r="O1869" i="7"/>
  <c r="Q1867" i="1" s="1"/>
  <c r="I1864" i="7"/>
  <c r="C1859" i="7"/>
  <c r="D1859" i="7" s="1"/>
  <c r="O1870" i="7"/>
  <c r="Q1868" i="1" s="1"/>
  <c r="E1859" i="7" l="1"/>
  <c r="G1861" i="7"/>
  <c r="H1861" i="7" s="1"/>
  <c r="F1860" i="7"/>
  <c r="G1860" i="7" s="1"/>
  <c r="D1858" i="7"/>
  <c r="E1858" i="7" s="1"/>
  <c r="K1865" i="7"/>
  <c r="I1863" i="7"/>
  <c r="J1863" i="7" s="1"/>
  <c r="L1866" i="7"/>
  <c r="M1866" i="7" s="1"/>
  <c r="O1866" i="7" s="1"/>
  <c r="Q1864" i="1" s="1"/>
  <c r="H1862" i="7"/>
  <c r="I1862" i="7" s="1"/>
  <c r="F1859" i="7"/>
  <c r="C1857" i="7"/>
  <c r="D1857" i="7" s="1"/>
  <c r="O1868" i="7"/>
  <c r="Q1866" i="1" s="1"/>
  <c r="J1864" i="7"/>
  <c r="K1864" i="7" s="1"/>
  <c r="O1867" i="7"/>
  <c r="Q1865" i="1" s="1"/>
  <c r="C1856" i="7"/>
  <c r="L1865" i="7"/>
  <c r="M1865" i="7" s="1"/>
  <c r="J1862" i="7" l="1"/>
  <c r="G1859" i="7"/>
  <c r="K1863" i="7"/>
  <c r="L1863" i="7" s="1"/>
  <c r="M1863" i="7" s="1"/>
  <c r="L1864" i="7"/>
  <c r="M1864" i="7" s="1"/>
  <c r="O1864" i="7" s="1"/>
  <c r="Q1862" i="1" s="1"/>
  <c r="H1860" i="7"/>
  <c r="I1860" i="7" s="1"/>
  <c r="F1858" i="7"/>
  <c r="G1858" i="7" s="1"/>
  <c r="C1855" i="7"/>
  <c r="D1855" i="7" s="1"/>
  <c r="I1861" i="7"/>
  <c r="J1861" i="7" s="1"/>
  <c r="K1861" i="7" s="1"/>
  <c r="D1856" i="7"/>
  <c r="E1856" i="7" s="1"/>
  <c r="E1857" i="7"/>
  <c r="F1857" i="7" s="1"/>
  <c r="H1859" i="7"/>
  <c r="K1862" i="7"/>
  <c r="O1865" i="7"/>
  <c r="Q1863" i="1" s="1"/>
  <c r="C1854" i="7"/>
  <c r="F1856" i="7" l="1"/>
  <c r="G1856" i="7" s="1"/>
  <c r="J1860" i="7"/>
  <c r="D1854" i="7"/>
  <c r="E1854" i="7" s="1"/>
  <c r="C1853" i="7"/>
  <c r="D1853" i="7" s="1"/>
  <c r="L1862" i="7"/>
  <c r="M1862" i="7" s="1"/>
  <c r="E1855" i="7"/>
  <c r="F1855" i="7" s="1"/>
  <c r="I1859" i="7"/>
  <c r="J1859" i="7" s="1"/>
  <c r="G1857" i="7"/>
  <c r="H1857" i="7" s="1"/>
  <c r="H1858" i="7"/>
  <c r="I1858" i="7" s="1"/>
  <c r="J1858" i="7" s="1"/>
  <c r="L1861" i="7"/>
  <c r="M1861" i="7" s="1"/>
  <c r="C1850" i="7" s="1"/>
  <c r="K1860" i="7"/>
  <c r="C1852" i="7"/>
  <c r="O1863" i="7"/>
  <c r="Q1861" i="1" s="1"/>
  <c r="I1857" i="7" l="1"/>
  <c r="O1862" i="7"/>
  <c r="Q1860" i="1" s="1"/>
  <c r="K1859" i="7"/>
  <c r="L1859" i="7" s="1"/>
  <c r="M1859" i="7" s="1"/>
  <c r="C1848" i="7" s="1"/>
  <c r="D1852" i="7"/>
  <c r="H1856" i="7"/>
  <c r="I1856" i="7" s="1"/>
  <c r="F1854" i="7"/>
  <c r="G1854" i="7" s="1"/>
  <c r="E1853" i="7"/>
  <c r="F1853" i="7" s="1"/>
  <c r="G1855" i="7"/>
  <c r="H1855" i="7" s="1"/>
  <c r="L1860" i="7"/>
  <c r="M1860" i="7" s="1"/>
  <c r="O1860" i="7" s="1"/>
  <c r="Q1858" i="1" s="1"/>
  <c r="C1851" i="7"/>
  <c r="D1851" i="7" s="1"/>
  <c r="K1858" i="7"/>
  <c r="E1852" i="7"/>
  <c r="O1861" i="7"/>
  <c r="Q1859" i="1" s="1"/>
  <c r="J1857" i="7"/>
  <c r="J1856" i="7"/>
  <c r="L1858" i="7" l="1"/>
  <c r="M1858" i="7" s="1"/>
  <c r="G1853" i="7"/>
  <c r="H1853" i="7" s="1"/>
  <c r="I1853" i="7" s="1"/>
  <c r="C1849" i="7"/>
  <c r="D1849" i="7" s="1"/>
  <c r="E1849" i="7" s="1"/>
  <c r="I1855" i="7"/>
  <c r="J1855" i="7" s="1"/>
  <c r="K1855" i="7" s="1"/>
  <c r="K1857" i="7"/>
  <c r="F1852" i="7"/>
  <c r="G1852" i="7" s="1"/>
  <c r="H1852" i="7" s="1"/>
  <c r="D1850" i="7"/>
  <c r="E1850" i="7" s="1"/>
  <c r="F1850" i="7" s="1"/>
  <c r="E1851" i="7"/>
  <c r="F1851" i="7" s="1"/>
  <c r="G1851" i="7" s="1"/>
  <c r="H1854" i="7"/>
  <c r="I1854" i="7" s="1"/>
  <c r="J1854" i="7" s="1"/>
  <c r="K1856" i="7"/>
  <c r="O1859" i="7"/>
  <c r="Q1857" i="1" s="1"/>
  <c r="L1857" i="7"/>
  <c r="M1857" i="7" s="1"/>
  <c r="O1857" i="7" s="1"/>
  <c r="Q1855" i="1" s="1"/>
  <c r="D1848" i="7"/>
  <c r="C1847" i="7"/>
  <c r="O1858" i="7"/>
  <c r="Q1856" i="1" s="1"/>
  <c r="L1855" i="7" l="1"/>
  <c r="M1855" i="7" s="1"/>
  <c r="J1853" i="7"/>
  <c r="L1856" i="7"/>
  <c r="M1856" i="7" s="1"/>
  <c r="C1845" i="7" s="1"/>
  <c r="D1845" i="7" s="1"/>
  <c r="I1852" i="7"/>
  <c r="D1847" i="7"/>
  <c r="E1848" i="7"/>
  <c r="H1851" i="7"/>
  <c r="C1846" i="7"/>
  <c r="G1850" i="7"/>
  <c r="K1854" i="7"/>
  <c r="F1849" i="7"/>
  <c r="G1849" i="7" s="1"/>
  <c r="H1849" i="7" s="1"/>
  <c r="O1855" i="7"/>
  <c r="Q1853" i="1" s="1"/>
  <c r="C1844" i="7"/>
  <c r="K1853" i="7" l="1"/>
  <c r="L1853" i="7" s="1"/>
  <c r="M1853" i="7" s="1"/>
  <c r="F1848" i="7"/>
  <c r="G1848" i="7" s="1"/>
  <c r="I1851" i="7"/>
  <c r="J1851" i="7" s="1"/>
  <c r="O1856" i="7"/>
  <c r="Q1854" i="1" s="1"/>
  <c r="H1850" i="7"/>
  <c r="I1850" i="7" s="1"/>
  <c r="E1847" i="7"/>
  <c r="F1847" i="7" s="1"/>
  <c r="D1846" i="7"/>
  <c r="E1846" i="7" s="1"/>
  <c r="J1852" i="7"/>
  <c r="K1852" i="7" s="1"/>
  <c r="L1854" i="7"/>
  <c r="M1854" i="7" s="1"/>
  <c r="D1844" i="7" s="1"/>
  <c r="E1844" i="7" s="1"/>
  <c r="O1853" i="7"/>
  <c r="Q1851" i="1" s="1"/>
  <c r="C1842" i="7"/>
  <c r="H1848" i="7" l="1"/>
  <c r="I1848" i="7" s="1"/>
  <c r="G1847" i="7"/>
  <c r="H1847" i="7" s="1"/>
  <c r="J1850" i="7"/>
  <c r="K1850" i="7" s="1"/>
  <c r="L1850" i="7" s="1"/>
  <c r="M1850" i="7" s="1"/>
  <c r="O1850" i="7" s="1"/>
  <c r="Q1848" i="1" s="1"/>
  <c r="C1843" i="7"/>
  <c r="D1843" i="7" s="1"/>
  <c r="O1854" i="7"/>
  <c r="Q1852" i="1" s="1"/>
  <c r="L1852" i="7"/>
  <c r="M1852" i="7" s="1"/>
  <c r="E1845" i="7"/>
  <c r="F1845" i="7" s="1"/>
  <c r="G1845" i="7" s="1"/>
  <c r="H1845" i="7" s="1"/>
  <c r="I1845" i="7" s="1"/>
  <c r="I1849" i="7"/>
  <c r="J1849" i="7" s="1"/>
  <c r="F1846" i="7"/>
  <c r="G1846" i="7" s="1"/>
  <c r="K1851" i="7"/>
  <c r="L1851" i="7" s="1"/>
  <c r="M1851" i="7" s="1"/>
  <c r="H1846" i="7" l="1"/>
  <c r="I1846" i="7" s="1"/>
  <c r="J1846" i="7" s="1"/>
  <c r="J1848" i="7"/>
  <c r="K1849" i="7"/>
  <c r="C1840" i="7"/>
  <c r="D1840" i="7" s="1"/>
  <c r="O1851" i="7"/>
  <c r="Q1849" i="1" s="1"/>
  <c r="C1839" i="7"/>
  <c r="K1848" i="7"/>
  <c r="L1848" i="7" s="1"/>
  <c r="M1848" i="7" s="1"/>
  <c r="C1837" i="7" s="1"/>
  <c r="C1841" i="7"/>
  <c r="D1841" i="7" s="1"/>
  <c r="E1841" i="7" s="1"/>
  <c r="O1852" i="7"/>
  <c r="Q1850" i="1" s="1"/>
  <c r="I1847" i="7"/>
  <c r="J1847" i="7" s="1"/>
  <c r="K1847" i="7" s="1"/>
  <c r="L1849" i="7"/>
  <c r="M1849" i="7" s="1"/>
  <c r="D1842" i="7"/>
  <c r="E1842" i="7" s="1"/>
  <c r="F1842" i="7" s="1"/>
  <c r="E1843" i="7"/>
  <c r="F1843" i="7" s="1"/>
  <c r="G1843" i="7" s="1"/>
  <c r="F1844" i="7"/>
  <c r="G1844" i="7" s="1"/>
  <c r="H1844" i="7" s="1"/>
  <c r="O1848" i="7" l="1"/>
  <c r="Q1846" i="1" s="1"/>
  <c r="H1843" i="7"/>
  <c r="I1843" i="7" s="1"/>
  <c r="G1842" i="7"/>
  <c r="H1842" i="7" s="1"/>
  <c r="F1841" i="7"/>
  <c r="G1841" i="7" s="1"/>
  <c r="E1840" i="7"/>
  <c r="F1840" i="7" s="1"/>
  <c r="O1849" i="7"/>
  <c r="Q1847" i="1" s="1"/>
  <c r="C1838" i="7"/>
  <c r="D1838" i="7" s="1"/>
  <c r="K1846" i="7"/>
  <c r="L1846" i="7" s="1"/>
  <c r="M1846" i="7" s="1"/>
  <c r="I1844" i="7"/>
  <c r="J1844" i="7" s="1"/>
  <c r="L1847" i="7"/>
  <c r="M1847" i="7" s="1"/>
  <c r="D1839" i="7"/>
  <c r="E1839" i="7" s="1"/>
  <c r="J1845" i="7"/>
  <c r="K1845" i="7" s="1"/>
  <c r="L1845" i="7" l="1"/>
  <c r="M1845" i="7" s="1"/>
  <c r="C1834" i="7" s="1"/>
  <c r="H1841" i="7"/>
  <c r="I1841" i="7"/>
  <c r="F1839" i="7"/>
  <c r="G1839" i="7" s="1"/>
  <c r="E1838" i="7"/>
  <c r="F1838" i="7" s="1"/>
  <c r="G1838" i="7" s="1"/>
  <c r="I1842" i="7"/>
  <c r="J1842" i="7" s="1"/>
  <c r="O1846" i="7"/>
  <c r="Q1844" i="1" s="1"/>
  <c r="C1835" i="7"/>
  <c r="D1835" i="7" s="1"/>
  <c r="C1836" i="7"/>
  <c r="D1836" i="7" s="1"/>
  <c r="O1847" i="7"/>
  <c r="Q1845" i="1" s="1"/>
  <c r="J1843" i="7"/>
  <c r="K1843" i="7" s="1"/>
  <c r="K1844" i="7"/>
  <c r="L1844" i="7" s="1"/>
  <c r="M1844" i="7" s="1"/>
  <c r="G1840" i="7"/>
  <c r="H1840" i="7" s="1"/>
  <c r="D1837" i="7"/>
  <c r="E1837" i="7" s="1"/>
  <c r="L1843" i="7" l="1"/>
  <c r="M1843" i="7" s="1"/>
  <c r="C1832" i="7" s="1"/>
  <c r="H1839" i="7"/>
  <c r="I1839" i="7" s="1"/>
  <c r="F1837" i="7"/>
  <c r="G1837" i="7" s="1"/>
  <c r="H1837" i="7" s="1"/>
  <c r="O1845" i="7"/>
  <c r="Q1843" i="1" s="1"/>
  <c r="J1841" i="7"/>
  <c r="I1840" i="7"/>
  <c r="J1840" i="7" s="1"/>
  <c r="E1836" i="7"/>
  <c r="F1836" i="7" s="1"/>
  <c r="K1842" i="7"/>
  <c r="L1842" i="7" s="1"/>
  <c r="M1842" i="7" s="1"/>
  <c r="C1833" i="7"/>
  <c r="O1844" i="7"/>
  <c r="Q1842" i="1" s="1"/>
  <c r="E1835" i="7"/>
  <c r="H1838" i="7"/>
  <c r="I1838" i="7" s="1"/>
  <c r="K1841" i="7"/>
  <c r="L1841" i="7" s="1"/>
  <c r="M1841" i="7" s="1"/>
  <c r="D1834" i="7"/>
  <c r="E1834" i="7" s="1"/>
  <c r="J1839" i="7" l="1"/>
  <c r="F1835" i="7"/>
  <c r="G1836" i="7"/>
  <c r="O1843" i="7"/>
  <c r="Q1841" i="1" s="1"/>
  <c r="K1840" i="7"/>
  <c r="D1833" i="7"/>
  <c r="C1831" i="7"/>
  <c r="D1831" i="7" s="1"/>
  <c r="O1842" i="7"/>
  <c r="Q1840" i="1" s="1"/>
  <c r="K1839" i="7"/>
  <c r="L1839" i="7" s="1"/>
  <c r="M1839" i="7" s="1"/>
  <c r="G1835" i="7"/>
  <c r="H1835" i="7" s="1"/>
  <c r="H1836" i="7"/>
  <c r="I1836" i="7" s="1"/>
  <c r="L1840" i="7"/>
  <c r="M1840" i="7" s="1"/>
  <c r="D1832" i="7"/>
  <c r="E1832" i="7" s="1"/>
  <c r="E1833" i="7"/>
  <c r="F1833" i="7" s="1"/>
  <c r="F1834" i="7"/>
  <c r="G1834" i="7" s="1"/>
  <c r="C1830" i="7"/>
  <c r="D1830" i="7" s="1"/>
  <c r="O1841" i="7"/>
  <c r="Q1839" i="1" s="1"/>
  <c r="J1838" i="7"/>
  <c r="K1838" i="7" s="1"/>
  <c r="I1837" i="7"/>
  <c r="J1837" i="7" s="1"/>
  <c r="E1830" i="7" l="1"/>
  <c r="L1838" i="7"/>
  <c r="M1838" i="7" s="1"/>
  <c r="C1827" i="7" s="1"/>
  <c r="G1833" i="7"/>
  <c r="H1833" i="7" s="1"/>
  <c r="I1833" i="7" s="1"/>
  <c r="I1835" i="7"/>
  <c r="J1835" i="7" s="1"/>
  <c r="F1832" i="7"/>
  <c r="G1832" i="7" s="1"/>
  <c r="O1839" i="7"/>
  <c r="Q1837" i="1" s="1"/>
  <c r="C1828" i="7"/>
  <c r="O1840" i="7"/>
  <c r="Q1838" i="1" s="1"/>
  <c r="C1829" i="7"/>
  <c r="D1829" i="7" s="1"/>
  <c r="K1837" i="7"/>
  <c r="L1837" i="7" s="1"/>
  <c r="M1837" i="7" s="1"/>
  <c r="H1834" i="7"/>
  <c r="I1834" i="7" s="1"/>
  <c r="J1834" i="7" s="1"/>
  <c r="J1836" i="7"/>
  <c r="K1836" i="7" s="1"/>
  <c r="E1831" i="7"/>
  <c r="F1831" i="7" s="1"/>
  <c r="K1835" i="7" l="1"/>
  <c r="L1835" i="7" s="1"/>
  <c r="M1835" i="7" s="1"/>
  <c r="C1824" i="7" s="1"/>
  <c r="G1831" i="7"/>
  <c r="H1832" i="7"/>
  <c r="I1832" i="7" s="1"/>
  <c r="K1834" i="7"/>
  <c r="O1838" i="7"/>
  <c r="Q1836" i="1" s="1"/>
  <c r="L1836" i="7"/>
  <c r="M1836" i="7" s="1"/>
  <c r="E1829" i="7"/>
  <c r="F1829" i="7" s="1"/>
  <c r="G1829" i="7" s="1"/>
  <c r="D1828" i="7"/>
  <c r="E1828" i="7" s="1"/>
  <c r="F1830" i="7"/>
  <c r="G1830" i="7" s="1"/>
  <c r="H1831" i="7"/>
  <c r="I1831" i="7" s="1"/>
  <c r="O1837" i="7"/>
  <c r="Q1835" i="1" s="1"/>
  <c r="C1826" i="7"/>
  <c r="J1833" i="7"/>
  <c r="D1827" i="7"/>
  <c r="D1826" i="7" l="1"/>
  <c r="E1826" i="7" s="1"/>
  <c r="K1833" i="7"/>
  <c r="L1833" i="7" s="1"/>
  <c r="M1833" i="7" s="1"/>
  <c r="C1822" i="7" s="1"/>
  <c r="J1831" i="7"/>
  <c r="H1829" i="7"/>
  <c r="O1835" i="7"/>
  <c r="Q1833" i="1" s="1"/>
  <c r="E1827" i="7"/>
  <c r="F1827" i="7" s="1"/>
  <c r="J1832" i="7"/>
  <c r="K1832" i="7" s="1"/>
  <c r="F1828" i="7"/>
  <c r="G1828" i="7" s="1"/>
  <c r="C1825" i="7"/>
  <c r="D1825" i="7" s="1"/>
  <c r="O1836" i="7"/>
  <c r="Q1834" i="1" s="1"/>
  <c r="H1830" i="7"/>
  <c r="I1830" i="7" s="1"/>
  <c r="L1834" i="7"/>
  <c r="M1834" i="7" s="1"/>
  <c r="K1831" i="7" s="1"/>
  <c r="G1827" i="7" l="1"/>
  <c r="H1827" i="7"/>
  <c r="L1832" i="7"/>
  <c r="M1832" i="7" s="1"/>
  <c r="O1832" i="7" s="1"/>
  <c r="Q1830" i="1" s="1"/>
  <c r="O1833" i="7"/>
  <c r="Q1831" i="1" s="1"/>
  <c r="L1831" i="7"/>
  <c r="M1831" i="7" s="1"/>
  <c r="F1826" i="7"/>
  <c r="G1826" i="7" s="1"/>
  <c r="I1829" i="7"/>
  <c r="J1829" i="7" s="1"/>
  <c r="O1831" i="7"/>
  <c r="Q1829" i="1" s="1"/>
  <c r="C1820" i="7"/>
  <c r="C1823" i="7"/>
  <c r="D1823" i="7" s="1"/>
  <c r="D1824" i="7"/>
  <c r="E1824" i="7" s="1"/>
  <c r="O1834" i="7"/>
  <c r="Q1832" i="1" s="1"/>
  <c r="J1830" i="7"/>
  <c r="K1830" i="7" s="1"/>
  <c r="E1825" i="7"/>
  <c r="F1825" i="7" s="1"/>
  <c r="H1828" i="7"/>
  <c r="I1828" i="7" s="1"/>
  <c r="L1830" i="7" l="1"/>
  <c r="M1830" i="7" s="1"/>
  <c r="H1826" i="7"/>
  <c r="I1827" i="7"/>
  <c r="J1827" i="7" s="1"/>
  <c r="K1827" i="7" s="1"/>
  <c r="C1821" i="7"/>
  <c r="D1821" i="7" s="1"/>
  <c r="E1821" i="7" s="1"/>
  <c r="J1828" i="7"/>
  <c r="K1828" i="7" s="1"/>
  <c r="L1828" i="7" s="1"/>
  <c r="M1828" i="7" s="1"/>
  <c r="F1824" i="7"/>
  <c r="G1824" i="7" s="1"/>
  <c r="H1824" i="7" s="1"/>
  <c r="G1825" i="7"/>
  <c r="H1825" i="7" s="1"/>
  <c r="I1825" i="7" s="1"/>
  <c r="J1825" i="7" s="1"/>
  <c r="K1825" i="7" s="1"/>
  <c r="E1823" i="7"/>
  <c r="F1823" i="7" s="1"/>
  <c r="G1823" i="7" s="1"/>
  <c r="K1829" i="7"/>
  <c r="L1829" i="7" s="1"/>
  <c r="M1829" i="7" s="1"/>
  <c r="I1824" i="7" s="1"/>
  <c r="J1824" i="7" s="1"/>
  <c r="D1822" i="7"/>
  <c r="E1822" i="7" s="1"/>
  <c r="I1826" i="7"/>
  <c r="J1826" i="7" s="1"/>
  <c r="F1822" i="7"/>
  <c r="D1820" i="7"/>
  <c r="O1830" i="7"/>
  <c r="Q1828" i="1" s="1"/>
  <c r="C1819" i="7"/>
  <c r="O1828" i="7"/>
  <c r="Q1826" i="1" s="1"/>
  <c r="C1817" i="7"/>
  <c r="G1822" i="7" l="1"/>
  <c r="H1822" i="7" s="1"/>
  <c r="L1827" i="7"/>
  <c r="M1827" i="7" s="1"/>
  <c r="O1827" i="7" s="1"/>
  <c r="Q1825" i="1" s="1"/>
  <c r="K1826" i="7"/>
  <c r="L1826" i="7" s="1"/>
  <c r="M1826" i="7" s="1"/>
  <c r="O1826" i="7" s="1"/>
  <c r="Q1824" i="1" s="1"/>
  <c r="F1821" i="7"/>
  <c r="G1821" i="7" s="1"/>
  <c r="H1823" i="7"/>
  <c r="I1823" i="7" s="1"/>
  <c r="O1829" i="7"/>
  <c r="Q1827" i="1" s="1"/>
  <c r="D1819" i="7"/>
  <c r="E1819" i="7" s="1"/>
  <c r="F1819" i="7" s="1"/>
  <c r="G1819" i="7" s="1"/>
  <c r="E1820" i="7"/>
  <c r="F1820" i="7" s="1"/>
  <c r="C1818" i="7"/>
  <c r="D1818" i="7" s="1"/>
  <c r="J1823" i="7"/>
  <c r="E1818" i="7"/>
  <c r="F1818" i="7" s="1"/>
  <c r="D1817" i="7"/>
  <c r="K1824" i="7"/>
  <c r="L1824" i="7" s="1"/>
  <c r="M1824" i="7" s="1"/>
  <c r="C1816" i="7" l="1"/>
  <c r="C1815" i="7"/>
  <c r="D1815" i="7" s="1"/>
  <c r="E1815" i="7" s="1"/>
  <c r="G1820" i="7"/>
  <c r="H1820" i="7" s="1"/>
  <c r="H1821" i="7"/>
  <c r="I1821" i="7" s="1"/>
  <c r="E1817" i="7"/>
  <c r="F1817" i="7" s="1"/>
  <c r="G1817" i="7" s="1"/>
  <c r="H1819" i="7"/>
  <c r="D1816" i="7"/>
  <c r="E1816" i="7" s="1"/>
  <c r="F1816" i="7" s="1"/>
  <c r="K1823" i="7"/>
  <c r="L1825" i="7"/>
  <c r="M1825" i="7" s="1"/>
  <c r="O1825" i="7" s="1"/>
  <c r="Q1823" i="1" s="1"/>
  <c r="I1822" i="7"/>
  <c r="J1822" i="7" s="1"/>
  <c r="C1814" i="7"/>
  <c r="I1819" i="7"/>
  <c r="D1814" i="7"/>
  <c r="O1824" i="7"/>
  <c r="Q1822" i="1" s="1"/>
  <c r="C1813" i="7"/>
  <c r="K1822" i="7"/>
  <c r="L1822" i="7" s="1"/>
  <c r="M1822" i="7" s="1"/>
  <c r="C1811" i="7" s="1"/>
  <c r="G1816" i="7" l="1"/>
  <c r="H1816" i="7" s="1"/>
  <c r="J1821" i="7"/>
  <c r="K1821" i="7" s="1"/>
  <c r="G1818" i="7"/>
  <c r="H1818" i="7" s="1"/>
  <c r="L1823" i="7"/>
  <c r="M1823" i="7" s="1"/>
  <c r="D1813" i="7"/>
  <c r="E1813" i="7" s="1"/>
  <c r="F1815" i="7"/>
  <c r="G1815" i="7" s="1"/>
  <c r="I1820" i="7"/>
  <c r="J1820" i="7" s="1"/>
  <c r="O1822" i="7"/>
  <c r="Q1820" i="1" s="1"/>
  <c r="I1818" i="7" l="1"/>
  <c r="J1818" i="7" s="1"/>
  <c r="K1818" i="7" s="1"/>
  <c r="L1818" i="7" s="1"/>
  <c r="M1818" i="7" s="1"/>
  <c r="C1812" i="7"/>
  <c r="D1812" i="7" s="1"/>
  <c r="K1820" i="7"/>
  <c r="L1820" i="7" s="1"/>
  <c r="M1820" i="7" s="1"/>
  <c r="O1820" i="7" s="1"/>
  <c r="Q1818" i="1" s="1"/>
  <c r="O1823" i="7"/>
  <c r="Q1821" i="1" s="1"/>
  <c r="L1821" i="7"/>
  <c r="M1821" i="7" s="1"/>
  <c r="E1814" i="7"/>
  <c r="F1814" i="7" s="1"/>
  <c r="J1819" i="7"/>
  <c r="K1819" i="7" s="1"/>
  <c r="H1817" i="7"/>
  <c r="I1817" i="7" s="1"/>
  <c r="C1807" i="7" l="1"/>
  <c r="D1807" i="7" s="1"/>
  <c r="E1807" i="7" s="1"/>
  <c r="D1811" i="7"/>
  <c r="E1811" i="7" s="1"/>
  <c r="F1811" i="7" s="1"/>
  <c r="G1811" i="7" s="1"/>
  <c r="H1811" i="7" s="1"/>
  <c r="I1811" i="7" s="1"/>
  <c r="C1810" i="7"/>
  <c r="D1810" i="7" s="1"/>
  <c r="O1821" i="7"/>
  <c r="Q1819" i="1" s="1"/>
  <c r="J1817" i="7"/>
  <c r="K1817" i="7" s="1"/>
  <c r="L1817" i="7" s="1"/>
  <c r="M1817" i="7" s="1"/>
  <c r="O1817" i="7" s="1"/>
  <c r="Q1815" i="1" s="1"/>
  <c r="I1816" i="7"/>
  <c r="J1816" i="7" s="1"/>
  <c r="K1816" i="7" s="1"/>
  <c r="L1816" i="7" s="1"/>
  <c r="M1816" i="7" s="1"/>
  <c r="C1805" i="7" s="1"/>
  <c r="F1813" i="7"/>
  <c r="G1813" i="7" s="1"/>
  <c r="L1819" i="7"/>
  <c r="M1819" i="7" s="1"/>
  <c r="C1809" i="7"/>
  <c r="D1809" i="7" s="1"/>
  <c r="G1814" i="7"/>
  <c r="H1814" i="7" s="1"/>
  <c r="I1814" i="7" s="1"/>
  <c r="J1814" i="7" s="1"/>
  <c r="K1814" i="7" s="1"/>
  <c r="L1814" i="7" s="1"/>
  <c r="M1814" i="7" s="1"/>
  <c r="E1812" i="7"/>
  <c r="F1812" i="7" s="1"/>
  <c r="H1815" i="7"/>
  <c r="I1815" i="7" s="1"/>
  <c r="J1815" i="7" s="1"/>
  <c r="O1816" i="7"/>
  <c r="Q1814" i="1" s="1"/>
  <c r="K1815" i="7"/>
  <c r="L1815" i="7" s="1"/>
  <c r="M1815" i="7" s="1"/>
  <c r="E1809" i="7"/>
  <c r="F1809" i="7" s="1"/>
  <c r="G1809" i="7" s="1"/>
  <c r="O1818" i="7"/>
  <c r="Q1816" i="1" s="1"/>
  <c r="C1806" i="7"/>
  <c r="O1814" i="7" l="1"/>
  <c r="Q1812" i="1" s="1"/>
  <c r="C1803" i="7"/>
  <c r="D1806" i="7"/>
  <c r="G1812" i="7"/>
  <c r="H1812" i="7" s="1"/>
  <c r="I1812" i="7" s="1"/>
  <c r="J1812" i="7" s="1"/>
  <c r="K1812" i="7" s="1"/>
  <c r="H1813" i="7"/>
  <c r="I1813" i="7" s="1"/>
  <c r="J1813" i="7" s="1"/>
  <c r="K1813" i="7" s="1"/>
  <c r="E1810" i="7"/>
  <c r="F1810" i="7" s="1"/>
  <c r="G1810" i="7" s="1"/>
  <c r="H1810" i="7" s="1"/>
  <c r="C1808" i="7"/>
  <c r="D1808" i="7" s="1"/>
  <c r="E1808" i="7" s="1"/>
  <c r="F1808" i="7" s="1"/>
  <c r="G1808" i="7" s="1"/>
  <c r="H1808" i="7" s="1"/>
  <c r="I1808" i="7" s="1"/>
  <c r="J1808" i="7" s="1"/>
  <c r="O1819" i="7"/>
  <c r="Q1817" i="1" s="1"/>
  <c r="L1812" i="7"/>
  <c r="M1812" i="7" s="1"/>
  <c r="O1812" i="7" s="1"/>
  <c r="Q1810" i="1" s="1"/>
  <c r="C1804" i="7"/>
  <c r="D1804" i="7" s="1"/>
  <c r="E1804" i="7" s="1"/>
  <c r="F1804" i="7" s="1"/>
  <c r="D1805" i="7"/>
  <c r="E1805" i="7" s="1"/>
  <c r="F1805" i="7" s="1"/>
  <c r="G1805" i="7" s="1"/>
  <c r="F1807" i="7"/>
  <c r="G1807" i="7" s="1"/>
  <c r="L1813" i="7"/>
  <c r="M1813" i="7" s="1"/>
  <c r="I1810" i="7"/>
  <c r="J1810" i="7" s="1"/>
  <c r="H1809" i="7"/>
  <c r="I1809" i="7" s="1"/>
  <c r="J1809" i="7" s="1"/>
  <c r="K1809" i="7" s="1"/>
  <c r="J1811" i="7"/>
  <c r="K1811" i="7" s="1"/>
  <c r="E1806" i="7"/>
  <c r="F1806" i="7" s="1"/>
  <c r="O1815" i="7"/>
  <c r="Q1813" i="1" s="1"/>
  <c r="C1801" i="7"/>
  <c r="L1811" i="7"/>
  <c r="M1811" i="7" s="1"/>
  <c r="D1803" i="7" l="1"/>
  <c r="E1803" i="7" s="1"/>
  <c r="C1802" i="7"/>
  <c r="D1802" i="7" s="1"/>
  <c r="H1807" i="7"/>
  <c r="I1807" i="7" s="1"/>
  <c r="J1807" i="7" s="1"/>
  <c r="K1807" i="7" s="1"/>
  <c r="O1813" i="7"/>
  <c r="Q1811" i="1" s="1"/>
  <c r="G1806" i="7"/>
  <c r="H1806" i="7" s="1"/>
  <c r="I1806" i="7" s="1"/>
  <c r="K1810" i="7"/>
  <c r="L1810" i="7" s="1"/>
  <c r="M1810" i="7" s="1"/>
  <c r="O1810" i="7" s="1"/>
  <c r="Q1808" i="1" s="1"/>
  <c r="L1809" i="7"/>
  <c r="M1809" i="7" s="1"/>
  <c r="C1798" i="7" s="1"/>
  <c r="C1799" i="7"/>
  <c r="D1799" i="7" s="1"/>
  <c r="K1808" i="7"/>
  <c r="C1800" i="7"/>
  <c r="D1800" i="7" s="1"/>
  <c r="D1801" i="7"/>
  <c r="E1801" i="7" s="1"/>
  <c r="O1811" i="7"/>
  <c r="Q1809" i="1" s="1"/>
  <c r="G1804" i="7"/>
  <c r="H1805" i="7"/>
  <c r="I1805" i="7" s="1"/>
  <c r="E1802" i="7"/>
  <c r="F1802" i="7" s="1"/>
  <c r="F1803" i="7"/>
  <c r="G1803" i="7" l="1"/>
  <c r="H1804" i="7"/>
  <c r="I1804" i="7" s="1"/>
  <c r="J1804" i="7" s="1"/>
  <c r="L1808" i="7"/>
  <c r="M1808" i="7" s="1"/>
  <c r="D1798" i="7" s="1"/>
  <c r="G1802" i="7"/>
  <c r="J1806" i="7"/>
  <c r="J1805" i="7"/>
  <c r="F1801" i="7"/>
  <c r="O1809" i="7"/>
  <c r="Q1807" i="1" s="1"/>
  <c r="K1806" i="7"/>
  <c r="L1807" i="7"/>
  <c r="M1807" i="7" s="1"/>
  <c r="O1807" i="7" s="1"/>
  <c r="Q1805" i="1" s="1"/>
  <c r="E1800" i="7"/>
  <c r="F1800" i="7" s="1"/>
  <c r="H1803" i="7"/>
  <c r="O1808" i="7"/>
  <c r="Q1806" i="1" s="1"/>
  <c r="G1801" i="7"/>
  <c r="H1802" i="7" l="1"/>
  <c r="C1797" i="7"/>
  <c r="D1797" i="7" s="1"/>
  <c r="E1797" i="7" s="1"/>
  <c r="I1803" i="7"/>
  <c r="E1799" i="7"/>
  <c r="K1805" i="7"/>
  <c r="L1805" i="7" s="1"/>
  <c r="M1805" i="7" s="1"/>
  <c r="O1805" i="7" s="1"/>
  <c r="Q1803" i="1" s="1"/>
  <c r="L1806" i="7"/>
  <c r="M1806" i="7" s="1"/>
  <c r="O1806" i="7" s="1"/>
  <c r="Q1804" i="1" s="1"/>
  <c r="I1802" i="7"/>
  <c r="J1802" i="7" s="1"/>
  <c r="C1796" i="7"/>
  <c r="G1800" i="7"/>
  <c r="J1803" i="7"/>
  <c r="K1803" i="7" s="1"/>
  <c r="K1804" i="7"/>
  <c r="E1798" i="7"/>
  <c r="H1801" i="7"/>
  <c r="F1799" i="7"/>
  <c r="G1799" i="7" s="1"/>
  <c r="H1800" i="7"/>
  <c r="I1801" i="7"/>
  <c r="C1795" i="7" l="1"/>
  <c r="L1804" i="7"/>
  <c r="M1804" i="7" s="1"/>
  <c r="O1804" i="7" s="1"/>
  <c r="Q1802" i="1" s="1"/>
  <c r="D1796" i="7"/>
  <c r="F1798" i="7"/>
  <c r="L1803" i="7"/>
  <c r="M1803" i="7" s="1"/>
  <c r="H1799" i="7"/>
  <c r="D1795" i="7"/>
  <c r="E1795" i="7" s="1"/>
  <c r="F1795" i="7" s="1"/>
  <c r="C1794" i="7"/>
  <c r="I1800" i="7"/>
  <c r="K1802" i="7"/>
  <c r="L1802" i="7" s="1"/>
  <c r="M1802" i="7" s="1"/>
  <c r="E1796" i="7"/>
  <c r="F1796" i="7" s="1"/>
  <c r="G1796" i="7" s="1"/>
  <c r="J1801" i="7"/>
  <c r="F1797" i="7"/>
  <c r="G1798" i="7"/>
  <c r="H1798" i="7" s="1"/>
  <c r="I1798" i="7" s="1"/>
  <c r="C1793" i="7"/>
  <c r="D1793" i="7" s="1"/>
  <c r="C1792" i="7"/>
  <c r="O1803" i="7"/>
  <c r="Q1801" i="1" s="1"/>
  <c r="I1799" i="7"/>
  <c r="J1799" i="7" s="1"/>
  <c r="G1797" i="7" l="1"/>
  <c r="H1797" i="7" s="1"/>
  <c r="K1801" i="7"/>
  <c r="L1801" i="7" s="1"/>
  <c r="M1801" i="7" s="1"/>
  <c r="H1795" i="7" s="1"/>
  <c r="D1794" i="7"/>
  <c r="E1794" i="7" s="1"/>
  <c r="F1794" i="7" s="1"/>
  <c r="G1794" i="7" s="1"/>
  <c r="J1800" i="7"/>
  <c r="K1800" i="7" s="1"/>
  <c r="G1795" i="7"/>
  <c r="D1792" i="7"/>
  <c r="E1792" i="7" s="1"/>
  <c r="F1792" i="7" s="1"/>
  <c r="I1797" i="7"/>
  <c r="J1797" i="7" s="1"/>
  <c r="L1800" i="7"/>
  <c r="M1800" i="7" s="1"/>
  <c r="O1800" i="7" s="1"/>
  <c r="Q1798" i="1" s="1"/>
  <c r="H1796" i="7"/>
  <c r="K1799" i="7"/>
  <c r="L1799" i="7" s="1"/>
  <c r="M1799" i="7" s="1"/>
  <c r="E1793" i="7"/>
  <c r="I1796" i="7"/>
  <c r="O1802" i="7"/>
  <c r="Q1800" i="1" s="1"/>
  <c r="C1791" i="7"/>
  <c r="J1798" i="7"/>
  <c r="O1801" i="7"/>
  <c r="Q1799" i="1" s="1"/>
  <c r="C1790" i="7"/>
  <c r="K1798" i="7" l="1"/>
  <c r="D1791" i="7"/>
  <c r="F1793" i="7"/>
  <c r="G1793" i="7" s="1"/>
  <c r="H1793" i="7" s="1"/>
  <c r="I1793" i="7" s="1"/>
  <c r="D1790" i="7"/>
  <c r="I1795" i="7"/>
  <c r="L1798" i="7"/>
  <c r="M1798" i="7" s="1"/>
  <c r="C1787" i="7" s="1"/>
  <c r="C1789" i="7"/>
  <c r="D1789" i="7" s="1"/>
  <c r="J1796" i="7"/>
  <c r="K1796" i="7" s="1"/>
  <c r="H1794" i="7"/>
  <c r="I1794" i="7" s="1"/>
  <c r="K1797" i="7"/>
  <c r="L1797" i="7" s="1"/>
  <c r="M1797" i="7" s="1"/>
  <c r="C1786" i="7" s="1"/>
  <c r="E1791" i="7"/>
  <c r="F1791" i="7" s="1"/>
  <c r="E1790" i="7"/>
  <c r="J1795" i="7"/>
  <c r="C1788" i="7"/>
  <c r="D1788" i="7" s="1"/>
  <c r="O1799" i="7"/>
  <c r="Q1797" i="1" s="1"/>
  <c r="G1792" i="7"/>
  <c r="H1792" i="7" s="1"/>
  <c r="D1787" i="7" l="1"/>
  <c r="G1791" i="7"/>
  <c r="H1791" i="7" s="1"/>
  <c r="E1789" i="7"/>
  <c r="F1789" i="7" s="1"/>
  <c r="G1789" i="7" s="1"/>
  <c r="J1793" i="7"/>
  <c r="O1798" i="7"/>
  <c r="Q1796" i="1" s="1"/>
  <c r="K1795" i="7"/>
  <c r="L1795" i="7" s="1"/>
  <c r="M1795" i="7" s="1"/>
  <c r="C1784" i="7" s="1"/>
  <c r="J1794" i="7"/>
  <c r="K1794" i="7" s="1"/>
  <c r="F1790" i="7"/>
  <c r="G1790" i="7" s="1"/>
  <c r="L1796" i="7"/>
  <c r="M1796" i="7" s="1"/>
  <c r="E1787" i="7" s="1"/>
  <c r="O1797" i="7"/>
  <c r="Q1795" i="1" s="1"/>
  <c r="I1792" i="7"/>
  <c r="E1788" i="7"/>
  <c r="K1793" i="7" l="1"/>
  <c r="H1789" i="7"/>
  <c r="L1793" i="7"/>
  <c r="M1793" i="7" s="1"/>
  <c r="O1793" i="7" s="1"/>
  <c r="Q1791" i="1" s="1"/>
  <c r="F1787" i="7"/>
  <c r="G1787" i="7" s="1"/>
  <c r="F1788" i="7"/>
  <c r="G1788" i="7" s="1"/>
  <c r="C1785" i="7"/>
  <c r="D1785" i="7" s="1"/>
  <c r="E1785" i="7" s="1"/>
  <c r="F1785" i="7" s="1"/>
  <c r="L1794" i="7"/>
  <c r="M1794" i="7" s="1"/>
  <c r="O1794" i="7" s="1"/>
  <c r="Q1792" i="1" s="1"/>
  <c r="C1783" i="7"/>
  <c r="D1783" i="7" s="1"/>
  <c r="J1792" i="7"/>
  <c r="K1792" i="7" s="1"/>
  <c r="O1796" i="7"/>
  <c r="Q1794" i="1" s="1"/>
  <c r="H1790" i="7"/>
  <c r="I1790" i="7" s="1"/>
  <c r="J1790" i="7" s="1"/>
  <c r="K1790" i="7" s="1"/>
  <c r="D1786" i="7"/>
  <c r="E1786" i="7" s="1"/>
  <c r="I1791" i="7"/>
  <c r="J1791" i="7" s="1"/>
  <c r="O1795" i="7"/>
  <c r="Q1793" i="1" s="1"/>
  <c r="H1787" i="7"/>
  <c r="C1782" i="7" l="1"/>
  <c r="E1783" i="7"/>
  <c r="D1782" i="7"/>
  <c r="E1782" i="7" s="1"/>
  <c r="I1789" i="7"/>
  <c r="J1789" i="7" s="1"/>
  <c r="K1789" i="7" s="1"/>
  <c r="L1789" i="7" s="1"/>
  <c r="M1789" i="7" s="1"/>
  <c r="L1792" i="7"/>
  <c r="M1792" i="7" s="1"/>
  <c r="O1792" i="7" s="1"/>
  <c r="Q1790" i="1" s="1"/>
  <c r="D1784" i="7"/>
  <c r="E1784" i="7" s="1"/>
  <c r="F1784" i="7" s="1"/>
  <c r="F1786" i="7"/>
  <c r="G1786" i="7" s="1"/>
  <c r="H1786" i="7" s="1"/>
  <c r="H1788" i="7"/>
  <c r="I1788" i="7" s="1"/>
  <c r="J1788" i="7" s="1"/>
  <c r="K1791" i="7"/>
  <c r="L1791" i="7" s="1"/>
  <c r="M1791" i="7" s="1"/>
  <c r="O1791" i="7"/>
  <c r="Q1789" i="1" s="1"/>
  <c r="C1780" i="7"/>
  <c r="C1781" i="7"/>
  <c r="D1781" i="7" s="1"/>
  <c r="G1785" i="7"/>
  <c r="I1787" i="7"/>
  <c r="J1787" i="7" s="1"/>
  <c r="F1783" i="7"/>
  <c r="K1788" i="7"/>
  <c r="H1785" i="7"/>
  <c r="I1786" i="7"/>
  <c r="G1784" i="7"/>
  <c r="O1789" i="7" l="1"/>
  <c r="Q1787" i="1" s="1"/>
  <c r="C1778" i="7"/>
  <c r="L1788" i="7"/>
  <c r="M1788" i="7" s="1"/>
  <c r="C1777" i="7" s="1"/>
  <c r="L1790" i="7"/>
  <c r="M1790" i="7" s="1"/>
  <c r="G1783" i="7" s="1"/>
  <c r="H1783" i="7" s="1"/>
  <c r="I1783" i="7" s="1"/>
  <c r="H1784" i="7" l="1"/>
  <c r="I1784" i="7" s="1"/>
  <c r="J1784" i="7" s="1"/>
  <c r="K1787" i="7"/>
  <c r="L1787" i="7" s="1"/>
  <c r="M1787" i="7" s="1"/>
  <c r="O1787" i="7" s="1"/>
  <c r="Q1785" i="1" s="1"/>
  <c r="D1777" i="7"/>
  <c r="D1778" i="7"/>
  <c r="E1778" i="7" s="1"/>
  <c r="O1790" i="7"/>
  <c r="Q1788" i="1" s="1"/>
  <c r="C1779" i="7"/>
  <c r="D1779" i="7" s="1"/>
  <c r="E1779" i="7" s="1"/>
  <c r="F1779" i="7" s="1"/>
  <c r="G1779" i="7" s="1"/>
  <c r="D1780" i="7"/>
  <c r="E1780" i="7" s="1"/>
  <c r="F1780" i="7" s="1"/>
  <c r="G1780" i="7" s="1"/>
  <c r="E1781" i="7"/>
  <c r="F1781" i="7" s="1"/>
  <c r="G1781" i="7" s="1"/>
  <c r="H1781" i="7" s="1"/>
  <c r="J1786" i="7"/>
  <c r="K1786" i="7" s="1"/>
  <c r="L1786" i="7" s="1"/>
  <c r="M1786" i="7" s="1"/>
  <c r="O1788" i="7"/>
  <c r="Q1786" i="1" s="1"/>
  <c r="I1785" i="7"/>
  <c r="J1785" i="7" s="1"/>
  <c r="K1785" i="7" s="1"/>
  <c r="L1785" i="7" s="1"/>
  <c r="M1785" i="7" s="1"/>
  <c r="O1785" i="7" s="1"/>
  <c r="Q1783" i="1" s="1"/>
  <c r="F1782" i="7"/>
  <c r="G1782" i="7" s="1"/>
  <c r="H1782" i="7" s="1"/>
  <c r="I1782" i="7" s="1"/>
  <c r="J1782" i="7" s="1"/>
  <c r="K1782" i="7" s="1"/>
  <c r="J1783" i="7"/>
  <c r="K1784" i="7"/>
  <c r="C1776" i="7"/>
  <c r="D1776" i="7" s="1"/>
  <c r="C1774" i="7"/>
  <c r="H1779" i="7" l="1"/>
  <c r="E1776" i="7"/>
  <c r="O1786" i="7"/>
  <c r="Q1784" i="1" s="1"/>
  <c r="C1775" i="7"/>
  <c r="D1775" i="7" s="1"/>
  <c r="I1781" i="7"/>
  <c r="J1781" i="7" s="1"/>
  <c r="K1783" i="7"/>
  <c r="L1783" i="7" s="1"/>
  <c r="M1783" i="7" s="1"/>
  <c r="C1772" i="7" s="1"/>
  <c r="F1778" i="7"/>
  <c r="G1778" i="7" s="1"/>
  <c r="H1780" i="7"/>
  <c r="I1780" i="7" s="1"/>
  <c r="L1784" i="7"/>
  <c r="M1784" i="7" s="1"/>
  <c r="E1777" i="7"/>
  <c r="F1777" i="7" s="1"/>
  <c r="G1777" i="7" s="1"/>
  <c r="H1777" i="7" s="1"/>
  <c r="D1774" i="7"/>
  <c r="L1782" i="7"/>
  <c r="M1782" i="7" s="1"/>
  <c r="C1771" i="7" s="1"/>
  <c r="O1783" i="7" l="1"/>
  <c r="Q1781" i="1" s="1"/>
  <c r="I1779" i="7"/>
  <c r="J1779" i="7" s="1"/>
  <c r="K1779" i="7" s="1"/>
  <c r="L1779" i="7" s="1"/>
  <c r="M1779" i="7" s="1"/>
  <c r="O1784" i="7"/>
  <c r="Q1782" i="1" s="1"/>
  <c r="C1773" i="7"/>
  <c r="D1773" i="7" s="1"/>
  <c r="E1773" i="7" s="1"/>
  <c r="J1780" i="7"/>
  <c r="K1780" i="7" s="1"/>
  <c r="E1775" i="7"/>
  <c r="F1775" i="7" s="1"/>
  <c r="G1775" i="7" s="1"/>
  <c r="H1775" i="7" s="1"/>
  <c r="E1774" i="7"/>
  <c r="F1774" i="7" s="1"/>
  <c r="G1774" i="7" s="1"/>
  <c r="K1781" i="7"/>
  <c r="L1781" i="7" s="1"/>
  <c r="M1781" i="7" s="1"/>
  <c r="F1776" i="7"/>
  <c r="G1776" i="7" s="1"/>
  <c r="H1778" i="7"/>
  <c r="I1778" i="7" s="1"/>
  <c r="J1778" i="7" s="1"/>
  <c r="K1778" i="7" s="1"/>
  <c r="D1772" i="7"/>
  <c r="E1772" i="7" s="1"/>
  <c r="I1777" i="7"/>
  <c r="J1777" i="7" s="1"/>
  <c r="O1782" i="7"/>
  <c r="Q1780" i="1" s="1"/>
  <c r="H1776" i="7"/>
  <c r="I1776" i="7" s="1"/>
  <c r="L1780" i="7"/>
  <c r="M1780" i="7" s="1"/>
  <c r="C1768" i="7" l="1"/>
  <c r="O1779" i="7"/>
  <c r="Q1777" i="1" s="1"/>
  <c r="C1770" i="7"/>
  <c r="D1770" i="7" s="1"/>
  <c r="E1770" i="7" s="1"/>
  <c r="F1770" i="7" s="1"/>
  <c r="G1770" i="7" s="1"/>
  <c r="O1781" i="7"/>
  <c r="Q1779" i="1" s="1"/>
  <c r="F1773" i="7"/>
  <c r="G1773" i="7" s="1"/>
  <c r="H1773" i="7" s="1"/>
  <c r="D1771" i="7"/>
  <c r="E1771" i="7" s="1"/>
  <c r="F1771" i="7" s="1"/>
  <c r="G1771" i="7" s="1"/>
  <c r="H1771" i="7" s="1"/>
  <c r="O1780" i="7"/>
  <c r="Q1778" i="1" s="1"/>
  <c r="C1769" i="7"/>
  <c r="D1769" i="7" s="1"/>
  <c r="K1777" i="7"/>
  <c r="L1777" i="7" s="1"/>
  <c r="M1777" i="7" s="1"/>
  <c r="L1778" i="7"/>
  <c r="M1778" i="7" s="1"/>
  <c r="J1776" i="7"/>
  <c r="K1776" i="7" s="1"/>
  <c r="H1774" i="7"/>
  <c r="I1774" i="7" s="1"/>
  <c r="I1775" i="7"/>
  <c r="J1775" i="7" s="1"/>
  <c r="F1772" i="7"/>
  <c r="G1772" i="7" s="1"/>
  <c r="H1772" i="7" s="1"/>
  <c r="I1772" i="7" s="1"/>
  <c r="L1776" i="7" l="1"/>
  <c r="M1776" i="7" s="1"/>
  <c r="C1765" i="7" s="1"/>
  <c r="H1770" i="7"/>
  <c r="C1767" i="7"/>
  <c r="D1767" i="7" s="1"/>
  <c r="O1778" i="7"/>
  <c r="Q1776" i="1" s="1"/>
  <c r="O1776" i="7"/>
  <c r="Q1774" i="1" s="1"/>
  <c r="K1775" i="7"/>
  <c r="L1775" i="7" s="1"/>
  <c r="M1775" i="7" s="1"/>
  <c r="C1766" i="7"/>
  <c r="O1777" i="7"/>
  <c r="Q1775" i="1" s="1"/>
  <c r="D1768" i="7"/>
  <c r="E1768" i="7" s="1"/>
  <c r="F1768" i="7" s="1"/>
  <c r="J1774" i="7"/>
  <c r="K1774" i="7" s="1"/>
  <c r="E1769" i="7"/>
  <c r="F1769" i="7" s="1"/>
  <c r="G1769" i="7" s="1"/>
  <c r="I1773" i="7"/>
  <c r="J1773" i="7" s="1"/>
  <c r="K1773" i="7" s="1"/>
  <c r="D1766" i="7" l="1"/>
  <c r="L1774" i="7"/>
  <c r="M1774" i="7" s="1"/>
  <c r="O1774" i="7" s="1"/>
  <c r="Q1772" i="1" s="1"/>
  <c r="J1772" i="7"/>
  <c r="K1772" i="7" s="1"/>
  <c r="L1772" i="7" s="1"/>
  <c r="M1772" i="7" s="1"/>
  <c r="C1761" i="7" s="1"/>
  <c r="E1767" i="7"/>
  <c r="I1771" i="7"/>
  <c r="O1775" i="7"/>
  <c r="Q1773" i="1" s="1"/>
  <c r="C1764" i="7"/>
  <c r="D1764" i="7" s="1"/>
  <c r="G1768" i="7"/>
  <c r="I1770" i="7"/>
  <c r="J1770" i="7" s="1"/>
  <c r="C1763" i="7"/>
  <c r="L1773" i="7"/>
  <c r="M1773" i="7" s="1"/>
  <c r="D1765" i="7"/>
  <c r="H1769" i="7"/>
  <c r="I1769" i="7" s="1"/>
  <c r="E1766" i="7"/>
  <c r="F1766" i="7" s="1"/>
  <c r="F1767" i="7"/>
  <c r="J1771" i="7"/>
  <c r="K1771" i="7" s="1"/>
  <c r="L1771" i="7" s="1"/>
  <c r="M1771" i="7" s="1"/>
  <c r="E1765" i="7" l="1"/>
  <c r="H1768" i="7"/>
  <c r="I1768" i="7" s="1"/>
  <c r="J1768" i="7" s="1"/>
  <c r="K1768" i="7" s="1"/>
  <c r="L1768" i="7" s="1"/>
  <c r="M1768" i="7" s="1"/>
  <c r="G1767" i="7"/>
  <c r="H1767" i="7" s="1"/>
  <c r="I1767" i="7" s="1"/>
  <c r="O1772" i="7"/>
  <c r="Q1770" i="1" s="1"/>
  <c r="C1760" i="7"/>
  <c r="O1771" i="7"/>
  <c r="Q1769" i="1" s="1"/>
  <c r="J1767" i="7"/>
  <c r="D1761" i="7"/>
  <c r="O1773" i="7"/>
  <c r="Q1771" i="1" s="1"/>
  <c r="C1762" i="7"/>
  <c r="D1762" i="7" s="1"/>
  <c r="E1762" i="7" s="1"/>
  <c r="G1766" i="7"/>
  <c r="H1766" i="7" s="1"/>
  <c r="I1766" i="7" s="1"/>
  <c r="D1763" i="7"/>
  <c r="E1763" i="7" s="1"/>
  <c r="F1763" i="7" s="1"/>
  <c r="E1764" i="7"/>
  <c r="F1764" i="7" s="1"/>
  <c r="G1764" i="7" s="1"/>
  <c r="J1769" i="7"/>
  <c r="K1769" i="7" s="1"/>
  <c r="L1769" i="7" s="1"/>
  <c r="M1769" i="7" s="1"/>
  <c r="O1769" i="7" s="1"/>
  <c r="Q1767" i="1" s="1"/>
  <c r="K1770" i="7"/>
  <c r="L1770" i="7" s="1"/>
  <c r="M1770" i="7" s="1"/>
  <c r="O1770" i="7" s="1"/>
  <c r="Q1768" i="1" s="1"/>
  <c r="F1765" i="7"/>
  <c r="G1765" i="7" s="1"/>
  <c r="H1765" i="7" s="1"/>
  <c r="I1765" i="7"/>
  <c r="J1765" i="7" s="1"/>
  <c r="F1762" i="7" l="1"/>
  <c r="G1762" i="7" s="1"/>
  <c r="G1763" i="7"/>
  <c r="H1763" i="7" s="1"/>
  <c r="I1763" i="7" s="1"/>
  <c r="J1763" i="7" s="1"/>
  <c r="E1761" i="7"/>
  <c r="F1761" i="7" s="1"/>
  <c r="G1761" i="7" s="1"/>
  <c r="H1761" i="7" s="1"/>
  <c r="K1765" i="7"/>
  <c r="C1758" i="7"/>
  <c r="D1758" i="7" s="1"/>
  <c r="E1758" i="7" s="1"/>
  <c r="J1766" i="7"/>
  <c r="K1766" i="7" s="1"/>
  <c r="K1767" i="7"/>
  <c r="L1767" i="7" s="1"/>
  <c r="M1767" i="7" s="1"/>
  <c r="O1767" i="7" s="1"/>
  <c r="Q1765" i="1" s="1"/>
  <c r="C1759" i="7"/>
  <c r="D1759" i="7" s="1"/>
  <c r="E1759" i="7" s="1"/>
  <c r="F1759" i="7" s="1"/>
  <c r="H1764" i="7"/>
  <c r="I1764" i="7" s="1"/>
  <c r="J1764" i="7" s="1"/>
  <c r="K1764" i="7" s="1"/>
  <c r="D1760" i="7"/>
  <c r="E1760" i="7" s="1"/>
  <c r="L1765" i="7"/>
  <c r="M1765" i="7" s="1"/>
  <c r="O1765" i="7" s="1"/>
  <c r="Q1763" i="1" s="1"/>
  <c r="O1768" i="7"/>
  <c r="Q1766" i="1" s="1"/>
  <c r="C1757" i="7"/>
  <c r="D1757" i="7" s="1"/>
  <c r="C1756" i="7"/>
  <c r="H1762" i="7"/>
  <c r="I1762" i="7" s="1"/>
  <c r="F1760" i="7"/>
  <c r="G1760" i="7" s="1"/>
  <c r="L1766" i="7"/>
  <c r="M1766" i="7" s="1"/>
  <c r="C1754" i="7" l="1"/>
  <c r="O1766" i="7"/>
  <c r="Q1764" i="1" s="1"/>
  <c r="C1755" i="7"/>
  <c r="D1755" i="7" s="1"/>
  <c r="J1762" i="7"/>
  <c r="K1762" i="7" s="1"/>
  <c r="L1762" i="7" s="1"/>
  <c r="M1762" i="7" s="1"/>
  <c r="K1763" i="7"/>
  <c r="L1763" i="7" s="1"/>
  <c r="M1763" i="7" s="1"/>
  <c r="F1758" i="7"/>
  <c r="G1758" i="7" s="1"/>
  <c r="G1759" i="7"/>
  <c r="H1759" i="7" s="1"/>
  <c r="I1761" i="7"/>
  <c r="J1761" i="7" s="1"/>
  <c r="K1761" i="7" s="1"/>
  <c r="E1757" i="7"/>
  <c r="F1757" i="7" s="1"/>
  <c r="L1764" i="7"/>
  <c r="M1764" i="7" s="1"/>
  <c r="D1754" i="7" s="1"/>
  <c r="H1760" i="7"/>
  <c r="I1760" i="7" s="1"/>
  <c r="J1760" i="7" s="1"/>
  <c r="D1756" i="7"/>
  <c r="E1756" i="7" s="1"/>
  <c r="F1756" i="7" s="1"/>
  <c r="G1756" i="7" l="1"/>
  <c r="H1756" i="7" s="1"/>
  <c r="I1759" i="7"/>
  <c r="L1761" i="7"/>
  <c r="M1761" i="7" s="1"/>
  <c r="C1750" i="7" s="1"/>
  <c r="G1757" i="7"/>
  <c r="K1760" i="7"/>
  <c r="L1760" i="7" s="1"/>
  <c r="M1760" i="7" s="1"/>
  <c r="J1759" i="7"/>
  <c r="K1759" i="7" s="1"/>
  <c r="C1751" i="7"/>
  <c r="D1751" i="7" s="1"/>
  <c r="O1762" i="7"/>
  <c r="Q1760" i="1" s="1"/>
  <c r="O1764" i="7"/>
  <c r="Q1762" i="1" s="1"/>
  <c r="C1753" i="7"/>
  <c r="D1753" i="7" s="1"/>
  <c r="E1753" i="7" s="1"/>
  <c r="H1758" i="7"/>
  <c r="I1758" i="7" s="1"/>
  <c r="J1758" i="7" s="1"/>
  <c r="K1758" i="7" s="1"/>
  <c r="E1755" i="7"/>
  <c r="F1755" i="7" s="1"/>
  <c r="G1755" i="7" s="1"/>
  <c r="C1752" i="7"/>
  <c r="D1752" i="7" s="1"/>
  <c r="O1763" i="7"/>
  <c r="Q1761" i="1" s="1"/>
  <c r="H1757" i="7"/>
  <c r="I1757" i="7" s="1"/>
  <c r="J1757" i="7" s="1"/>
  <c r="E1754" i="7"/>
  <c r="F1754" i="7" s="1"/>
  <c r="F1753" i="7" l="1"/>
  <c r="L1759" i="7"/>
  <c r="M1759" i="7" s="1"/>
  <c r="C1748" i="7" s="1"/>
  <c r="E1752" i="7"/>
  <c r="F1752" i="7" s="1"/>
  <c r="G1752" i="7" s="1"/>
  <c r="O1761" i="7"/>
  <c r="Q1759" i="1" s="1"/>
  <c r="G1754" i="7"/>
  <c r="H1754" i="7" s="1"/>
  <c r="H1755" i="7"/>
  <c r="I1755" i="7" s="1"/>
  <c r="J1755" i="7" s="1"/>
  <c r="I1756" i="7"/>
  <c r="J1756" i="7" s="1"/>
  <c r="K1756" i="7" s="1"/>
  <c r="K1757" i="7"/>
  <c r="D1750" i="7"/>
  <c r="G1753" i="7"/>
  <c r="O1760" i="7"/>
  <c r="Q1758" i="1" s="1"/>
  <c r="C1749" i="7"/>
  <c r="L1758" i="7"/>
  <c r="M1758" i="7" s="1"/>
  <c r="E1751" i="7"/>
  <c r="F1751" i="7" l="1"/>
  <c r="O1759" i="7"/>
  <c r="Q1757" i="1" s="1"/>
  <c r="L1757" i="7"/>
  <c r="M1757" i="7" s="1"/>
  <c r="O1757" i="7" s="1"/>
  <c r="Q1755" i="1" s="1"/>
  <c r="D1749" i="7"/>
  <c r="E1749" i="7" s="1"/>
  <c r="H1753" i="7"/>
  <c r="I1753" i="7" s="1"/>
  <c r="E1750" i="7"/>
  <c r="F1750" i="7" s="1"/>
  <c r="G1750" i="7" s="1"/>
  <c r="I1754" i="7"/>
  <c r="J1754" i="7" s="1"/>
  <c r="K1754" i="7" s="1"/>
  <c r="K1755" i="7"/>
  <c r="D1748" i="7"/>
  <c r="E1748" i="7" s="1"/>
  <c r="C1747" i="7"/>
  <c r="O1758" i="7"/>
  <c r="Q1756" i="1" s="1"/>
  <c r="H1752" i="7"/>
  <c r="G1751" i="7"/>
  <c r="H1751" i="7" s="1"/>
  <c r="L1756" i="7"/>
  <c r="M1756" i="7" s="1"/>
  <c r="I1752" i="7" l="1"/>
  <c r="C1746" i="7"/>
  <c r="D1746" i="7" s="1"/>
  <c r="E1746" i="7" s="1"/>
  <c r="F1746" i="7" s="1"/>
  <c r="G1746" i="7" s="1"/>
  <c r="D1747" i="7"/>
  <c r="E1747" i="7" s="1"/>
  <c r="F1747" i="7" s="1"/>
  <c r="F1749" i="7"/>
  <c r="L1755" i="7"/>
  <c r="M1755" i="7" s="1"/>
  <c r="J1753" i="7"/>
  <c r="J1752" i="7"/>
  <c r="K1752" i="7" s="1"/>
  <c r="G1749" i="7"/>
  <c r="H1749" i="7" s="1"/>
  <c r="O1756" i="7"/>
  <c r="Q1754" i="1" s="1"/>
  <c r="C1745" i="7"/>
  <c r="D1745" i="7" s="1"/>
  <c r="C1744" i="7"/>
  <c r="O1755" i="7"/>
  <c r="Q1753" i="1" s="1"/>
  <c r="H1750" i="7"/>
  <c r="I1750" i="7" s="1"/>
  <c r="K1753" i="7"/>
  <c r="L1753" i="7" s="1"/>
  <c r="M1753" i="7" s="1"/>
  <c r="I1751" i="7"/>
  <c r="J1751" i="7" s="1"/>
  <c r="F1748" i="7"/>
  <c r="G1748" i="7" s="1"/>
  <c r="L1754" i="7"/>
  <c r="M1754" i="7" s="1"/>
  <c r="K1751" i="7" l="1"/>
  <c r="L1751" i="7" s="1"/>
  <c r="M1751" i="7" s="1"/>
  <c r="H1748" i="7"/>
  <c r="I1748" i="7" s="1"/>
  <c r="G1747" i="7"/>
  <c r="H1747" i="7" s="1"/>
  <c r="I1747" i="7" s="1"/>
  <c r="J1747" i="7" s="1"/>
  <c r="E1745" i="7"/>
  <c r="F1745" i="7" s="1"/>
  <c r="C1742" i="7"/>
  <c r="O1753" i="7"/>
  <c r="Q1751" i="1" s="1"/>
  <c r="I1749" i="7"/>
  <c r="J1749" i="7" s="1"/>
  <c r="C1740" i="7"/>
  <c r="O1751" i="7"/>
  <c r="Q1749" i="1" s="1"/>
  <c r="J1750" i="7"/>
  <c r="K1750" i="7" s="1"/>
  <c r="C1743" i="7"/>
  <c r="D1743" i="7" s="1"/>
  <c r="O1754" i="7"/>
  <c r="Q1752" i="1" s="1"/>
  <c r="D1744" i="7"/>
  <c r="E1744" i="7" s="1"/>
  <c r="L1752" i="7"/>
  <c r="M1752" i="7" s="1"/>
  <c r="E1743" i="7" l="1"/>
  <c r="F1743" i="7" s="1"/>
  <c r="K1749" i="7"/>
  <c r="L1749" i="7" s="1"/>
  <c r="M1749" i="7" s="1"/>
  <c r="O1749" i="7" s="1"/>
  <c r="Q1747" i="1" s="1"/>
  <c r="F1744" i="7"/>
  <c r="G1744" i="7" s="1"/>
  <c r="D1742" i="7"/>
  <c r="E1742" i="7" s="1"/>
  <c r="C1741" i="7"/>
  <c r="D1741" i="7" s="1"/>
  <c r="O1752" i="7"/>
  <c r="Q1750" i="1" s="1"/>
  <c r="L1750" i="7"/>
  <c r="M1750" i="7" s="1"/>
  <c r="D1740" i="7" s="1"/>
  <c r="J1748" i="7"/>
  <c r="K1748" i="7" s="1"/>
  <c r="L1748" i="7" s="1"/>
  <c r="M1748" i="7" s="1"/>
  <c r="H1746" i="7"/>
  <c r="I1746" i="7" s="1"/>
  <c r="C1738" i="7"/>
  <c r="G1745" i="7"/>
  <c r="H1745" i="7" s="1"/>
  <c r="E1740" i="7" l="1"/>
  <c r="F1742" i="7"/>
  <c r="G1742" i="7" s="1"/>
  <c r="D1738" i="7"/>
  <c r="H1744" i="7"/>
  <c r="I1744" i="7" s="1"/>
  <c r="J1744" i="7" s="1"/>
  <c r="I1745" i="7"/>
  <c r="J1745" i="7" s="1"/>
  <c r="K1745" i="7" s="1"/>
  <c r="J1746" i="7"/>
  <c r="K1746" i="7" s="1"/>
  <c r="L1746" i="7" s="1"/>
  <c r="M1746" i="7" s="1"/>
  <c r="C1735" i="7" s="1"/>
  <c r="E1741" i="7"/>
  <c r="F1741" i="7" s="1"/>
  <c r="G1741" i="7" s="1"/>
  <c r="H1741" i="7" s="1"/>
  <c r="O1748" i="7"/>
  <c r="Q1746" i="1" s="1"/>
  <c r="C1737" i="7"/>
  <c r="H1742" i="7"/>
  <c r="O1750" i="7"/>
  <c r="Q1748" i="1" s="1"/>
  <c r="C1739" i="7"/>
  <c r="D1739" i="7" s="1"/>
  <c r="E1739" i="7" s="1"/>
  <c r="K1747" i="7"/>
  <c r="L1747" i="7" s="1"/>
  <c r="M1747" i="7" s="1"/>
  <c r="F1740" i="7"/>
  <c r="G1743" i="7"/>
  <c r="H1743" i="7" s="1"/>
  <c r="I1743" i="7" s="1"/>
  <c r="E1738" i="7" l="1"/>
  <c r="F1738" i="7"/>
  <c r="L1745" i="7"/>
  <c r="M1745" i="7" s="1"/>
  <c r="G1738" i="7" s="1"/>
  <c r="K1744" i="7"/>
  <c r="L1744" i="7" s="1"/>
  <c r="M1744" i="7" s="1"/>
  <c r="O1744" i="7" s="1"/>
  <c r="Q1742" i="1" s="1"/>
  <c r="J1743" i="7"/>
  <c r="K1743" i="7" s="1"/>
  <c r="I1741" i="7"/>
  <c r="G1740" i="7"/>
  <c r="H1740" i="7" s="1"/>
  <c r="I1740" i="7" s="1"/>
  <c r="D1737" i="7"/>
  <c r="E1737" i="7" s="1"/>
  <c r="F1737" i="7" s="1"/>
  <c r="O1746" i="7"/>
  <c r="Q1744" i="1" s="1"/>
  <c r="F1739" i="7"/>
  <c r="G1739" i="7" s="1"/>
  <c r="O1745" i="7"/>
  <c r="Q1743" i="1" s="1"/>
  <c r="C1734" i="7"/>
  <c r="C1736" i="7"/>
  <c r="D1736" i="7" s="1"/>
  <c r="O1747" i="7"/>
  <c r="Q1745" i="1" s="1"/>
  <c r="I1742" i="7"/>
  <c r="J1742" i="7" s="1"/>
  <c r="K1742" i="7" s="1"/>
  <c r="E1736" i="7" l="1"/>
  <c r="L1743" i="7"/>
  <c r="M1743" i="7" s="1"/>
  <c r="D1733" i="7" s="1"/>
  <c r="E1733" i="7" s="1"/>
  <c r="H1739" i="7"/>
  <c r="I1739" i="7" s="1"/>
  <c r="J1739" i="7" s="1"/>
  <c r="K1739" i="7" s="1"/>
  <c r="J1741" i="7"/>
  <c r="K1741" i="7" s="1"/>
  <c r="L1741" i="7" s="1"/>
  <c r="M1741" i="7" s="1"/>
  <c r="D1734" i="7"/>
  <c r="G1737" i="7"/>
  <c r="H1737" i="7" s="1"/>
  <c r="I1737" i="7" s="1"/>
  <c r="F1736" i="7"/>
  <c r="D1735" i="7"/>
  <c r="E1735" i="7" s="1"/>
  <c r="F1735" i="7" s="1"/>
  <c r="L1742" i="7"/>
  <c r="M1742" i="7" s="1"/>
  <c r="C1731" i="7" s="1"/>
  <c r="H1738" i="7"/>
  <c r="J1740" i="7"/>
  <c r="K1740" i="7" s="1"/>
  <c r="C1733" i="7"/>
  <c r="G1736" i="7"/>
  <c r="I1738" i="7"/>
  <c r="J1738" i="7" s="1"/>
  <c r="C1732" i="7"/>
  <c r="O1743" i="7"/>
  <c r="Q1741" i="1" s="1"/>
  <c r="E1734" i="7"/>
  <c r="F1734" i="7" s="1"/>
  <c r="O1742" i="7"/>
  <c r="Q1740" i="1" s="1"/>
  <c r="G1735" i="7" l="1"/>
  <c r="L1740" i="7"/>
  <c r="M1740" i="7" s="1"/>
  <c r="O1740" i="7" s="1"/>
  <c r="Q1738" i="1" s="1"/>
  <c r="D1732" i="7"/>
  <c r="E1732" i="7" s="1"/>
  <c r="F1732" i="7" s="1"/>
  <c r="H1736" i="7"/>
  <c r="O1741" i="7"/>
  <c r="Q1739" i="1" s="1"/>
  <c r="C1730" i="7"/>
  <c r="D1730" i="7" s="1"/>
  <c r="G1734" i="7"/>
  <c r="H1734" i="7" s="1"/>
  <c r="F1733" i="7"/>
  <c r="I1736" i="7"/>
  <c r="D1731" i="7"/>
  <c r="J1737" i="7"/>
  <c r="H1735" i="7"/>
  <c r="L1739" i="7"/>
  <c r="M1739" i="7" s="1"/>
  <c r="K1738" i="7"/>
  <c r="C1729" i="7" l="1"/>
  <c r="D1729" i="7" s="1"/>
  <c r="E1729" i="7" s="1"/>
  <c r="L1738" i="7"/>
  <c r="M1738" i="7" s="1"/>
  <c r="O1738" i="7" s="1"/>
  <c r="Q1736" i="1" s="1"/>
  <c r="E1731" i="7"/>
  <c r="F1731" i="7" s="1"/>
  <c r="G1731" i="7" s="1"/>
  <c r="K1737" i="7"/>
  <c r="J1736" i="7"/>
  <c r="I1735" i="7"/>
  <c r="G1733" i="7"/>
  <c r="C1727" i="7"/>
  <c r="H1733" i="7"/>
  <c r="I1733" i="7" s="1"/>
  <c r="G1732" i="7"/>
  <c r="K1736" i="7"/>
  <c r="L1736" i="7" s="1"/>
  <c r="M1736" i="7" s="1"/>
  <c r="O1736" i="7" s="1"/>
  <c r="Q1734" i="1" s="1"/>
  <c r="J1735" i="7"/>
  <c r="K1735" i="7" s="1"/>
  <c r="C1728" i="7"/>
  <c r="O1739" i="7"/>
  <c r="Q1737" i="1" s="1"/>
  <c r="L1737" i="7"/>
  <c r="M1737" i="7" s="1"/>
  <c r="I1734" i="7"/>
  <c r="J1734" i="7" s="1"/>
  <c r="E1730" i="7"/>
  <c r="H1732" i="7" l="1"/>
  <c r="F1730" i="7"/>
  <c r="G1730" i="7" s="1"/>
  <c r="H1730" i="7" s="1"/>
  <c r="D1728" i="7"/>
  <c r="E1728" i="7" s="1"/>
  <c r="F1728" i="7" s="1"/>
  <c r="C1725" i="7"/>
  <c r="O1737" i="7"/>
  <c r="Q1735" i="1" s="1"/>
  <c r="C1726" i="7"/>
  <c r="D1726" i="7" s="1"/>
  <c r="L1735" i="7"/>
  <c r="M1735" i="7" s="1"/>
  <c r="D1725" i="7" s="1"/>
  <c r="K1734" i="7"/>
  <c r="L1734" i="7" s="1"/>
  <c r="M1734" i="7" s="1"/>
  <c r="O1734" i="7" s="1"/>
  <c r="Q1732" i="1" s="1"/>
  <c r="J1733" i="7"/>
  <c r="K1733" i="7" s="1"/>
  <c r="H1731" i="7"/>
  <c r="I1731" i="7" s="1"/>
  <c r="I1732" i="7"/>
  <c r="J1732" i="7" s="1"/>
  <c r="D1727" i="7"/>
  <c r="E1727" i="7" s="1"/>
  <c r="F1729" i="7"/>
  <c r="G1729" i="7" s="1"/>
  <c r="H1729" i="7" s="1"/>
  <c r="I1729" i="7" l="1"/>
  <c r="C1723" i="7"/>
  <c r="E1725" i="7"/>
  <c r="J1731" i="7"/>
  <c r="K1731" i="7" s="1"/>
  <c r="L1733" i="7"/>
  <c r="M1733" i="7" s="1"/>
  <c r="C1722" i="7" s="1"/>
  <c r="G1728" i="7"/>
  <c r="H1728" i="7" s="1"/>
  <c r="E1726" i="7"/>
  <c r="F1726" i="7" s="1"/>
  <c r="F1727" i="7"/>
  <c r="G1727" i="7" s="1"/>
  <c r="K1732" i="7"/>
  <c r="L1732" i="7" s="1"/>
  <c r="M1732" i="7" s="1"/>
  <c r="O1735" i="7"/>
  <c r="Q1733" i="1" s="1"/>
  <c r="C1724" i="7"/>
  <c r="D1724" i="7" s="1"/>
  <c r="I1730" i="7"/>
  <c r="J1730" i="7" s="1"/>
  <c r="D1722" i="7" l="1"/>
  <c r="F1725" i="7"/>
  <c r="G1725" i="7" s="1"/>
  <c r="H1725" i="7" s="1"/>
  <c r="I1725" i="7" s="1"/>
  <c r="G1726" i="7"/>
  <c r="H1726" i="7" s="1"/>
  <c r="K1730" i="7"/>
  <c r="L1730" i="7" s="1"/>
  <c r="M1730" i="7" s="1"/>
  <c r="J1729" i="7"/>
  <c r="K1729" i="7" s="1"/>
  <c r="D1723" i="7"/>
  <c r="E1723" i="7" s="1"/>
  <c r="E1724" i="7"/>
  <c r="F1724" i="7" s="1"/>
  <c r="O1733" i="7"/>
  <c r="Q1731" i="1" s="1"/>
  <c r="I1728" i="7"/>
  <c r="J1728" i="7" s="1"/>
  <c r="O1732" i="7"/>
  <c r="Q1730" i="1" s="1"/>
  <c r="C1721" i="7"/>
  <c r="H1727" i="7"/>
  <c r="I1727" i="7" s="1"/>
  <c r="L1731" i="7"/>
  <c r="M1731" i="7" s="1"/>
  <c r="E1722" i="7" s="1"/>
  <c r="F1722" i="7" l="1"/>
  <c r="L1729" i="7"/>
  <c r="M1729" i="7" s="1"/>
  <c r="C1718" i="7" s="1"/>
  <c r="C1719" i="7"/>
  <c r="D1719" i="7" s="1"/>
  <c r="O1730" i="7"/>
  <c r="Q1728" i="1" s="1"/>
  <c r="O1731" i="7"/>
  <c r="Q1729" i="1" s="1"/>
  <c r="C1720" i="7"/>
  <c r="D1720" i="7" s="1"/>
  <c r="I1726" i="7"/>
  <c r="J1726" i="7" s="1"/>
  <c r="G1724" i="7"/>
  <c r="H1724" i="7" s="1"/>
  <c r="F1723" i="7"/>
  <c r="G1723" i="7" s="1"/>
  <c r="H1723" i="7" s="1"/>
  <c r="J1727" i="7"/>
  <c r="K1727" i="7" s="1"/>
  <c r="D1721" i="7"/>
  <c r="E1721" i="7" s="1"/>
  <c r="K1728" i="7"/>
  <c r="L1728" i="7" s="1"/>
  <c r="M1728" i="7" s="1"/>
  <c r="F1721" i="7" l="1"/>
  <c r="I1724" i="7"/>
  <c r="J1725" i="7"/>
  <c r="K1726" i="7"/>
  <c r="L1726" i="7" s="1"/>
  <c r="M1726" i="7" s="1"/>
  <c r="C1715" i="7" s="1"/>
  <c r="G1722" i="7"/>
  <c r="H1722" i="7" s="1"/>
  <c r="L1727" i="7"/>
  <c r="M1727" i="7" s="1"/>
  <c r="O1727" i="7" s="1"/>
  <c r="Q1725" i="1" s="1"/>
  <c r="O1729" i="7"/>
  <c r="Q1727" i="1" s="1"/>
  <c r="E1720" i="7"/>
  <c r="O1726" i="7"/>
  <c r="Q1724" i="1" s="1"/>
  <c r="J1724" i="7"/>
  <c r="K1724" i="7" s="1"/>
  <c r="L1724" i="7" s="1"/>
  <c r="M1724" i="7" s="1"/>
  <c r="O1724" i="7" s="1"/>
  <c r="Q1722" i="1" s="1"/>
  <c r="K1725" i="7"/>
  <c r="L1725" i="7" s="1"/>
  <c r="M1725" i="7" s="1"/>
  <c r="D1715" i="7" s="1"/>
  <c r="E1715" i="7" s="1"/>
  <c r="O1728" i="7"/>
  <c r="Q1726" i="1" s="1"/>
  <c r="C1717" i="7"/>
  <c r="E1719" i="7"/>
  <c r="F1719" i="7" s="1"/>
  <c r="G1719" i="7" s="1"/>
  <c r="G1721" i="7"/>
  <c r="I1723" i="7"/>
  <c r="F1720" i="7"/>
  <c r="D1718" i="7"/>
  <c r="G1720" i="7" l="1"/>
  <c r="H1720" i="7" s="1"/>
  <c r="D1717" i="7"/>
  <c r="E1717" i="7" s="1"/>
  <c r="F1717" i="7" s="1"/>
  <c r="G1717" i="7" s="1"/>
  <c r="J1723" i="7"/>
  <c r="K1723" i="7" s="1"/>
  <c r="L1723" i="7" s="1"/>
  <c r="M1723" i="7" s="1"/>
  <c r="H1721" i="7"/>
  <c r="I1721" i="7" s="1"/>
  <c r="J1721" i="7" s="1"/>
  <c r="K1721" i="7" s="1"/>
  <c r="C1714" i="7"/>
  <c r="D1714" i="7" s="1"/>
  <c r="E1718" i="7"/>
  <c r="F1718" i="7" s="1"/>
  <c r="C1716" i="7"/>
  <c r="D1716" i="7" s="1"/>
  <c r="E1716" i="7" s="1"/>
  <c r="F1716" i="7" s="1"/>
  <c r="G1716" i="7" s="1"/>
  <c r="I1722" i="7"/>
  <c r="J1722" i="7" s="1"/>
  <c r="K1722" i="7" s="1"/>
  <c r="L1722" i="7" s="1"/>
  <c r="M1722" i="7" s="1"/>
  <c r="O1725" i="7"/>
  <c r="Q1723" i="1" s="1"/>
  <c r="G1718" i="7"/>
  <c r="H1718" i="7" s="1"/>
  <c r="I1720" i="7"/>
  <c r="J1720" i="7" s="1"/>
  <c r="H1719" i="7"/>
  <c r="I1719" i="7" s="1"/>
  <c r="C1713" i="7"/>
  <c r="C1712" i="7" l="1"/>
  <c r="D1712" i="7" s="1"/>
  <c r="O1723" i="7"/>
  <c r="Q1721" i="1" s="1"/>
  <c r="F1715" i="7"/>
  <c r="E1714" i="7"/>
  <c r="J1719" i="7"/>
  <c r="K1719" i="7" s="1"/>
  <c r="L1719" i="7" s="1"/>
  <c r="M1719" i="7" s="1"/>
  <c r="I1718" i="7"/>
  <c r="J1718" i="7" s="1"/>
  <c r="K1718" i="7" s="1"/>
  <c r="L1718" i="7" s="1"/>
  <c r="M1718" i="7" s="1"/>
  <c r="C1707" i="7" s="1"/>
  <c r="D1713" i="7"/>
  <c r="E1713" i="7" s="1"/>
  <c r="L1721" i="7"/>
  <c r="M1721" i="7" s="1"/>
  <c r="O1721" i="7" s="1"/>
  <c r="Q1719" i="1" s="1"/>
  <c r="H1716" i="7"/>
  <c r="I1716" i="7" s="1"/>
  <c r="J1716" i="7" s="1"/>
  <c r="C1711" i="7"/>
  <c r="D1711" i="7" s="1"/>
  <c r="E1711" i="7" s="1"/>
  <c r="G1715" i="7"/>
  <c r="H1717" i="7"/>
  <c r="I1717" i="7" s="1"/>
  <c r="J1717" i="7" s="1"/>
  <c r="K1717" i="7" s="1"/>
  <c r="K1720" i="7"/>
  <c r="L1720" i="7" s="1"/>
  <c r="M1720" i="7" s="1"/>
  <c r="O1720" i="7" s="1"/>
  <c r="Q1718" i="1" s="1"/>
  <c r="O1722" i="7"/>
  <c r="Q1720" i="1" s="1"/>
  <c r="C1710" i="7"/>
  <c r="D1710" i="7" s="1"/>
  <c r="E1710" i="7" s="1"/>
  <c r="F1713" i="7"/>
  <c r="E1712" i="7"/>
  <c r="F1712" i="7" s="1"/>
  <c r="F1714" i="7"/>
  <c r="G1714" i="7" s="1"/>
  <c r="H1714" i="7" s="1"/>
  <c r="G1713" i="7"/>
  <c r="F1711" i="7" l="1"/>
  <c r="G1711" i="7" s="1"/>
  <c r="G1712" i="7"/>
  <c r="H1712" i="7" s="1"/>
  <c r="H1715" i="7"/>
  <c r="I1715" i="7" s="1"/>
  <c r="J1715" i="7" s="1"/>
  <c r="K1715" i="7" s="1"/>
  <c r="H1713" i="7"/>
  <c r="I1713" i="7"/>
  <c r="F1710" i="7"/>
  <c r="C1709" i="7"/>
  <c r="D1709" i="7" s="1"/>
  <c r="E1709" i="7" s="1"/>
  <c r="C1708" i="7"/>
  <c r="D1708" i="7" s="1"/>
  <c r="O1719" i="7"/>
  <c r="Q1717" i="1" s="1"/>
  <c r="L1717" i="7"/>
  <c r="M1717" i="7" s="1"/>
  <c r="J1713" i="7" s="1"/>
  <c r="K1713" i="7" s="1"/>
  <c r="O1718" i="7"/>
  <c r="Q1716" i="1" s="1"/>
  <c r="I1714" i="7"/>
  <c r="J1714" i="7" s="1"/>
  <c r="K1716" i="7"/>
  <c r="L1716" i="7" s="1"/>
  <c r="M1716" i="7" s="1"/>
  <c r="O1716" i="7" s="1"/>
  <c r="Q1714" i="1" s="1"/>
  <c r="C1705" i="7"/>
  <c r="G1710" i="7" l="1"/>
  <c r="H1710" i="7" s="1"/>
  <c r="E1708" i="7"/>
  <c r="F1708" i="7" s="1"/>
  <c r="K1714" i="7"/>
  <c r="L1714" i="7" s="1"/>
  <c r="M1714" i="7" s="1"/>
  <c r="O1714" i="7" s="1"/>
  <c r="Q1712" i="1" s="1"/>
  <c r="C1706" i="7"/>
  <c r="D1706" i="7" s="1"/>
  <c r="O1717" i="7"/>
  <c r="Q1715" i="1" s="1"/>
  <c r="H1711" i="7"/>
  <c r="I1711" i="7" s="1"/>
  <c r="J1711" i="7" s="1"/>
  <c r="K1711" i="7" s="1"/>
  <c r="D1707" i="7"/>
  <c r="E1707" i="7" s="1"/>
  <c r="F1709" i="7"/>
  <c r="G1709" i="7" s="1"/>
  <c r="L1715" i="7"/>
  <c r="M1715" i="7" s="1"/>
  <c r="L1713" i="7" s="1"/>
  <c r="M1713" i="7" s="1"/>
  <c r="I1712" i="7"/>
  <c r="J1712" i="7" s="1"/>
  <c r="K1712" i="7" s="1"/>
  <c r="L1712" i="7" s="1"/>
  <c r="M1712" i="7" s="1"/>
  <c r="C1701" i="7" s="1"/>
  <c r="F1707" i="7" l="1"/>
  <c r="G1707" i="7" s="1"/>
  <c r="C1703" i="7"/>
  <c r="O1713" i="7"/>
  <c r="Q1711" i="1" s="1"/>
  <c r="C1702" i="7"/>
  <c r="D1702" i="7" s="1"/>
  <c r="E1702" i="7" s="1"/>
  <c r="L1711" i="7"/>
  <c r="M1711" i="7" s="1"/>
  <c r="D1701" i="7" s="1"/>
  <c r="H1707" i="7"/>
  <c r="I1707" i="7" s="1"/>
  <c r="D1703" i="7"/>
  <c r="E1703" i="7" s="1"/>
  <c r="C1704" i="7"/>
  <c r="D1704" i="7" s="1"/>
  <c r="E1704" i="7" s="1"/>
  <c r="F1704" i="7" s="1"/>
  <c r="O1715" i="7"/>
  <c r="Q1713" i="1" s="1"/>
  <c r="D1705" i="7"/>
  <c r="E1705" i="7" s="1"/>
  <c r="F1705" i="7" s="1"/>
  <c r="G1705" i="7" s="1"/>
  <c r="I1710" i="7"/>
  <c r="J1710" i="7" s="1"/>
  <c r="K1710" i="7" s="1"/>
  <c r="L1710" i="7" s="1"/>
  <c r="M1710" i="7" s="1"/>
  <c r="O1710" i="7" s="1"/>
  <c r="Q1708" i="1" s="1"/>
  <c r="O1712" i="7"/>
  <c r="Q1710" i="1" s="1"/>
  <c r="H1709" i="7"/>
  <c r="I1709" i="7" s="1"/>
  <c r="J1709" i="7" s="1"/>
  <c r="K1709" i="7" s="1"/>
  <c r="L1709" i="7" s="1"/>
  <c r="M1709" i="7" s="1"/>
  <c r="E1706" i="7"/>
  <c r="F1706" i="7" s="1"/>
  <c r="G1706" i="7" s="1"/>
  <c r="H1706" i="7" s="1"/>
  <c r="G1708" i="7"/>
  <c r="H1708" i="7" s="1"/>
  <c r="I1708" i="7" s="1"/>
  <c r="J1708" i="7" s="1"/>
  <c r="I1706" i="7"/>
  <c r="J1706" i="7" s="1"/>
  <c r="O1711" i="7"/>
  <c r="Q1709" i="1" s="1"/>
  <c r="F1703" i="7" l="1"/>
  <c r="G1703" i="7" s="1"/>
  <c r="H1703" i="7" s="1"/>
  <c r="J1707" i="7"/>
  <c r="K1707" i="7" s="1"/>
  <c r="L1707" i="7" s="1"/>
  <c r="M1707" i="7" s="1"/>
  <c r="K1708" i="7"/>
  <c r="L1708" i="7" s="1"/>
  <c r="M1708" i="7" s="1"/>
  <c r="C1697" i="7" s="1"/>
  <c r="C1700" i="7"/>
  <c r="H1705" i="7"/>
  <c r="I1705" i="7" s="1"/>
  <c r="G1704" i="7"/>
  <c r="H1704" i="7" s="1"/>
  <c r="I1704" i="7" s="1"/>
  <c r="F1702" i="7"/>
  <c r="G1702" i="7" s="1"/>
  <c r="E1701" i="7"/>
  <c r="D1700" i="7"/>
  <c r="E1700" i="7" s="1"/>
  <c r="C1699" i="7"/>
  <c r="D1699" i="7" s="1"/>
  <c r="F1701" i="7"/>
  <c r="J1705" i="7"/>
  <c r="O1709" i="7"/>
  <c r="Q1707" i="1" s="1"/>
  <c r="C1698" i="7"/>
  <c r="K1706" i="7"/>
  <c r="G1701" i="7" l="1"/>
  <c r="H1701" i="7" s="1"/>
  <c r="I1701" i="7" s="1"/>
  <c r="D1698" i="7"/>
  <c r="E1698" i="7" s="1"/>
  <c r="F1698" i="7" s="1"/>
  <c r="O1708" i="7"/>
  <c r="Q1706" i="1" s="1"/>
  <c r="I1703" i="7"/>
  <c r="L1706" i="7"/>
  <c r="M1706" i="7" s="1"/>
  <c r="O1706" i="7" s="1"/>
  <c r="Q1704" i="1" s="1"/>
  <c r="H1702" i="7"/>
  <c r="I1702" i="7" s="1"/>
  <c r="J1702" i="7" s="1"/>
  <c r="F1700" i="7"/>
  <c r="E1699" i="7"/>
  <c r="F1699" i="7" s="1"/>
  <c r="J1704" i="7"/>
  <c r="K1704" i="7" s="1"/>
  <c r="L1704" i="7" s="1"/>
  <c r="M1704" i="7" s="1"/>
  <c r="K1705" i="7"/>
  <c r="L1705" i="7" s="1"/>
  <c r="M1705" i="7" s="1"/>
  <c r="G1700" i="7"/>
  <c r="D1697" i="7"/>
  <c r="E1697" i="7" s="1"/>
  <c r="J1703" i="7"/>
  <c r="O1707" i="7"/>
  <c r="Q1705" i="1" s="1"/>
  <c r="C1696" i="7"/>
  <c r="H1700" i="7" l="1"/>
  <c r="C1695" i="7"/>
  <c r="G1699" i="7"/>
  <c r="H1699" i="7" s="1"/>
  <c r="I1699" i="7" s="1"/>
  <c r="C1693" i="7"/>
  <c r="D1693" i="7" s="1"/>
  <c r="O1704" i="7"/>
  <c r="Q1702" i="1" s="1"/>
  <c r="J1701" i="7"/>
  <c r="K1701" i="7" s="1"/>
  <c r="F1697" i="7"/>
  <c r="G1697" i="7" s="1"/>
  <c r="D1696" i="7"/>
  <c r="E1696" i="7" s="1"/>
  <c r="F1696" i="7" s="1"/>
  <c r="G1698" i="7"/>
  <c r="H1698" i="7" s="1"/>
  <c r="K1703" i="7"/>
  <c r="L1703" i="7" s="1"/>
  <c r="M1703" i="7" s="1"/>
  <c r="O1705" i="7"/>
  <c r="Q1703" i="1" s="1"/>
  <c r="C1694" i="7"/>
  <c r="D1694" i="7" s="1"/>
  <c r="I1700" i="7"/>
  <c r="J1700" i="7" s="1"/>
  <c r="D1695" i="7"/>
  <c r="E1695" i="7" s="1"/>
  <c r="K1702" i="7"/>
  <c r="L1702" i="7" s="1"/>
  <c r="M1702" i="7" s="1"/>
  <c r="C1691" i="7" s="1"/>
  <c r="F1695" i="7" l="1"/>
  <c r="G1695" i="7" s="1"/>
  <c r="K1700" i="7"/>
  <c r="I1698" i="7"/>
  <c r="J1698" i="7" s="1"/>
  <c r="K1698" i="7" s="1"/>
  <c r="L1701" i="7"/>
  <c r="M1701" i="7" s="1"/>
  <c r="C1690" i="7" s="1"/>
  <c r="G1696" i="7"/>
  <c r="H1696" i="7" s="1"/>
  <c r="E1693" i="7"/>
  <c r="O1703" i="7"/>
  <c r="Q1701" i="1" s="1"/>
  <c r="C1692" i="7"/>
  <c r="D1692" i="7" s="1"/>
  <c r="E1692" i="7" s="1"/>
  <c r="F1692" i="7" s="1"/>
  <c r="E1694" i="7"/>
  <c r="F1694" i="7" s="1"/>
  <c r="J1699" i="7"/>
  <c r="K1699" i="7" s="1"/>
  <c r="L1700" i="7"/>
  <c r="M1700" i="7" s="1"/>
  <c r="D1690" i="7" s="1"/>
  <c r="O1702" i="7"/>
  <c r="Q1700" i="1" s="1"/>
  <c r="H1697" i="7"/>
  <c r="I1697" i="7" s="1"/>
  <c r="D1691" i="7" l="1"/>
  <c r="O1701" i="7"/>
  <c r="Q1699" i="1" s="1"/>
  <c r="L1699" i="7"/>
  <c r="M1699" i="7" s="1"/>
  <c r="G1692" i="7" s="1"/>
  <c r="F1693" i="7"/>
  <c r="I1696" i="7"/>
  <c r="J1696" i="7" s="1"/>
  <c r="K1696" i="7" s="1"/>
  <c r="J1697" i="7"/>
  <c r="K1697" i="7" s="1"/>
  <c r="L1697" i="7" s="1"/>
  <c r="M1697" i="7" s="1"/>
  <c r="G1694" i="7"/>
  <c r="H1695" i="7"/>
  <c r="O1699" i="7"/>
  <c r="Q1697" i="1" s="1"/>
  <c r="I1695" i="7"/>
  <c r="C1689" i="7"/>
  <c r="O1700" i="7"/>
  <c r="Q1698" i="1" s="1"/>
  <c r="L1698" i="7"/>
  <c r="M1698" i="7" s="1"/>
  <c r="H1694" i="7"/>
  <c r="E1691" i="7"/>
  <c r="F1691" i="7" s="1"/>
  <c r="G1693" i="7"/>
  <c r="I1694" i="7" l="1"/>
  <c r="E1690" i="7"/>
  <c r="D1689" i="7"/>
  <c r="J1695" i="7"/>
  <c r="H1693" i="7"/>
  <c r="I1693" i="7" s="1"/>
  <c r="C1688" i="7"/>
  <c r="L1696" i="7"/>
  <c r="M1696" i="7" s="1"/>
  <c r="O1696" i="7" s="1"/>
  <c r="Q1694" i="1" s="1"/>
  <c r="K1695" i="7"/>
  <c r="L1695" i="7" s="1"/>
  <c r="M1695" i="7" s="1"/>
  <c r="O1698" i="7"/>
  <c r="Q1696" i="1" s="1"/>
  <c r="C1687" i="7"/>
  <c r="D1687" i="7" s="1"/>
  <c r="E1687" i="7" s="1"/>
  <c r="F1687" i="7" s="1"/>
  <c r="H1692" i="7"/>
  <c r="I1692" i="7" s="1"/>
  <c r="J1694" i="7"/>
  <c r="K1694" i="7" s="1"/>
  <c r="E1689" i="7"/>
  <c r="F1689" i="7" s="1"/>
  <c r="G1689" i="7" s="1"/>
  <c r="O1697" i="7"/>
  <c r="Q1695" i="1" s="1"/>
  <c r="C1686" i="7"/>
  <c r="J1693" i="7"/>
  <c r="D1688" i="7"/>
  <c r="E1688" i="7" s="1"/>
  <c r="F1688" i="7" s="1"/>
  <c r="G1691" i="7"/>
  <c r="H1691" i="7" s="1"/>
  <c r="I1691" i="7" s="1"/>
  <c r="J1691" i="7" s="1"/>
  <c r="F1690" i="7"/>
  <c r="G1690" i="7" s="1"/>
  <c r="L1694" i="7" l="1"/>
  <c r="M1694" i="7" s="1"/>
  <c r="C1685" i="7"/>
  <c r="D1685" i="7" s="1"/>
  <c r="K1693" i="7"/>
  <c r="L1693" i="7" s="1"/>
  <c r="M1693" i="7" s="1"/>
  <c r="O1693" i="7" s="1"/>
  <c r="Q1691" i="1" s="1"/>
  <c r="H1690" i="7"/>
  <c r="I1690" i="7" s="1"/>
  <c r="J1690" i="7" s="1"/>
  <c r="K1690" i="7" s="1"/>
  <c r="D1686" i="7"/>
  <c r="E1686" i="7" s="1"/>
  <c r="F1686" i="7" s="1"/>
  <c r="J1692" i="7"/>
  <c r="K1692" i="7" s="1"/>
  <c r="O1695" i="7"/>
  <c r="Q1693" i="1" s="1"/>
  <c r="C1684" i="7"/>
  <c r="D1684" i="7" s="1"/>
  <c r="E1684" i="7" s="1"/>
  <c r="G1688" i="7"/>
  <c r="H1688" i="7" s="1"/>
  <c r="H1689" i="7"/>
  <c r="I1689" i="7" s="1"/>
  <c r="E1685" i="7"/>
  <c r="F1685" i="7" s="1"/>
  <c r="C1682" i="7"/>
  <c r="K1691" i="7"/>
  <c r="G1687" i="7"/>
  <c r="H1687" i="7" s="1"/>
  <c r="O1694" i="7"/>
  <c r="Q1692" i="1" s="1"/>
  <c r="C1683" i="7"/>
  <c r="L1692" i="7"/>
  <c r="M1692" i="7" s="1"/>
  <c r="J1689" i="7" l="1"/>
  <c r="L1691" i="7"/>
  <c r="M1691" i="7" s="1"/>
  <c r="C1680" i="7" s="1"/>
  <c r="D1683" i="7"/>
  <c r="E1683" i="7" s="1"/>
  <c r="F1683" i="7" s="1"/>
  <c r="I1688" i="7"/>
  <c r="G1686" i="7"/>
  <c r="C1681" i="7"/>
  <c r="D1681" i="7" s="1"/>
  <c r="O1692" i="7"/>
  <c r="Q1690" i="1" s="1"/>
  <c r="G1685" i="7"/>
  <c r="O1691" i="7"/>
  <c r="Q1689" i="1" s="1"/>
  <c r="L1690" i="7"/>
  <c r="M1690" i="7" s="1"/>
  <c r="J1688" i="7"/>
  <c r="I1687" i="7"/>
  <c r="K1689" i="7"/>
  <c r="L1689" i="7" s="1"/>
  <c r="M1689" i="7" s="1"/>
  <c r="F1684" i="7"/>
  <c r="D1682" i="7"/>
  <c r="H1686" i="7"/>
  <c r="I1686" i="7" s="1"/>
  <c r="E1682" i="7" l="1"/>
  <c r="J1687" i="7"/>
  <c r="G1684" i="7"/>
  <c r="H1684" i="7" s="1"/>
  <c r="I1684" i="7" s="1"/>
  <c r="J1684" i="7" s="1"/>
  <c r="K1688" i="7"/>
  <c r="L1688" i="7" s="1"/>
  <c r="M1688" i="7" s="1"/>
  <c r="H1685" i="7"/>
  <c r="I1685" i="7" s="1"/>
  <c r="J1685" i="7" s="1"/>
  <c r="C1677" i="7"/>
  <c r="O1688" i="7"/>
  <c r="Q1686" i="1" s="1"/>
  <c r="J1686" i="7"/>
  <c r="K1686" i="7" s="1"/>
  <c r="L1686" i="7" s="1"/>
  <c r="M1686" i="7" s="1"/>
  <c r="G1683" i="7"/>
  <c r="H1683" i="7" s="1"/>
  <c r="I1683" i="7" s="1"/>
  <c r="F1682" i="7"/>
  <c r="G1682" i="7" s="1"/>
  <c r="H1682" i="7" s="1"/>
  <c r="K1687" i="7"/>
  <c r="L1687" i="7" s="1"/>
  <c r="M1687" i="7" s="1"/>
  <c r="D1680" i="7"/>
  <c r="E1680" i="7" s="1"/>
  <c r="F1680" i="7" s="1"/>
  <c r="K1685" i="7"/>
  <c r="C1678" i="7"/>
  <c r="D1678" i="7" s="1"/>
  <c r="O1689" i="7"/>
  <c r="Q1687" i="1" s="1"/>
  <c r="O1690" i="7"/>
  <c r="Q1688" i="1" s="1"/>
  <c r="C1679" i="7"/>
  <c r="D1679" i="7" s="1"/>
  <c r="E1679" i="7" s="1"/>
  <c r="E1681" i="7"/>
  <c r="F1681" i="7" s="1"/>
  <c r="G1681" i="7" s="1"/>
  <c r="C1676" i="7" l="1"/>
  <c r="D1676" i="7" s="1"/>
  <c r="O1687" i="7"/>
  <c r="Q1685" i="1" s="1"/>
  <c r="E1678" i="7"/>
  <c r="F1678" i="7" s="1"/>
  <c r="D1677" i="7"/>
  <c r="E1677" i="7" s="1"/>
  <c r="G1680" i="7"/>
  <c r="H1680" i="7" s="1"/>
  <c r="O1686" i="7"/>
  <c r="Q1684" i="1" s="1"/>
  <c r="C1675" i="7"/>
  <c r="H1681" i="7"/>
  <c r="I1681" i="7" s="1"/>
  <c r="I1682" i="7"/>
  <c r="J1682" i="7" s="1"/>
  <c r="F1679" i="7"/>
  <c r="G1679" i="7" s="1"/>
  <c r="L1685" i="7"/>
  <c r="M1685" i="7" s="1"/>
  <c r="J1683" i="7"/>
  <c r="K1683" i="7" s="1"/>
  <c r="K1684" i="7"/>
  <c r="L1684" i="7" s="1"/>
  <c r="M1684" i="7" s="1"/>
  <c r="O1685" i="7" l="1"/>
  <c r="Q1683" i="1" s="1"/>
  <c r="C1674" i="7"/>
  <c r="D1674" i="7" s="1"/>
  <c r="D1675" i="7"/>
  <c r="E1675" i="7" s="1"/>
  <c r="H1679" i="7"/>
  <c r="I1679" i="7" s="1"/>
  <c r="O1684" i="7"/>
  <c r="Q1682" i="1" s="1"/>
  <c r="C1673" i="7"/>
  <c r="L1683" i="7"/>
  <c r="M1683" i="7" s="1"/>
  <c r="J1681" i="7"/>
  <c r="K1681" i="7" s="1"/>
  <c r="F1677" i="7"/>
  <c r="G1677" i="7" s="1"/>
  <c r="G1678" i="7"/>
  <c r="H1678" i="7" s="1"/>
  <c r="K1682" i="7"/>
  <c r="L1682" i="7" s="1"/>
  <c r="M1682" i="7" s="1"/>
  <c r="I1680" i="7"/>
  <c r="J1680" i="7" s="1"/>
  <c r="E1676" i="7"/>
  <c r="F1676" i="7" s="1"/>
  <c r="F1675" i="7" l="1"/>
  <c r="G1675" i="7"/>
  <c r="E1674" i="7"/>
  <c r="F1674" i="7" s="1"/>
  <c r="G1674" i="7" s="1"/>
  <c r="H1674" i="7" s="1"/>
  <c r="G1676" i="7"/>
  <c r="H1676" i="7" s="1"/>
  <c r="K1680" i="7"/>
  <c r="L1680" i="7" s="1"/>
  <c r="M1680" i="7" s="1"/>
  <c r="L1681" i="7"/>
  <c r="M1681" i="7" s="1"/>
  <c r="J1679" i="7"/>
  <c r="K1679" i="7" s="1"/>
  <c r="L1679" i="7" s="1"/>
  <c r="M1679" i="7" s="1"/>
  <c r="C1671" i="7"/>
  <c r="O1682" i="7"/>
  <c r="Q1680" i="1" s="1"/>
  <c r="O1683" i="7"/>
  <c r="Q1681" i="1" s="1"/>
  <c r="C1672" i="7"/>
  <c r="D1672" i="7" s="1"/>
  <c r="I1678" i="7"/>
  <c r="J1678" i="7" s="1"/>
  <c r="D1673" i="7"/>
  <c r="E1673" i="7" s="1"/>
  <c r="H1677" i="7"/>
  <c r="I1677" i="7" s="1"/>
  <c r="J1677" i="7" s="1"/>
  <c r="K1677" i="7" s="1"/>
  <c r="F1673" i="7" l="1"/>
  <c r="G1673" i="7" s="1"/>
  <c r="L1677" i="7"/>
  <c r="M1677" i="7" s="1"/>
  <c r="C1666" i="7" s="1"/>
  <c r="O1677" i="7"/>
  <c r="Q1675" i="1" s="1"/>
  <c r="E1672" i="7"/>
  <c r="F1672" i="7" s="1"/>
  <c r="G1672" i="7" s="1"/>
  <c r="I1676" i="7"/>
  <c r="J1676" i="7" s="1"/>
  <c r="K1676" i="7" s="1"/>
  <c r="L1676" i="7" s="1"/>
  <c r="M1676" i="7" s="1"/>
  <c r="I1674" i="7"/>
  <c r="H1673" i="7"/>
  <c r="K1678" i="7"/>
  <c r="L1678" i="7" s="1"/>
  <c r="M1678" i="7" s="1"/>
  <c r="D1671" i="7"/>
  <c r="E1671" i="7" s="1"/>
  <c r="F1671" i="7" s="1"/>
  <c r="C1669" i="7"/>
  <c r="D1669" i="7" s="1"/>
  <c r="O1680" i="7"/>
  <c r="Q1678" i="1" s="1"/>
  <c r="O1679" i="7"/>
  <c r="Q1677" i="1" s="1"/>
  <c r="C1668" i="7"/>
  <c r="O1681" i="7"/>
  <c r="Q1679" i="1" s="1"/>
  <c r="C1670" i="7"/>
  <c r="D1670" i="7" s="1"/>
  <c r="E1670" i="7" s="1"/>
  <c r="F1670" i="7" s="1"/>
  <c r="G1670" i="7" s="1"/>
  <c r="H1675" i="7"/>
  <c r="I1675" i="7" s="1"/>
  <c r="J1675" i="7" s="1"/>
  <c r="H1670" i="7" l="1"/>
  <c r="K1675" i="7"/>
  <c r="L1675" i="7" s="1"/>
  <c r="M1675" i="7" s="1"/>
  <c r="G1671" i="7"/>
  <c r="H1671" i="7" s="1"/>
  <c r="I1671" i="7" s="1"/>
  <c r="J1671" i="7" s="1"/>
  <c r="K1671" i="7" s="1"/>
  <c r="I1673" i="7"/>
  <c r="J1673" i="7" s="1"/>
  <c r="K1673" i="7" s="1"/>
  <c r="D1668" i="7"/>
  <c r="E1668" i="7" s="1"/>
  <c r="F1668" i="7" s="1"/>
  <c r="E1669" i="7"/>
  <c r="F1669" i="7" s="1"/>
  <c r="G1669" i="7" s="1"/>
  <c r="H1669" i="7" s="1"/>
  <c r="J1674" i="7"/>
  <c r="K1674" i="7" s="1"/>
  <c r="L1674" i="7" s="1"/>
  <c r="M1674" i="7" s="1"/>
  <c r="O1676" i="7"/>
  <c r="Q1674" i="1" s="1"/>
  <c r="C1665" i="7"/>
  <c r="D1666" i="7"/>
  <c r="E1666" i="7" s="1"/>
  <c r="O1678" i="7"/>
  <c r="Q1676" i="1" s="1"/>
  <c r="C1667" i="7"/>
  <c r="D1667" i="7" s="1"/>
  <c r="E1667" i="7" s="1"/>
  <c r="H1672" i="7"/>
  <c r="I1672" i="7" s="1"/>
  <c r="J1672" i="7" s="1"/>
  <c r="K1672" i="7" s="1"/>
  <c r="L1672" i="7" l="1"/>
  <c r="M1672" i="7" s="1"/>
  <c r="F1667" i="7"/>
  <c r="L1673" i="7"/>
  <c r="M1673" i="7" s="1"/>
  <c r="F1666" i="7"/>
  <c r="D1665" i="7"/>
  <c r="E1665" i="7" s="1"/>
  <c r="G1667" i="7"/>
  <c r="G1668" i="7"/>
  <c r="H1668" i="7" s="1"/>
  <c r="I1668" i="7" s="1"/>
  <c r="J1668" i="7" s="1"/>
  <c r="K1668" i="7" s="1"/>
  <c r="L1671" i="7"/>
  <c r="M1671" i="7" s="1"/>
  <c r="C1663" i="7"/>
  <c r="O1674" i="7"/>
  <c r="Q1672" i="1" s="1"/>
  <c r="I1669" i="7"/>
  <c r="I1670" i="7"/>
  <c r="J1670" i="7" s="1"/>
  <c r="K1670" i="7" s="1"/>
  <c r="L1670" i="7" s="1"/>
  <c r="M1670" i="7" s="1"/>
  <c r="C1664" i="7"/>
  <c r="D1664" i="7" s="1"/>
  <c r="O1675" i="7"/>
  <c r="Q1673" i="1" s="1"/>
  <c r="C1661" i="7"/>
  <c r="O1672" i="7"/>
  <c r="Q1670" i="1" s="1"/>
  <c r="D1661" i="7" l="1"/>
  <c r="H1667" i="7"/>
  <c r="I1667" i="7" s="1"/>
  <c r="E1664" i="7"/>
  <c r="F1664" i="7" s="1"/>
  <c r="G1664" i="7" s="1"/>
  <c r="H1664" i="7" s="1"/>
  <c r="D1663" i="7"/>
  <c r="E1663" i="7" s="1"/>
  <c r="F1663" i="7" s="1"/>
  <c r="G1663" i="7" s="1"/>
  <c r="H1663" i="7" s="1"/>
  <c r="G1666" i="7"/>
  <c r="H1666" i="7" s="1"/>
  <c r="O1673" i="7"/>
  <c r="Q1671" i="1" s="1"/>
  <c r="C1662" i="7"/>
  <c r="D1662" i="7" s="1"/>
  <c r="E1662" i="7" s="1"/>
  <c r="F1662" i="7" s="1"/>
  <c r="J1669" i="7"/>
  <c r="K1669" i="7" s="1"/>
  <c r="L1669" i="7" s="1"/>
  <c r="M1669" i="7" s="1"/>
  <c r="C1658" i="7" s="1"/>
  <c r="F1665" i="7"/>
  <c r="G1665" i="7" s="1"/>
  <c r="L1668" i="7"/>
  <c r="M1668" i="7" s="1"/>
  <c r="E1661" i="7"/>
  <c r="F1661" i="7" s="1"/>
  <c r="H1665" i="7"/>
  <c r="I1665" i="7" s="1"/>
  <c r="O1671" i="7"/>
  <c r="Q1669" i="1" s="1"/>
  <c r="C1660" i="7"/>
  <c r="D1660" i="7" s="1"/>
  <c r="E1660" i="7" s="1"/>
  <c r="I1666" i="7"/>
  <c r="J1667" i="7"/>
  <c r="C1659" i="7"/>
  <c r="O1670" i="7"/>
  <c r="Q1668" i="1" s="1"/>
  <c r="J1666" i="7"/>
  <c r="K1667" i="7"/>
  <c r="L1667" i="7" l="1"/>
  <c r="M1667" i="7" s="1"/>
  <c r="G1662" i="7"/>
  <c r="J1665" i="7"/>
  <c r="K1665" i="7" s="1"/>
  <c r="L1665" i="7" s="1"/>
  <c r="M1665" i="7" s="1"/>
  <c r="D1659" i="7"/>
  <c r="E1659" i="7" s="1"/>
  <c r="I1664" i="7"/>
  <c r="J1664" i="7" s="1"/>
  <c r="K1664" i="7" s="1"/>
  <c r="K1666" i="7"/>
  <c r="L1666" i="7" s="1"/>
  <c r="M1666" i="7" s="1"/>
  <c r="H1662" i="7"/>
  <c r="I1662" i="7" s="1"/>
  <c r="J1662" i="7" s="1"/>
  <c r="K1662" i="7" s="1"/>
  <c r="O1669" i="7"/>
  <c r="Q1667" i="1" s="1"/>
  <c r="F1659" i="7"/>
  <c r="C1657" i="7"/>
  <c r="D1657" i="7" s="1"/>
  <c r="O1668" i="7"/>
  <c r="Q1666" i="1" s="1"/>
  <c r="I1663" i="7"/>
  <c r="J1663" i="7" s="1"/>
  <c r="F1660" i="7"/>
  <c r="G1661" i="7"/>
  <c r="H1661" i="7" s="1"/>
  <c r="D1658" i="7"/>
  <c r="E1658" i="7" s="1"/>
  <c r="C1656" i="7"/>
  <c r="O1667" i="7"/>
  <c r="Q1665" i="1" s="1"/>
  <c r="G1660" i="7"/>
  <c r="H1660" i="7" l="1"/>
  <c r="I1660" i="7" s="1"/>
  <c r="J1660" i="7" s="1"/>
  <c r="K1660" i="7" s="1"/>
  <c r="K1663" i="7"/>
  <c r="L1663" i="7" s="1"/>
  <c r="M1663" i="7" s="1"/>
  <c r="C1652" i="7" s="1"/>
  <c r="F1658" i="7"/>
  <c r="G1658" i="7" s="1"/>
  <c r="H1658" i="7" s="1"/>
  <c r="I1658" i="7" s="1"/>
  <c r="I1661" i="7"/>
  <c r="E1657" i="7"/>
  <c r="D1656" i="7"/>
  <c r="G1659" i="7"/>
  <c r="H1659" i="7" s="1"/>
  <c r="O1666" i="7"/>
  <c r="Q1664" i="1" s="1"/>
  <c r="C1655" i="7"/>
  <c r="D1655" i="7" s="1"/>
  <c r="L1664" i="7"/>
  <c r="M1664" i="7" s="1"/>
  <c r="I1659" i="7" s="1"/>
  <c r="J1659" i="7" s="1"/>
  <c r="C1654" i="7"/>
  <c r="O1665" i="7"/>
  <c r="Q1663" i="1" s="1"/>
  <c r="E1656" i="7"/>
  <c r="F1656" i="7" s="1"/>
  <c r="G1656" i="7" s="1"/>
  <c r="J1661" i="7"/>
  <c r="F1657" i="7"/>
  <c r="G1657" i="7" l="1"/>
  <c r="H1657" i="7" s="1"/>
  <c r="O1663" i="7"/>
  <c r="Q1661" i="1" s="1"/>
  <c r="L1660" i="7"/>
  <c r="M1660" i="7" s="1"/>
  <c r="K1661" i="7"/>
  <c r="L1661" i="7" s="1"/>
  <c r="M1661" i="7" s="1"/>
  <c r="C1650" i="7" s="1"/>
  <c r="D1650" i="7" s="1"/>
  <c r="E1655" i="7"/>
  <c r="F1655" i="7" s="1"/>
  <c r="I1657" i="7"/>
  <c r="J1657" i="7" s="1"/>
  <c r="K1657" i="7" s="1"/>
  <c r="C1653" i="7"/>
  <c r="D1653" i="7" s="1"/>
  <c r="O1664" i="7"/>
  <c r="Q1662" i="1" s="1"/>
  <c r="L1662" i="7"/>
  <c r="M1662" i="7" s="1"/>
  <c r="H1656" i="7" s="1"/>
  <c r="I1656" i="7" s="1"/>
  <c r="J1656" i="7" s="1"/>
  <c r="D1654" i="7"/>
  <c r="E1654" i="7" s="1"/>
  <c r="F1654" i="7" s="1"/>
  <c r="G1654" i="7" s="1"/>
  <c r="H1654" i="7" s="1"/>
  <c r="O1661" i="7"/>
  <c r="Q1659" i="1" s="1"/>
  <c r="E1653" i="7" l="1"/>
  <c r="F1653" i="7" s="1"/>
  <c r="G1653" i="7" s="1"/>
  <c r="O1662" i="7"/>
  <c r="Q1660" i="1" s="1"/>
  <c r="C1651" i="7"/>
  <c r="D1651" i="7" s="1"/>
  <c r="E1651" i="7" s="1"/>
  <c r="D1652" i="7"/>
  <c r="E1652" i="7" s="1"/>
  <c r="F1652" i="7" s="1"/>
  <c r="G1655" i="7"/>
  <c r="H1655" i="7" s="1"/>
  <c r="I1655" i="7" s="1"/>
  <c r="J1658" i="7"/>
  <c r="K1658" i="7" s="1"/>
  <c r="L1658" i="7" s="1"/>
  <c r="M1658" i="7" s="1"/>
  <c r="O1660" i="7"/>
  <c r="Q1658" i="1" s="1"/>
  <c r="C1649" i="7"/>
  <c r="K1659" i="7"/>
  <c r="L1659" i="7" s="1"/>
  <c r="M1659" i="7" s="1"/>
  <c r="L1657" i="7" s="1"/>
  <c r="M1657" i="7" s="1"/>
  <c r="J1655" i="7" l="1"/>
  <c r="K1655" i="7" s="1"/>
  <c r="L1655" i="7" s="1"/>
  <c r="M1655" i="7" s="1"/>
  <c r="D1649" i="7"/>
  <c r="E1649" i="7" s="1"/>
  <c r="F1649" i="7" s="1"/>
  <c r="G1652" i="7"/>
  <c r="H1652" i="7" s="1"/>
  <c r="I1652" i="7" s="1"/>
  <c r="E1650" i="7"/>
  <c r="F1650" i="7" s="1"/>
  <c r="O1655" i="7"/>
  <c r="Q1653" i="1" s="1"/>
  <c r="C1644" i="7"/>
  <c r="O1657" i="7"/>
  <c r="Q1655" i="1" s="1"/>
  <c r="C1646" i="7"/>
  <c r="C1648" i="7"/>
  <c r="D1648" i="7" s="1"/>
  <c r="E1648" i="7" s="1"/>
  <c r="F1648" i="7" s="1"/>
  <c r="G1648" i="7" s="1"/>
  <c r="O1659" i="7"/>
  <c r="Q1657" i="1" s="1"/>
  <c r="I1654" i="7"/>
  <c r="J1654" i="7" s="1"/>
  <c r="K1654" i="7" s="1"/>
  <c r="F1651" i="7"/>
  <c r="G1651" i="7" s="1"/>
  <c r="H1651" i="7" s="1"/>
  <c r="K1656" i="7"/>
  <c r="L1656" i="7" s="1"/>
  <c r="M1656" i="7" s="1"/>
  <c r="G1650" i="7"/>
  <c r="H1650" i="7" s="1"/>
  <c r="I1650" i="7" s="1"/>
  <c r="C1647" i="7"/>
  <c r="D1647" i="7" s="1"/>
  <c r="O1658" i="7"/>
  <c r="Q1656" i="1" s="1"/>
  <c r="H1653" i="7"/>
  <c r="I1653" i="7" s="1"/>
  <c r="J1653" i="7" s="1"/>
  <c r="K1653" i="7" s="1"/>
  <c r="L1653" i="7" s="1"/>
  <c r="M1653" i="7" s="1"/>
  <c r="I1651" i="7" l="1"/>
  <c r="J1651" i="7" s="1"/>
  <c r="C1642" i="7"/>
  <c r="O1653" i="7"/>
  <c r="Q1651" i="1" s="1"/>
  <c r="J1652" i="7"/>
  <c r="K1652" i="7" s="1"/>
  <c r="C1645" i="7"/>
  <c r="D1645" i="7" s="1"/>
  <c r="O1656" i="7"/>
  <c r="Q1654" i="1" s="1"/>
  <c r="G1649" i="7"/>
  <c r="H1649" i="7" s="1"/>
  <c r="E1647" i="7"/>
  <c r="F1647" i="7" s="1"/>
  <c r="L1654" i="7"/>
  <c r="M1654" i="7" s="1"/>
  <c r="D1646" i="7"/>
  <c r="E1646" i="7" s="1"/>
  <c r="F1646" i="7" s="1"/>
  <c r="G1646" i="7" s="1"/>
  <c r="E1645" i="7" l="1"/>
  <c r="F1645" i="7" s="1"/>
  <c r="G1647" i="7"/>
  <c r="H1647" i="7" s="1"/>
  <c r="L1652" i="7"/>
  <c r="M1652" i="7" s="1"/>
  <c r="D1642" i="7" s="1"/>
  <c r="K1651" i="7"/>
  <c r="L1651" i="7" s="1"/>
  <c r="M1651" i="7" s="1"/>
  <c r="C1643" i="7"/>
  <c r="D1643" i="7" s="1"/>
  <c r="D1644" i="7"/>
  <c r="E1644" i="7" s="1"/>
  <c r="O1654" i="7"/>
  <c r="Q1652" i="1" s="1"/>
  <c r="J1650" i="7"/>
  <c r="K1650" i="7" s="1"/>
  <c r="I1649" i="7"/>
  <c r="J1649" i="7" s="1"/>
  <c r="H1648" i="7"/>
  <c r="I1648" i="7" s="1"/>
  <c r="F1644" i="7" l="1"/>
  <c r="G1644" i="7" s="1"/>
  <c r="E1642" i="7"/>
  <c r="J1648" i="7"/>
  <c r="K1648" i="7" s="1"/>
  <c r="K1649" i="7"/>
  <c r="E1643" i="7"/>
  <c r="C1640" i="7"/>
  <c r="D1640" i="7" s="1"/>
  <c r="O1651" i="7"/>
  <c r="Q1649" i="1" s="1"/>
  <c r="L1649" i="7"/>
  <c r="M1649" i="7" s="1"/>
  <c r="L1650" i="7"/>
  <c r="M1650" i="7" s="1"/>
  <c r="I1647" i="7"/>
  <c r="J1647" i="7" s="1"/>
  <c r="K1647" i="7" s="1"/>
  <c r="H1644" i="7"/>
  <c r="F1643" i="7"/>
  <c r="G1643" i="7" s="1"/>
  <c r="H1643" i="7" s="1"/>
  <c r="C1641" i="7"/>
  <c r="D1641" i="7" s="1"/>
  <c r="E1641" i="7" s="1"/>
  <c r="O1652" i="7"/>
  <c r="Q1650" i="1" s="1"/>
  <c r="H1646" i="7"/>
  <c r="I1646" i="7" s="1"/>
  <c r="J1646" i="7" s="1"/>
  <c r="G1645" i="7"/>
  <c r="H1645" i="7" s="1"/>
  <c r="I1645" i="7" s="1"/>
  <c r="I1644" i="7" l="1"/>
  <c r="L1647" i="7"/>
  <c r="M1647" i="7" s="1"/>
  <c r="C1636" i="7" s="1"/>
  <c r="E1640" i="7"/>
  <c r="K1646" i="7"/>
  <c r="L1646" i="7" s="1"/>
  <c r="M1646" i="7" s="1"/>
  <c r="F1641" i="7"/>
  <c r="G1641" i="7"/>
  <c r="H1641" i="7" s="1"/>
  <c r="C1639" i="7"/>
  <c r="D1639" i="7" s="1"/>
  <c r="E1639" i="7" s="1"/>
  <c r="F1639" i="7" s="1"/>
  <c r="O1650" i="7"/>
  <c r="Q1648" i="1" s="1"/>
  <c r="L1648" i="7"/>
  <c r="M1648" i="7" s="1"/>
  <c r="J1644" i="7"/>
  <c r="K1644" i="7" s="1"/>
  <c r="O1647" i="7"/>
  <c r="Q1645" i="1" s="1"/>
  <c r="I1643" i="7"/>
  <c r="J1643" i="7" s="1"/>
  <c r="J1645" i="7"/>
  <c r="K1645" i="7" s="1"/>
  <c r="L1645" i="7" s="1"/>
  <c r="M1645" i="7" s="1"/>
  <c r="C1638" i="7"/>
  <c r="D1638" i="7" s="1"/>
  <c r="E1638" i="7" s="1"/>
  <c r="O1649" i="7"/>
  <c r="Q1647" i="1" s="1"/>
  <c r="F1642" i="7"/>
  <c r="G1642" i="7" s="1"/>
  <c r="H1642" i="7" s="1"/>
  <c r="I1642" i="7" s="1"/>
  <c r="D1636" i="7" l="1"/>
  <c r="E1636" i="7" s="1"/>
  <c r="C1635" i="7"/>
  <c r="D1635" i="7" s="1"/>
  <c r="O1646" i="7"/>
  <c r="Q1644" i="1" s="1"/>
  <c r="F1638" i="7"/>
  <c r="G1638" i="7" s="1"/>
  <c r="G1639" i="7"/>
  <c r="H1639" i="7" s="1"/>
  <c r="C1634" i="7"/>
  <c r="O1645" i="7"/>
  <c r="Q1643" i="1" s="1"/>
  <c r="L1644" i="7"/>
  <c r="M1644" i="7" s="1"/>
  <c r="I1641" i="7"/>
  <c r="J1641" i="7" s="1"/>
  <c r="J1642" i="7"/>
  <c r="K1642" i="7" s="1"/>
  <c r="K1643" i="7"/>
  <c r="L1643" i="7" s="1"/>
  <c r="M1643" i="7" s="1"/>
  <c r="O1648" i="7"/>
  <c r="Q1646" i="1" s="1"/>
  <c r="C1637" i="7"/>
  <c r="D1637" i="7" s="1"/>
  <c r="E1637" i="7" s="1"/>
  <c r="F1637" i="7" s="1"/>
  <c r="F1640" i="7"/>
  <c r="G1640" i="7" s="1"/>
  <c r="H1640" i="7" s="1"/>
  <c r="I1640" i="7" s="1"/>
  <c r="L1642" i="7" l="1"/>
  <c r="M1642" i="7" s="1"/>
  <c r="C1631" i="7"/>
  <c r="O1642" i="7"/>
  <c r="Q1640" i="1" s="1"/>
  <c r="O1644" i="7"/>
  <c r="Q1642" i="1" s="1"/>
  <c r="C1633" i="7"/>
  <c r="D1633" i="7" s="1"/>
  <c r="E1633" i="7" s="1"/>
  <c r="I1639" i="7"/>
  <c r="J1639" i="7" s="1"/>
  <c r="K1639" i="7" s="1"/>
  <c r="F1636" i="7"/>
  <c r="G1636" i="7" s="1"/>
  <c r="H1636" i="7" s="1"/>
  <c r="C1632" i="7"/>
  <c r="D1632" i="7" s="1"/>
  <c r="O1643" i="7"/>
  <c r="Q1641" i="1" s="1"/>
  <c r="H1638" i="7"/>
  <c r="I1638" i="7" s="1"/>
  <c r="J1638" i="7" s="1"/>
  <c r="J1640" i="7"/>
  <c r="K1640" i="7" s="1"/>
  <c r="L1640" i="7" s="1"/>
  <c r="M1640" i="7" s="1"/>
  <c r="D1634" i="7"/>
  <c r="E1634" i="7" s="1"/>
  <c r="F1634" i="7" s="1"/>
  <c r="G1637" i="7"/>
  <c r="H1637" i="7" s="1"/>
  <c r="I1637" i="7" s="1"/>
  <c r="K1641" i="7"/>
  <c r="L1641" i="7" s="1"/>
  <c r="M1641" i="7" s="1"/>
  <c r="E1635" i="7"/>
  <c r="F1635" i="7" s="1"/>
  <c r="G1635" i="7" s="1"/>
  <c r="C1630" i="7" l="1"/>
  <c r="D1630" i="7" s="1"/>
  <c r="E1630" i="7" s="1"/>
  <c r="O1641" i="7"/>
  <c r="Q1639" i="1" s="1"/>
  <c r="K1638" i="7"/>
  <c r="L1638" i="7" s="1"/>
  <c r="M1638" i="7" s="1"/>
  <c r="L1639" i="7"/>
  <c r="M1639" i="7" s="1"/>
  <c r="D1631" i="7"/>
  <c r="E1631" i="7" s="1"/>
  <c r="F1631" i="7" s="1"/>
  <c r="J1637" i="7"/>
  <c r="K1637" i="7" s="1"/>
  <c r="F1633" i="7"/>
  <c r="G1633" i="7" s="1"/>
  <c r="G1634" i="7"/>
  <c r="H1634" i="7" s="1"/>
  <c r="I1634" i="7" s="1"/>
  <c r="E1632" i="7"/>
  <c r="F1632" i="7" s="1"/>
  <c r="G1632" i="7" s="1"/>
  <c r="H1635" i="7"/>
  <c r="I1635" i="7" s="1"/>
  <c r="O1640" i="7"/>
  <c r="Q1638" i="1" s="1"/>
  <c r="C1629" i="7"/>
  <c r="D1629" i="7" s="1"/>
  <c r="I1636" i="7"/>
  <c r="J1636" i="7" s="1"/>
  <c r="K1636" i="7" s="1"/>
  <c r="L1636" i="7" l="1"/>
  <c r="M1636" i="7" s="1"/>
  <c r="C1625" i="7" s="1"/>
  <c r="H1632" i="7"/>
  <c r="G1631" i="7"/>
  <c r="F1630" i="7"/>
  <c r="E1629" i="7"/>
  <c r="J1634" i="7"/>
  <c r="K1634" i="7" s="1"/>
  <c r="L1634" i="7" s="1"/>
  <c r="M1634" i="7" s="1"/>
  <c r="O1636" i="7"/>
  <c r="Q1634" i="1" s="1"/>
  <c r="C1628" i="7"/>
  <c r="D1628" i="7" s="1"/>
  <c r="O1639" i="7"/>
  <c r="Q1637" i="1" s="1"/>
  <c r="H1633" i="7"/>
  <c r="I1633" i="7" s="1"/>
  <c r="O1638" i="7"/>
  <c r="Q1636" i="1" s="1"/>
  <c r="C1627" i="7"/>
  <c r="J1635" i="7"/>
  <c r="K1635" i="7" s="1"/>
  <c r="L1637" i="7"/>
  <c r="M1637" i="7" s="1"/>
  <c r="H1631" i="7" s="1"/>
  <c r="I1631" i="7" s="1"/>
  <c r="I1632" i="7" l="1"/>
  <c r="J1632" i="7" s="1"/>
  <c r="D1627" i="7"/>
  <c r="E1627" i="7" s="1"/>
  <c r="F1627" i="7" s="1"/>
  <c r="G1627" i="7" s="1"/>
  <c r="E1628" i="7"/>
  <c r="F1628" i="7" s="1"/>
  <c r="O1634" i="7"/>
  <c r="Q1632" i="1" s="1"/>
  <c r="C1623" i="7"/>
  <c r="C1626" i="7"/>
  <c r="D1626" i="7" s="1"/>
  <c r="O1637" i="7"/>
  <c r="Q1635" i="1" s="1"/>
  <c r="J1633" i="7"/>
  <c r="K1633" i="7" s="1"/>
  <c r="F1629" i="7"/>
  <c r="G1629" i="7" s="1"/>
  <c r="L1635" i="7"/>
  <c r="M1635" i="7" s="1"/>
  <c r="D1625" i="7" s="1"/>
  <c r="E1625" i="7" s="1"/>
  <c r="G1630" i="7"/>
  <c r="H1630" i="7" s="1"/>
  <c r="L1633" i="7" l="1"/>
  <c r="M1633" i="7" s="1"/>
  <c r="F1625" i="7" s="1"/>
  <c r="I1630" i="7"/>
  <c r="J1630" i="7" s="1"/>
  <c r="K1630" i="7" s="1"/>
  <c r="D1623" i="7"/>
  <c r="H1627" i="7"/>
  <c r="C1624" i="7"/>
  <c r="D1624" i="7" s="1"/>
  <c r="O1635" i="7"/>
  <c r="Q1633" i="1" s="1"/>
  <c r="E1626" i="7"/>
  <c r="F1626" i="7" s="1"/>
  <c r="G1626" i="7" s="1"/>
  <c r="H1626" i="7" s="1"/>
  <c r="J1631" i="7"/>
  <c r="K1631" i="7" s="1"/>
  <c r="H1629" i="7"/>
  <c r="I1629" i="7" s="1"/>
  <c r="J1629" i="7" s="1"/>
  <c r="K1632" i="7"/>
  <c r="L1632" i="7" s="1"/>
  <c r="M1632" i="7" s="1"/>
  <c r="G1628" i="7"/>
  <c r="H1628" i="7" s="1"/>
  <c r="I1628" i="7" s="1"/>
  <c r="E1624" i="7" l="1"/>
  <c r="F1624" i="7" s="1"/>
  <c r="L1631" i="7"/>
  <c r="M1631" i="7" s="1"/>
  <c r="I1626" i="7" s="1"/>
  <c r="O1633" i="7"/>
  <c r="Q1631" i="1" s="1"/>
  <c r="K1629" i="7"/>
  <c r="C1622" i="7"/>
  <c r="D1622" i="7" s="1"/>
  <c r="E1622" i="7" s="1"/>
  <c r="O1631" i="7"/>
  <c r="Q1629" i="1" s="1"/>
  <c r="L1630" i="7"/>
  <c r="M1630" i="7" s="1"/>
  <c r="F1622" i="7" s="1"/>
  <c r="J1628" i="7"/>
  <c r="I1627" i="7"/>
  <c r="O1632" i="7"/>
  <c r="Q1630" i="1" s="1"/>
  <c r="C1621" i="7"/>
  <c r="D1621" i="7" s="1"/>
  <c r="E1623" i="7"/>
  <c r="G1625" i="7"/>
  <c r="G1622" i="7" l="1"/>
  <c r="H1625" i="7"/>
  <c r="I1625" i="7" s="1"/>
  <c r="J1625" i="7" s="1"/>
  <c r="C1620" i="7"/>
  <c r="D1620" i="7" s="1"/>
  <c r="E1620" i="7" s="1"/>
  <c r="F1620" i="7" s="1"/>
  <c r="L1629" i="7"/>
  <c r="M1629" i="7" s="1"/>
  <c r="F1623" i="7"/>
  <c r="K1628" i="7"/>
  <c r="L1628" i="7" s="1"/>
  <c r="M1628" i="7" s="1"/>
  <c r="J1627" i="7"/>
  <c r="K1627" i="7" s="1"/>
  <c r="L1627" i="7" s="1"/>
  <c r="M1627" i="7" s="1"/>
  <c r="G1624" i="7"/>
  <c r="H1624" i="7"/>
  <c r="I1624" i="7" s="1"/>
  <c r="G1623" i="7"/>
  <c r="H1623" i="7" s="1"/>
  <c r="J1626" i="7"/>
  <c r="K1626" i="7" s="1"/>
  <c r="E1621" i="7"/>
  <c r="F1621" i="7" s="1"/>
  <c r="O1630" i="7"/>
  <c r="Q1628" i="1" s="1"/>
  <c r="C1619" i="7"/>
  <c r="D1619" i="7" s="1"/>
  <c r="G1620" i="7" l="1"/>
  <c r="J1624" i="7"/>
  <c r="K1624" i="7" s="1"/>
  <c r="O1629" i="7"/>
  <c r="Q1627" i="1" s="1"/>
  <c r="C1618" i="7"/>
  <c r="D1618" i="7" s="1"/>
  <c r="E1618" i="7" s="1"/>
  <c r="F1618" i="7" s="1"/>
  <c r="G1618" i="7" s="1"/>
  <c r="C1617" i="7"/>
  <c r="D1617" i="7" s="1"/>
  <c r="O1628" i="7"/>
  <c r="Q1626" i="1" s="1"/>
  <c r="K1625" i="7"/>
  <c r="L1625" i="7" s="1"/>
  <c r="M1625" i="7" s="1"/>
  <c r="E1619" i="7"/>
  <c r="F1619" i="7" s="1"/>
  <c r="L1626" i="7"/>
  <c r="M1626" i="7" s="1"/>
  <c r="H1620" i="7" s="1"/>
  <c r="O1627" i="7"/>
  <c r="Q1625" i="1" s="1"/>
  <c r="C1616" i="7"/>
  <c r="D1616" i="7" s="1"/>
  <c r="E1616" i="7" s="1"/>
  <c r="G1621" i="7"/>
  <c r="H1621" i="7" s="1"/>
  <c r="I1621" i="7" s="1"/>
  <c r="I1623" i="7"/>
  <c r="J1623" i="7" s="1"/>
  <c r="H1622" i="7"/>
  <c r="I1622" i="7" s="1"/>
  <c r="J1621" i="7" l="1"/>
  <c r="I1620" i="7"/>
  <c r="E1617" i="7"/>
  <c r="F1617" i="7" s="1"/>
  <c r="G1617" i="7" s="1"/>
  <c r="H1617" i="7" s="1"/>
  <c r="J1622" i="7"/>
  <c r="K1622" i="7" s="1"/>
  <c r="K1623" i="7"/>
  <c r="L1623" i="7" s="1"/>
  <c r="M1623" i="7" s="1"/>
  <c r="C1614" i="7"/>
  <c r="O1625" i="7"/>
  <c r="Q1623" i="1" s="1"/>
  <c r="O1626" i="7"/>
  <c r="Q1624" i="1" s="1"/>
  <c r="C1615" i="7"/>
  <c r="D1615" i="7" s="1"/>
  <c r="G1619" i="7"/>
  <c r="H1619" i="7" s="1"/>
  <c r="L1624" i="7"/>
  <c r="M1624" i="7" s="1"/>
  <c r="K1621" i="7" s="1"/>
  <c r="L1621" i="7" s="1"/>
  <c r="M1621" i="7" s="1"/>
  <c r="E1615" i="7" l="1"/>
  <c r="F1615" i="7" s="1"/>
  <c r="D1614" i="7"/>
  <c r="E1614" i="7" s="1"/>
  <c r="H1618" i="7"/>
  <c r="I1618" i="7" s="1"/>
  <c r="O1621" i="7"/>
  <c r="Q1619" i="1" s="1"/>
  <c r="C1610" i="7"/>
  <c r="I1619" i="7"/>
  <c r="J1619" i="7" s="1"/>
  <c r="L1622" i="7"/>
  <c r="M1622" i="7" s="1"/>
  <c r="O1624" i="7"/>
  <c r="Q1622" i="1" s="1"/>
  <c r="C1613" i="7"/>
  <c r="D1613" i="7" s="1"/>
  <c r="F1616" i="7"/>
  <c r="G1616" i="7" s="1"/>
  <c r="C1612" i="7"/>
  <c r="O1623" i="7"/>
  <c r="Q1621" i="1" s="1"/>
  <c r="J1620" i="7"/>
  <c r="K1620" i="7" s="1"/>
  <c r="H1616" i="7" l="1"/>
  <c r="I1616" i="7" s="1"/>
  <c r="O1622" i="7"/>
  <c r="Q1620" i="1" s="1"/>
  <c r="C1611" i="7"/>
  <c r="D1611" i="7" s="1"/>
  <c r="E1613" i="7"/>
  <c r="F1613" i="7" s="1"/>
  <c r="D1612" i="7"/>
  <c r="E1612" i="7" s="1"/>
  <c r="F1614" i="7"/>
  <c r="G1614" i="7" s="1"/>
  <c r="I1617" i="7"/>
  <c r="J1617" i="7" s="1"/>
  <c r="K1617" i="7" s="1"/>
  <c r="G1615" i="7"/>
  <c r="H1615" i="7" s="1"/>
  <c r="L1620" i="7"/>
  <c r="M1620" i="7" s="1"/>
  <c r="K1619" i="7"/>
  <c r="L1619" i="7" s="1"/>
  <c r="M1619" i="7" s="1"/>
  <c r="J1618" i="7"/>
  <c r="K1618" i="7" s="1"/>
  <c r="G1613" i="7" l="1"/>
  <c r="H1613" i="7" s="1"/>
  <c r="I1613" i="7" s="1"/>
  <c r="O1619" i="7"/>
  <c r="Q1617" i="1" s="1"/>
  <c r="C1608" i="7"/>
  <c r="D1608" i="7" s="1"/>
  <c r="C1609" i="7"/>
  <c r="D1609" i="7" s="1"/>
  <c r="O1620" i="7"/>
  <c r="Q1618" i="1" s="1"/>
  <c r="E1611" i="7"/>
  <c r="F1611" i="7" s="1"/>
  <c r="G1611" i="7" s="1"/>
  <c r="I1615" i="7"/>
  <c r="J1615" i="7" s="1"/>
  <c r="L1618" i="7"/>
  <c r="M1618" i="7" s="1"/>
  <c r="J1616" i="7"/>
  <c r="K1616" i="7" s="1"/>
  <c r="L1616" i="7" s="1"/>
  <c r="M1616" i="7" s="1"/>
  <c r="D1610" i="7"/>
  <c r="E1610" i="7" s="1"/>
  <c r="F1610" i="7" s="1"/>
  <c r="L1617" i="7"/>
  <c r="M1617" i="7" s="1"/>
  <c r="H1614" i="7"/>
  <c r="I1614" i="7" s="1"/>
  <c r="J1614" i="7" s="1"/>
  <c r="F1612" i="7"/>
  <c r="G1612" i="7" s="1"/>
  <c r="H1612" i="7" s="1"/>
  <c r="K1615" i="7" l="1"/>
  <c r="L1615" i="7"/>
  <c r="M1615" i="7" s="1"/>
  <c r="G1610" i="7"/>
  <c r="H1610" i="7" s="1"/>
  <c r="I1610" i="7" s="1"/>
  <c r="J1610" i="7" s="1"/>
  <c r="E1608" i="7"/>
  <c r="F1608" i="7" s="1"/>
  <c r="G1608" i="7" s="1"/>
  <c r="H1608" i="7" s="1"/>
  <c r="I1608" i="7" s="1"/>
  <c r="J1608" i="7" s="1"/>
  <c r="K1614" i="7"/>
  <c r="L1614" i="7" s="1"/>
  <c r="M1614" i="7" s="1"/>
  <c r="O1618" i="7"/>
  <c r="Q1616" i="1" s="1"/>
  <c r="C1607" i="7"/>
  <c r="D1607" i="7" s="1"/>
  <c r="E1607" i="7" s="1"/>
  <c r="F1607" i="7" s="1"/>
  <c r="G1607" i="7" s="1"/>
  <c r="E1609" i="7"/>
  <c r="F1609" i="7" s="1"/>
  <c r="G1609" i="7" s="1"/>
  <c r="H1609" i="7" s="1"/>
  <c r="I1609" i="7" s="1"/>
  <c r="J1609" i="7" s="1"/>
  <c r="K1609" i="7" s="1"/>
  <c r="O1617" i="7"/>
  <c r="Q1615" i="1" s="1"/>
  <c r="C1606" i="7"/>
  <c r="D1606" i="7" s="1"/>
  <c r="E1606" i="7" s="1"/>
  <c r="F1606" i="7" s="1"/>
  <c r="J1613" i="7"/>
  <c r="K1613" i="7" s="1"/>
  <c r="L1613" i="7" s="1"/>
  <c r="M1613" i="7" s="1"/>
  <c r="H1611" i="7"/>
  <c r="I1611" i="7" s="1"/>
  <c r="J1611" i="7" s="1"/>
  <c r="K1611" i="7" s="1"/>
  <c r="L1611" i="7" s="1"/>
  <c r="M1611" i="7" s="1"/>
  <c r="I1612" i="7"/>
  <c r="J1612" i="7" s="1"/>
  <c r="K1612" i="7" s="1"/>
  <c r="L1612" i="7" s="1"/>
  <c r="M1612" i="7" s="1"/>
  <c r="C1605" i="7"/>
  <c r="D1605" i="7" s="1"/>
  <c r="E1605" i="7" s="1"/>
  <c r="O1616" i="7"/>
  <c r="Q1614" i="1" s="1"/>
  <c r="L1609" i="7" l="1"/>
  <c r="M1609" i="7" s="1"/>
  <c r="O1613" i="7"/>
  <c r="Q1611" i="1" s="1"/>
  <c r="C1602" i="7"/>
  <c r="D1602" i="7" s="1"/>
  <c r="E1602" i="7" s="1"/>
  <c r="K1610" i="7"/>
  <c r="L1610" i="7" s="1"/>
  <c r="M1610" i="7" s="1"/>
  <c r="F1605" i="7"/>
  <c r="G1605" i="7" s="1"/>
  <c r="H1605" i="7" s="1"/>
  <c r="C1601" i="7"/>
  <c r="D1601" i="7" s="1"/>
  <c r="O1612" i="7"/>
  <c r="Q1610" i="1" s="1"/>
  <c r="O1614" i="7"/>
  <c r="Q1612" i="1" s="1"/>
  <c r="C1603" i="7"/>
  <c r="D1603" i="7" s="1"/>
  <c r="E1603" i="7" s="1"/>
  <c r="F1603" i="7" s="1"/>
  <c r="O1611" i="7"/>
  <c r="Q1609" i="1" s="1"/>
  <c r="C1600" i="7"/>
  <c r="K1608" i="7"/>
  <c r="L1608" i="7" s="1"/>
  <c r="M1608" i="7" s="1"/>
  <c r="H1607" i="7"/>
  <c r="I1607" i="7" s="1"/>
  <c r="J1607" i="7" s="1"/>
  <c r="G1606" i="7"/>
  <c r="H1606" i="7" s="1"/>
  <c r="I1606" i="7" s="1"/>
  <c r="O1615" i="7"/>
  <c r="Q1613" i="1" s="1"/>
  <c r="C1604" i="7"/>
  <c r="D1604" i="7" s="1"/>
  <c r="E1604" i="7" s="1"/>
  <c r="F1604" i="7" s="1"/>
  <c r="G1604" i="7" s="1"/>
  <c r="H1604" i="7" s="1"/>
  <c r="I1604" i="7" s="1"/>
  <c r="J1604" i="7" s="1"/>
  <c r="J1606" i="7" l="1"/>
  <c r="K1606" i="7" s="1"/>
  <c r="L1606" i="7" s="1"/>
  <c r="M1606" i="7" s="1"/>
  <c r="E1601" i="7"/>
  <c r="F1601" i="7" s="1"/>
  <c r="G1601" i="7" s="1"/>
  <c r="H1601" i="7" s="1"/>
  <c r="D1600" i="7"/>
  <c r="E1600" i="7" s="1"/>
  <c r="F1600" i="7" s="1"/>
  <c r="G1600" i="7" s="1"/>
  <c r="H1600" i="7" s="1"/>
  <c r="F1602" i="7"/>
  <c r="K1607" i="7"/>
  <c r="L1607" i="7" s="1"/>
  <c r="M1607" i="7" s="1"/>
  <c r="G1603" i="7"/>
  <c r="H1603" i="7" s="1"/>
  <c r="I1603" i="7" s="1"/>
  <c r="I1605" i="7"/>
  <c r="J1605" i="7" s="1"/>
  <c r="K1605" i="7" s="1"/>
  <c r="O1606" i="7"/>
  <c r="Q1604" i="1" s="1"/>
  <c r="C1595" i="7"/>
  <c r="J1603" i="7"/>
  <c r="K1603" i="7" s="1"/>
  <c r="K1604" i="7"/>
  <c r="L1604" i="7" s="1"/>
  <c r="M1604" i="7" s="1"/>
  <c r="C1597" i="7"/>
  <c r="D1597" i="7" s="1"/>
  <c r="E1597" i="7" s="1"/>
  <c r="F1597" i="7" s="1"/>
  <c r="G1597" i="7" s="1"/>
  <c r="O1608" i="7"/>
  <c r="Q1606" i="1" s="1"/>
  <c r="O1610" i="7"/>
  <c r="Q1608" i="1" s="1"/>
  <c r="C1599" i="7"/>
  <c r="D1599" i="7" s="1"/>
  <c r="E1599" i="7" s="1"/>
  <c r="F1599" i="7" s="1"/>
  <c r="G1599" i="7" s="1"/>
  <c r="I1601" i="7"/>
  <c r="J1601" i="7" s="1"/>
  <c r="K1601" i="7" s="1"/>
  <c r="O1607" i="7"/>
  <c r="Q1605" i="1" s="1"/>
  <c r="C1596" i="7"/>
  <c r="D1596" i="7" s="1"/>
  <c r="L1605" i="7"/>
  <c r="M1605" i="7" s="1"/>
  <c r="G1602" i="7"/>
  <c r="H1602" i="7" s="1"/>
  <c r="I1602" i="7" s="1"/>
  <c r="J1602" i="7" s="1"/>
  <c r="K1602" i="7" s="1"/>
  <c r="L1602" i="7" s="1"/>
  <c r="M1602" i="7" s="1"/>
  <c r="O1609" i="7"/>
  <c r="Q1607" i="1" s="1"/>
  <c r="C1598" i="7"/>
  <c r="D1598" i="7" s="1"/>
  <c r="E1598" i="7" s="1"/>
  <c r="F1598" i="7" s="1"/>
  <c r="D1595" i="7" l="1"/>
  <c r="E1595" i="7" s="1"/>
  <c r="O1605" i="7"/>
  <c r="Q1603" i="1" s="1"/>
  <c r="C1594" i="7"/>
  <c r="D1594" i="7" s="1"/>
  <c r="G1598" i="7"/>
  <c r="H1598" i="7" s="1"/>
  <c r="E1596" i="7"/>
  <c r="F1596" i="7" s="1"/>
  <c r="L1603" i="7"/>
  <c r="M1603" i="7" s="1"/>
  <c r="O1602" i="7"/>
  <c r="Q1600" i="1" s="1"/>
  <c r="C1591" i="7"/>
  <c r="H1599" i="7"/>
  <c r="I1599" i="7" s="1"/>
  <c r="C1593" i="7"/>
  <c r="O1604" i="7"/>
  <c r="Q1602" i="1" s="1"/>
  <c r="I1600" i="7"/>
  <c r="J1600" i="7" s="1"/>
  <c r="J1599" i="7" l="1"/>
  <c r="K1599" i="7" s="1"/>
  <c r="O1603" i="7"/>
  <c r="Q1601" i="1" s="1"/>
  <c r="C1592" i="7"/>
  <c r="D1592" i="7" s="1"/>
  <c r="E1592" i="7" s="1"/>
  <c r="F1592" i="7" s="1"/>
  <c r="G1596" i="7"/>
  <c r="H1596" i="7" s="1"/>
  <c r="I1596" i="7" s="1"/>
  <c r="J1596" i="7" s="1"/>
  <c r="K1596" i="7" s="1"/>
  <c r="L1601" i="7"/>
  <c r="M1601" i="7" s="1"/>
  <c r="D1593" i="7"/>
  <c r="E1593" i="7" s="1"/>
  <c r="F1593" i="7" s="1"/>
  <c r="G1593" i="7" s="1"/>
  <c r="E1594" i="7"/>
  <c r="F1594" i="7" s="1"/>
  <c r="G1594" i="7" s="1"/>
  <c r="H1594" i="7" s="1"/>
  <c r="L1599" i="7"/>
  <c r="M1599" i="7" s="1"/>
  <c r="K1600" i="7"/>
  <c r="L1600" i="7" s="1"/>
  <c r="M1600" i="7" s="1"/>
  <c r="H1597" i="7"/>
  <c r="I1597" i="7" s="1"/>
  <c r="J1597" i="7" s="1"/>
  <c r="K1597" i="7" s="1"/>
  <c r="D1591" i="7"/>
  <c r="E1591" i="7" s="1"/>
  <c r="I1598" i="7"/>
  <c r="J1598" i="7" s="1"/>
  <c r="K1598" i="7" s="1"/>
  <c r="L1598" i="7" s="1"/>
  <c r="M1598" i="7" s="1"/>
  <c r="F1595" i="7"/>
  <c r="G1595" i="7" s="1"/>
  <c r="H1595" i="7" s="1"/>
  <c r="I1595" i="7" s="1"/>
  <c r="L1596" i="7" l="1"/>
  <c r="M1596" i="7" s="1"/>
  <c r="F1591" i="7"/>
  <c r="G1591" i="7" s="1"/>
  <c r="H1591" i="7" s="1"/>
  <c r="I1591" i="7" s="1"/>
  <c r="J1591" i="7" s="1"/>
  <c r="I1594" i="7"/>
  <c r="J1594" i="7" s="1"/>
  <c r="K1594" i="7" s="1"/>
  <c r="L1594" i="7" s="1"/>
  <c r="M1594" i="7" s="1"/>
  <c r="L1597" i="7"/>
  <c r="M1597" i="7" s="1"/>
  <c r="J1595" i="7"/>
  <c r="K1595" i="7" s="1"/>
  <c r="L1595" i="7" s="1"/>
  <c r="M1595" i="7" s="1"/>
  <c r="C1589" i="7"/>
  <c r="D1589" i="7" s="1"/>
  <c r="E1589" i="7" s="1"/>
  <c r="F1589" i="7" s="1"/>
  <c r="G1589" i="7" s="1"/>
  <c r="H1589" i="7" s="1"/>
  <c r="O1600" i="7"/>
  <c r="Q1598" i="1" s="1"/>
  <c r="C1590" i="7"/>
  <c r="D1590" i="7" s="1"/>
  <c r="E1590" i="7" s="1"/>
  <c r="F1590" i="7" s="1"/>
  <c r="G1590" i="7" s="1"/>
  <c r="O1601" i="7"/>
  <c r="Q1599" i="1" s="1"/>
  <c r="C1587" i="7"/>
  <c r="D1587" i="7" s="1"/>
  <c r="E1587" i="7" s="1"/>
  <c r="F1587" i="7" s="1"/>
  <c r="O1598" i="7"/>
  <c r="Q1596" i="1" s="1"/>
  <c r="O1599" i="7"/>
  <c r="Q1597" i="1" s="1"/>
  <c r="C1588" i="7"/>
  <c r="D1588" i="7" s="1"/>
  <c r="E1588" i="7" s="1"/>
  <c r="F1588" i="7" s="1"/>
  <c r="G1588" i="7" s="1"/>
  <c r="G1592" i="7"/>
  <c r="H1592" i="7" s="1"/>
  <c r="I1592" i="7" s="1"/>
  <c r="J1592" i="7" s="1"/>
  <c r="H1593" i="7"/>
  <c r="I1593" i="7" s="1"/>
  <c r="J1593" i="7" s="1"/>
  <c r="K1593" i="7" s="1"/>
  <c r="L1593" i="7" s="1"/>
  <c r="M1593" i="7" s="1"/>
  <c r="H1590" i="7" l="1"/>
  <c r="O1593" i="7"/>
  <c r="Q1591" i="1" s="1"/>
  <c r="C1582" i="7"/>
  <c r="D1582" i="7" s="1"/>
  <c r="E1582" i="7" s="1"/>
  <c r="C1583" i="7"/>
  <c r="D1583" i="7" s="1"/>
  <c r="O1594" i="7"/>
  <c r="Q1592" i="1" s="1"/>
  <c r="I1589" i="7"/>
  <c r="J1589" i="7" s="1"/>
  <c r="K1589" i="7" s="1"/>
  <c r="K1591" i="7"/>
  <c r="L1591" i="7" s="1"/>
  <c r="M1591" i="7" s="1"/>
  <c r="I1590" i="7"/>
  <c r="J1590" i="7" s="1"/>
  <c r="K1590" i="7" s="1"/>
  <c r="O1597" i="7"/>
  <c r="Q1595" i="1" s="1"/>
  <c r="C1586" i="7"/>
  <c r="D1586" i="7" s="1"/>
  <c r="E1586" i="7" s="1"/>
  <c r="F1586" i="7" s="1"/>
  <c r="G1586" i="7" s="1"/>
  <c r="H1586" i="7" s="1"/>
  <c r="G1587" i="7"/>
  <c r="H1587" i="7" s="1"/>
  <c r="I1587" i="7" s="1"/>
  <c r="H1588" i="7"/>
  <c r="I1588" i="7" s="1"/>
  <c r="K1592" i="7"/>
  <c r="L1592" i="7" s="1"/>
  <c r="M1592" i="7" s="1"/>
  <c r="O1595" i="7"/>
  <c r="Q1593" i="1" s="1"/>
  <c r="C1584" i="7"/>
  <c r="D1584" i="7" s="1"/>
  <c r="E1584" i="7" s="1"/>
  <c r="F1584" i="7" s="1"/>
  <c r="G1584" i="7" s="1"/>
  <c r="O1596" i="7"/>
  <c r="Q1594" i="1" s="1"/>
  <c r="C1585" i="7"/>
  <c r="D1585" i="7" s="1"/>
  <c r="E1585" i="7" s="1"/>
  <c r="F1585" i="7" s="1"/>
  <c r="G1585" i="7" s="1"/>
  <c r="J1588" i="7" l="1"/>
  <c r="K1588" i="7" s="1"/>
  <c r="L1590" i="7"/>
  <c r="M1590" i="7" s="1"/>
  <c r="O1590" i="7" s="1"/>
  <c r="Q1588" i="1" s="1"/>
  <c r="E1583" i="7"/>
  <c r="F1583" i="7" s="1"/>
  <c r="G1583" i="7" s="1"/>
  <c r="H1584" i="7"/>
  <c r="I1584" i="7" s="1"/>
  <c r="J1587" i="7"/>
  <c r="K1587" i="7" s="1"/>
  <c r="O1591" i="7"/>
  <c r="Q1589" i="1" s="1"/>
  <c r="C1580" i="7"/>
  <c r="I1586" i="7"/>
  <c r="J1586" i="7" s="1"/>
  <c r="H1585" i="7"/>
  <c r="C1581" i="7"/>
  <c r="D1581" i="7" s="1"/>
  <c r="O1592" i="7"/>
  <c r="Q1590" i="1" s="1"/>
  <c r="F1582" i="7"/>
  <c r="L1589" i="7"/>
  <c r="M1589" i="7" s="1"/>
  <c r="E1581" i="7" l="1"/>
  <c r="F1581" i="7" s="1"/>
  <c r="D1580" i="7"/>
  <c r="E1580" i="7" s="1"/>
  <c r="F1580" i="7" s="1"/>
  <c r="C1579" i="7"/>
  <c r="H1583" i="7"/>
  <c r="I1585" i="7"/>
  <c r="L1588" i="7"/>
  <c r="M1588" i="7" s="1"/>
  <c r="D1579" i="7"/>
  <c r="E1579" i="7" s="1"/>
  <c r="F1579" i="7" s="1"/>
  <c r="G1582" i="7"/>
  <c r="K1586" i="7"/>
  <c r="L1587" i="7"/>
  <c r="M1587" i="7" s="1"/>
  <c r="C1578" i="7"/>
  <c r="D1578" i="7" s="1"/>
  <c r="E1578" i="7" s="1"/>
  <c r="O1589" i="7"/>
  <c r="Q1587" i="1" s="1"/>
  <c r="J1585" i="7"/>
  <c r="K1585" i="7" s="1"/>
  <c r="L1585" i="7" s="1"/>
  <c r="M1585" i="7" s="1"/>
  <c r="O1585" i="7" s="1"/>
  <c r="Q1583" i="1" s="1"/>
  <c r="C1574" i="7"/>
  <c r="J1583" i="7" l="1"/>
  <c r="G1581" i="7"/>
  <c r="H1581" i="7" s="1"/>
  <c r="I1581" i="7" s="1"/>
  <c r="J1581" i="7" s="1"/>
  <c r="C1577" i="7"/>
  <c r="O1588" i="7"/>
  <c r="Q1586" i="1" s="1"/>
  <c r="L1586" i="7"/>
  <c r="M1586" i="7" s="1"/>
  <c r="G1579" i="7" s="1"/>
  <c r="H1579" i="7" s="1"/>
  <c r="H1582" i="7"/>
  <c r="I1583" i="7"/>
  <c r="J1584" i="7"/>
  <c r="G1580" i="7"/>
  <c r="I1582" i="7"/>
  <c r="D1577" i="7"/>
  <c r="E1577" i="7" s="1"/>
  <c r="F1577" i="7" s="1"/>
  <c r="C1576" i="7"/>
  <c r="O1587" i="7"/>
  <c r="Q1585" i="1" s="1"/>
  <c r="K1584" i="7"/>
  <c r="C1575" i="7"/>
  <c r="D1575" i="7" s="1"/>
  <c r="J1582" i="7" l="1"/>
  <c r="K1582" i="7" s="1"/>
  <c r="L1582" i="7" s="1"/>
  <c r="M1582" i="7" s="1"/>
  <c r="K1583" i="7"/>
  <c r="L1583" i="7" s="1"/>
  <c r="M1583" i="7" s="1"/>
  <c r="H1580" i="7"/>
  <c r="I1580" i="7" s="1"/>
  <c r="O1586" i="7"/>
  <c r="Q1584" i="1" s="1"/>
  <c r="D1576" i="7"/>
  <c r="E1576" i="7" s="1"/>
  <c r="F1576" i="7" s="1"/>
  <c r="G1576" i="7" s="1"/>
  <c r="H1576" i="7" s="1"/>
  <c r="F1578" i="7"/>
  <c r="G1578" i="7" s="1"/>
  <c r="H1578" i="7" s="1"/>
  <c r="I1578" i="7" s="1"/>
  <c r="J1578" i="7" s="1"/>
  <c r="L1584" i="7"/>
  <c r="M1584" i="7" s="1"/>
  <c r="I1579" i="7" s="1"/>
  <c r="J1579" i="7" s="1"/>
  <c r="K1579" i="7" s="1"/>
  <c r="J1580" i="7"/>
  <c r="K1580" i="7" s="1"/>
  <c r="D1574" i="7" l="1"/>
  <c r="E1574" i="7" s="1"/>
  <c r="F1574" i="7" s="1"/>
  <c r="K1581" i="7"/>
  <c r="L1581" i="7" s="1"/>
  <c r="M1581" i="7" s="1"/>
  <c r="H1575" i="7" s="1"/>
  <c r="I1575" i="7" s="1"/>
  <c r="C1572" i="7"/>
  <c r="D1572" i="7" s="1"/>
  <c r="E1572" i="7" s="1"/>
  <c r="F1572" i="7" s="1"/>
  <c r="G1572" i="7" s="1"/>
  <c r="O1583" i="7"/>
  <c r="Q1581" i="1" s="1"/>
  <c r="E1575" i="7"/>
  <c r="F1575" i="7" s="1"/>
  <c r="G1575" i="7" s="1"/>
  <c r="C1573" i="7"/>
  <c r="D1573" i="7" s="1"/>
  <c r="E1573" i="7" s="1"/>
  <c r="O1584" i="7"/>
  <c r="Q1582" i="1" s="1"/>
  <c r="L1580" i="7"/>
  <c r="M1580" i="7" s="1"/>
  <c r="O1580" i="7" s="1"/>
  <c r="Q1578" i="1" s="1"/>
  <c r="G1577" i="7"/>
  <c r="H1577" i="7" s="1"/>
  <c r="I1577" i="7" s="1"/>
  <c r="C1570" i="7"/>
  <c r="O1581" i="7"/>
  <c r="Q1579" i="1" s="1"/>
  <c r="L1579" i="7"/>
  <c r="M1579" i="7" s="1"/>
  <c r="F1573" i="7"/>
  <c r="C1569" i="7"/>
  <c r="D1569" i="7" s="1"/>
  <c r="K1578" i="7"/>
  <c r="L1578" i="7" s="1"/>
  <c r="M1578" i="7" s="1"/>
  <c r="I1576" i="7"/>
  <c r="O1582" i="7"/>
  <c r="Q1580" i="1" s="1"/>
  <c r="C1571" i="7"/>
  <c r="D1571" i="7" s="1"/>
  <c r="E1571" i="7" l="1"/>
  <c r="F1571" i="7" s="1"/>
  <c r="D1570" i="7"/>
  <c r="E1570" i="7" s="1"/>
  <c r="G1573" i="7"/>
  <c r="H1573" i="7" s="1"/>
  <c r="I1573" i="7" s="1"/>
  <c r="J1573" i="7" s="1"/>
  <c r="K1573" i="7" s="1"/>
  <c r="L1573" i="7" s="1"/>
  <c r="M1573" i="7" s="1"/>
  <c r="J1576" i="7"/>
  <c r="J1577" i="7"/>
  <c r="K1577" i="7" s="1"/>
  <c r="L1577" i="7" s="1"/>
  <c r="M1577" i="7" s="1"/>
  <c r="G1574" i="7"/>
  <c r="H1574" i="7" s="1"/>
  <c r="E1569" i="7"/>
  <c r="F1569" i="7" s="1"/>
  <c r="I1572" i="7"/>
  <c r="O1577" i="7"/>
  <c r="Q1575" i="1" s="1"/>
  <c r="C1566" i="7"/>
  <c r="F1570" i="7"/>
  <c r="G1570" i="7" s="1"/>
  <c r="K1576" i="7"/>
  <c r="L1576" i="7" s="1"/>
  <c r="M1576" i="7" s="1"/>
  <c r="J1575" i="7"/>
  <c r="K1575" i="7" s="1"/>
  <c r="L1575" i="7" s="1"/>
  <c r="M1575" i="7" s="1"/>
  <c r="O1578" i="7"/>
  <c r="Q1576" i="1" s="1"/>
  <c r="C1567" i="7"/>
  <c r="D1567" i="7" s="1"/>
  <c r="G1571" i="7"/>
  <c r="H1571" i="7" s="1"/>
  <c r="I1571" i="7" s="1"/>
  <c r="H1572" i="7"/>
  <c r="C1568" i="7"/>
  <c r="D1568" i="7" s="1"/>
  <c r="E1568" i="7" s="1"/>
  <c r="O1579" i="7"/>
  <c r="Q1577" i="1" s="1"/>
  <c r="I1574" i="7"/>
  <c r="J1574" i="7" s="1"/>
  <c r="K1574" i="7" s="1"/>
  <c r="C1562" i="7" l="1"/>
  <c r="O1573" i="7"/>
  <c r="Q1571" i="1" s="1"/>
  <c r="L1574" i="7"/>
  <c r="M1574" i="7" s="1"/>
  <c r="O1574" i="7" s="1"/>
  <c r="Q1572" i="1" s="1"/>
  <c r="J1571" i="7"/>
  <c r="K1571" i="7" s="1"/>
  <c r="L1571" i="7" s="1"/>
  <c r="M1571" i="7" s="1"/>
  <c r="J1572" i="7"/>
  <c r="K1572" i="7" s="1"/>
  <c r="F1568" i="7"/>
  <c r="G1568" i="7" s="1"/>
  <c r="D1566" i="7"/>
  <c r="E1566" i="7" s="1"/>
  <c r="F1566" i="7" s="1"/>
  <c r="G1566" i="7" s="1"/>
  <c r="C1563" i="7"/>
  <c r="D1563" i="7" s="1"/>
  <c r="C1564" i="7"/>
  <c r="O1575" i="7"/>
  <c r="Q1573" i="1" s="1"/>
  <c r="C1565" i="7"/>
  <c r="D1565" i="7" s="1"/>
  <c r="E1565" i="7" s="1"/>
  <c r="F1565" i="7" s="1"/>
  <c r="O1576" i="7"/>
  <c r="Q1574" i="1" s="1"/>
  <c r="E1567" i="7"/>
  <c r="F1567" i="7" s="1"/>
  <c r="H1570" i="7"/>
  <c r="I1570" i="7" s="1"/>
  <c r="J1570" i="7" s="1"/>
  <c r="K1570" i="7" s="1"/>
  <c r="G1569" i="7"/>
  <c r="H1569" i="7" s="1"/>
  <c r="I1569" i="7" s="1"/>
  <c r="J1569" i="7" s="1"/>
  <c r="D1564" i="7" l="1"/>
  <c r="E1564" i="7" s="1"/>
  <c r="G1567" i="7"/>
  <c r="H1567" i="7" s="1"/>
  <c r="H1568" i="7"/>
  <c r="I1568" i="7" s="1"/>
  <c r="L1572" i="7"/>
  <c r="M1572" i="7" s="1"/>
  <c r="C1561" i="7" s="1"/>
  <c r="D1561" i="7" s="1"/>
  <c r="O1571" i="7"/>
  <c r="Q1569" i="1" s="1"/>
  <c r="C1560" i="7"/>
  <c r="J1568" i="7"/>
  <c r="K1568" i="7" s="1"/>
  <c r="H1566" i="7"/>
  <c r="I1566" i="7" s="1"/>
  <c r="L1570" i="7" l="1"/>
  <c r="M1570" i="7" s="1"/>
  <c r="G1565" i="7"/>
  <c r="H1565" i="7" s="1"/>
  <c r="E1563" i="7"/>
  <c r="F1563" i="7" s="1"/>
  <c r="O1572" i="7"/>
  <c r="Q1570" i="1" s="1"/>
  <c r="F1564" i="7"/>
  <c r="G1564" i="7" s="1"/>
  <c r="I1567" i="7"/>
  <c r="J1567" i="7" s="1"/>
  <c r="D1562" i="7"/>
  <c r="E1562" i="7" s="1"/>
  <c r="F1562" i="7" s="1"/>
  <c r="G1562" i="7" s="1"/>
  <c r="K1569" i="7"/>
  <c r="L1569" i="7" s="1"/>
  <c r="M1569" i="7" s="1"/>
  <c r="O1569" i="7" s="1"/>
  <c r="Q1567" i="1" s="1"/>
  <c r="C1559" i="7"/>
  <c r="O1570" i="7"/>
  <c r="Q1568" i="1" s="1"/>
  <c r="I1565" i="7"/>
  <c r="G1563" i="7"/>
  <c r="H1563" i="7" s="1"/>
  <c r="J1566" i="7"/>
  <c r="L1568" i="7"/>
  <c r="M1568" i="7" s="1"/>
  <c r="H1564" i="7"/>
  <c r="K1567" i="7"/>
  <c r="L1567" i="7" s="1"/>
  <c r="M1567" i="7" s="1"/>
  <c r="D1560" i="7"/>
  <c r="E1560" i="7" s="1"/>
  <c r="E1561" i="7"/>
  <c r="C1558" i="7" l="1"/>
  <c r="D1558" i="7" s="1"/>
  <c r="E1558" i="7" s="1"/>
  <c r="J1565" i="7"/>
  <c r="K1565" i="7" s="1"/>
  <c r="L1565" i="7" s="1"/>
  <c r="M1565" i="7" s="1"/>
  <c r="I1564" i="7"/>
  <c r="J1564" i="7" s="1"/>
  <c r="K1564" i="7" s="1"/>
  <c r="F1561" i="7"/>
  <c r="G1561" i="7" s="1"/>
  <c r="H1561" i="7" s="1"/>
  <c r="K1566" i="7"/>
  <c r="D1559" i="7"/>
  <c r="O1565" i="7"/>
  <c r="Q1563" i="1" s="1"/>
  <c r="C1554" i="7"/>
  <c r="F1560" i="7"/>
  <c r="G1560" i="7" s="1"/>
  <c r="O1567" i="7"/>
  <c r="Q1565" i="1" s="1"/>
  <c r="C1556" i="7"/>
  <c r="D1556" i="7" s="1"/>
  <c r="E1556" i="7" s="1"/>
  <c r="I1563" i="7"/>
  <c r="J1563" i="7" s="1"/>
  <c r="O1568" i="7"/>
  <c r="Q1566" i="1" s="1"/>
  <c r="C1557" i="7"/>
  <c r="D1557" i="7" s="1"/>
  <c r="E1557" i="7" s="1"/>
  <c r="F1557" i="7" s="1"/>
  <c r="H1562" i="7"/>
  <c r="I1562" i="7" s="1"/>
  <c r="L1566" i="7"/>
  <c r="M1566" i="7" s="1"/>
  <c r="E1559" i="7"/>
  <c r="F1559" i="7" s="1"/>
  <c r="G1559" i="7" s="1"/>
  <c r="H1559" i="7" s="1"/>
  <c r="O1566" i="7" l="1"/>
  <c r="Q1564" i="1" s="1"/>
  <c r="C1555" i="7"/>
  <c r="D1555" i="7" s="1"/>
  <c r="J1562" i="7"/>
  <c r="K1562" i="7" s="1"/>
  <c r="K1563" i="7"/>
  <c r="L1563" i="7" s="1"/>
  <c r="M1563" i="7" s="1"/>
  <c r="I1561" i="7"/>
  <c r="J1561" i="7" s="1"/>
  <c r="L1564" i="7"/>
  <c r="M1564" i="7" s="1"/>
  <c r="H1560" i="7"/>
  <c r="I1560" i="7" s="1"/>
  <c r="J1560" i="7" s="1"/>
  <c r="K1560" i="7" s="1"/>
  <c r="F1558" i="7"/>
  <c r="G1558" i="7" s="1"/>
  <c r="K1561" i="7" l="1"/>
  <c r="L1561" i="7" s="1"/>
  <c r="M1561" i="7" s="1"/>
  <c r="O1564" i="7"/>
  <c r="Q1562" i="1" s="1"/>
  <c r="C1553" i="7"/>
  <c r="D1553" i="7" s="1"/>
  <c r="E1553" i="7" s="1"/>
  <c r="F1553" i="7" s="1"/>
  <c r="I1559" i="7"/>
  <c r="J1559" i="7" s="1"/>
  <c r="H1558" i="7"/>
  <c r="I1558" i="7" s="1"/>
  <c r="G1557" i="7"/>
  <c r="H1557" i="7" s="1"/>
  <c r="E1555" i="7"/>
  <c r="F1555" i="7" s="1"/>
  <c r="G1555" i="7" s="1"/>
  <c r="H1555" i="7" s="1"/>
  <c r="O1561" i="7"/>
  <c r="Q1559" i="1" s="1"/>
  <c r="C1550" i="7"/>
  <c r="C1552" i="7"/>
  <c r="D1552" i="7" s="1"/>
  <c r="E1552" i="7" s="1"/>
  <c r="O1563" i="7"/>
  <c r="Q1561" i="1" s="1"/>
  <c r="D1554" i="7"/>
  <c r="E1554" i="7" s="1"/>
  <c r="L1562" i="7"/>
  <c r="M1562" i="7" s="1"/>
  <c r="F1556" i="7"/>
  <c r="G1556" i="7" s="1"/>
  <c r="H1556" i="7" s="1"/>
  <c r="I1556" i="7" s="1"/>
  <c r="I1557" i="7" l="1"/>
  <c r="J1557" i="7" s="1"/>
  <c r="O1562" i="7"/>
  <c r="Q1560" i="1" s="1"/>
  <c r="C1551" i="7"/>
  <c r="D1551" i="7" s="1"/>
  <c r="F1554" i="7"/>
  <c r="G1554" i="7" s="1"/>
  <c r="K1559" i="7"/>
  <c r="L1559" i="7" s="1"/>
  <c r="M1559" i="7" s="1"/>
  <c r="K1557" i="7"/>
  <c r="J1558" i="7"/>
  <c r="K1558" i="7" s="1"/>
  <c r="L1560" i="7"/>
  <c r="M1560" i="7" s="1"/>
  <c r="D1550" i="7" s="1"/>
  <c r="E1550" i="7" s="1"/>
  <c r="I1555" i="7" l="1"/>
  <c r="F1552" i="7"/>
  <c r="L1558" i="7"/>
  <c r="M1558" i="7" s="1"/>
  <c r="O1558" i="7" s="1"/>
  <c r="Q1556" i="1" s="1"/>
  <c r="H1554" i="7"/>
  <c r="I1554" i="7" s="1"/>
  <c r="J1554" i="7" s="1"/>
  <c r="K1554" i="7" s="1"/>
  <c r="F1550" i="7"/>
  <c r="G1552" i="7"/>
  <c r="H1552" i="7" s="1"/>
  <c r="O1560" i="7"/>
  <c r="Q1558" i="1" s="1"/>
  <c r="C1549" i="7"/>
  <c r="D1549" i="7" s="1"/>
  <c r="J1556" i="7"/>
  <c r="K1556" i="7" s="1"/>
  <c r="L1556" i="7" s="1"/>
  <c r="M1556" i="7" s="1"/>
  <c r="E1551" i="7"/>
  <c r="F1551" i="7" s="1"/>
  <c r="G1551" i="7" s="1"/>
  <c r="J1555" i="7"/>
  <c r="O1559" i="7"/>
  <c r="Q1557" i="1" s="1"/>
  <c r="C1548" i="7"/>
  <c r="D1548" i="7" s="1"/>
  <c r="L1557" i="7"/>
  <c r="M1557" i="7" s="1"/>
  <c r="G1553" i="7"/>
  <c r="H1553" i="7" s="1"/>
  <c r="E1549" i="7" l="1"/>
  <c r="F1549" i="7" s="1"/>
  <c r="C1547" i="7"/>
  <c r="D1547" i="7" s="1"/>
  <c r="E1548" i="7"/>
  <c r="F1548" i="7" s="1"/>
  <c r="G1548" i="7" s="1"/>
  <c r="G1550" i="7"/>
  <c r="I1553" i="7"/>
  <c r="J1553" i="7" s="1"/>
  <c r="K1553" i="7" s="1"/>
  <c r="L1553" i="7" s="1"/>
  <c r="M1553" i="7" s="1"/>
  <c r="K1555" i="7"/>
  <c r="L1555" i="7" s="1"/>
  <c r="M1555" i="7" s="1"/>
  <c r="C1544" i="7" s="1"/>
  <c r="D1544" i="7" s="1"/>
  <c r="C1545" i="7"/>
  <c r="D1545" i="7" s="1"/>
  <c r="O1556" i="7"/>
  <c r="Q1554" i="1" s="1"/>
  <c r="E1547" i="7"/>
  <c r="F1547" i="7" s="1"/>
  <c r="C1546" i="7"/>
  <c r="D1546" i="7" s="1"/>
  <c r="E1546" i="7" s="1"/>
  <c r="F1546" i="7" s="1"/>
  <c r="O1557" i="7"/>
  <c r="Q1555" i="1" s="1"/>
  <c r="H1551" i="7"/>
  <c r="I1551" i="7" s="1"/>
  <c r="I1552" i="7"/>
  <c r="J1552" i="7" s="1"/>
  <c r="K1552" i="7" s="1"/>
  <c r="H1548" i="7"/>
  <c r="H1550" i="7"/>
  <c r="G1549" i="7"/>
  <c r="L1554" i="7"/>
  <c r="M1554" i="7" s="1"/>
  <c r="O1555" i="7"/>
  <c r="Q1553" i="1" s="1"/>
  <c r="H1549" i="7" l="1"/>
  <c r="I1549" i="7" s="1"/>
  <c r="J1549" i="7" s="1"/>
  <c r="I1550" i="7"/>
  <c r="J1550" i="7" s="1"/>
  <c r="K1550" i="7" s="1"/>
  <c r="L1550" i="7" s="1"/>
  <c r="M1550" i="7" s="1"/>
  <c r="J1551" i="7"/>
  <c r="K1551" i="7" s="1"/>
  <c r="L1551" i="7" s="1"/>
  <c r="M1551" i="7" s="1"/>
  <c r="O1551" i="7" s="1"/>
  <c r="Q1549" i="1" s="1"/>
  <c r="C1542" i="7"/>
  <c r="O1553" i="7"/>
  <c r="Q1551" i="1" s="1"/>
  <c r="E1544" i="7"/>
  <c r="O1554" i="7"/>
  <c r="Q1552" i="1" s="1"/>
  <c r="C1543" i="7"/>
  <c r="D1543" i="7" s="1"/>
  <c r="L1552" i="7"/>
  <c r="M1552" i="7" s="1"/>
  <c r="G1547" i="7"/>
  <c r="H1547" i="7" s="1"/>
  <c r="C1540" i="7"/>
  <c r="I1548" i="7"/>
  <c r="G1546" i="7"/>
  <c r="E1545" i="7"/>
  <c r="F1545" i="7" s="1"/>
  <c r="O1550" i="7" l="1"/>
  <c r="Q1548" i="1" s="1"/>
  <c r="C1539" i="7"/>
  <c r="D1539" i="7" s="1"/>
  <c r="E1539" i="7" s="1"/>
  <c r="D1542" i="7"/>
  <c r="E1542" i="7" s="1"/>
  <c r="F1542" i="7" s="1"/>
  <c r="G1542" i="7" s="1"/>
  <c r="H1542" i="7" s="1"/>
  <c r="I1542" i="7" s="1"/>
  <c r="H1546" i="7"/>
  <c r="I1546" i="7" s="1"/>
  <c r="J1546" i="7" s="1"/>
  <c r="J1548" i="7"/>
  <c r="K1548" i="7" s="1"/>
  <c r="L1548" i="7" s="1"/>
  <c r="M1548" i="7" s="1"/>
  <c r="I1547" i="7"/>
  <c r="J1547" i="7" s="1"/>
  <c r="K1547" i="7" s="1"/>
  <c r="L1547" i="7" s="1"/>
  <c r="M1547" i="7" s="1"/>
  <c r="F1544" i="7"/>
  <c r="G1544" i="7" s="1"/>
  <c r="H1544" i="7" s="1"/>
  <c r="I1544" i="7" s="1"/>
  <c r="J1544" i="7" s="1"/>
  <c r="K1544" i="7" s="1"/>
  <c r="O1552" i="7"/>
  <c r="Q1550" i="1" s="1"/>
  <c r="C1541" i="7"/>
  <c r="D1541" i="7" s="1"/>
  <c r="E1541" i="7" s="1"/>
  <c r="F1541" i="7" s="1"/>
  <c r="G1541" i="7" s="1"/>
  <c r="G1545" i="7"/>
  <c r="H1545" i="7" s="1"/>
  <c r="I1545" i="7" s="1"/>
  <c r="J1545" i="7" s="1"/>
  <c r="K1545" i="7" s="1"/>
  <c r="L1545" i="7" s="1"/>
  <c r="M1545" i="7" s="1"/>
  <c r="E1543" i="7"/>
  <c r="F1543" i="7" s="1"/>
  <c r="G1543" i="7" s="1"/>
  <c r="H1543" i="7" s="1"/>
  <c r="I1543" i="7" s="1"/>
  <c r="J1543" i="7" s="1"/>
  <c r="D1540" i="7"/>
  <c r="K1549" i="7"/>
  <c r="L1549" i="7" s="1"/>
  <c r="M1549" i="7" s="1"/>
  <c r="C1534" i="7" l="1"/>
  <c r="O1545" i="7"/>
  <c r="Q1543" i="1" s="1"/>
  <c r="F1539" i="7"/>
  <c r="O1549" i="7"/>
  <c r="Q1547" i="1" s="1"/>
  <c r="C1538" i="7"/>
  <c r="D1538" i="7" s="1"/>
  <c r="E1538" i="7" s="1"/>
  <c r="E1540" i="7"/>
  <c r="F1540" i="7" s="1"/>
  <c r="G1540" i="7" s="1"/>
  <c r="K1546" i="7"/>
  <c r="L1546" i="7" s="1"/>
  <c r="M1546" i="7" s="1"/>
  <c r="L1544" i="7"/>
  <c r="M1544" i="7" s="1"/>
  <c r="O1547" i="7"/>
  <c r="Q1545" i="1" s="1"/>
  <c r="C1536" i="7"/>
  <c r="H1541" i="7"/>
  <c r="I1541" i="7" s="1"/>
  <c r="J1541" i="7" s="1"/>
  <c r="C1537" i="7"/>
  <c r="D1537" i="7" s="1"/>
  <c r="E1537" i="7" s="1"/>
  <c r="F1537" i="7" s="1"/>
  <c r="G1537" i="7" s="1"/>
  <c r="O1548" i="7"/>
  <c r="Q1546" i="1" s="1"/>
  <c r="O1544" i="7" l="1"/>
  <c r="Q1542" i="1" s="1"/>
  <c r="C1533" i="7"/>
  <c r="K1541" i="7"/>
  <c r="C1535" i="7"/>
  <c r="D1535" i="7" s="1"/>
  <c r="E1535" i="7" s="1"/>
  <c r="O1546" i="7"/>
  <c r="Q1544" i="1" s="1"/>
  <c r="J1542" i="7"/>
  <c r="K1542" i="7" s="1"/>
  <c r="L1542" i="7" s="1"/>
  <c r="M1542" i="7" s="1"/>
  <c r="F1538" i="7"/>
  <c r="G1538" i="7" s="1"/>
  <c r="H1538" i="7" s="1"/>
  <c r="D1534" i="7"/>
  <c r="G1539" i="7"/>
  <c r="H1539" i="7" s="1"/>
  <c r="I1539" i="7" s="1"/>
  <c r="D1536" i="7"/>
  <c r="E1536" i="7" s="1"/>
  <c r="F1536" i="7" s="1"/>
  <c r="H1540" i="7"/>
  <c r="I1540" i="7" s="1"/>
  <c r="J1540" i="7" s="1"/>
  <c r="K1543" i="7"/>
  <c r="L1543" i="7" s="1"/>
  <c r="M1543" i="7" s="1"/>
  <c r="G1536" i="7" l="1"/>
  <c r="H1536" i="7" s="1"/>
  <c r="D1533" i="7"/>
  <c r="I1538" i="7"/>
  <c r="J1538" i="7" s="1"/>
  <c r="L1541" i="7"/>
  <c r="M1541" i="7" s="1"/>
  <c r="C1530" i="7" s="1"/>
  <c r="D1530" i="7" s="1"/>
  <c r="J1539" i="7"/>
  <c r="K1539" i="7" s="1"/>
  <c r="L1539" i="7"/>
  <c r="M1539" i="7" s="1"/>
  <c r="K1540" i="7"/>
  <c r="L1540" i="7" s="1"/>
  <c r="M1540" i="7" s="1"/>
  <c r="E1534" i="7"/>
  <c r="F1534" i="7" s="1"/>
  <c r="F1535" i="7"/>
  <c r="G1535" i="7" s="1"/>
  <c r="E1533" i="7"/>
  <c r="C1531" i="7"/>
  <c r="O1542" i="7"/>
  <c r="Q1540" i="1" s="1"/>
  <c r="C1532" i="7"/>
  <c r="D1532" i="7" s="1"/>
  <c r="E1532" i="7" s="1"/>
  <c r="F1532" i="7" s="1"/>
  <c r="G1532" i="7" s="1"/>
  <c r="O1543" i="7"/>
  <c r="Q1541" i="1" s="1"/>
  <c r="H1537" i="7"/>
  <c r="I1537" i="7" s="1"/>
  <c r="O1541" i="7" l="1"/>
  <c r="Q1539" i="1" s="1"/>
  <c r="J1537" i="7"/>
  <c r="K1537" i="7" s="1"/>
  <c r="G1534" i="7"/>
  <c r="H1534" i="7" s="1"/>
  <c r="H1532" i="7"/>
  <c r="H1535" i="7"/>
  <c r="I1535" i="7" s="1"/>
  <c r="K1538" i="7"/>
  <c r="L1538" i="7" s="1"/>
  <c r="M1538" i="7" s="1"/>
  <c r="D1531" i="7"/>
  <c r="E1531" i="7" s="1"/>
  <c r="F1533" i="7"/>
  <c r="G1533" i="7" s="1"/>
  <c r="H1533" i="7" s="1"/>
  <c r="I1533" i="7" s="1"/>
  <c r="J1533" i="7" s="1"/>
  <c r="K1533" i="7" s="1"/>
  <c r="I1536" i="7"/>
  <c r="J1535" i="7"/>
  <c r="K1535" i="7" s="1"/>
  <c r="F1531" i="7"/>
  <c r="G1531" i="7" s="1"/>
  <c r="I1534" i="7"/>
  <c r="J1534" i="7" s="1"/>
  <c r="E1530" i="7"/>
  <c r="C1527" i="7"/>
  <c r="O1538" i="7"/>
  <c r="Q1536" i="1" s="1"/>
  <c r="L1537" i="7"/>
  <c r="M1537" i="7" s="1"/>
  <c r="O1539" i="7"/>
  <c r="Q1537" i="1" s="1"/>
  <c r="C1528" i="7"/>
  <c r="D1528" i="7" s="1"/>
  <c r="O1540" i="7"/>
  <c r="Q1538" i="1" s="1"/>
  <c r="C1529" i="7"/>
  <c r="D1529" i="7" s="1"/>
  <c r="E1529" i="7" s="1"/>
  <c r="J1536" i="7"/>
  <c r="K1536" i="7" s="1"/>
  <c r="L1536" i="7" s="1"/>
  <c r="M1536" i="7" s="1"/>
  <c r="H1531" i="7" l="1"/>
  <c r="I1531" i="7" s="1"/>
  <c r="J1531" i="7" s="1"/>
  <c r="K1531" i="7" s="1"/>
  <c r="D1527" i="7"/>
  <c r="L1535" i="7"/>
  <c r="M1535" i="7" s="1"/>
  <c r="L1533" i="7" s="1"/>
  <c r="M1533" i="7" s="1"/>
  <c r="E1528" i="7"/>
  <c r="F1529" i="7"/>
  <c r="G1529" i="7" s="1"/>
  <c r="H1529" i="7" s="1"/>
  <c r="I1529" i="7" s="1"/>
  <c r="F1530" i="7"/>
  <c r="G1530" i="7" s="1"/>
  <c r="H1530" i="7" s="1"/>
  <c r="I1530" i="7" s="1"/>
  <c r="J1530" i="7" s="1"/>
  <c r="O1536" i="7"/>
  <c r="Q1534" i="1" s="1"/>
  <c r="C1525" i="7"/>
  <c r="D1525" i="7" s="1"/>
  <c r="C1524" i="7"/>
  <c r="O1535" i="7"/>
  <c r="Q1533" i="1" s="1"/>
  <c r="C1526" i="7"/>
  <c r="D1526" i="7" s="1"/>
  <c r="E1526" i="7" s="1"/>
  <c r="F1526" i="7" s="1"/>
  <c r="O1537" i="7"/>
  <c r="Q1535" i="1" s="1"/>
  <c r="K1534" i="7"/>
  <c r="L1534" i="7" s="1"/>
  <c r="M1534" i="7" s="1"/>
  <c r="F1528" i="7"/>
  <c r="G1528" i="7" s="1"/>
  <c r="H1528" i="7" s="1"/>
  <c r="E1527" i="7"/>
  <c r="F1527" i="7" s="1"/>
  <c r="I1532" i="7"/>
  <c r="J1532" i="7" s="1"/>
  <c r="K1532" i="7" s="1"/>
  <c r="L1532" i="7" s="1"/>
  <c r="M1532" i="7" s="1"/>
  <c r="K1530" i="7" l="1"/>
  <c r="C1522" i="7"/>
  <c r="D1522" i="7" s="1"/>
  <c r="E1522" i="7" s="1"/>
  <c r="F1522" i="7" s="1"/>
  <c r="G1522" i="7" s="1"/>
  <c r="O1533" i="7"/>
  <c r="Q1531" i="1" s="1"/>
  <c r="J1529" i="7"/>
  <c r="L1531" i="7"/>
  <c r="M1531" i="7" s="1"/>
  <c r="C1520" i="7" s="1"/>
  <c r="D1520" i="7" s="1"/>
  <c r="G1526" i="7"/>
  <c r="I1528" i="7"/>
  <c r="J1528" i="7" s="1"/>
  <c r="K1528" i="7" s="1"/>
  <c r="L1528" i="7" s="1"/>
  <c r="M1528" i="7" s="1"/>
  <c r="C1521" i="7"/>
  <c r="O1532" i="7"/>
  <c r="Q1530" i="1" s="1"/>
  <c r="H1526" i="7"/>
  <c r="I1526" i="7" s="1"/>
  <c r="O1531" i="7"/>
  <c r="Q1529" i="1" s="1"/>
  <c r="O1534" i="7"/>
  <c r="Q1532" i="1" s="1"/>
  <c r="C1523" i="7"/>
  <c r="D1523" i="7" s="1"/>
  <c r="E1523" i="7" s="1"/>
  <c r="F1523" i="7" s="1"/>
  <c r="G1527" i="7"/>
  <c r="H1527" i="7" s="1"/>
  <c r="I1527" i="7" s="1"/>
  <c r="E1525" i="7"/>
  <c r="F1525" i="7" s="1"/>
  <c r="G1525" i="7" s="1"/>
  <c r="H1525" i="7" s="1"/>
  <c r="L1530" i="7"/>
  <c r="M1530" i="7" s="1"/>
  <c r="K1529" i="7"/>
  <c r="L1529" i="7" s="1"/>
  <c r="M1529" i="7" s="1"/>
  <c r="D1524" i="7"/>
  <c r="E1524" i="7" s="1"/>
  <c r="F1524" i="7" s="1"/>
  <c r="G1524" i="7" s="1"/>
  <c r="J1526" i="7" l="1"/>
  <c r="K1526" i="7" s="1"/>
  <c r="L1526" i="7" s="1"/>
  <c r="M1526" i="7" s="1"/>
  <c r="I1525" i="7"/>
  <c r="J1525" i="7" s="1"/>
  <c r="K1525" i="7" s="1"/>
  <c r="L1525" i="7" s="1"/>
  <c r="M1525" i="7" s="1"/>
  <c r="J1527" i="7"/>
  <c r="K1527" i="7" s="1"/>
  <c r="L1527" i="7" s="1"/>
  <c r="M1527" i="7" s="1"/>
  <c r="C1516" i="7" s="1"/>
  <c r="D1521" i="7"/>
  <c r="H1524" i="7"/>
  <c r="I1524" i="7" s="1"/>
  <c r="C1517" i="7"/>
  <c r="O1528" i="7"/>
  <c r="Q1526" i="1" s="1"/>
  <c r="O1529" i="7"/>
  <c r="Q1527" i="1" s="1"/>
  <c r="C1518" i="7"/>
  <c r="D1518" i="7" s="1"/>
  <c r="E1518" i="7" s="1"/>
  <c r="O1530" i="7"/>
  <c r="Q1528" i="1" s="1"/>
  <c r="C1519" i="7"/>
  <c r="D1519" i="7" s="1"/>
  <c r="E1519" i="7" s="1"/>
  <c r="G1523" i="7"/>
  <c r="H1523" i="7" s="1"/>
  <c r="I1523" i="7" s="1"/>
  <c r="J1524" i="7"/>
  <c r="K1524" i="7" s="1"/>
  <c r="H1522" i="7"/>
  <c r="E1520" i="7"/>
  <c r="F1520" i="7" s="1"/>
  <c r="G1520" i="7" s="1"/>
  <c r="E1521" i="7"/>
  <c r="F1521" i="7" s="1"/>
  <c r="G1521" i="7" s="1"/>
  <c r="J1523" i="7" l="1"/>
  <c r="D1517" i="7"/>
  <c r="O1527" i="7"/>
  <c r="Q1525" i="1" s="1"/>
  <c r="H1521" i="7"/>
  <c r="I1521" i="7" s="1"/>
  <c r="J1521" i="7" s="1"/>
  <c r="I1522" i="7"/>
  <c r="J1522" i="7" s="1"/>
  <c r="K1522" i="7" s="1"/>
  <c r="F1519" i="7"/>
  <c r="O1526" i="7"/>
  <c r="Q1524" i="1" s="1"/>
  <c r="C1515" i="7"/>
  <c r="D1515" i="7" s="1"/>
  <c r="F1518" i="7"/>
  <c r="G1518" i="7" s="1"/>
  <c r="K1523" i="7"/>
  <c r="L1523" i="7" s="1"/>
  <c r="M1523" i="7" s="1"/>
  <c r="G1519" i="7"/>
  <c r="H1519" i="7" s="1"/>
  <c r="C1514" i="7"/>
  <c r="O1525" i="7"/>
  <c r="Q1523" i="1" s="1"/>
  <c r="H1520" i="7"/>
  <c r="I1520" i="7" s="1"/>
  <c r="L1524" i="7"/>
  <c r="M1524" i="7" s="1"/>
  <c r="D1516" i="7"/>
  <c r="E1516" i="7" s="1"/>
  <c r="E1517" i="7"/>
  <c r="F1517" i="7" s="1"/>
  <c r="D1514" i="7" l="1"/>
  <c r="E1514" i="7" s="1"/>
  <c r="J1520" i="7"/>
  <c r="K1520" i="7" s="1"/>
  <c r="L1520" i="7" s="1"/>
  <c r="M1520" i="7" s="1"/>
  <c r="F1516" i="7"/>
  <c r="G1516" i="7" s="1"/>
  <c r="H1516" i="7" s="1"/>
  <c r="I1516" i="7" s="1"/>
  <c r="J1516" i="7" s="1"/>
  <c r="H1518" i="7"/>
  <c r="I1518" i="7" s="1"/>
  <c r="O1524" i="7"/>
  <c r="Q1522" i="1" s="1"/>
  <c r="C1513" i="7"/>
  <c r="D1513" i="7" s="1"/>
  <c r="E1513" i="7" s="1"/>
  <c r="E1515" i="7"/>
  <c r="F1515" i="7" s="1"/>
  <c r="G1515" i="7" s="1"/>
  <c r="H1515" i="7" s="1"/>
  <c r="I1515" i="7" s="1"/>
  <c r="I1519" i="7"/>
  <c r="J1519" i="7" s="1"/>
  <c r="G1517" i="7"/>
  <c r="H1517" i="7" s="1"/>
  <c r="K1521" i="7"/>
  <c r="L1521" i="7" s="1"/>
  <c r="M1521" i="7" s="1"/>
  <c r="C1512" i="7"/>
  <c r="D1512" i="7" s="1"/>
  <c r="E1512" i="7" s="1"/>
  <c r="F1512" i="7" s="1"/>
  <c r="O1523" i="7"/>
  <c r="Q1521" i="1" s="1"/>
  <c r="L1522" i="7"/>
  <c r="M1522" i="7" s="1"/>
  <c r="O1521" i="7" l="1"/>
  <c r="Q1519" i="1" s="1"/>
  <c r="C1510" i="7"/>
  <c r="D1510" i="7" s="1"/>
  <c r="C1509" i="7"/>
  <c r="O1520" i="7"/>
  <c r="Q1518" i="1" s="1"/>
  <c r="O1522" i="7"/>
  <c r="Q1520" i="1" s="1"/>
  <c r="C1511" i="7"/>
  <c r="D1511" i="7" s="1"/>
  <c r="E1511" i="7" s="1"/>
  <c r="K1519" i="7"/>
  <c r="L1519" i="7" s="1"/>
  <c r="M1519" i="7" s="1"/>
  <c r="J1515" i="7" s="1"/>
  <c r="J1518" i="7"/>
  <c r="K1518" i="7" s="1"/>
  <c r="L1518" i="7" s="1"/>
  <c r="M1518" i="7" s="1"/>
  <c r="F1513" i="7"/>
  <c r="G1513" i="7" s="1"/>
  <c r="I1517" i="7"/>
  <c r="J1517" i="7" s="1"/>
  <c r="K1517" i="7" s="1"/>
  <c r="L1517" i="7" s="1"/>
  <c r="M1517" i="7" s="1"/>
  <c r="F1514" i="7"/>
  <c r="G1514" i="7" s="1"/>
  <c r="H1514" i="7" s="1"/>
  <c r="K1516" i="7" l="1"/>
  <c r="L1516" i="7" s="1"/>
  <c r="M1516" i="7" s="1"/>
  <c r="I1514" i="7"/>
  <c r="J1514" i="7" s="1"/>
  <c r="K1514" i="7" s="1"/>
  <c r="L1514" i="7"/>
  <c r="M1514" i="7" s="1"/>
  <c r="O1518" i="7"/>
  <c r="Q1516" i="1" s="1"/>
  <c r="C1507" i="7"/>
  <c r="D1507" i="7" s="1"/>
  <c r="E1507" i="7" s="1"/>
  <c r="K1515" i="7"/>
  <c r="L1515" i="7" s="1"/>
  <c r="M1515" i="7" s="1"/>
  <c r="H1513" i="7"/>
  <c r="I1513" i="7" s="1"/>
  <c r="J1513" i="7" s="1"/>
  <c r="K1513" i="7" s="1"/>
  <c r="L1513" i="7" s="1"/>
  <c r="M1513" i="7" s="1"/>
  <c r="F1511" i="7"/>
  <c r="G1511" i="7" s="1"/>
  <c r="H1511" i="7" s="1"/>
  <c r="I1511" i="7" s="1"/>
  <c r="E1510" i="7"/>
  <c r="F1510" i="7" s="1"/>
  <c r="G1510" i="7" s="1"/>
  <c r="H1510" i="7" s="1"/>
  <c r="O1516" i="7"/>
  <c r="Q1514" i="1" s="1"/>
  <c r="C1505" i="7"/>
  <c r="D1505" i="7" s="1"/>
  <c r="E1505" i="7" s="1"/>
  <c r="F1505" i="7" s="1"/>
  <c r="C1506" i="7"/>
  <c r="D1506" i="7" s="1"/>
  <c r="O1517" i="7"/>
  <c r="Q1515" i="1" s="1"/>
  <c r="C1508" i="7"/>
  <c r="D1508" i="7" s="1"/>
  <c r="E1508" i="7" s="1"/>
  <c r="F1508" i="7" s="1"/>
  <c r="G1508" i="7" s="1"/>
  <c r="O1519" i="7"/>
  <c r="Q1517" i="1" s="1"/>
  <c r="D1509" i="7"/>
  <c r="E1509" i="7" s="1"/>
  <c r="F1509" i="7" s="1"/>
  <c r="G1509" i="7" s="1"/>
  <c r="G1512" i="7"/>
  <c r="H1512" i="7" s="1"/>
  <c r="I1512" i="7" s="1"/>
  <c r="J1512" i="7" s="1"/>
  <c r="H1508" i="7" l="1"/>
  <c r="H1509" i="7"/>
  <c r="I1509" i="7" s="1"/>
  <c r="J1509" i="7" s="1"/>
  <c r="E1506" i="7"/>
  <c r="F1506" i="7" s="1"/>
  <c r="G1506" i="7" s="1"/>
  <c r="H1506" i="7" s="1"/>
  <c r="I1506" i="7" s="1"/>
  <c r="J1511" i="7"/>
  <c r="K1511" i="7" s="1"/>
  <c r="L1511" i="7" s="1"/>
  <c r="M1511" i="7" s="1"/>
  <c r="K1512" i="7"/>
  <c r="L1512" i="7" s="1"/>
  <c r="M1512" i="7" s="1"/>
  <c r="O1512" i="7" s="1"/>
  <c r="Q1510" i="1" s="1"/>
  <c r="I1510" i="7"/>
  <c r="J1510" i="7" s="1"/>
  <c r="K1510" i="7" s="1"/>
  <c r="L1510" i="7" s="1"/>
  <c r="M1510" i="7" s="1"/>
  <c r="F1507" i="7"/>
  <c r="G1507" i="7" s="1"/>
  <c r="H1507" i="7" s="1"/>
  <c r="I1507" i="7" s="1"/>
  <c r="J1507" i="7" s="1"/>
  <c r="K1507" i="7" s="1"/>
  <c r="C1501" i="7"/>
  <c r="D1501" i="7" s="1"/>
  <c r="K1509" i="7"/>
  <c r="L1509" i="7" s="1"/>
  <c r="M1509" i="7" s="1"/>
  <c r="I1508" i="7"/>
  <c r="J1508" i="7" s="1"/>
  <c r="K1508" i="7" s="1"/>
  <c r="C1504" i="7"/>
  <c r="D1504" i="7" s="1"/>
  <c r="E1504" i="7" s="1"/>
  <c r="F1504" i="7" s="1"/>
  <c r="G1504" i="7" s="1"/>
  <c r="O1515" i="7"/>
  <c r="Q1513" i="1" s="1"/>
  <c r="O1511" i="7"/>
  <c r="Q1509" i="1" s="1"/>
  <c r="C1500" i="7"/>
  <c r="G1505" i="7"/>
  <c r="H1505" i="7" s="1"/>
  <c r="O1513" i="7"/>
  <c r="Q1511" i="1" s="1"/>
  <c r="C1502" i="7"/>
  <c r="D1502" i="7" s="1"/>
  <c r="E1502" i="7" s="1"/>
  <c r="O1514" i="7"/>
  <c r="Q1512" i="1" s="1"/>
  <c r="C1503" i="7"/>
  <c r="D1503" i="7" s="1"/>
  <c r="E1503" i="7" s="1"/>
  <c r="F1503" i="7" s="1"/>
  <c r="G1503" i="7" l="1"/>
  <c r="H1503" i="7" s="1"/>
  <c r="I1505" i="7"/>
  <c r="D1500" i="7"/>
  <c r="F1502" i="7"/>
  <c r="H1504" i="7"/>
  <c r="L1508" i="7"/>
  <c r="M1508" i="7" s="1"/>
  <c r="C1497" i="7" s="1"/>
  <c r="I1504" i="7"/>
  <c r="J1504" i="7" s="1"/>
  <c r="G1502" i="7"/>
  <c r="H1502" i="7" s="1"/>
  <c r="O1508" i="7"/>
  <c r="Q1506" i="1" s="1"/>
  <c r="E1501" i="7"/>
  <c r="F1501" i="7" s="1"/>
  <c r="G1501" i="7" s="1"/>
  <c r="J1505" i="7"/>
  <c r="K1505" i="7" s="1"/>
  <c r="C1498" i="7"/>
  <c r="O1509" i="7"/>
  <c r="Q1507" i="1" s="1"/>
  <c r="E1500" i="7"/>
  <c r="F1500" i="7" s="1"/>
  <c r="L1507" i="7"/>
  <c r="M1507" i="7" s="1"/>
  <c r="C1499" i="7"/>
  <c r="D1499" i="7" s="1"/>
  <c r="E1499" i="7" s="1"/>
  <c r="O1510" i="7"/>
  <c r="Q1508" i="1" s="1"/>
  <c r="J1506" i="7"/>
  <c r="K1506" i="7" s="1"/>
  <c r="L1506" i="7" s="1"/>
  <c r="M1506" i="7" s="1"/>
  <c r="L1505" i="7" l="1"/>
  <c r="M1505" i="7" s="1"/>
  <c r="C1494" i="7" s="1"/>
  <c r="D1498" i="7"/>
  <c r="I1503" i="7"/>
  <c r="J1503" i="7" s="1"/>
  <c r="K1503" i="7" s="1"/>
  <c r="L1503" i="7" s="1"/>
  <c r="M1503" i="7" s="1"/>
  <c r="C1496" i="7"/>
  <c r="D1496" i="7" s="1"/>
  <c r="E1496" i="7" s="1"/>
  <c r="O1507" i="7"/>
  <c r="Q1505" i="1" s="1"/>
  <c r="I1502" i="7"/>
  <c r="J1502" i="7" s="1"/>
  <c r="K1502" i="7" s="1"/>
  <c r="G1500" i="7"/>
  <c r="H1500" i="7" s="1"/>
  <c r="K1504" i="7"/>
  <c r="L1504" i="7" s="1"/>
  <c r="M1504" i="7" s="1"/>
  <c r="F1499" i="7"/>
  <c r="G1499" i="7" s="1"/>
  <c r="H1499" i="7" s="1"/>
  <c r="E1498" i="7"/>
  <c r="F1498" i="7" s="1"/>
  <c r="G1498" i="7" s="1"/>
  <c r="D1497" i="7"/>
  <c r="E1497" i="7" s="1"/>
  <c r="F1497" i="7" s="1"/>
  <c r="C1495" i="7"/>
  <c r="D1495" i="7" s="1"/>
  <c r="E1495" i="7" s="1"/>
  <c r="O1506" i="7"/>
  <c r="Q1504" i="1" s="1"/>
  <c r="H1501" i="7"/>
  <c r="I1501" i="7" s="1"/>
  <c r="J1501" i="7" s="1"/>
  <c r="O1503" i="7" l="1"/>
  <c r="Q1501" i="1" s="1"/>
  <c r="C1492" i="7"/>
  <c r="F1495" i="7"/>
  <c r="I1500" i="7"/>
  <c r="O1505" i="7"/>
  <c r="Q1503" i="1" s="1"/>
  <c r="F1496" i="7"/>
  <c r="G1496" i="7" s="1"/>
  <c r="G1497" i="7"/>
  <c r="H1497" i="7" s="1"/>
  <c r="K1501" i="7"/>
  <c r="L1501" i="7" s="1"/>
  <c r="M1501" i="7" s="1"/>
  <c r="I1499" i="7"/>
  <c r="J1499" i="7" s="1"/>
  <c r="C1493" i="7"/>
  <c r="D1493" i="7" s="1"/>
  <c r="O1504" i="7"/>
  <c r="Q1502" i="1" s="1"/>
  <c r="J1500" i="7"/>
  <c r="K1500" i="7" s="1"/>
  <c r="H1498" i="7"/>
  <c r="I1498" i="7" s="1"/>
  <c r="L1502" i="7"/>
  <c r="M1502" i="7" s="1"/>
  <c r="D1494" i="7"/>
  <c r="E1494" i="7" s="1"/>
  <c r="O1501" i="7"/>
  <c r="Q1499" i="1" s="1"/>
  <c r="C1490" i="7"/>
  <c r="O1502" i="7" l="1"/>
  <c r="Q1500" i="1" s="1"/>
  <c r="C1491" i="7"/>
  <c r="D1491" i="7" s="1"/>
  <c r="E1491" i="7" s="1"/>
  <c r="I1497" i="7"/>
  <c r="J1497" i="7" s="1"/>
  <c r="H1496" i="7"/>
  <c r="I1496" i="7" s="1"/>
  <c r="D1492" i="7"/>
  <c r="E1492" i="7" s="1"/>
  <c r="F1494" i="7"/>
  <c r="G1494" i="7" s="1"/>
  <c r="H1494" i="7" s="1"/>
  <c r="E1493" i="7"/>
  <c r="F1493" i="7" s="1"/>
  <c r="J1498" i="7"/>
  <c r="K1498" i="7" s="1"/>
  <c r="L1500" i="7"/>
  <c r="M1500" i="7" s="1"/>
  <c r="K1499" i="7"/>
  <c r="L1499" i="7" s="1"/>
  <c r="M1499" i="7" s="1"/>
  <c r="G1495" i="7"/>
  <c r="H1495" i="7" s="1"/>
  <c r="O1499" i="7"/>
  <c r="Q1497" i="1" s="1"/>
  <c r="I1494" i="7" l="1"/>
  <c r="I1495" i="7"/>
  <c r="J1495" i="7" s="1"/>
  <c r="G1493" i="7"/>
  <c r="H1493" i="7" s="1"/>
  <c r="I1493" i="7" s="1"/>
  <c r="J1493" i="7" s="1"/>
  <c r="K1497" i="7"/>
  <c r="L1497" i="7" s="1"/>
  <c r="M1497" i="7" s="1"/>
  <c r="F1491" i="7"/>
  <c r="C1488" i="7"/>
  <c r="C1489" i="7"/>
  <c r="D1489" i="7" s="1"/>
  <c r="E1489" i="7" s="1"/>
  <c r="F1489" i="7" s="1"/>
  <c r="O1500" i="7"/>
  <c r="Q1498" i="1" s="1"/>
  <c r="F1492" i="7"/>
  <c r="G1492" i="7" s="1"/>
  <c r="L1498" i="7"/>
  <c r="M1498" i="7" s="1"/>
  <c r="J1496" i="7"/>
  <c r="K1496" i="7" s="1"/>
  <c r="L1496" i="7" s="1"/>
  <c r="M1496" i="7" s="1"/>
  <c r="C1485" i="7" s="1"/>
  <c r="D1490" i="7"/>
  <c r="E1490" i="7" s="1"/>
  <c r="K1493" i="7" l="1"/>
  <c r="G1489" i="7"/>
  <c r="O1496" i="7"/>
  <c r="Q1494" i="1" s="1"/>
  <c r="K1495" i="7"/>
  <c r="L1495" i="7" s="1"/>
  <c r="M1495" i="7" s="1"/>
  <c r="F1490" i="7"/>
  <c r="G1490" i="7" s="1"/>
  <c r="H1490" i="7" s="1"/>
  <c r="O1497" i="7"/>
  <c r="Q1495" i="1" s="1"/>
  <c r="C1486" i="7"/>
  <c r="D1486" i="7" s="1"/>
  <c r="C1487" i="7"/>
  <c r="D1487" i="7" s="1"/>
  <c r="E1487" i="7" s="1"/>
  <c r="O1498" i="7"/>
  <c r="Q1496" i="1" s="1"/>
  <c r="D1488" i="7"/>
  <c r="E1488" i="7" s="1"/>
  <c r="F1488" i="7" s="1"/>
  <c r="H1492" i="7"/>
  <c r="I1492" i="7" s="1"/>
  <c r="J1492" i="7" s="1"/>
  <c r="K1492" i="7" s="1"/>
  <c r="L1492" i="7" s="1"/>
  <c r="M1492" i="7" s="1"/>
  <c r="G1491" i="7"/>
  <c r="H1491" i="7" s="1"/>
  <c r="I1491" i="7" s="1"/>
  <c r="J1494" i="7"/>
  <c r="K1494" i="7" s="1"/>
  <c r="L1494" i="7" s="1"/>
  <c r="M1494" i="7" s="1"/>
  <c r="O1494" i="7" s="1"/>
  <c r="Q1492" i="1" s="1"/>
  <c r="C1483" i="7"/>
  <c r="H1489" i="7" l="1"/>
  <c r="I1489" i="7" s="1"/>
  <c r="D1485" i="7"/>
  <c r="E1485" i="7" s="1"/>
  <c r="G1488" i="7"/>
  <c r="H1488" i="7" s="1"/>
  <c r="C1484" i="7"/>
  <c r="D1484" i="7" s="1"/>
  <c r="O1495" i="7"/>
  <c r="Q1493" i="1" s="1"/>
  <c r="E1486" i="7"/>
  <c r="F1486" i="7" s="1"/>
  <c r="J1491" i="7"/>
  <c r="K1491" i="7" s="1"/>
  <c r="F1487" i="7"/>
  <c r="G1487" i="7" s="1"/>
  <c r="I1490" i="7"/>
  <c r="J1490" i="7" s="1"/>
  <c r="L1493" i="7"/>
  <c r="M1493" i="7" s="1"/>
  <c r="C1481" i="7"/>
  <c r="O1492" i="7"/>
  <c r="Q1490" i="1" s="1"/>
  <c r="C1482" i="7" l="1"/>
  <c r="D1482" i="7" s="1"/>
  <c r="O1493" i="7"/>
  <c r="Q1491" i="1" s="1"/>
  <c r="G1486" i="7"/>
  <c r="H1486" i="7" s="1"/>
  <c r="K1490" i="7"/>
  <c r="L1490" i="7" s="1"/>
  <c r="M1490" i="7" s="1"/>
  <c r="O1490" i="7" s="1"/>
  <c r="Q1488" i="1" s="1"/>
  <c r="F1485" i="7"/>
  <c r="G1485" i="7" s="1"/>
  <c r="E1484" i="7"/>
  <c r="F1484" i="7" s="1"/>
  <c r="L1491" i="7"/>
  <c r="M1491" i="7" s="1"/>
  <c r="D1483" i="7"/>
  <c r="E1483" i="7" s="1"/>
  <c r="I1488" i="7"/>
  <c r="J1488" i="7" s="1"/>
  <c r="H1487" i="7"/>
  <c r="I1487" i="7" s="1"/>
  <c r="J1489" i="7"/>
  <c r="K1489" i="7" s="1"/>
  <c r="L1489" i="7" s="1"/>
  <c r="M1489" i="7" s="1"/>
  <c r="C1478" i="7" s="1"/>
  <c r="O1489" i="7"/>
  <c r="Q1487" i="1" s="1"/>
  <c r="C1479" i="7" l="1"/>
  <c r="D1479" i="7" s="1"/>
  <c r="O1491" i="7"/>
  <c r="Q1489" i="1" s="1"/>
  <c r="C1480" i="7"/>
  <c r="D1480" i="7" s="1"/>
  <c r="E1480" i="7" s="1"/>
  <c r="G1484" i="7"/>
  <c r="H1484" i="7" s="1"/>
  <c r="I1484" i="7" s="1"/>
  <c r="D1481" i="7"/>
  <c r="E1481" i="7" s="1"/>
  <c r="F1481" i="7" s="1"/>
  <c r="J1487" i="7"/>
  <c r="K1487" i="7" s="1"/>
  <c r="L1487" i="7" s="1"/>
  <c r="M1487" i="7" s="1"/>
  <c r="C1476" i="7" s="1"/>
  <c r="I1486" i="7"/>
  <c r="J1486" i="7" s="1"/>
  <c r="K1486" i="7" s="1"/>
  <c r="L1486" i="7" s="1"/>
  <c r="M1486" i="7" s="1"/>
  <c r="K1488" i="7"/>
  <c r="L1488" i="7" s="1"/>
  <c r="M1488" i="7" s="1"/>
  <c r="F1483" i="7"/>
  <c r="G1483" i="7" s="1"/>
  <c r="H1483" i="7" s="1"/>
  <c r="H1485" i="7"/>
  <c r="I1485" i="7" s="1"/>
  <c r="J1485" i="7" s="1"/>
  <c r="K1485" i="7" s="1"/>
  <c r="L1485" i="7" s="1"/>
  <c r="M1485" i="7" s="1"/>
  <c r="C1474" i="7" s="1"/>
  <c r="E1482" i="7"/>
  <c r="F1482" i="7" s="1"/>
  <c r="G1482" i="7" s="1"/>
  <c r="H1482" i="7" s="1"/>
  <c r="I1482" i="7" s="1"/>
  <c r="J1482" i="7" s="1"/>
  <c r="E1479" i="7"/>
  <c r="F1479" i="7" l="1"/>
  <c r="O1487" i="7"/>
  <c r="Q1485" i="1" s="1"/>
  <c r="O1486" i="7"/>
  <c r="Q1484" i="1" s="1"/>
  <c r="C1475" i="7"/>
  <c r="D1476" i="7"/>
  <c r="E1476" i="7" s="1"/>
  <c r="G1479" i="7"/>
  <c r="O1488" i="7"/>
  <c r="Q1486" i="1" s="1"/>
  <c r="C1477" i="7"/>
  <c r="D1477" i="7" s="1"/>
  <c r="E1477" i="7" s="1"/>
  <c r="J1484" i="7"/>
  <c r="K1484" i="7" s="1"/>
  <c r="L1484" i="7" s="1"/>
  <c r="M1484" i="7" s="1"/>
  <c r="F1480" i="7"/>
  <c r="G1480" i="7" s="1"/>
  <c r="H1480" i="7" s="1"/>
  <c r="I1480" i="7" s="1"/>
  <c r="G1481" i="7"/>
  <c r="H1481" i="7" s="1"/>
  <c r="I1481" i="7" s="1"/>
  <c r="J1481" i="7" s="1"/>
  <c r="D1478" i="7"/>
  <c r="E1478" i="7" s="1"/>
  <c r="F1478" i="7" s="1"/>
  <c r="G1478" i="7" s="1"/>
  <c r="I1483" i="7"/>
  <c r="J1483" i="7" s="1"/>
  <c r="K1483" i="7" s="1"/>
  <c r="L1483" i="7" s="1"/>
  <c r="M1483" i="7" s="1"/>
  <c r="O1483" i="7" s="1"/>
  <c r="Q1481" i="1" s="1"/>
  <c r="H1479" i="7"/>
  <c r="F1477" i="7"/>
  <c r="K1482" i="7"/>
  <c r="O1485" i="7"/>
  <c r="Q1483" i="1" s="1"/>
  <c r="D1475" i="7"/>
  <c r="F1476" i="7" l="1"/>
  <c r="G1476" i="7" s="1"/>
  <c r="C1473" i="7"/>
  <c r="D1473" i="7" s="1"/>
  <c r="E1473" i="7" s="1"/>
  <c r="G1477" i="7"/>
  <c r="H1477" i="7" s="1"/>
  <c r="I1477" i="7" s="1"/>
  <c r="O1484" i="7"/>
  <c r="Q1482" i="1" s="1"/>
  <c r="I1479" i="7"/>
  <c r="D1474" i="7"/>
  <c r="E1474" i="7" s="1"/>
  <c r="F1474" i="7" s="1"/>
  <c r="G1474" i="7" s="1"/>
  <c r="H1474" i="7" s="1"/>
  <c r="H1478" i="7"/>
  <c r="I1478" i="7" s="1"/>
  <c r="J1478" i="7" s="1"/>
  <c r="J1480" i="7"/>
  <c r="K1480" i="7" s="1"/>
  <c r="L1480" i="7" s="1"/>
  <c r="M1480" i="7" s="1"/>
  <c r="C1469" i="7" s="1"/>
  <c r="L1482" i="7"/>
  <c r="M1482" i="7" s="1"/>
  <c r="K1481" i="7"/>
  <c r="E1475" i="7"/>
  <c r="F1475" i="7" s="1"/>
  <c r="G1475" i="7" s="1"/>
  <c r="C1472" i="7"/>
  <c r="D1472" i="7" s="1"/>
  <c r="J1479" i="7"/>
  <c r="K1479" i="7" s="1"/>
  <c r="L1481" i="7"/>
  <c r="M1481" i="7" s="1"/>
  <c r="C1470" i="7" s="1"/>
  <c r="O1482" i="7"/>
  <c r="Q1480" i="1" s="1"/>
  <c r="H1476" i="7"/>
  <c r="C1471" i="7"/>
  <c r="F1473" i="7" l="1"/>
  <c r="O1481" i="7"/>
  <c r="Q1479" i="1" s="1"/>
  <c r="E1472" i="7"/>
  <c r="F1472" i="7" s="1"/>
  <c r="L1479" i="7"/>
  <c r="M1479" i="7" s="1"/>
  <c r="J1475" i="7" s="1"/>
  <c r="K1475" i="7" s="1"/>
  <c r="H1475" i="7"/>
  <c r="I1475" i="7" s="1"/>
  <c r="K1478" i="7"/>
  <c r="I1476" i="7"/>
  <c r="J1476" i="7" s="1"/>
  <c r="D1471" i="7"/>
  <c r="E1471" i="7" s="1"/>
  <c r="F1471" i="7" s="1"/>
  <c r="J1477" i="7"/>
  <c r="K1477" i="7" s="1"/>
  <c r="L1478" i="7"/>
  <c r="M1478" i="7" s="1"/>
  <c r="C1467" i="7" s="1"/>
  <c r="G1473" i="7"/>
  <c r="O1480" i="7"/>
  <c r="Q1478" i="1" s="1"/>
  <c r="D1470" i="7"/>
  <c r="O1478" i="7"/>
  <c r="Q1476" i="1" s="1"/>
  <c r="D1469" i="7"/>
  <c r="E1469" i="7" s="1"/>
  <c r="C1468" i="7" l="1"/>
  <c r="D1468" i="7" s="1"/>
  <c r="G1472" i="7"/>
  <c r="H1472" i="7" s="1"/>
  <c r="I1472" i="7" s="1"/>
  <c r="J1472" i="7" s="1"/>
  <c r="K1476" i="7"/>
  <c r="L1476" i="7" s="1"/>
  <c r="M1476" i="7" s="1"/>
  <c r="C1465" i="7" s="1"/>
  <c r="I1474" i="7"/>
  <c r="J1474" i="7" s="1"/>
  <c r="O1479" i="7"/>
  <c r="Q1477" i="1" s="1"/>
  <c r="H1473" i="7"/>
  <c r="I1473" i="7" s="1"/>
  <c r="E1470" i="7"/>
  <c r="F1470" i="7" s="1"/>
  <c r="L1477" i="7"/>
  <c r="M1477" i="7" s="1"/>
  <c r="L1475" i="7" s="1"/>
  <c r="M1475" i="7" s="1"/>
  <c r="G1471" i="7"/>
  <c r="J1473" i="7"/>
  <c r="K1473" i="7" s="1"/>
  <c r="G1470" i="7" l="1"/>
  <c r="H1470" i="7" s="1"/>
  <c r="K1474" i="7"/>
  <c r="L1474" i="7" s="1"/>
  <c r="M1474" i="7" s="1"/>
  <c r="O1477" i="7"/>
  <c r="Q1475" i="1" s="1"/>
  <c r="O1475" i="7"/>
  <c r="Q1473" i="1" s="1"/>
  <c r="C1464" i="7"/>
  <c r="C1466" i="7"/>
  <c r="D1466" i="7" s="1"/>
  <c r="E1466" i="7" s="1"/>
  <c r="F1466" i="7" s="1"/>
  <c r="D1467" i="7"/>
  <c r="E1467" i="7" s="1"/>
  <c r="F1467" i="7" s="1"/>
  <c r="G1467" i="7" s="1"/>
  <c r="O1476" i="7"/>
  <c r="Q1474" i="1" s="1"/>
  <c r="E1468" i="7"/>
  <c r="F1468" i="7" s="1"/>
  <c r="F1469" i="7"/>
  <c r="G1469" i="7" s="1"/>
  <c r="H1469" i="7" s="1"/>
  <c r="I1469" i="7" s="1"/>
  <c r="H1471" i="7"/>
  <c r="I1471" i="7" s="1"/>
  <c r="J1471" i="7" s="1"/>
  <c r="K1471" i="7" s="1"/>
  <c r="G1468" i="7"/>
  <c r="H1468" i="7" s="1"/>
  <c r="K1472" i="7"/>
  <c r="D1465" i="7"/>
  <c r="E1465" i="7" s="1"/>
  <c r="L1473" i="7"/>
  <c r="M1473" i="7" s="1"/>
  <c r="O1473" i="7" s="1"/>
  <c r="Q1471" i="1" s="1"/>
  <c r="I1470" i="7"/>
  <c r="J1470" i="7" s="1"/>
  <c r="K1470" i="7" s="1"/>
  <c r="C1463" i="7"/>
  <c r="D1463" i="7" s="1"/>
  <c r="O1474" i="7"/>
  <c r="Q1472" i="1" s="1"/>
  <c r="D1464" i="7"/>
  <c r="E1464" i="7" l="1"/>
  <c r="L1472" i="7"/>
  <c r="M1472" i="7" s="1"/>
  <c r="O1472" i="7" s="1"/>
  <c r="Q1470" i="1" s="1"/>
  <c r="J1469" i="7"/>
  <c r="H1467" i="7"/>
  <c r="G1466" i="7"/>
  <c r="H1466" i="7" s="1"/>
  <c r="F1465" i="7"/>
  <c r="L1471" i="7"/>
  <c r="M1471" i="7" s="1"/>
  <c r="O1471" i="7" s="1"/>
  <c r="Q1469" i="1" s="1"/>
  <c r="F1464" i="7"/>
  <c r="I1468" i="7"/>
  <c r="C1462" i="7"/>
  <c r="I1467" i="7" l="1"/>
  <c r="J1468" i="7"/>
  <c r="K1468" i="7" s="1"/>
  <c r="L1468" i="7" s="1"/>
  <c r="M1468" i="7" s="1"/>
  <c r="O1468" i="7" s="1"/>
  <c r="Q1466" i="1" s="1"/>
  <c r="C1461" i="7"/>
  <c r="D1461" i="7" s="1"/>
  <c r="E1461" i="7" s="1"/>
  <c r="K1469" i="7"/>
  <c r="L1469" i="7" s="1"/>
  <c r="M1469" i="7" s="1"/>
  <c r="E1463" i="7"/>
  <c r="G1465" i="7"/>
  <c r="D1462" i="7"/>
  <c r="L1470" i="7"/>
  <c r="M1470" i="7" s="1"/>
  <c r="F1463" i="7"/>
  <c r="E1462" i="7"/>
  <c r="G1464" i="7"/>
  <c r="C1460" i="7"/>
  <c r="H1465" i="7"/>
  <c r="I1466" i="7"/>
  <c r="J1467" i="7"/>
  <c r="K1467" i="7" s="1"/>
  <c r="C1459" i="7" l="1"/>
  <c r="O1470" i="7"/>
  <c r="Q1468" i="1" s="1"/>
  <c r="J1466" i="7"/>
  <c r="K1466" i="7" s="1"/>
  <c r="H1464" i="7"/>
  <c r="F1462" i="7"/>
  <c r="I1465" i="7"/>
  <c r="J1465" i="7" s="1"/>
  <c r="K1465" i="7" s="1"/>
  <c r="L1465" i="7" s="1"/>
  <c r="M1465" i="7" s="1"/>
  <c r="D1460" i="7"/>
  <c r="G1463" i="7"/>
  <c r="H1463" i="7" s="1"/>
  <c r="I1463" i="7" s="1"/>
  <c r="J1463" i="7" s="1"/>
  <c r="K1463" i="7" s="1"/>
  <c r="L1467" i="7"/>
  <c r="M1467" i="7" s="1"/>
  <c r="O1467" i="7" s="1"/>
  <c r="Q1465" i="1" s="1"/>
  <c r="I1464" i="7"/>
  <c r="L1466" i="7"/>
  <c r="M1466" i="7" s="1"/>
  <c r="C1457" i="7"/>
  <c r="G1462" i="7"/>
  <c r="H1462" i="7" s="1"/>
  <c r="I1462" i="7" s="1"/>
  <c r="J1464" i="7"/>
  <c r="K1464" i="7" s="1"/>
  <c r="C1456" i="7"/>
  <c r="D1456" i="7" s="1"/>
  <c r="D1459" i="7"/>
  <c r="E1459" i="7" s="1"/>
  <c r="O1469" i="7"/>
  <c r="Q1467" i="1" s="1"/>
  <c r="C1458" i="7"/>
  <c r="D1458" i="7" s="1"/>
  <c r="E1460" i="7"/>
  <c r="F1460" i="7" s="1"/>
  <c r="F1461" i="7"/>
  <c r="G1461" i="7" s="1"/>
  <c r="H1461" i="7" s="1"/>
  <c r="E1458" i="7" l="1"/>
  <c r="D1457" i="7"/>
  <c r="E1457" i="7" s="1"/>
  <c r="F1457" i="7" s="1"/>
  <c r="G1457" i="7" s="1"/>
  <c r="H1457" i="7" s="1"/>
  <c r="I1461" i="7"/>
  <c r="J1461" i="7" s="1"/>
  <c r="L1463" i="7"/>
  <c r="M1463" i="7" s="1"/>
  <c r="O1463" i="7" s="1"/>
  <c r="Q1461" i="1" s="1"/>
  <c r="F1458" i="7"/>
  <c r="G1458" i="7" s="1"/>
  <c r="L1464" i="7"/>
  <c r="M1464" i="7" s="1"/>
  <c r="F1456" i="7" s="1"/>
  <c r="G1456" i="7" s="1"/>
  <c r="C1455" i="7"/>
  <c r="D1455" i="7" s="1"/>
  <c r="E1455" i="7" s="1"/>
  <c r="J1462" i="7"/>
  <c r="K1462" i="7" s="1"/>
  <c r="O1466" i="7"/>
  <c r="Q1464" i="1" s="1"/>
  <c r="G1460" i="7"/>
  <c r="H1460" i="7" s="1"/>
  <c r="I1460" i="7" s="1"/>
  <c r="J1460" i="7" s="1"/>
  <c r="F1459" i="7"/>
  <c r="G1459" i="7" s="1"/>
  <c r="H1459" i="7" s="1"/>
  <c r="I1459" i="7" s="1"/>
  <c r="E1456" i="7"/>
  <c r="O1465" i="7"/>
  <c r="Q1463" i="1" s="1"/>
  <c r="C1454" i="7"/>
  <c r="D1454" i="7" s="1"/>
  <c r="E1454" i="7" s="1"/>
  <c r="C1453" i="7" l="1"/>
  <c r="D1453" i="7" s="1"/>
  <c r="L1462" i="7"/>
  <c r="M1462" i="7" s="1"/>
  <c r="I1457" i="7" s="1"/>
  <c r="J1457" i="7" s="1"/>
  <c r="H1458" i="7"/>
  <c r="I1458" i="7" s="1"/>
  <c r="J1458" i="7" s="1"/>
  <c r="K1458" i="7" s="1"/>
  <c r="F1455" i="7"/>
  <c r="C1452" i="7"/>
  <c r="D1452" i="7" s="1"/>
  <c r="E1452" i="7" s="1"/>
  <c r="K1460" i="7"/>
  <c r="L1460" i="7" s="1"/>
  <c r="M1460" i="7" s="1"/>
  <c r="O1460" i="7" s="1"/>
  <c r="Q1458" i="1" s="1"/>
  <c r="K1461" i="7"/>
  <c r="L1461" i="7" s="1"/>
  <c r="M1461" i="7" s="1"/>
  <c r="O1461" i="7" s="1"/>
  <c r="Q1459" i="1" s="1"/>
  <c r="J1459" i="7"/>
  <c r="O1464" i="7"/>
  <c r="Q1462" i="1" s="1"/>
  <c r="K1459" i="7"/>
  <c r="L1459" i="7" s="1"/>
  <c r="M1459" i="7" s="1"/>
  <c r="O1459" i="7" s="1"/>
  <c r="Q1457" i="1" s="1"/>
  <c r="G1455" i="7"/>
  <c r="H1455" i="7" s="1"/>
  <c r="H1456" i="7"/>
  <c r="C1451" i="7"/>
  <c r="D1451" i="7" s="1"/>
  <c r="F1454" i="7"/>
  <c r="O1462" i="7"/>
  <c r="Q1460" i="1" s="1"/>
  <c r="C1450" i="7" l="1"/>
  <c r="G1454" i="7"/>
  <c r="H1454" i="7" s="1"/>
  <c r="I1454" i="7" s="1"/>
  <c r="J1454" i="7" s="1"/>
  <c r="I1456" i="7"/>
  <c r="J1456" i="7" s="1"/>
  <c r="K1456" i="7" s="1"/>
  <c r="E1453" i="7"/>
  <c r="F1453" i="7" s="1"/>
  <c r="G1453" i="7" s="1"/>
  <c r="H1453" i="7" s="1"/>
  <c r="I1455" i="7"/>
  <c r="J1455" i="7" s="1"/>
  <c r="K1455" i="7" s="1"/>
  <c r="C1449" i="7"/>
  <c r="D1449" i="7" s="1"/>
  <c r="E1451" i="7"/>
  <c r="F1451" i="7" s="1"/>
  <c r="D1450" i="7"/>
  <c r="E1450" i="7" s="1"/>
  <c r="F1450" i="7" s="1"/>
  <c r="C1448" i="7"/>
  <c r="D1448" i="7" s="1"/>
  <c r="F1452" i="7"/>
  <c r="G1452" i="7" s="1"/>
  <c r="L1458" i="7"/>
  <c r="M1458" i="7" s="1"/>
  <c r="O1458" i="7" s="1"/>
  <c r="Q1456" i="1" s="1"/>
  <c r="K1457" i="7"/>
  <c r="L1457" i="7" s="1"/>
  <c r="M1457" i="7" s="1"/>
  <c r="C1446" i="7" s="1"/>
  <c r="O1457" i="7" l="1"/>
  <c r="Q1455" i="1" s="1"/>
  <c r="E1448" i="7"/>
  <c r="F1448" i="7" s="1"/>
  <c r="G1448" i="7" s="1"/>
  <c r="G1451" i="7"/>
  <c r="E1449" i="7"/>
  <c r="F1449" i="7" s="1"/>
  <c r="H1452" i="7"/>
  <c r="I1452" i="7" s="1"/>
  <c r="C1447" i="7"/>
  <c r="D1447" i="7" s="1"/>
  <c r="E1447" i="7" s="1"/>
  <c r="H1451" i="7"/>
  <c r="I1451" i="7" s="1"/>
  <c r="J1451" i="7" s="1"/>
  <c r="K1454" i="7"/>
  <c r="L1455" i="7"/>
  <c r="M1455" i="7" s="1"/>
  <c r="O1455" i="7" s="1"/>
  <c r="Q1453" i="1" s="1"/>
  <c r="G1450" i="7"/>
  <c r="I1453" i="7"/>
  <c r="J1453" i="7" s="1"/>
  <c r="L1456" i="7"/>
  <c r="M1456" i="7" s="1"/>
  <c r="J1452" i="7"/>
  <c r="K1452" i="7" l="1"/>
  <c r="L1454" i="7"/>
  <c r="M1454" i="7" s="1"/>
  <c r="C1443" i="7" s="1"/>
  <c r="D1443" i="7" s="1"/>
  <c r="F1447" i="7"/>
  <c r="G1447" i="7" s="1"/>
  <c r="C1445" i="7"/>
  <c r="D1445" i="7" s="1"/>
  <c r="K1453" i="7"/>
  <c r="L1453" i="7" s="1"/>
  <c r="M1453" i="7" s="1"/>
  <c r="O1453" i="7" s="1"/>
  <c r="Q1451" i="1" s="1"/>
  <c r="D1446" i="7"/>
  <c r="E1446" i="7" s="1"/>
  <c r="F1446" i="7" s="1"/>
  <c r="G1446" i="7" s="1"/>
  <c r="G1449" i="7"/>
  <c r="H1449" i="7" s="1"/>
  <c r="I1449" i="7" s="1"/>
  <c r="O1456" i="7"/>
  <c r="Q1454" i="1" s="1"/>
  <c r="H1450" i="7"/>
  <c r="I1450" i="7" s="1"/>
  <c r="K1451" i="7"/>
  <c r="L1451" i="7" s="1"/>
  <c r="M1451" i="7" s="1"/>
  <c r="C1440" i="7" s="1"/>
  <c r="H1448" i="7"/>
  <c r="C1444" i="7"/>
  <c r="C1442" i="7"/>
  <c r="O1454" i="7" l="1"/>
  <c r="Q1452" i="1" s="1"/>
  <c r="O1451" i="7"/>
  <c r="Q1449" i="1" s="1"/>
  <c r="L1452" i="7"/>
  <c r="M1452" i="7" s="1"/>
  <c r="E1445" i="7"/>
  <c r="F1445" i="7" s="1"/>
  <c r="D1444" i="7"/>
  <c r="E1444" i="7" s="1"/>
  <c r="J1450" i="7"/>
  <c r="K1450" i="7" s="1"/>
  <c r="H1447" i="7"/>
  <c r="J1449" i="7"/>
  <c r="I1448" i="7"/>
  <c r="L1450" i="7" l="1"/>
  <c r="M1450" i="7" s="1"/>
  <c r="C1439" i="7" s="1"/>
  <c r="F1444" i="7"/>
  <c r="G1444" i="7" s="1"/>
  <c r="H1444" i="7" s="1"/>
  <c r="I1444" i="7"/>
  <c r="O1452" i="7"/>
  <c r="Q1450" i="1" s="1"/>
  <c r="C1441" i="7"/>
  <c r="D1441" i="7" s="1"/>
  <c r="E1441" i="7" s="1"/>
  <c r="G1445" i="7"/>
  <c r="H1445" i="7" s="1"/>
  <c r="I1445" i="7" s="1"/>
  <c r="D1442" i="7"/>
  <c r="E1442" i="7" s="1"/>
  <c r="F1442" i="7" s="1"/>
  <c r="G1442" i="7" s="1"/>
  <c r="H1442" i="7" s="1"/>
  <c r="D1440" i="7"/>
  <c r="K1449" i="7"/>
  <c r="L1449" i="7" s="1"/>
  <c r="M1449" i="7" s="1"/>
  <c r="H1446" i="7"/>
  <c r="I1446" i="7" s="1"/>
  <c r="J1446" i="7" s="1"/>
  <c r="K1446" i="7" s="1"/>
  <c r="J1448" i="7"/>
  <c r="K1448" i="7" s="1"/>
  <c r="L1448" i="7" s="1"/>
  <c r="M1448" i="7" s="1"/>
  <c r="O1448" i="7" s="1"/>
  <c r="Q1446" i="1" s="1"/>
  <c r="I1447" i="7"/>
  <c r="J1447" i="7" s="1"/>
  <c r="K1447" i="7" s="1"/>
  <c r="E1443" i="7"/>
  <c r="F1443" i="7" s="1"/>
  <c r="G1443" i="7" s="1"/>
  <c r="H1443" i="7" s="1"/>
  <c r="C1437" i="7"/>
  <c r="L1446" i="7" l="1"/>
  <c r="M1446" i="7" s="1"/>
  <c r="C1435" i="7" s="1"/>
  <c r="O1450" i="7"/>
  <c r="Q1448" i="1" s="1"/>
  <c r="I1443" i="7"/>
  <c r="J1443" i="7" s="1"/>
  <c r="K1443" i="7" s="1"/>
  <c r="J1444" i="7"/>
  <c r="L1447" i="7"/>
  <c r="M1447" i="7" s="1"/>
  <c r="D1437" i="7" s="1"/>
  <c r="E1437" i="7" s="1"/>
  <c r="E1440" i="7"/>
  <c r="F1440" i="7" s="1"/>
  <c r="G1440" i="7" s="1"/>
  <c r="H1440" i="7" s="1"/>
  <c r="F1441" i="7"/>
  <c r="G1441" i="7" s="1"/>
  <c r="O1449" i="7"/>
  <c r="Q1447" i="1" s="1"/>
  <c r="C1438" i="7"/>
  <c r="D1438" i="7" s="1"/>
  <c r="E1438" i="7" s="1"/>
  <c r="F1438" i="7" s="1"/>
  <c r="J1445" i="7"/>
  <c r="K1445" i="7" s="1"/>
  <c r="L1445" i="7" s="1"/>
  <c r="M1445" i="7" s="1"/>
  <c r="O1445" i="7" s="1"/>
  <c r="Q1443" i="1" s="1"/>
  <c r="D1439" i="7"/>
  <c r="E1439" i="7" s="1"/>
  <c r="I1440" i="7" l="1"/>
  <c r="L1443" i="7"/>
  <c r="M1443" i="7" s="1"/>
  <c r="F1437" i="7"/>
  <c r="O1446" i="7"/>
  <c r="Q1444" i="1" s="1"/>
  <c r="G1438" i="7"/>
  <c r="D1435" i="7"/>
  <c r="C1434" i="7"/>
  <c r="F1439" i="7"/>
  <c r="G1439" i="7" s="1"/>
  <c r="H1439" i="7" s="1"/>
  <c r="H1441" i="7"/>
  <c r="I1441" i="7" s="1"/>
  <c r="J1441" i="7" s="1"/>
  <c r="K1444" i="7"/>
  <c r="L1444" i="7" s="1"/>
  <c r="M1444" i="7" s="1"/>
  <c r="J1440" i="7" s="1"/>
  <c r="K1440" i="7" s="1"/>
  <c r="C1436" i="7"/>
  <c r="D1436" i="7" s="1"/>
  <c r="E1436" i="7" s="1"/>
  <c r="O1447" i="7"/>
  <c r="Q1445" i="1" s="1"/>
  <c r="I1442" i="7"/>
  <c r="J1442" i="7" s="1"/>
  <c r="K1442" i="7" s="1"/>
  <c r="O1443" i="7"/>
  <c r="Q1441" i="1" s="1"/>
  <c r="C1432" i="7"/>
  <c r="L1442" i="7" l="1"/>
  <c r="M1442" i="7" s="1"/>
  <c r="L1440" i="7" s="1"/>
  <c r="M1440" i="7" s="1"/>
  <c r="C1431" i="7"/>
  <c r="E1435" i="7"/>
  <c r="F1435" i="7" s="1"/>
  <c r="K1441" i="7"/>
  <c r="L1441" i="7" s="1"/>
  <c r="M1441" i="7" s="1"/>
  <c r="O1441" i="7" s="1"/>
  <c r="Q1439" i="1" s="1"/>
  <c r="F1436" i="7"/>
  <c r="G1436" i="7" s="1"/>
  <c r="H1436" i="7" s="1"/>
  <c r="D1434" i="7"/>
  <c r="E1434" i="7" s="1"/>
  <c r="O1444" i="7"/>
  <c r="Q1442" i="1" s="1"/>
  <c r="C1433" i="7"/>
  <c r="D1433" i="7" s="1"/>
  <c r="E1433" i="7" s="1"/>
  <c r="F1433" i="7" s="1"/>
  <c r="G1437" i="7"/>
  <c r="H1437" i="7" s="1"/>
  <c r="I1439" i="7"/>
  <c r="J1439" i="7" s="1"/>
  <c r="H1438" i="7"/>
  <c r="I1438" i="7" s="1"/>
  <c r="J1438" i="7" s="1"/>
  <c r="D1431" i="7"/>
  <c r="K1438" i="7" l="1"/>
  <c r="I1436" i="7"/>
  <c r="J1436" i="7" s="1"/>
  <c r="O1440" i="7"/>
  <c r="Q1438" i="1" s="1"/>
  <c r="C1429" i="7"/>
  <c r="L1438" i="7"/>
  <c r="M1438" i="7" s="1"/>
  <c r="O1438" i="7" s="1"/>
  <c r="Q1436" i="1" s="1"/>
  <c r="E1431" i="7"/>
  <c r="C1430" i="7"/>
  <c r="D1430" i="7" s="1"/>
  <c r="F1434" i="7"/>
  <c r="G1434" i="7" s="1"/>
  <c r="H1434" i="7" s="1"/>
  <c r="I1434" i="7" s="1"/>
  <c r="J1434" i="7" s="1"/>
  <c r="G1435" i="7"/>
  <c r="H1435" i="7" s="1"/>
  <c r="I1435" i="7" s="1"/>
  <c r="I1437" i="7"/>
  <c r="J1437" i="7" s="1"/>
  <c r="K1437" i="7" s="1"/>
  <c r="D1432" i="7"/>
  <c r="E1432" i="7" s="1"/>
  <c r="F1432" i="7" s="1"/>
  <c r="O1442" i="7"/>
  <c r="Q1440" i="1" s="1"/>
  <c r="G1433" i="7"/>
  <c r="K1439" i="7"/>
  <c r="L1439" i="7" s="1"/>
  <c r="M1439" i="7" s="1"/>
  <c r="O1439" i="7" s="1"/>
  <c r="Q1437" i="1" s="1"/>
  <c r="K1436" i="7"/>
  <c r="L1436" i="7" s="1"/>
  <c r="M1436" i="7" s="1"/>
  <c r="G1432" i="7"/>
  <c r="H1432" i="7" s="1"/>
  <c r="L1437" i="7" l="1"/>
  <c r="M1437" i="7" s="1"/>
  <c r="F1431" i="7"/>
  <c r="G1431" i="7" s="1"/>
  <c r="H1431" i="7" s="1"/>
  <c r="I1431" i="7" s="1"/>
  <c r="J1431" i="7" s="1"/>
  <c r="H1433" i="7"/>
  <c r="I1433" i="7" s="1"/>
  <c r="J1433" i="7" s="1"/>
  <c r="J1435" i="7"/>
  <c r="K1435" i="7" s="1"/>
  <c r="L1435" i="7" s="1"/>
  <c r="M1435" i="7" s="1"/>
  <c r="O1435" i="7" s="1"/>
  <c r="Q1433" i="1" s="1"/>
  <c r="E1430" i="7"/>
  <c r="F1430" i="7" s="1"/>
  <c r="C1427" i="7"/>
  <c r="D1427" i="7" s="1"/>
  <c r="E1427" i="7" s="1"/>
  <c r="C1428" i="7"/>
  <c r="D1428" i="7" s="1"/>
  <c r="E1428" i="7" s="1"/>
  <c r="F1428" i="7" s="1"/>
  <c r="G1428" i="7" s="1"/>
  <c r="D1429" i="7"/>
  <c r="E1429" i="7" s="1"/>
  <c r="I1432" i="7"/>
  <c r="J1432" i="7" s="1"/>
  <c r="K1434" i="7"/>
  <c r="L1434" i="7" s="1"/>
  <c r="M1434" i="7" s="1"/>
  <c r="O1437" i="7"/>
  <c r="Q1435" i="1" s="1"/>
  <c r="G1430" i="7"/>
  <c r="H1430" i="7" s="1"/>
  <c r="C1426" i="7"/>
  <c r="D1426" i="7" s="1"/>
  <c r="F1429" i="7"/>
  <c r="G1429" i="7" s="1"/>
  <c r="H1429" i="7" s="1"/>
  <c r="K1433" i="7"/>
  <c r="O1436" i="7"/>
  <c r="Q1434" i="1" s="1"/>
  <c r="C1425" i="7"/>
  <c r="E1426" i="7" l="1"/>
  <c r="C1424" i="7"/>
  <c r="K1432" i="7"/>
  <c r="F1427" i="7"/>
  <c r="G1427" i="7" s="1"/>
  <c r="H1427" i="7" s="1"/>
  <c r="L1433" i="7"/>
  <c r="M1433" i="7" s="1"/>
  <c r="I1430" i="7"/>
  <c r="D1425" i="7"/>
  <c r="E1425" i="7" s="1"/>
  <c r="F1425" i="7" s="1"/>
  <c r="J1430" i="7"/>
  <c r="K1430" i="7" s="1"/>
  <c r="H1428" i="7"/>
  <c r="I1428" i="7" s="1"/>
  <c r="F1426" i="7"/>
  <c r="G1426" i="7" s="1"/>
  <c r="I1429" i="7"/>
  <c r="J1429" i="7" s="1"/>
  <c r="K1431" i="7"/>
  <c r="L1431" i="7" s="1"/>
  <c r="M1431" i="7" s="1"/>
  <c r="L1432" i="7"/>
  <c r="M1432" i="7" s="1"/>
  <c r="D1424" i="7"/>
  <c r="E1424" i="7" s="1"/>
  <c r="O1434" i="7"/>
  <c r="Q1432" i="1" s="1"/>
  <c r="C1423" i="7"/>
  <c r="D1423" i="7" s="1"/>
  <c r="O1433" i="7"/>
  <c r="Q1431" i="1" s="1"/>
  <c r="C1422" i="7"/>
  <c r="D1422" i="7" l="1"/>
  <c r="K1429" i="7"/>
  <c r="L1429" i="7" s="1"/>
  <c r="M1429" i="7" s="1"/>
  <c r="L1430" i="7"/>
  <c r="M1430" i="7" s="1"/>
  <c r="O1430" i="7" s="1"/>
  <c r="Q1428" i="1" s="1"/>
  <c r="J1428" i="7"/>
  <c r="K1428" i="7" s="1"/>
  <c r="G1425" i="7"/>
  <c r="H1425" i="7" s="1"/>
  <c r="C1418" i="7"/>
  <c r="O1429" i="7"/>
  <c r="Q1427" i="1" s="1"/>
  <c r="E1423" i="7"/>
  <c r="F1423" i="7" s="1"/>
  <c r="F1424" i="7"/>
  <c r="G1424" i="7" s="1"/>
  <c r="O1431" i="7"/>
  <c r="Q1429" i="1" s="1"/>
  <c r="C1420" i="7"/>
  <c r="E1422" i="7"/>
  <c r="I1427" i="7"/>
  <c r="J1427" i="7" s="1"/>
  <c r="C1421" i="7"/>
  <c r="D1421" i="7" s="1"/>
  <c r="O1432" i="7"/>
  <c r="Q1430" i="1" s="1"/>
  <c r="H1426" i="7"/>
  <c r="I1426" i="7" s="1"/>
  <c r="K1427" i="7" l="1"/>
  <c r="L1427" i="7" s="1"/>
  <c r="M1427" i="7" s="1"/>
  <c r="H1424" i="7"/>
  <c r="I1424" i="7" s="1"/>
  <c r="J1426" i="7"/>
  <c r="K1426" i="7" s="1"/>
  <c r="G1423" i="7"/>
  <c r="H1423" i="7" s="1"/>
  <c r="E1421" i="7"/>
  <c r="F1421" i="7" s="1"/>
  <c r="C1419" i="7"/>
  <c r="D1419" i="7" s="1"/>
  <c r="L1428" i="7"/>
  <c r="M1428" i="7" s="1"/>
  <c r="E1419" i="7" s="1"/>
  <c r="F1419" i="7" s="1"/>
  <c r="F1422" i="7"/>
  <c r="G1422" i="7" s="1"/>
  <c r="D1420" i="7"/>
  <c r="E1420" i="7" s="1"/>
  <c r="I1425" i="7"/>
  <c r="J1425" i="7" s="1"/>
  <c r="O1427" i="7"/>
  <c r="Q1425" i="1" s="1"/>
  <c r="C1416" i="7"/>
  <c r="L1426" i="7" l="1"/>
  <c r="M1426" i="7" s="1"/>
  <c r="C1415" i="7" s="1"/>
  <c r="O1428" i="7"/>
  <c r="Q1426" i="1" s="1"/>
  <c r="F1420" i="7"/>
  <c r="G1420" i="7" s="1"/>
  <c r="H1420" i="7" s="1"/>
  <c r="I1423" i="7"/>
  <c r="J1423" i="7" s="1"/>
  <c r="K1423" i="7" s="1"/>
  <c r="H1422" i="7"/>
  <c r="I1422" i="7" s="1"/>
  <c r="J1422" i="7" s="1"/>
  <c r="C1417" i="7"/>
  <c r="D1417" i="7" s="1"/>
  <c r="E1417" i="7" s="1"/>
  <c r="J1424" i="7"/>
  <c r="K1424" i="7" s="1"/>
  <c r="L1424" i="7" s="1"/>
  <c r="M1424" i="7" s="1"/>
  <c r="K1425" i="7"/>
  <c r="L1425" i="7" s="1"/>
  <c r="M1425" i="7" s="1"/>
  <c r="D1418" i="7"/>
  <c r="E1418" i="7" s="1"/>
  <c r="F1418" i="7" s="1"/>
  <c r="G1421" i="7"/>
  <c r="H1421" i="7" s="1"/>
  <c r="I1421" i="7" s="1"/>
  <c r="D1416" i="7"/>
  <c r="L1423" i="7" l="1"/>
  <c r="M1423" i="7" s="1"/>
  <c r="I1420" i="7"/>
  <c r="O1426" i="7"/>
  <c r="Q1424" i="1" s="1"/>
  <c r="G1419" i="7"/>
  <c r="H1419" i="7" s="1"/>
  <c r="I1419" i="7" s="1"/>
  <c r="J1419" i="7" s="1"/>
  <c r="G1418" i="7"/>
  <c r="O1425" i="7"/>
  <c r="Q1423" i="1" s="1"/>
  <c r="H1418" i="7"/>
  <c r="C1414" i="7"/>
  <c r="D1414" i="7" s="1"/>
  <c r="E1414" i="7" s="1"/>
  <c r="E1416" i="7"/>
  <c r="F1416" i="7" s="1"/>
  <c r="G1416" i="7" s="1"/>
  <c r="J1421" i="7"/>
  <c r="K1421" i="7" s="1"/>
  <c r="L1421" i="7" s="1"/>
  <c r="M1421" i="7" s="1"/>
  <c r="D1415" i="7"/>
  <c r="E1415" i="7" s="1"/>
  <c r="F1415" i="7" s="1"/>
  <c r="K1422" i="7"/>
  <c r="F1417" i="7"/>
  <c r="G1417" i="7" s="1"/>
  <c r="H1417" i="7" s="1"/>
  <c r="J1420" i="7"/>
  <c r="K1420" i="7" s="1"/>
  <c r="C1413" i="7"/>
  <c r="D1413" i="7" s="1"/>
  <c r="L1422" i="7"/>
  <c r="M1422" i="7" s="1"/>
  <c r="C1411" i="7" s="1"/>
  <c r="O1424" i="7"/>
  <c r="Q1422" i="1" s="1"/>
  <c r="I1418" i="7"/>
  <c r="O1423" i="7"/>
  <c r="Q1421" i="1" s="1"/>
  <c r="C1412" i="7"/>
  <c r="K1419" i="7" l="1"/>
  <c r="J1418" i="7"/>
  <c r="K1418" i="7" s="1"/>
  <c r="O1421" i="7"/>
  <c r="Q1419" i="1" s="1"/>
  <c r="D1411" i="7"/>
  <c r="O1422" i="7"/>
  <c r="Q1420" i="1" s="1"/>
  <c r="L1419" i="7"/>
  <c r="M1419" i="7" s="1"/>
  <c r="C1408" i="7" s="1"/>
  <c r="G1415" i="7"/>
  <c r="H1415" i="7" s="1"/>
  <c r="E1413" i="7"/>
  <c r="F1413" i="7" s="1"/>
  <c r="C1410" i="7"/>
  <c r="H1416" i="7"/>
  <c r="I1416" i="7" s="1"/>
  <c r="D1412" i="7"/>
  <c r="E1412" i="7" s="1"/>
  <c r="L1420" i="7"/>
  <c r="M1420" i="7" s="1"/>
  <c r="I1417" i="7"/>
  <c r="J1417" i="7" s="1"/>
  <c r="F1414" i="7"/>
  <c r="G1414" i="7" s="1"/>
  <c r="O1419" i="7"/>
  <c r="Q1417" i="1" s="1"/>
  <c r="I1415" i="7" l="1"/>
  <c r="J1415" i="7" s="1"/>
  <c r="K1417" i="7"/>
  <c r="L1417" i="7"/>
  <c r="M1417" i="7" s="1"/>
  <c r="O1417" i="7" s="1"/>
  <c r="Q1415" i="1" s="1"/>
  <c r="L1418" i="7"/>
  <c r="M1418" i="7" s="1"/>
  <c r="C1407" i="7" s="1"/>
  <c r="D1407" i="7" s="1"/>
  <c r="E1411" i="7"/>
  <c r="F1411" i="7" s="1"/>
  <c r="O1420" i="7"/>
  <c r="Q1418" i="1" s="1"/>
  <c r="H1414" i="7"/>
  <c r="I1414" i="7" s="1"/>
  <c r="D1410" i="7"/>
  <c r="E1410" i="7" s="1"/>
  <c r="F1410" i="7" s="1"/>
  <c r="G1410" i="7" s="1"/>
  <c r="C1409" i="7"/>
  <c r="D1409" i="7" s="1"/>
  <c r="J1416" i="7"/>
  <c r="K1416" i="7" s="1"/>
  <c r="G1413" i="7"/>
  <c r="H1413" i="7" s="1"/>
  <c r="I1413" i="7" s="1"/>
  <c r="J1413" i="7" s="1"/>
  <c r="F1412" i="7"/>
  <c r="G1412" i="7" s="1"/>
  <c r="C1406" i="7" l="1"/>
  <c r="O1418" i="7"/>
  <c r="Q1416" i="1" s="1"/>
  <c r="H1412" i="7"/>
  <c r="I1412" i="7" s="1"/>
  <c r="K1415" i="7"/>
  <c r="L1415" i="7" s="1"/>
  <c r="M1415" i="7" s="1"/>
  <c r="E1409" i="7"/>
  <c r="F1409" i="7" s="1"/>
  <c r="G1411" i="7"/>
  <c r="H1411" i="7" s="1"/>
  <c r="L1416" i="7"/>
  <c r="M1416" i="7" s="1"/>
  <c r="G1409" i="7" s="1"/>
  <c r="D1408" i="7"/>
  <c r="E1408" i="7" s="1"/>
  <c r="J1414" i="7"/>
  <c r="K1414" i="7" s="1"/>
  <c r="D1406" i="7"/>
  <c r="E1407" i="7"/>
  <c r="F1407" i="7" s="1"/>
  <c r="H1409" i="7" l="1"/>
  <c r="C1405" i="7"/>
  <c r="D1405" i="7" s="1"/>
  <c r="E1406" i="7"/>
  <c r="F1406" i="7" s="1"/>
  <c r="G1406" i="7" s="1"/>
  <c r="J1412" i="7"/>
  <c r="K1412" i="7" s="1"/>
  <c r="I1411" i="7"/>
  <c r="J1411" i="7" s="1"/>
  <c r="O1416" i="7"/>
  <c r="Q1414" i="1" s="1"/>
  <c r="L1414" i="7"/>
  <c r="M1414" i="7" s="1"/>
  <c r="O1414" i="7" s="1"/>
  <c r="Q1412" i="1" s="1"/>
  <c r="K1413" i="7"/>
  <c r="L1413" i="7" s="1"/>
  <c r="M1413" i="7" s="1"/>
  <c r="F1408" i="7"/>
  <c r="G1408" i="7" s="1"/>
  <c r="C1404" i="7"/>
  <c r="O1415" i="7"/>
  <c r="Q1413" i="1" s="1"/>
  <c r="H1410" i="7"/>
  <c r="I1410" i="7" s="1"/>
  <c r="E1405" i="7" l="1"/>
  <c r="F1405" i="7" s="1"/>
  <c r="D1404" i="7"/>
  <c r="E1404" i="7" s="1"/>
  <c r="J1410" i="7"/>
  <c r="K1410" i="7" s="1"/>
  <c r="F1404" i="7"/>
  <c r="C1402" i="7"/>
  <c r="O1413" i="7"/>
  <c r="Q1411" i="1" s="1"/>
  <c r="K1411" i="7"/>
  <c r="L1411" i="7" s="1"/>
  <c r="M1411" i="7" s="1"/>
  <c r="J1407" i="7" s="1"/>
  <c r="H1408" i="7"/>
  <c r="I1408" i="7" s="1"/>
  <c r="G1407" i="7"/>
  <c r="H1407" i="7" s="1"/>
  <c r="I1407" i="7" s="1"/>
  <c r="I1409" i="7"/>
  <c r="J1409" i="7" s="1"/>
  <c r="K1409" i="7" s="1"/>
  <c r="L1409" i="7" s="1"/>
  <c r="M1409" i="7" s="1"/>
  <c r="C1398" i="7" s="1"/>
  <c r="C1403" i="7"/>
  <c r="D1403" i="7" s="1"/>
  <c r="L1412" i="7"/>
  <c r="M1412" i="7" s="1"/>
  <c r="G1405" i="7" s="1"/>
  <c r="H1405" i="7" s="1"/>
  <c r="G1404" i="7" l="1"/>
  <c r="O1411" i="7"/>
  <c r="Q1409" i="1" s="1"/>
  <c r="E1403" i="7"/>
  <c r="F1403" i="7" s="1"/>
  <c r="H1406" i="7"/>
  <c r="I1406" i="7" s="1"/>
  <c r="C1401" i="7"/>
  <c r="D1401" i="7" s="1"/>
  <c r="O1412" i="7"/>
  <c r="Q1410" i="1" s="1"/>
  <c r="J1408" i="7"/>
  <c r="K1408" i="7" s="1"/>
  <c r="L1408" i="7" s="1"/>
  <c r="M1408" i="7" s="1"/>
  <c r="D1402" i="7"/>
  <c r="E1402" i="7" s="1"/>
  <c r="C1400" i="7"/>
  <c r="L1410" i="7"/>
  <c r="M1410" i="7" s="1"/>
  <c r="I1405" i="7" s="1"/>
  <c r="J1405" i="7" s="1"/>
  <c r="O1409" i="7"/>
  <c r="Q1407" i="1" s="1"/>
  <c r="C1397" i="7" l="1"/>
  <c r="D1398" i="7"/>
  <c r="O1408" i="7"/>
  <c r="Q1406" i="1" s="1"/>
  <c r="K1405" i="7"/>
  <c r="L1405" i="7" s="1"/>
  <c r="M1405" i="7" s="1"/>
  <c r="D1400" i="7"/>
  <c r="E1400" i="7" s="1"/>
  <c r="F1400" i="7" s="1"/>
  <c r="E1401" i="7"/>
  <c r="F1401" i="7" s="1"/>
  <c r="G1401" i="7" s="1"/>
  <c r="C1399" i="7"/>
  <c r="D1399" i="7" s="1"/>
  <c r="E1399" i="7" s="1"/>
  <c r="F1399" i="7" s="1"/>
  <c r="O1410" i="7"/>
  <c r="Q1408" i="1" s="1"/>
  <c r="K1407" i="7"/>
  <c r="L1407" i="7" s="1"/>
  <c r="M1407" i="7" s="1"/>
  <c r="H1404" i="7"/>
  <c r="I1404" i="7" s="1"/>
  <c r="J1404" i="7" s="1"/>
  <c r="K1404" i="7" s="1"/>
  <c r="F1402" i="7"/>
  <c r="G1402" i="7" s="1"/>
  <c r="H1402" i="7" s="1"/>
  <c r="I1402" i="7" s="1"/>
  <c r="J1406" i="7"/>
  <c r="K1406" i="7" s="1"/>
  <c r="L1406" i="7" s="1"/>
  <c r="M1406" i="7" s="1"/>
  <c r="O1406" i="7" s="1"/>
  <c r="Q1404" i="1" s="1"/>
  <c r="G1403" i="7"/>
  <c r="H1403" i="7" s="1"/>
  <c r="I1403" i="7" s="1"/>
  <c r="J1403" i="7" s="1"/>
  <c r="H1401" i="7"/>
  <c r="D1397" i="7"/>
  <c r="E1397" i="7" s="1"/>
  <c r="C1396" i="7"/>
  <c r="I1401" i="7" l="1"/>
  <c r="J1401" i="7" s="1"/>
  <c r="K1401" i="7" s="1"/>
  <c r="L1401" i="7" s="1"/>
  <c r="M1401" i="7" s="1"/>
  <c r="C1390" i="7" s="1"/>
  <c r="J1402" i="7"/>
  <c r="L1404" i="7"/>
  <c r="M1404" i="7" s="1"/>
  <c r="I1399" i="7" s="1"/>
  <c r="J1399" i="7" s="1"/>
  <c r="G1399" i="7"/>
  <c r="H1399" i="7" s="1"/>
  <c r="C1395" i="7"/>
  <c r="D1396" i="7"/>
  <c r="E1396" i="7" s="1"/>
  <c r="F1396" i="7" s="1"/>
  <c r="G1396" i="7" s="1"/>
  <c r="K1403" i="7"/>
  <c r="L1403" i="7" s="1"/>
  <c r="M1403" i="7" s="1"/>
  <c r="O1403" i="7" s="1"/>
  <c r="Q1401" i="1" s="1"/>
  <c r="I1400" i="7"/>
  <c r="E1398" i="7"/>
  <c r="F1398" i="7" s="1"/>
  <c r="G1398" i="7" s="1"/>
  <c r="H1398" i="7" s="1"/>
  <c r="I1398" i="7" s="1"/>
  <c r="O1407" i="7"/>
  <c r="Q1405" i="1" s="1"/>
  <c r="G1400" i="7"/>
  <c r="H1400" i="7" s="1"/>
  <c r="J1400" i="7"/>
  <c r="K1400" i="7" s="1"/>
  <c r="D1395" i="7"/>
  <c r="C1392" i="7"/>
  <c r="C1394" i="7"/>
  <c r="O1405" i="7"/>
  <c r="Q1403" i="1" s="1"/>
  <c r="K1402" i="7"/>
  <c r="L1402" i="7" s="1"/>
  <c r="M1402" i="7" s="1"/>
  <c r="C1391" i="7" s="1"/>
  <c r="F1397" i="7"/>
  <c r="D1391" i="7" l="1"/>
  <c r="E1395" i="7"/>
  <c r="F1395" i="7" s="1"/>
  <c r="G1395" i="7" s="1"/>
  <c r="H1395" i="7" s="1"/>
  <c r="G1397" i="7"/>
  <c r="H1397" i="7" s="1"/>
  <c r="I1397" i="7" s="1"/>
  <c r="J1397" i="7" s="1"/>
  <c r="D1394" i="7"/>
  <c r="E1394" i="7" s="1"/>
  <c r="O1404" i="7"/>
  <c r="Q1402" i="1" s="1"/>
  <c r="C1393" i="7"/>
  <c r="D1393" i="7" s="1"/>
  <c r="F1394" i="7"/>
  <c r="G1394" i="7" s="1"/>
  <c r="D1392" i="7"/>
  <c r="E1392" i="7" s="1"/>
  <c r="O1401" i="7"/>
  <c r="Q1399" i="1" s="1"/>
  <c r="J1398" i="7"/>
  <c r="K1398" i="7" s="1"/>
  <c r="E1393" i="7"/>
  <c r="F1393" i="7" s="1"/>
  <c r="K1399" i="7"/>
  <c r="L1399" i="7" s="1"/>
  <c r="M1399" i="7" s="1"/>
  <c r="C1388" i="7" s="1"/>
  <c r="O1402" i="7"/>
  <c r="Q1400" i="1" s="1"/>
  <c r="H1396" i="7"/>
  <c r="I1396" i="7" s="1"/>
  <c r="L1400" i="7"/>
  <c r="M1400" i="7" s="1"/>
  <c r="F1392" i="7" s="1"/>
  <c r="G1392" i="7" s="1"/>
  <c r="D1390" i="7"/>
  <c r="E1390" i="7" s="1"/>
  <c r="C1389" i="7" l="1"/>
  <c r="D1389" i="7" s="1"/>
  <c r="J1396" i="7"/>
  <c r="K1396" i="7" s="1"/>
  <c r="H1394" i="7"/>
  <c r="I1394" i="7" s="1"/>
  <c r="E1391" i="7"/>
  <c r="F1391" i="7" s="1"/>
  <c r="O1400" i="7"/>
  <c r="Q1398" i="1" s="1"/>
  <c r="K1397" i="7"/>
  <c r="L1397" i="7" s="1"/>
  <c r="M1397" i="7" s="1"/>
  <c r="O1397" i="7" s="1"/>
  <c r="Q1395" i="1" s="1"/>
  <c r="I1395" i="7"/>
  <c r="J1395" i="7" s="1"/>
  <c r="G1393" i="7"/>
  <c r="H1393" i="7" s="1"/>
  <c r="L1398" i="7"/>
  <c r="M1398" i="7" s="1"/>
  <c r="D1388" i="7" s="1"/>
  <c r="O1399" i="7"/>
  <c r="Q1397" i="1" s="1"/>
  <c r="C1386" i="7"/>
  <c r="E1388" i="7" l="1"/>
  <c r="J1394" i="7"/>
  <c r="K1394" i="7" s="1"/>
  <c r="O1398" i="7"/>
  <c r="Q1396" i="1" s="1"/>
  <c r="L1396" i="7"/>
  <c r="M1396" i="7" s="1"/>
  <c r="D1386" i="7" s="1"/>
  <c r="I1393" i="7"/>
  <c r="J1393" i="7" s="1"/>
  <c r="G1391" i="7"/>
  <c r="H1391" i="7" s="1"/>
  <c r="C1387" i="7"/>
  <c r="D1387" i="7" s="1"/>
  <c r="H1392" i="7"/>
  <c r="I1392" i="7" s="1"/>
  <c r="J1392" i="7" s="1"/>
  <c r="F1390" i="7"/>
  <c r="G1390" i="7" s="1"/>
  <c r="K1395" i="7"/>
  <c r="L1395" i="7" s="1"/>
  <c r="M1395" i="7" s="1"/>
  <c r="O1395" i="7" s="1"/>
  <c r="Q1393" i="1" s="1"/>
  <c r="E1389" i="7"/>
  <c r="F1389" i="7" s="1"/>
  <c r="F1388" i="7" l="1"/>
  <c r="G1388" i="7" s="1"/>
  <c r="C1384" i="7"/>
  <c r="K1392" i="7"/>
  <c r="E1386" i="7"/>
  <c r="C1385" i="7"/>
  <c r="D1385" i="7" s="1"/>
  <c r="H1390" i="7"/>
  <c r="I1390" i="7" s="1"/>
  <c r="K1393" i="7"/>
  <c r="L1393" i="7" s="1"/>
  <c r="M1393" i="7" s="1"/>
  <c r="O1393" i="7" s="1"/>
  <c r="Q1391" i="1" s="1"/>
  <c r="G1389" i="7"/>
  <c r="H1389" i="7" s="1"/>
  <c r="E1387" i="7"/>
  <c r="F1387" i="7" s="1"/>
  <c r="L1394" i="7"/>
  <c r="M1394" i="7" s="1"/>
  <c r="J1390" i="7" s="1"/>
  <c r="I1391" i="7"/>
  <c r="J1391" i="7" s="1"/>
  <c r="O1396" i="7"/>
  <c r="Q1394" i="1" s="1"/>
  <c r="C1382" i="7" l="1"/>
  <c r="K1390" i="7"/>
  <c r="C1383" i="7"/>
  <c r="D1383" i="7" s="1"/>
  <c r="I1389" i="7"/>
  <c r="J1389" i="7" s="1"/>
  <c r="K1391" i="7"/>
  <c r="L1391" i="7" s="1"/>
  <c r="M1391" i="7" s="1"/>
  <c r="C1380" i="7" s="1"/>
  <c r="H1388" i="7"/>
  <c r="I1388" i="7" s="1"/>
  <c r="O1394" i="7"/>
  <c r="Q1392" i="1" s="1"/>
  <c r="F1386" i="7"/>
  <c r="G1386" i="7" s="1"/>
  <c r="D1384" i="7"/>
  <c r="E1384" i="7" s="1"/>
  <c r="E1385" i="7"/>
  <c r="F1385" i="7" s="1"/>
  <c r="L1392" i="7"/>
  <c r="M1392" i="7" s="1"/>
  <c r="D1382" i="7" s="1"/>
  <c r="E1382" i="7" s="1"/>
  <c r="G1387" i="7"/>
  <c r="H1387" i="7" s="1"/>
  <c r="O1391" i="7"/>
  <c r="Q1389" i="1" s="1"/>
  <c r="K1389" i="7" l="1"/>
  <c r="L1389" i="7" s="1"/>
  <c r="M1389" i="7" s="1"/>
  <c r="F1384" i="7"/>
  <c r="G1384" i="7" s="1"/>
  <c r="O1392" i="7"/>
  <c r="Q1390" i="1" s="1"/>
  <c r="I1387" i="7"/>
  <c r="J1387" i="7" s="1"/>
  <c r="H1386" i="7"/>
  <c r="I1386" i="7" s="1"/>
  <c r="L1390" i="7"/>
  <c r="M1390" i="7" s="1"/>
  <c r="D1380" i="7"/>
  <c r="E1380" i="7" s="1"/>
  <c r="G1385" i="7"/>
  <c r="H1385" i="7" s="1"/>
  <c r="J1388" i="7"/>
  <c r="K1388" i="7" s="1"/>
  <c r="C1381" i="7"/>
  <c r="D1381" i="7" s="1"/>
  <c r="E1381" i="7" s="1"/>
  <c r="F1381" i="7" s="1"/>
  <c r="E1383" i="7"/>
  <c r="F1383" i="7" s="1"/>
  <c r="G1383" i="7" s="1"/>
  <c r="H1383" i="7" s="1"/>
  <c r="O1389" i="7"/>
  <c r="Q1387" i="1" s="1"/>
  <c r="C1378" i="7"/>
  <c r="I1385" i="7" l="1"/>
  <c r="J1385" i="7" s="1"/>
  <c r="K1387" i="7"/>
  <c r="L1387" i="7" s="1"/>
  <c r="M1387" i="7" s="1"/>
  <c r="O1387" i="7" s="1"/>
  <c r="Q1385" i="1" s="1"/>
  <c r="C1379" i="7"/>
  <c r="D1379" i="7" s="1"/>
  <c r="O1390" i="7"/>
  <c r="Q1388" i="1" s="1"/>
  <c r="F1382" i="7"/>
  <c r="G1382" i="7" s="1"/>
  <c r="L1388" i="7"/>
  <c r="M1388" i="7" s="1"/>
  <c r="G1381" i="7" s="1"/>
  <c r="H1381" i="7" s="1"/>
  <c r="J1386" i="7"/>
  <c r="K1386" i="7" s="1"/>
  <c r="H1384" i="7"/>
  <c r="I1384" i="7" s="1"/>
  <c r="C1376" i="7"/>
  <c r="D1378" i="7" l="1"/>
  <c r="E1378" i="7" s="1"/>
  <c r="H1382" i="7"/>
  <c r="I1382" i="7" s="1"/>
  <c r="I1383" i="7"/>
  <c r="J1383" i="7" s="1"/>
  <c r="K1383" i="7" s="1"/>
  <c r="F1380" i="7"/>
  <c r="G1380" i="7" s="1"/>
  <c r="J1384" i="7"/>
  <c r="K1384" i="7" s="1"/>
  <c r="L1386" i="7"/>
  <c r="M1386" i="7" s="1"/>
  <c r="D1376" i="7"/>
  <c r="O1388" i="7"/>
  <c r="Q1386" i="1" s="1"/>
  <c r="C1377" i="7"/>
  <c r="D1377" i="7" s="1"/>
  <c r="E1379" i="7"/>
  <c r="F1379" i="7" s="1"/>
  <c r="G1379" i="7" s="1"/>
  <c r="K1385" i="7"/>
  <c r="L1385" i="7" s="1"/>
  <c r="M1385" i="7" s="1"/>
  <c r="J1382" i="7" l="1"/>
  <c r="C1375" i="7"/>
  <c r="O1386" i="7"/>
  <c r="Q1384" i="1" s="1"/>
  <c r="E1377" i="7"/>
  <c r="L1384" i="7"/>
  <c r="M1384" i="7" s="1"/>
  <c r="F1378" i="7"/>
  <c r="H1380" i="7"/>
  <c r="I1380" i="7" s="1"/>
  <c r="J1380" i="7" s="1"/>
  <c r="I1381" i="7"/>
  <c r="J1381" i="7" s="1"/>
  <c r="K1381" i="7" s="1"/>
  <c r="E1376" i="7"/>
  <c r="K1382" i="7"/>
  <c r="H1379" i="7"/>
  <c r="O1385" i="7"/>
  <c r="Q1383" i="1" s="1"/>
  <c r="C1374" i="7"/>
  <c r="D1375" i="7"/>
  <c r="F1377" i="7"/>
  <c r="G1377" i="7" s="1"/>
  <c r="L1383" i="7"/>
  <c r="M1383" i="7" s="1"/>
  <c r="G1378" i="7"/>
  <c r="E1375" i="7" l="1"/>
  <c r="F1375" i="7" s="1"/>
  <c r="D1374" i="7"/>
  <c r="L1382" i="7"/>
  <c r="M1382" i="7" s="1"/>
  <c r="C1371" i="7" s="1"/>
  <c r="C1373" i="7"/>
  <c r="D1373" i="7" s="1"/>
  <c r="O1384" i="7"/>
  <c r="Q1382" i="1" s="1"/>
  <c r="I1379" i="7"/>
  <c r="H1378" i="7"/>
  <c r="I1378" i="7" s="1"/>
  <c r="J1378" i="7" s="1"/>
  <c r="F1376" i="7"/>
  <c r="G1376" i="7" s="1"/>
  <c r="E1374" i="7"/>
  <c r="J1379" i="7"/>
  <c r="K1379" i="7" s="1"/>
  <c r="C1372" i="7"/>
  <c r="O1383" i="7"/>
  <c r="Q1381" i="1" s="1"/>
  <c r="H1377" i="7"/>
  <c r="K1380" i="7"/>
  <c r="L1381" i="7"/>
  <c r="M1381" i="7" s="1"/>
  <c r="K1378" i="7" l="1"/>
  <c r="O1382" i="7"/>
  <c r="Q1380" i="1" s="1"/>
  <c r="F1374" i="7"/>
  <c r="L1380" i="7"/>
  <c r="M1380" i="7" s="1"/>
  <c r="O1380" i="7" s="1"/>
  <c r="Q1378" i="1" s="1"/>
  <c r="H1376" i="7"/>
  <c r="I1377" i="7"/>
  <c r="J1377" i="7" s="1"/>
  <c r="D1372" i="7"/>
  <c r="E1372" i="7" s="1"/>
  <c r="F1372" i="7" s="1"/>
  <c r="E1373" i="7"/>
  <c r="F1373" i="7" s="1"/>
  <c r="G1373" i="7" s="1"/>
  <c r="G1375" i="7"/>
  <c r="H1375" i="7" s="1"/>
  <c r="D1371" i="7"/>
  <c r="G1374" i="7"/>
  <c r="H1374" i="7" s="1"/>
  <c r="L1379" i="7"/>
  <c r="M1379" i="7" s="1"/>
  <c r="O1381" i="7"/>
  <c r="Q1379" i="1" s="1"/>
  <c r="C1370" i="7"/>
  <c r="I1376" i="7"/>
  <c r="C1369" i="7" l="1"/>
  <c r="D1370" i="7"/>
  <c r="E1370" i="7" s="1"/>
  <c r="L1378" i="7"/>
  <c r="M1378" i="7" s="1"/>
  <c r="J1376" i="7"/>
  <c r="I1375" i="7"/>
  <c r="K1377" i="7"/>
  <c r="L1377" i="7" s="1"/>
  <c r="M1377" i="7" s="1"/>
  <c r="E1371" i="7"/>
  <c r="F1371" i="7" s="1"/>
  <c r="G1371" i="7" s="1"/>
  <c r="H1371" i="7" s="1"/>
  <c r="G1372" i="7"/>
  <c r="I1374" i="7"/>
  <c r="O1379" i="7"/>
  <c r="Q1377" i="1" s="1"/>
  <c r="C1368" i="7"/>
  <c r="D1369" i="7"/>
  <c r="H1373" i="7"/>
  <c r="K1376" i="7"/>
  <c r="J1375" i="7"/>
  <c r="I1373" i="7" l="1"/>
  <c r="J1374" i="7"/>
  <c r="K1375" i="7"/>
  <c r="L1375" i="7" s="1"/>
  <c r="M1375" i="7" s="1"/>
  <c r="F1370" i="7"/>
  <c r="D1368" i="7"/>
  <c r="E1368" i="7" s="1"/>
  <c r="L1376" i="7"/>
  <c r="M1376" i="7" s="1"/>
  <c r="I1371" i="7" s="1"/>
  <c r="C1367" i="7"/>
  <c r="D1367" i="7" s="1"/>
  <c r="E1367" i="7" s="1"/>
  <c r="O1378" i="7"/>
  <c r="Q1376" i="1" s="1"/>
  <c r="E1369" i="7"/>
  <c r="F1369" i="7" s="1"/>
  <c r="H1372" i="7"/>
  <c r="I1372" i="7" s="1"/>
  <c r="J1372" i="7" s="1"/>
  <c r="G1370" i="7"/>
  <c r="H1370" i="7" s="1"/>
  <c r="O1377" i="7"/>
  <c r="Q1375" i="1" s="1"/>
  <c r="J1373" i="7"/>
  <c r="K1374" i="7"/>
  <c r="C1366" i="7"/>
  <c r="D1366" i="7" s="1"/>
  <c r="L1374" i="7"/>
  <c r="M1374" i="7" s="1"/>
  <c r="O1376" i="7"/>
  <c r="Q1374" i="1" s="1"/>
  <c r="E1366" i="7" l="1"/>
  <c r="C1364" i="7"/>
  <c r="C1365" i="7"/>
  <c r="D1365" i="7" s="1"/>
  <c r="E1365" i="7" s="1"/>
  <c r="F1365" i="7" s="1"/>
  <c r="K1373" i="7"/>
  <c r="L1373" i="7" s="1"/>
  <c r="M1373" i="7" s="1"/>
  <c r="G1369" i="7"/>
  <c r="H1369" i="7" s="1"/>
  <c r="I1369" i="7" s="1"/>
  <c r="J1369" i="7" s="1"/>
  <c r="F1368" i="7"/>
  <c r="G1368" i="7" s="1"/>
  <c r="H1368" i="7" s="1"/>
  <c r="I1368" i="7" s="1"/>
  <c r="O1375" i="7"/>
  <c r="Q1373" i="1" s="1"/>
  <c r="J1371" i="7"/>
  <c r="K1372" i="7"/>
  <c r="L1372" i="7" s="1"/>
  <c r="M1372" i="7" s="1"/>
  <c r="F1367" i="7"/>
  <c r="G1367" i="7" s="1"/>
  <c r="H1367" i="7" s="1"/>
  <c r="I1370" i="7"/>
  <c r="J1370" i="7" s="1"/>
  <c r="K1370" i="7" s="1"/>
  <c r="O1373" i="7"/>
  <c r="Q1371" i="1" s="1"/>
  <c r="C1362" i="7"/>
  <c r="F1366" i="7"/>
  <c r="G1366" i="7" s="1"/>
  <c r="C1363" i="7"/>
  <c r="D1363" i="7" s="1"/>
  <c r="O1374" i="7"/>
  <c r="Q1372" i="1" s="1"/>
  <c r="D1364" i="7"/>
  <c r="E1364" i="7" s="1"/>
  <c r="K1371" i="7"/>
  <c r="L1371" i="7" s="1"/>
  <c r="M1371" i="7" s="1"/>
  <c r="E1363" i="7" l="1"/>
  <c r="F1363" i="7" s="1"/>
  <c r="C1361" i="7"/>
  <c r="D1361" i="7" s="1"/>
  <c r="O1372" i="7"/>
  <c r="Q1370" i="1" s="1"/>
  <c r="D1362" i="7"/>
  <c r="E1362" i="7" s="1"/>
  <c r="J1368" i="7"/>
  <c r="K1368" i="7" s="1"/>
  <c r="K1369" i="7"/>
  <c r="L1369" i="7" s="1"/>
  <c r="M1369" i="7" s="1"/>
  <c r="L1370" i="7"/>
  <c r="M1370" i="7" s="1"/>
  <c r="O1371" i="7"/>
  <c r="Q1369" i="1" s="1"/>
  <c r="C1360" i="7"/>
  <c r="I1367" i="7"/>
  <c r="J1367" i="7" s="1"/>
  <c r="F1364" i="7"/>
  <c r="G1364" i="7" s="1"/>
  <c r="H1366" i="7"/>
  <c r="I1366" i="7" s="1"/>
  <c r="G1365" i="7"/>
  <c r="H1365" i="7" s="1"/>
  <c r="K1367" i="7" l="1"/>
  <c r="L1367" i="7" s="1"/>
  <c r="M1367" i="7" s="1"/>
  <c r="C1356" i="7" s="1"/>
  <c r="I1365" i="7"/>
  <c r="J1365" i="7" s="1"/>
  <c r="F1362" i="7"/>
  <c r="G1362" i="7" s="1"/>
  <c r="G1363" i="7"/>
  <c r="H1363" i="7" s="1"/>
  <c r="J1366" i="7"/>
  <c r="K1366" i="7" s="1"/>
  <c r="O1367" i="7"/>
  <c r="Q1365" i="1" s="1"/>
  <c r="H1364" i="7"/>
  <c r="I1364" i="7" s="1"/>
  <c r="L1368" i="7"/>
  <c r="M1368" i="7" s="1"/>
  <c r="C1359" i="7"/>
  <c r="D1359" i="7" s="1"/>
  <c r="O1370" i="7"/>
  <c r="Q1368" i="1" s="1"/>
  <c r="D1360" i="7"/>
  <c r="E1360" i="7" s="1"/>
  <c r="O1369" i="7"/>
  <c r="Q1367" i="1" s="1"/>
  <c r="C1358" i="7"/>
  <c r="E1361" i="7"/>
  <c r="F1361" i="7" s="1"/>
  <c r="F1360" i="7" l="1"/>
  <c r="G1360" i="7" s="1"/>
  <c r="O1368" i="7"/>
  <c r="Q1366" i="1" s="1"/>
  <c r="C1357" i="7"/>
  <c r="D1357" i="7" s="1"/>
  <c r="J1364" i="7"/>
  <c r="K1364" i="7" s="1"/>
  <c r="I1363" i="7"/>
  <c r="J1363" i="7" s="1"/>
  <c r="E1359" i="7"/>
  <c r="F1359" i="7" s="1"/>
  <c r="H1362" i="7"/>
  <c r="I1362" i="7" s="1"/>
  <c r="L1366" i="7"/>
  <c r="M1366" i="7" s="1"/>
  <c r="K1365" i="7"/>
  <c r="L1365" i="7" s="1"/>
  <c r="M1365" i="7" s="1"/>
  <c r="G1361" i="7"/>
  <c r="H1361" i="7" s="1"/>
  <c r="D1358" i="7"/>
  <c r="E1358" i="7" s="1"/>
  <c r="L1364" i="7" l="1"/>
  <c r="M1364" i="7" s="1"/>
  <c r="F1358" i="7"/>
  <c r="G1358" i="7" s="1"/>
  <c r="H1358" i="7" s="1"/>
  <c r="O1366" i="7"/>
  <c r="Q1364" i="1" s="1"/>
  <c r="C1355" i="7"/>
  <c r="D1355" i="7" s="1"/>
  <c r="E1355" i="7" s="1"/>
  <c r="D1356" i="7"/>
  <c r="E1356" i="7" s="1"/>
  <c r="F1356" i="7" s="1"/>
  <c r="I1361" i="7"/>
  <c r="J1361" i="7" s="1"/>
  <c r="K1361" i="7" s="1"/>
  <c r="E1357" i="7"/>
  <c r="F1357" i="7" s="1"/>
  <c r="G1357" i="7" s="1"/>
  <c r="H1357" i="7" s="1"/>
  <c r="I1357" i="7" s="1"/>
  <c r="G1359" i="7"/>
  <c r="H1359" i="7" s="1"/>
  <c r="I1359" i="7" s="1"/>
  <c r="H1360" i="7"/>
  <c r="I1360" i="7" s="1"/>
  <c r="J1360" i="7" s="1"/>
  <c r="K1363" i="7"/>
  <c r="L1363" i="7" s="1"/>
  <c r="M1363" i="7" s="1"/>
  <c r="O1364" i="7"/>
  <c r="Q1362" i="1" s="1"/>
  <c r="C1353" i="7"/>
  <c r="J1362" i="7"/>
  <c r="K1362" i="7" s="1"/>
  <c r="L1362" i="7" s="1"/>
  <c r="M1362" i="7" s="1"/>
  <c r="O1365" i="7"/>
  <c r="Q1363" i="1" s="1"/>
  <c r="C1354" i="7"/>
  <c r="D1354" i="7" s="1"/>
  <c r="E1354" i="7" s="1"/>
  <c r="F1354" i="7" s="1"/>
  <c r="J1359" i="7" l="1"/>
  <c r="K1359" i="7" s="1"/>
  <c r="F1355" i="7"/>
  <c r="G1355" i="7" s="1"/>
  <c r="C1351" i="7"/>
  <c r="O1362" i="7"/>
  <c r="Q1360" i="1" s="1"/>
  <c r="K1360" i="7"/>
  <c r="L1360" i="7" s="1"/>
  <c r="M1360" i="7" s="1"/>
  <c r="G1356" i="7"/>
  <c r="H1356" i="7" s="1"/>
  <c r="D1353" i="7"/>
  <c r="E1353" i="7" s="1"/>
  <c r="O1363" i="7"/>
  <c r="Q1361" i="1" s="1"/>
  <c r="C1352" i="7"/>
  <c r="D1352" i="7" s="1"/>
  <c r="L1361" i="7"/>
  <c r="M1361" i="7" s="1"/>
  <c r="I1358" i="7"/>
  <c r="J1358" i="7" s="1"/>
  <c r="C1350" i="7" l="1"/>
  <c r="D1350" i="7" s="1"/>
  <c r="O1361" i="7"/>
  <c r="Q1359" i="1" s="1"/>
  <c r="J1357" i="7"/>
  <c r="K1357" i="7" s="1"/>
  <c r="L1359" i="7"/>
  <c r="M1359" i="7" s="1"/>
  <c r="E1352" i="7"/>
  <c r="F1352" i="7" s="1"/>
  <c r="G1354" i="7"/>
  <c r="H1354" i="7" s="1"/>
  <c r="K1358" i="7"/>
  <c r="L1358" i="7" s="1"/>
  <c r="M1358" i="7" s="1"/>
  <c r="F1353" i="7"/>
  <c r="G1353" i="7" s="1"/>
  <c r="H1353" i="7" s="1"/>
  <c r="D1351" i="7"/>
  <c r="E1351" i="7" s="1"/>
  <c r="I1356" i="7"/>
  <c r="J1356" i="7" s="1"/>
  <c r="C1349" i="7"/>
  <c r="O1360" i="7"/>
  <c r="Q1358" i="1" s="1"/>
  <c r="H1355" i="7"/>
  <c r="I1355" i="7" s="1"/>
  <c r="K1356" i="7" l="1"/>
  <c r="I1354" i="7"/>
  <c r="D1349" i="7"/>
  <c r="E1349" i="7" s="1"/>
  <c r="L1357" i="7"/>
  <c r="M1357" i="7" s="1"/>
  <c r="O1357" i="7" s="1"/>
  <c r="Q1355" i="1" s="1"/>
  <c r="J1355" i="7"/>
  <c r="F1351" i="7"/>
  <c r="G1351" i="7" s="1"/>
  <c r="G1352" i="7"/>
  <c r="H1352" i="7" s="1"/>
  <c r="E1350" i="7"/>
  <c r="F1350" i="7" s="1"/>
  <c r="G1350" i="7" s="1"/>
  <c r="L1356" i="7"/>
  <c r="M1356" i="7" s="1"/>
  <c r="K1355" i="7"/>
  <c r="I1353" i="7"/>
  <c r="O1359" i="7"/>
  <c r="Q1357" i="1" s="1"/>
  <c r="C1348" i="7"/>
  <c r="D1348" i="7" s="1"/>
  <c r="O1358" i="7"/>
  <c r="Q1356" i="1" s="1"/>
  <c r="C1347" i="7"/>
  <c r="J1354" i="7"/>
  <c r="I1352" i="7" l="1"/>
  <c r="L1355" i="7"/>
  <c r="M1355" i="7" s="1"/>
  <c r="C1344" i="7" s="1"/>
  <c r="H1351" i="7"/>
  <c r="I1351" i="7" s="1"/>
  <c r="J1351" i="7" s="1"/>
  <c r="F1349" i="7"/>
  <c r="G1349" i="7" s="1"/>
  <c r="K1354" i="7"/>
  <c r="L1354" i="7" s="1"/>
  <c r="M1354" i="7" s="1"/>
  <c r="O1354" i="7" s="1"/>
  <c r="Q1352" i="1" s="1"/>
  <c r="C1346" i="7"/>
  <c r="D1346" i="7" s="1"/>
  <c r="E1346" i="7" s="1"/>
  <c r="E1348" i="7"/>
  <c r="F1348" i="7" s="1"/>
  <c r="G1348" i="7" s="1"/>
  <c r="D1347" i="7"/>
  <c r="E1347" i="7" s="1"/>
  <c r="J1353" i="7"/>
  <c r="K1353" i="7" s="1"/>
  <c r="O1356" i="7"/>
  <c r="Q1354" i="1" s="1"/>
  <c r="C1345" i="7"/>
  <c r="H1350" i="7"/>
  <c r="J1352" i="7"/>
  <c r="D1345" i="7" l="1"/>
  <c r="K1352" i="7"/>
  <c r="L1352" i="7" s="1"/>
  <c r="M1352" i="7" s="1"/>
  <c r="O1352" i="7" s="1"/>
  <c r="Q1350" i="1" s="1"/>
  <c r="L1353" i="7"/>
  <c r="M1353" i="7" s="1"/>
  <c r="O1353" i="7" s="1"/>
  <c r="Q1351" i="1" s="1"/>
  <c r="I1350" i="7"/>
  <c r="J1350" i="7" s="1"/>
  <c r="O1355" i="7"/>
  <c r="Q1353" i="1" s="1"/>
  <c r="F1347" i="7"/>
  <c r="G1347" i="7" s="1"/>
  <c r="H1347" i="7" s="1"/>
  <c r="I1347" i="7" s="1"/>
  <c r="H1349" i="7"/>
  <c r="I1349" i="7" s="1"/>
  <c r="J1349" i="7" s="1"/>
  <c r="K1349" i="7" s="1"/>
  <c r="C1343" i="7"/>
  <c r="H1348" i="7"/>
  <c r="K1351" i="7"/>
  <c r="F1346" i="7"/>
  <c r="E1345" i="7"/>
  <c r="D1344" i="7"/>
  <c r="C1341" i="7"/>
  <c r="I1348" i="7" l="1"/>
  <c r="J1348" i="7" s="1"/>
  <c r="K1350" i="7"/>
  <c r="L1350" i="7" s="1"/>
  <c r="M1350" i="7" s="1"/>
  <c r="O1350" i="7" s="1"/>
  <c r="Q1348" i="1" s="1"/>
  <c r="E1344" i="7"/>
  <c r="F1344" i="7" s="1"/>
  <c r="F1345" i="7"/>
  <c r="G1345" i="7" s="1"/>
  <c r="C1342" i="7"/>
  <c r="D1342" i="7" s="1"/>
  <c r="G1346" i="7"/>
  <c r="H1346" i="7" s="1"/>
  <c r="L1351" i="7"/>
  <c r="M1351" i="7" s="1"/>
  <c r="D1341" i="7" s="1"/>
  <c r="E1341" i="7" s="1"/>
  <c r="D1343" i="7"/>
  <c r="E1343" i="7" s="1"/>
  <c r="E1342" i="7"/>
  <c r="F1342" i="7" s="1"/>
  <c r="C1339" i="7"/>
  <c r="G1342" i="7" l="1"/>
  <c r="H1345" i="7"/>
  <c r="I1345" i="7" s="1"/>
  <c r="J1345" i="7" s="1"/>
  <c r="F1343" i="7"/>
  <c r="G1343" i="7" s="1"/>
  <c r="H1343" i="7" s="1"/>
  <c r="L1349" i="7"/>
  <c r="M1349" i="7" s="1"/>
  <c r="J1347" i="7"/>
  <c r="K1347" i="7" s="1"/>
  <c r="L1347" i="7" s="1"/>
  <c r="M1347" i="7" s="1"/>
  <c r="F1341" i="7"/>
  <c r="I1346" i="7"/>
  <c r="J1346" i="7" s="1"/>
  <c r="K1346" i="7" s="1"/>
  <c r="D1339" i="7"/>
  <c r="G1344" i="7"/>
  <c r="H1344" i="7" s="1"/>
  <c r="I1344" i="7" s="1"/>
  <c r="O1351" i="7"/>
  <c r="Q1349" i="1" s="1"/>
  <c r="C1340" i="7"/>
  <c r="D1340" i="7" s="1"/>
  <c r="E1340" i="7" s="1"/>
  <c r="K1348" i="7"/>
  <c r="L1348" i="7" s="1"/>
  <c r="M1348" i="7" s="1"/>
  <c r="H1342" i="7" s="1"/>
  <c r="I1342" i="7" s="1"/>
  <c r="O1348" i="7"/>
  <c r="Q1346" i="1" s="1"/>
  <c r="O1347" i="7"/>
  <c r="Q1345" i="1" s="1"/>
  <c r="C1336" i="7"/>
  <c r="F1340" i="7" l="1"/>
  <c r="G1340" i="7" s="1"/>
  <c r="E1339" i="7"/>
  <c r="F1339" i="7" s="1"/>
  <c r="O1349" i="7"/>
  <c r="Q1347" i="1" s="1"/>
  <c r="C1338" i="7"/>
  <c r="D1338" i="7" s="1"/>
  <c r="E1338" i="7" s="1"/>
  <c r="F1338" i="7" s="1"/>
  <c r="G1338" i="7" s="1"/>
  <c r="H1338" i="7" s="1"/>
  <c r="J1344" i="7"/>
  <c r="K1344" i="7" s="1"/>
  <c r="L1344" i="7"/>
  <c r="M1344" i="7" s="1"/>
  <c r="G1339" i="7"/>
  <c r="H1339" i="7" s="1"/>
  <c r="I1339" i="7" s="1"/>
  <c r="H1340" i="7"/>
  <c r="G1341" i="7"/>
  <c r="H1341" i="7" s="1"/>
  <c r="I1343" i="7"/>
  <c r="J1343" i="7" s="1"/>
  <c r="K1343" i="7" s="1"/>
  <c r="C1337" i="7"/>
  <c r="D1337" i="7" s="1"/>
  <c r="E1337" i="7" s="1"/>
  <c r="K1345" i="7"/>
  <c r="L1345" i="7" s="1"/>
  <c r="M1345" i="7" s="1"/>
  <c r="O1345" i="7" s="1"/>
  <c r="Q1343" i="1" s="1"/>
  <c r="L1346" i="7"/>
  <c r="M1346" i="7" s="1"/>
  <c r="D1336" i="7"/>
  <c r="O1344" i="7"/>
  <c r="Q1342" i="1" s="1"/>
  <c r="C1333" i="7"/>
  <c r="I1340" i="7" l="1"/>
  <c r="J1340" i="7" s="1"/>
  <c r="F1337" i="7"/>
  <c r="G1337" i="7" s="1"/>
  <c r="I1338" i="7"/>
  <c r="E1336" i="7"/>
  <c r="F1336" i="7" s="1"/>
  <c r="L1343" i="7"/>
  <c r="M1343" i="7" s="1"/>
  <c r="J1339" i="7"/>
  <c r="C1334" i="7"/>
  <c r="D1334" i="7" s="1"/>
  <c r="C1335" i="7"/>
  <c r="D1335" i="7" s="1"/>
  <c r="E1335" i="7" s="1"/>
  <c r="O1346" i="7"/>
  <c r="Q1344" i="1" s="1"/>
  <c r="I1341" i="7"/>
  <c r="J1341" i="7" s="1"/>
  <c r="K1341" i="7" s="1"/>
  <c r="L1341" i="7" s="1"/>
  <c r="M1341" i="7" s="1"/>
  <c r="C1330" i="7" s="1"/>
  <c r="J1342" i="7"/>
  <c r="K1342" i="7" s="1"/>
  <c r="L1342" i="7" s="1"/>
  <c r="M1342" i="7" s="1"/>
  <c r="J1338" i="7" l="1"/>
  <c r="K1338" i="7" s="1"/>
  <c r="K1339" i="7"/>
  <c r="L1339" i="7" s="1"/>
  <c r="M1339" i="7" s="1"/>
  <c r="C1328" i="7" s="1"/>
  <c r="O1341" i="7"/>
  <c r="Q1339" i="1" s="1"/>
  <c r="O1343" i="7"/>
  <c r="Q1341" i="1" s="1"/>
  <c r="C1332" i="7"/>
  <c r="D1332" i="7" s="1"/>
  <c r="E1332" i="7" s="1"/>
  <c r="K1340" i="7"/>
  <c r="L1340" i="7" s="1"/>
  <c r="M1340" i="7" s="1"/>
  <c r="O1340" i="7" s="1"/>
  <c r="Q1338" i="1" s="1"/>
  <c r="F1335" i="7"/>
  <c r="G1335" i="7" s="1"/>
  <c r="H1335" i="7" s="1"/>
  <c r="I1335" i="7" s="1"/>
  <c r="J1335" i="7" s="1"/>
  <c r="O1342" i="7"/>
  <c r="Q1340" i="1" s="1"/>
  <c r="C1331" i="7"/>
  <c r="D1331" i="7" s="1"/>
  <c r="E1334" i="7"/>
  <c r="F1334" i="7" s="1"/>
  <c r="G1334" i="7" s="1"/>
  <c r="H1334" i="7" s="1"/>
  <c r="I1334" i="7" s="1"/>
  <c r="G1336" i="7"/>
  <c r="H1336" i="7" s="1"/>
  <c r="I1336" i="7" s="1"/>
  <c r="J1336" i="7" s="1"/>
  <c r="K1336" i="7" s="1"/>
  <c r="D1333" i="7"/>
  <c r="E1333" i="7" s="1"/>
  <c r="F1333" i="7" s="1"/>
  <c r="H1337" i="7"/>
  <c r="I1337" i="7" s="1"/>
  <c r="J1337" i="7" s="1"/>
  <c r="C1329" i="7"/>
  <c r="D1329" i="7" s="1"/>
  <c r="K1337" i="7"/>
  <c r="L1337" i="7" s="1"/>
  <c r="M1337" i="7" s="1"/>
  <c r="C1326" i="7" s="1"/>
  <c r="D1330" i="7" l="1"/>
  <c r="E1330" i="7" s="1"/>
  <c r="O1339" i="7"/>
  <c r="Q1337" i="1" s="1"/>
  <c r="G1333" i="7"/>
  <c r="H1333" i="7" s="1"/>
  <c r="I1333" i="7" s="1"/>
  <c r="J1333" i="7" s="1"/>
  <c r="K1333" i="7" s="1"/>
  <c r="L1338" i="7"/>
  <c r="M1338" i="7" s="1"/>
  <c r="E1331" i="7"/>
  <c r="F1331" i="7" s="1"/>
  <c r="F1332" i="7"/>
  <c r="G1332" i="7" s="1"/>
  <c r="H1332" i="7" s="1"/>
  <c r="I1332" i="7" s="1"/>
  <c r="O1337" i="7"/>
  <c r="Q1335" i="1" s="1"/>
  <c r="E1329" i="7"/>
  <c r="F1329" i="7" s="1"/>
  <c r="L1336" i="7"/>
  <c r="M1336" i="7" s="1"/>
  <c r="G1329" i="7" s="1"/>
  <c r="J1334" i="7"/>
  <c r="K1334" i="7" s="1"/>
  <c r="C1327" i="7"/>
  <c r="D1327" i="7" s="1"/>
  <c r="K1335" i="7"/>
  <c r="L1335" i="7" s="1"/>
  <c r="M1335" i="7" s="1"/>
  <c r="O1338" i="7"/>
  <c r="Q1336" i="1" s="1"/>
  <c r="J1332" i="7"/>
  <c r="D1328" i="7"/>
  <c r="E1328" i="7" s="1"/>
  <c r="G1331" i="7"/>
  <c r="H1331" i="7" s="1"/>
  <c r="O1336" i="7"/>
  <c r="Q1334" i="1" s="1"/>
  <c r="F1328" i="7" l="1"/>
  <c r="G1328" i="7" s="1"/>
  <c r="E1327" i="7"/>
  <c r="F1330" i="7"/>
  <c r="G1330" i="7" s="1"/>
  <c r="H1330" i="7" s="1"/>
  <c r="I1330" i="7" s="1"/>
  <c r="J1330" i="7" s="1"/>
  <c r="K1330" i="7" s="1"/>
  <c r="L1333" i="7"/>
  <c r="M1333" i="7" s="1"/>
  <c r="O1333" i="7" s="1"/>
  <c r="Q1331" i="1" s="1"/>
  <c r="H1329" i="7"/>
  <c r="C1325" i="7"/>
  <c r="D1325" i="7" s="1"/>
  <c r="L1334" i="7"/>
  <c r="M1334" i="7" s="1"/>
  <c r="C1323" i="7" s="1"/>
  <c r="D1323" i="7" s="1"/>
  <c r="D1326" i="7"/>
  <c r="E1326" i="7" s="1"/>
  <c r="C1324" i="7"/>
  <c r="K1332" i="7"/>
  <c r="L1332" i="7" s="1"/>
  <c r="M1332" i="7" s="1"/>
  <c r="O1335" i="7"/>
  <c r="Q1333" i="1" s="1"/>
  <c r="I1331" i="7"/>
  <c r="J1331" i="7" s="1"/>
  <c r="C1322" i="7"/>
  <c r="I1329" i="7"/>
  <c r="J1329" i="7" s="1"/>
  <c r="F1327" i="7"/>
  <c r="F1326" i="7" l="1"/>
  <c r="G1326" i="7" s="1"/>
  <c r="E1325" i="7"/>
  <c r="F1325" i="7" s="1"/>
  <c r="O1334" i="7"/>
  <c r="Q1332" i="1" s="1"/>
  <c r="D1324" i="7"/>
  <c r="E1324" i="7" s="1"/>
  <c r="F1324" i="7" s="1"/>
  <c r="G1324" i="7" s="1"/>
  <c r="G1327" i="7"/>
  <c r="H1327" i="7" s="1"/>
  <c r="H1328" i="7"/>
  <c r="I1328" i="7" s="1"/>
  <c r="K1331" i="7"/>
  <c r="L1331" i="7" s="1"/>
  <c r="M1331" i="7" s="1"/>
  <c r="O1331" i="7" s="1"/>
  <c r="Q1329" i="1" s="1"/>
  <c r="C1320" i="7"/>
  <c r="I1327" i="7"/>
  <c r="J1328" i="7"/>
  <c r="E1323" i="7"/>
  <c r="F1323" i="7" s="1"/>
  <c r="C1321" i="7"/>
  <c r="O1332" i="7"/>
  <c r="Q1330" i="1" s="1"/>
  <c r="K1329" i="7"/>
  <c r="L1329" i="7" s="1"/>
  <c r="M1329" i="7" s="1"/>
  <c r="G1325" i="7"/>
  <c r="H1325" i="7" s="1"/>
  <c r="L1330" i="7"/>
  <c r="M1330" i="7" s="1"/>
  <c r="H1326" i="7"/>
  <c r="D1322" i="7"/>
  <c r="E1322" i="7" s="1"/>
  <c r="I1326" i="7" l="1"/>
  <c r="J1327" i="7"/>
  <c r="K1328" i="7"/>
  <c r="G1323" i="7"/>
  <c r="H1323" i="7" s="1"/>
  <c r="D1321" i="7"/>
  <c r="D1320" i="7"/>
  <c r="E1320" i="7" s="1"/>
  <c r="I1325" i="7"/>
  <c r="J1325" i="7" s="1"/>
  <c r="J1326" i="7"/>
  <c r="K1326" i="7" s="1"/>
  <c r="E1321" i="7"/>
  <c r="F1321" i="7" s="1"/>
  <c r="F1322" i="7"/>
  <c r="G1322" i="7" s="1"/>
  <c r="H1322" i="7" s="1"/>
  <c r="I1322" i="7" s="1"/>
  <c r="C1319" i="7"/>
  <c r="D1319" i="7" s="1"/>
  <c r="O1330" i="7"/>
  <c r="Q1328" i="1" s="1"/>
  <c r="C1318" i="7"/>
  <c r="O1329" i="7"/>
  <c r="Q1327" i="1" s="1"/>
  <c r="L1328" i="7"/>
  <c r="M1328" i="7" s="1"/>
  <c r="K1327" i="7"/>
  <c r="L1327" i="7" s="1"/>
  <c r="M1327" i="7" s="1"/>
  <c r="H1324" i="7"/>
  <c r="I1324" i="7" s="1"/>
  <c r="E1319" i="7" l="1"/>
  <c r="F1319" i="7" s="1"/>
  <c r="J1324" i="7"/>
  <c r="K1324" i="7" s="1"/>
  <c r="L1324" i="7"/>
  <c r="M1324" i="7" s="1"/>
  <c r="O1328" i="7"/>
  <c r="Q1326" i="1" s="1"/>
  <c r="C1317" i="7"/>
  <c r="D1317" i="7" s="1"/>
  <c r="L1326" i="7"/>
  <c r="M1326" i="7" s="1"/>
  <c r="I1323" i="7"/>
  <c r="J1323" i="7" s="1"/>
  <c r="K1323" i="7" s="1"/>
  <c r="L1323" i="7" s="1"/>
  <c r="M1323" i="7" s="1"/>
  <c r="O1327" i="7"/>
  <c r="Q1325" i="1" s="1"/>
  <c r="C1316" i="7"/>
  <c r="K1325" i="7"/>
  <c r="L1325" i="7" s="1"/>
  <c r="M1325" i="7" s="1"/>
  <c r="G1319" i="7"/>
  <c r="H1319" i="7" s="1"/>
  <c r="I1319" i="7" s="1"/>
  <c r="J1319" i="7" s="1"/>
  <c r="F1320" i="7"/>
  <c r="G1320" i="7" s="1"/>
  <c r="H1320" i="7" s="1"/>
  <c r="I1320" i="7" s="1"/>
  <c r="J1320" i="7" s="1"/>
  <c r="K1320" i="7" s="1"/>
  <c r="D1318" i="7"/>
  <c r="E1318" i="7" s="1"/>
  <c r="G1321" i="7"/>
  <c r="H1321" i="7" s="1"/>
  <c r="I1321" i="7" s="1"/>
  <c r="J1321" i="7" s="1"/>
  <c r="C1312" i="7"/>
  <c r="O1323" i="7"/>
  <c r="Q1321" i="1" s="1"/>
  <c r="F1318" i="7" l="1"/>
  <c r="G1318" i="7" s="1"/>
  <c r="D1316" i="7"/>
  <c r="E1316" i="7" s="1"/>
  <c r="F1316" i="7" s="1"/>
  <c r="G1316" i="7" s="1"/>
  <c r="E1317" i="7"/>
  <c r="F1317" i="7" s="1"/>
  <c r="G1317" i="7" s="1"/>
  <c r="H1317" i="7" s="1"/>
  <c r="H1318" i="7"/>
  <c r="I1318" i="7" s="1"/>
  <c r="K1321" i="7"/>
  <c r="L1321" i="7" s="1"/>
  <c r="M1321" i="7" s="1"/>
  <c r="C1313" i="7"/>
  <c r="D1313" i="7" s="1"/>
  <c r="O1324" i="7"/>
  <c r="Q1322" i="1" s="1"/>
  <c r="C1314" i="7"/>
  <c r="D1314" i="7" s="1"/>
  <c r="E1314" i="7" s="1"/>
  <c r="O1325" i="7"/>
  <c r="Q1323" i="1" s="1"/>
  <c r="C1315" i="7"/>
  <c r="D1315" i="7" s="1"/>
  <c r="E1315" i="7" s="1"/>
  <c r="F1315" i="7" s="1"/>
  <c r="O1326" i="7"/>
  <c r="Q1324" i="1" s="1"/>
  <c r="J1322" i="7"/>
  <c r="K1322" i="7" s="1"/>
  <c r="L1322" i="7" s="1"/>
  <c r="M1322" i="7" s="1"/>
  <c r="I1317" i="7" l="1"/>
  <c r="J1317" i="7" s="1"/>
  <c r="K1319" i="7"/>
  <c r="L1319" i="7" s="1"/>
  <c r="M1319" i="7" s="1"/>
  <c r="O1319" i="7" s="1"/>
  <c r="Q1317" i="1" s="1"/>
  <c r="G1315" i="7"/>
  <c r="H1315" i="7" s="1"/>
  <c r="I1315" i="7" s="1"/>
  <c r="J1315" i="7" s="1"/>
  <c r="J1318" i="7"/>
  <c r="K1318" i="7" s="1"/>
  <c r="L1320" i="7"/>
  <c r="M1320" i="7" s="1"/>
  <c r="F1314" i="7"/>
  <c r="G1314" i="7" s="1"/>
  <c r="H1314" i="7" s="1"/>
  <c r="E1313" i="7"/>
  <c r="F1313" i="7" s="1"/>
  <c r="G1313" i="7" s="1"/>
  <c r="H1313" i="7" s="1"/>
  <c r="O1322" i="7"/>
  <c r="Q1320" i="1" s="1"/>
  <c r="C1311" i="7"/>
  <c r="D1311" i="7" s="1"/>
  <c r="E1311" i="7" s="1"/>
  <c r="F1311" i="7" s="1"/>
  <c r="O1321" i="7"/>
  <c r="Q1319" i="1" s="1"/>
  <c r="C1310" i="7"/>
  <c r="D1312" i="7"/>
  <c r="E1312" i="7" s="1"/>
  <c r="F1312" i="7" s="1"/>
  <c r="H1316" i="7"/>
  <c r="I1316" i="7" s="1"/>
  <c r="J1316" i="7" s="1"/>
  <c r="K1316" i="7" s="1"/>
  <c r="C1308" i="7" l="1"/>
  <c r="D1310" i="7"/>
  <c r="E1310" i="7" s="1"/>
  <c r="L1318" i="7"/>
  <c r="M1318" i="7" s="1"/>
  <c r="G1312" i="7"/>
  <c r="I1314" i="7"/>
  <c r="O1320" i="7"/>
  <c r="Q1318" i="1" s="1"/>
  <c r="C1309" i="7"/>
  <c r="D1309" i="7" s="1"/>
  <c r="K1317" i="7"/>
  <c r="L1317" i="7" s="1"/>
  <c r="M1317" i="7" s="1"/>
  <c r="C1307" i="7" l="1"/>
  <c r="D1307" i="7" s="1"/>
  <c r="O1318" i="7"/>
  <c r="Q1316" i="1" s="1"/>
  <c r="I1313" i="7"/>
  <c r="J1313" i="7" s="1"/>
  <c r="L1316" i="7"/>
  <c r="M1316" i="7" s="1"/>
  <c r="G1311" i="7"/>
  <c r="H1311" i="7" s="1"/>
  <c r="O1317" i="7"/>
  <c r="Q1315" i="1" s="1"/>
  <c r="C1306" i="7"/>
  <c r="H1312" i="7"/>
  <c r="I1312" i="7" s="1"/>
  <c r="J1312" i="7" s="1"/>
  <c r="E1309" i="7"/>
  <c r="F1309" i="7" s="1"/>
  <c r="F1310" i="7"/>
  <c r="G1310" i="7" s="1"/>
  <c r="J1314" i="7"/>
  <c r="K1314" i="7" s="1"/>
  <c r="D1308" i="7"/>
  <c r="E1308" i="7" s="1"/>
  <c r="F1308" i="7" s="1"/>
  <c r="K1315" i="7"/>
  <c r="L1315" i="7" s="1"/>
  <c r="M1315" i="7" s="1"/>
  <c r="L1314" i="7" l="1"/>
  <c r="M1314" i="7" s="1"/>
  <c r="H1310" i="7"/>
  <c r="I1310" i="7" s="1"/>
  <c r="D1306" i="7"/>
  <c r="E1306" i="7" s="1"/>
  <c r="F1306" i="7" s="1"/>
  <c r="G1306" i="7" s="1"/>
  <c r="K1313" i="7"/>
  <c r="L1313" i="7" s="1"/>
  <c r="M1313" i="7" s="1"/>
  <c r="C1302" i="7" s="1"/>
  <c r="G1309" i="7"/>
  <c r="I1311" i="7"/>
  <c r="J1311" i="7" s="1"/>
  <c r="K1311" i="7" s="1"/>
  <c r="E1307" i="7"/>
  <c r="F1307" i="7" s="1"/>
  <c r="G1307" i="7" s="1"/>
  <c r="H1307" i="7" s="1"/>
  <c r="O1314" i="7"/>
  <c r="Q1312" i="1" s="1"/>
  <c r="C1303" i="7"/>
  <c r="J1310" i="7"/>
  <c r="K1310" i="7" s="1"/>
  <c r="O1315" i="7"/>
  <c r="Q1313" i="1" s="1"/>
  <c r="C1304" i="7"/>
  <c r="D1304" i="7" s="1"/>
  <c r="G1308" i="7"/>
  <c r="H1308" i="7" s="1"/>
  <c r="I1308" i="7" s="1"/>
  <c r="K1312" i="7"/>
  <c r="L1312" i="7" s="1"/>
  <c r="M1312" i="7" s="1"/>
  <c r="C1305" i="7"/>
  <c r="D1305" i="7" s="1"/>
  <c r="E1305" i="7" s="1"/>
  <c r="O1316" i="7"/>
  <c r="Q1314" i="1" s="1"/>
  <c r="H1309" i="7"/>
  <c r="I1309" i="7" s="1"/>
  <c r="I1307" i="7" l="1"/>
  <c r="D1302" i="7"/>
  <c r="O1313" i="7"/>
  <c r="Q1311" i="1" s="1"/>
  <c r="F1305" i="7"/>
  <c r="G1305" i="7" s="1"/>
  <c r="E1304" i="7"/>
  <c r="F1304" i="7" s="1"/>
  <c r="L1311" i="7"/>
  <c r="M1311" i="7" s="1"/>
  <c r="O1311" i="7" s="1"/>
  <c r="Q1309" i="1" s="1"/>
  <c r="J1309" i="7"/>
  <c r="K1309" i="7" s="1"/>
  <c r="L1309" i="7" s="1"/>
  <c r="M1309" i="7" s="1"/>
  <c r="O1309" i="7" s="1"/>
  <c r="Q1307" i="1" s="1"/>
  <c r="D1303" i="7"/>
  <c r="O1312" i="7"/>
  <c r="Q1310" i="1" s="1"/>
  <c r="C1301" i="7"/>
  <c r="D1301" i="7" s="1"/>
  <c r="J1308" i="7"/>
  <c r="K1308" i="7" s="1"/>
  <c r="E1303" i="7"/>
  <c r="H1306" i="7"/>
  <c r="L1310" i="7"/>
  <c r="M1310" i="7" s="1"/>
  <c r="C1298" i="7" l="1"/>
  <c r="J1307" i="7"/>
  <c r="I1306" i="7"/>
  <c r="C1300" i="7"/>
  <c r="D1300" i="7" s="1"/>
  <c r="E1300" i="7" s="1"/>
  <c r="G1304" i="7"/>
  <c r="H1304" i="7" s="1"/>
  <c r="I1304" i="7" s="1"/>
  <c r="E1302" i="7"/>
  <c r="F1302" i="7" s="1"/>
  <c r="G1302" i="7" s="1"/>
  <c r="H1302" i="7" s="1"/>
  <c r="I1302" i="7" s="1"/>
  <c r="F1303" i="7"/>
  <c r="G1303" i="7" s="1"/>
  <c r="H1303" i="7" s="1"/>
  <c r="H1305" i="7"/>
  <c r="K1307" i="7"/>
  <c r="L1307" i="7" s="1"/>
  <c r="M1307" i="7" s="1"/>
  <c r="O1310" i="7"/>
  <c r="Q1308" i="1" s="1"/>
  <c r="C1299" i="7"/>
  <c r="D1299" i="7" s="1"/>
  <c r="I1305" i="7"/>
  <c r="J1305" i="7" s="1"/>
  <c r="E1301" i="7"/>
  <c r="F1301" i="7" s="1"/>
  <c r="G1301" i="7" s="1"/>
  <c r="J1306" i="7"/>
  <c r="K1306" i="7" s="1"/>
  <c r="L1308" i="7"/>
  <c r="M1308" i="7" s="1"/>
  <c r="D1298" i="7" l="1"/>
  <c r="E1298" i="7" s="1"/>
  <c r="E1299" i="7"/>
  <c r="F1299" i="7" s="1"/>
  <c r="J1304" i="7"/>
  <c r="K1304" i="7" s="1"/>
  <c r="F1300" i="7"/>
  <c r="G1300" i="7" s="1"/>
  <c r="H1300" i="7" s="1"/>
  <c r="H1301" i="7"/>
  <c r="C1296" i="7"/>
  <c r="O1307" i="7"/>
  <c r="Q1305" i="1" s="1"/>
  <c r="G1299" i="7"/>
  <c r="O1308" i="7"/>
  <c r="Q1306" i="1" s="1"/>
  <c r="C1297" i="7"/>
  <c r="D1297" i="7" s="1"/>
  <c r="L1306" i="7"/>
  <c r="M1306" i="7" s="1"/>
  <c r="J1302" i="7" s="1"/>
  <c r="K1305" i="7"/>
  <c r="L1305" i="7" s="1"/>
  <c r="M1305" i="7" s="1"/>
  <c r="I1303" i="7"/>
  <c r="J1303" i="7" s="1"/>
  <c r="K1302" i="7" l="1"/>
  <c r="C1294" i="7"/>
  <c r="O1305" i="7"/>
  <c r="Q1303" i="1" s="1"/>
  <c r="I1300" i="7"/>
  <c r="E1297" i="7"/>
  <c r="F1297" i="7" s="1"/>
  <c r="D1296" i="7"/>
  <c r="E1296" i="7" s="1"/>
  <c r="H1299" i="7"/>
  <c r="I1299" i="7" s="1"/>
  <c r="O1306" i="7"/>
  <c r="Q1304" i="1" s="1"/>
  <c r="C1295" i="7"/>
  <c r="D1295" i="7" s="1"/>
  <c r="L1304" i="7"/>
  <c r="M1304" i="7" s="1"/>
  <c r="K1303" i="7"/>
  <c r="L1303" i="7" s="1"/>
  <c r="M1303" i="7" s="1"/>
  <c r="I1301" i="7"/>
  <c r="J1301" i="7" s="1"/>
  <c r="F1298" i="7"/>
  <c r="G1298" i="7" s="1"/>
  <c r="K1301" i="7" l="1"/>
  <c r="L1301" i="7" s="1"/>
  <c r="M1301" i="7" s="1"/>
  <c r="C1290" i="7" s="1"/>
  <c r="J1300" i="7"/>
  <c r="K1300" i="7" s="1"/>
  <c r="J1299" i="7"/>
  <c r="O1304" i="7"/>
  <c r="Q1302" i="1" s="1"/>
  <c r="C1293" i="7"/>
  <c r="D1293" i="7" s="1"/>
  <c r="F1296" i="7"/>
  <c r="G1296" i="7" s="1"/>
  <c r="H1296" i="7" s="1"/>
  <c r="I1296" i="7" s="1"/>
  <c r="J1296" i="7" s="1"/>
  <c r="D1294" i="7"/>
  <c r="E1294" i="7" s="1"/>
  <c r="O1301" i="7"/>
  <c r="Q1299" i="1" s="1"/>
  <c r="L1300" i="7"/>
  <c r="M1300" i="7" s="1"/>
  <c r="O1303" i="7"/>
  <c r="Q1301" i="1" s="1"/>
  <c r="C1292" i="7"/>
  <c r="H1298" i="7"/>
  <c r="I1298" i="7" s="1"/>
  <c r="J1298" i="7" s="1"/>
  <c r="K1298" i="7" s="1"/>
  <c r="E1295" i="7"/>
  <c r="F1295" i="7" s="1"/>
  <c r="G1295" i="7" s="1"/>
  <c r="H1295" i="7" s="1"/>
  <c r="I1295" i="7" s="1"/>
  <c r="G1297" i="7"/>
  <c r="H1297" i="7" s="1"/>
  <c r="L1302" i="7"/>
  <c r="M1302" i="7" s="1"/>
  <c r="E1293" i="7" l="1"/>
  <c r="F1293" i="7" s="1"/>
  <c r="C1291" i="7"/>
  <c r="D1291" i="7" s="1"/>
  <c r="E1291" i="7" s="1"/>
  <c r="F1291" i="7" s="1"/>
  <c r="O1302" i="7"/>
  <c r="Q1300" i="1" s="1"/>
  <c r="D1292" i="7"/>
  <c r="E1292" i="7" s="1"/>
  <c r="F1292" i="7" s="1"/>
  <c r="D1290" i="7"/>
  <c r="J1295" i="7"/>
  <c r="L1298" i="7"/>
  <c r="M1298" i="7" s="1"/>
  <c r="O1300" i="7"/>
  <c r="Q1298" i="1" s="1"/>
  <c r="C1289" i="7"/>
  <c r="G1293" i="7"/>
  <c r="H1293" i="7" s="1"/>
  <c r="I1297" i="7"/>
  <c r="J1297" i="7" s="1"/>
  <c r="K1297" i="7" s="1"/>
  <c r="L1297" i="7" s="1"/>
  <c r="M1297" i="7" s="1"/>
  <c r="F1294" i="7"/>
  <c r="G1294" i="7" s="1"/>
  <c r="H1294" i="7" s="1"/>
  <c r="I1294" i="7" s="1"/>
  <c r="K1299" i="7"/>
  <c r="L1299" i="7" s="1"/>
  <c r="M1299" i="7" s="1"/>
  <c r="J1294" i="7" l="1"/>
  <c r="K1294" i="7" s="1"/>
  <c r="G1292" i="7"/>
  <c r="H1292" i="7" s="1"/>
  <c r="I1292" i="7" s="1"/>
  <c r="O1298" i="7"/>
  <c r="Q1296" i="1" s="1"/>
  <c r="C1287" i="7"/>
  <c r="D1287" i="7" s="1"/>
  <c r="K1295" i="7"/>
  <c r="L1295" i="7" s="1"/>
  <c r="M1295" i="7" s="1"/>
  <c r="G1291" i="7"/>
  <c r="H1291" i="7" s="1"/>
  <c r="O1297" i="7"/>
  <c r="Q1295" i="1" s="1"/>
  <c r="C1286" i="7"/>
  <c r="I1293" i="7"/>
  <c r="J1293" i="7" s="1"/>
  <c r="C1288" i="7"/>
  <c r="D1288" i="7" s="1"/>
  <c r="E1288" i="7" s="1"/>
  <c r="O1299" i="7"/>
  <c r="Q1297" i="1" s="1"/>
  <c r="D1289" i="7"/>
  <c r="E1289" i="7" s="1"/>
  <c r="F1289" i="7" s="1"/>
  <c r="E1290" i="7"/>
  <c r="F1290" i="7" s="1"/>
  <c r="G1290" i="7" s="1"/>
  <c r="K1296" i="7"/>
  <c r="L1296" i="7" s="1"/>
  <c r="M1296" i="7" s="1"/>
  <c r="G1289" i="7" l="1"/>
  <c r="H1289" i="7" s="1"/>
  <c r="D1286" i="7"/>
  <c r="E1286" i="7" s="1"/>
  <c r="E1287" i="7"/>
  <c r="F1287" i="7" s="1"/>
  <c r="C1285" i="7"/>
  <c r="D1285" i="7" s="1"/>
  <c r="O1296" i="7"/>
  <c r="Q1294" i="1" s="1"/>
  <c r="F1288" i="7"/>
  <c r="G1288" i="7" s="1"/>
  <c r="L1294" i="7"/>
  <c r="M1294" i="7" s="1"/>
  <c r="C1284" i="7"/>
  <c r="O1295" i="7"/>
  <c r="Q1293" i="1" s="1"/>
  <c r="H1290" i="7"/>
  <c r="I1290" i="7" s="1"/>
  <c r="K1293" i="7"/>
  <c r="L1293" i="7" s="1"/>
  <c r="M1293" i="7" s="1"/>
  <c r="I1291" i="7"/>
  <c r="J1291" i="7" s="1"/>
  <c r="J1292" i="7"/>
  <c r="K1292" i="7" s="1"/>
  <c r="L1292" i="7" l="1"/>
  <c r="M1292" i="7" s="1"/>
  <c r="I1289" i="7"/>
  <c r="G1287" i="7"/>
  <c r="K1291" i="7"/>
  <c r="L1291" i="7" s="1"/>
  <c r="M1291" i="7" s="1"/>
  <c r="H1288" i="7"/>
  <c r="I1288" i="7" s="1"/>
  <c r="J1288" i="7" s="1"/>
  <c r="D1284" i="7"/>
  <c r="J1290" i="7"/>
  <c r="K1290" i="7" s="1"/>
  <c r="L1290" i="7" s="1"/>
  <c r="M1290" i="7" s="1"/>
  <c r="E1285" i="7"/>
  <c r="F1285" i="7" s="1"/>
  <c r="G1285" i="7" s="1"/>
  <c r="C1281" i="7"/>
  <c r="O1292" i="7"/>
  <c r="Q1290" i="1" s="1"/>
  <c r="H1287" i="7"/>
  <c r="I1287" i="7" s="1"/>
  <c r="J1289" i="7"/>
  <c r="K1289" i="7" s="1"/>
  <c r="O1293" i="7"/>
  <c r="Q1291" i="1" s="1"/>
  <c r="C1282" i="7"/>
  <c r="D1282" i="7" s="1"/>
  <c r="E1284" i="7"/>
  <c r="F1284" i="7" s="1"/>
  <c r="O1294" i="7"/>
  <c r="Q1292" i="1" s="1"/>
  <c r="C1283" i="7"/>
  <c r="D1283" i="7" s="1"/>
  <c r="E1283" i="7" s="1"/>
  <c r="F1286" i="7"/>
  <c r="G1286" i="7" s="1"/>
  <c r="H1286" i="7" s="1"/>
  <c r="J1287" i="7" l="1"/>
  <c r="K1287" i="7" s="1"/>
  <c r="O1291" i="7"/>
  <c r="Q1289" i="1" s="1"/>
  <c r="C1280" i="7"/>
  <c r="D1280" i="7" s="1"/>
  <c r="I1286" i="7"/>
  <c r="J1286" i="7" s="1"/>
  <c r="G1284" i="7"/>
  <c r="H1284" i="7" s="1"/>
  <c r="H1285" i="7"/>
  <c r="I1285" i="7" s="1"/>
  <c r="D1281" i="7"/>
  <c r="E1281" i="7" s="1"/>
  <c r="O1290" i="7"/>
  <c r="Q1288" i="1" s="1"/>
  <c r="C1279" i="7"/>
  <c r="F1283" i="7"/>
  <c r="G1283" i="7" s="1"/>
  <c r="E1282" i="7"/>
  <c r="F1282" i="7" s="1"/>
  <c r="L1289" i="7"/>
  <c r="M1289" i="7" s="1"/>
  <c r="K1288" i="7"/>
  <c r="L1288" i="7" s="1"/>
  <c r="M1288" i="7" s="1"/>
  <c r="F1281" i="7" l="1"/>
  <c r="G1281" i="7" s="1"/>
  <c r="H1283" i="7"/>
  <c r="I1283" i="7" s="1"/>
  <c r="J1283" i="7" s="1"/>
  <c r="J1285" i="7"/>
  <c r="K1285" i="7" s="1"/>
  <c r="L1285" i="7" s="1"/>
  <c r="M1285" i="7" s="1"/>
  <c r="C1278" i="7"/>
  <c r="D1278" i="7" s="1"/>
  <c r="O1289" i="7"/>
  <c r="Q1287" i="1" s="1"/>
  <c r="K1286" i="7"/>
  <c r="L1286" i="7" s="1"/>
  <c r="M1286" i="7" s="1"/>
  <c r="G1282" i="7"/>
  <c r="H1282" i="7" s="1"/>
  <c r="I1282" i="7" s="1"/>
  <c r="J1282" i="7" s="1"/>
  <c r="K1282" i="7" s="1"/>
  <c r="E1280" i="7"/>
  <c r="F1280" i="7" s="1"/>
  <c r="C1277" i="7"/>
  <c r="O1288" i="7"/>
  <c r="Q1286" i="1" s="1"/>
  <c r="D1279" i="7"/>
  <c r="E1279" i="7" s="1"/>
  <c r="F1279" i="7" s="1"/>
  <c r="G1279" i="7" s="1"/>
  <c r="H1279" i="7" s="1"/>
  <c r="I1284" i="7"/>
  <c r="J1284" i="7" s="1"/>
  <c r="L1287" i="7"/>
  <c r="M1287" i="7" s="1"/>
  <c r="K1283" i="7" l="1"/>
  <c r="L1282" i="7"/>
  <c r="M1282" i="7" s="1"/>
  <c r="L1283" i="7"/>
  <c r="M1283" i="7" s="1"/>
  <c r="D1277" i="7"/>
  <c r="E1277" i="7" s="1"/>
  <c r="F1277" i="7" s="1"/>
  <c r="G1277" i="7" s="1"/>
  <c r="K1284" i="7"/>
  <c r="L1284" i="7" s="1"/>
  <c r="M1284" i="7" s="1"/>
  <c r="G1280" i="7"/>
  <c r="H1280" i="7" s="1"/>
  <c r="I1280" i="7" s="1"/>
  <c r="J1280" i="7" s="1"/>
  <c r="E1278" i="7"/>
  <c r="F1278" i="7" s="1"/>
  <c r="G1278" i="7" s="1"/>
  <c r="H1278" i="7" s="1"/>
  <c r="I1278" i="7" s="1"/>
  <c r="J1278" i="7" s="1"/>
  <c r="I1279" i="7"/>
  <c r="O1285" i="7"/>
  <c r="Q1283" i="1" s="1"/>
  <c r="C1274" i="7"/>
  <c r="D1274" i="7" s="1"/>
  <c r="C1275" i="7"/>
  <c r="D1275" i="7" s="1"/>
  <c r="E1275" i="7" s="1"/>
  <c r="F1275" i="7" s="1"/>
  <c r="G1275" i="7" s="1"/>
  <c r="O1286" i="7"/>
  <c r="Q1284" i="1" s="1"/>
  <c r="O1287" i="7"/>
  <c r="Q1285" i="1" s="1"/>
  <c r="C1276" i="7"/>
  <c r="D1276" i="7" s="1"/>
  <c r="E1276" i="7" s="1"/>
  <c r="F1276" i="7" s="1"/>
  <c r="H1281" i="7"/>
  <c r="I1281" i="7" s="1"/>
  <c r="J1281" i="7" s="1"/>
  <c r="K1281" i="7" s="1"/>
  <c r="L1281" i="7" s="1"/>
  <c r="M1281" i="7" s="1"/>
  <c r="J1279" i="7" l="1"/>
  <c r="K1279" i="7" s="1"/>
  <c r="L1279" i="7" s="1"/>
  <c r="M1279" i="7" s="1"/>
  <c r="H1277" i="7"/>
  <c r="I1277" i="7" s="1"/>
  <c r="J1277" i="7" s="1"/>
  <c r="O1281" i="7"/>
  <c r="Q1279" i="1" s="1"/>
  <c r="C1270" i="7"/>
  <c r="K1278" i="7"/>
  <c r="G1276" i="7"/>
  <c r="H1276" i="7" s="1"/>
  <c r="I1276" i="7" s="1"/>
  <c r="O1284" i="7"/>
  <c r="Q1282" i="1" s="1"/>
  <c r="C1273" i="7"/>
  <c r="D1273" i="7" s="1"/>
  <c r="E1273" i="7" s="1"/>
  <c r="F1273" i="7" s="1"/>
  <c r="O1279" i="7"/>
  <c r="Q1277" i="1" s="1"/>
  <c r="C1268" i="7"/>
  <c r="H1275" i="7"/>
  <c r="C1272" i="7"/>
  <c r="D1272" i="7" s="1"/>
  <c r="E1272" i="7" s="1"/>
  <c r="O1283" i="7"/>
  <c r="Q1281" i="1" s="1"/>
  <c r="E1274" i="7"/>
  <c r="F1274" i="7" s="1"/>
  <c r="G1274" i="7" s="1"/>
  <c r="K1280" i="7"/>
  <c r="L1280" i="7" s="1"/>
  <c r="M1280" i="7" s="1"/>
  <c r="O1282" i="7"/>
  <c r="Q1280" i="1" s="1"/>
  <c r="C1271" i="7"/>
  <c r="D1271" i="7" s="1"/>
  <c r="F1272" i="7" l="1"/>
  <c r="G1272" i="7" s="1"/>
  <c r="G1273" i="7"/>
  <c r="H1273" i="7" s="1"/>
  <c r="D1270" i="7"/>
  <c r="E1270" i="7" s="1"/>
  <c r="F1270" i="7"/>
  <c r="G1270" i="7" s="1"/>
  <c r="C1269" i="7"/>
  <c r="D1269" i="7" s="1"/>
  <c r="O1280" i="7"/>
  <c r="Q1278" i="1" s="1"/>
  <c r="I1275" i="7"/>
  <c r="J1275" i="7" s="1"/>
  <c r="K1275" i="7" s="1"/>
  <c r="L1275" i="7" s="1"/>
  <c r="M1275" i="7" s="1"/>
  <c r="D1268" i="7"/>
  <c r="E1268" i="7" s="1"/>
  <c r="E1271" i="7"/>
  <c r="F1271" i="7" s="1"/>
  <c r="L1278" i="7"/>
  <c r="M1278" i="7" s="1"/>
  <c r="H1272" i="7" s="1"/>
  <c r="I1272" i="7" s="1"/>
  <c r="I1273" i="7"/>
  <c r="J1273" i="7" s="1"/>
  <c r="H1274" i="7"/>
  <c r="I1274" i="7" s="1"/>
  <c r="J1274" i="7" s="1"/>
  <c r="K1274" i="7" s="1"/>
  <c r="J1276" i="7"/>
  <c r="K1276" i="7" s="1"/>
  <c r="K1277" i="7"/>
  <c r="L1277" i="7" s="1"/>
  <c r="M1277" i="7" s="1"/>
  <c r="L1276" i="7" l="1"/>
  <c r="M1276" i="7" s="1"/>
  <c r="G1271" i="7"/>
  <c r="H1271" i="7" s="1"/>
  <c r="E1269" i="7"/>
  <c r="F1269" i="7" s="1"/>
  <c r="G1269" i="7" s="1"/>
  <c r="H1269" i="7" s="1"/>
  <c r="O1276" i="7"/>
  <c r="Q1274" i="1" s="1"/>
  <c r="C1265" i="7"/>
  <c r="D1265" i="7" s="1"/>
  <c r="L1274" i="7"/>
  <c r="M1274" i="7" s="1"/>
  <c r="H1270" i="7"/>
  <c r="I1270" i="7" s="1"/>
  <c r="O1275" i="7"/>
  <c r="Q1273" i="1" s="1"/>
  <c r="C1264" i="7"/>
  <c r="O1277" i="7"/>
  <c r="Q1275" i="1" s="1"/>
  <c r="C1266" i="7"/>
  <c r="D1266" i="7" s="1"/>
  <c r="E1266" i="7" s="1"/>
  <c r="O1278" i="7"/>
  <c r="Q1276" i="1" s="1"/>
  <c r="C1267" i="7"/>
  <c r="D1267" i="7" s="1"/>
  <c r="E1267" i="7" s="1"/>
  <c r="F1267" i="7" s="1"/>
  <c r="I1271" i="7"/>
  <c r="J1271" i="7" s="1"/>
  <c r="K1271" i="7" s="1"/>
  <c r="F1268" i="7"/>
  <c r="G1268" i="7" s="1"/>
  <c r="K1273" i="7"/>
  <c r="L1273" i="7" s="1"/>
  <c r="M1273" i="7" s="1"/>
  <c r="J1272" i="7"/>
  <c r="K1272" i="7" s="1"/>
  <c r="L1271" i="7" l="1"/>
  <c r="M1271" i="7" s="1"/>
  <c r="L1272" i="7"/>
  <c r="M1272" i="7" s="1"/>
  <c r="D1264" i="7"/>
  <c r="E1264" i="7" s="1"/>
  <c r="F1264" i="7" s="1"/>
  <c r="G1264" i="7" s="1"/>
  <c r="E1265" i="7"/>
  <c r="F1265" i="7" s="1"/>
  <c r="O1271" i="7"/>
  <c r="Q1269" i="1" s="1"/>
  <c r="C1260" i="7"/>
  <c r="C1263" i="7"/>
  <c r="D1263" i="7" s="1"/>
  <c r="E1263" i="7" s="1"/>
  <c r="F1263" i="7" s="1"/>
  <c r="O1274" i="7"/>
  <c r="Q1272" i="1" s="1"/>
  <c r="G1267" i="7"/>
  <c r="H1267" i="7" s="1"/>
  <c r="I1269" i="7"/>
  <c r="J1269" i="7" s="1"/>
  <c r="K1269" i="7" s="1"/>
  <c r="L1269" i="7" s="1"/>
  <c r="M1269" i="7" s="1"/>
  <c r="O1273" i="7"/>
  <c r="Q1271" i="1" s="1"/>
  <c r="C1262" i="7"/>
  <c r="H1268" i="7"/>
  <c r="I1268" i="7" s="1"/>
  <c r="F1266" i="7"/>
  <c r="G1266" i="7" s="1"/>
  <c r="H1266" i="7" s="1"/>
  <c r="I1266" i="7" s="1"/>
  <c r="J1270" i="7"/>
  <c r="K1270" i="7" s="1"/>
  <c r="L1270" i="7" s="1"/>
  <c r="M1270" i="7" s="1"/>
  <c r="D1262" i="7" l="1"/>
  <c r="E1262" i="7" s="1"/>
  <c r="F1262" i="7" s="1"/>
  <c r="G1262" i="7" s="1"/>
  <c r="G1265" i="7"/>
  <c r="H1265" i="7" s="1"/>
  <c r="I1265" i="7" s="1"/>
  <c r="J1265" i="7" s="1"/>
  <c r="J1268" i="7"/>
  <c r="K1268" i="7" s="1"/>
  <c r="L1268" i="7" s="1"/>
  <c r="M1268" i="7" s="1"/>
  <c r="H1262" i="7" s="1"/>
  <c r="I1267" i="7"/>
  <c r="J1267" i="7" s="1"/>
  <c r="K1267" i="7" s="1"/>
  <c r="L1267" i="7" s="1"/>
  <c r="M1267" i="7" s="1"/>
  <c r="C1256" i="7" s="1"/>
  <c r="G1263" i="7"/>
  <c r="H1263" i="7" s="1"/>
  <c r="H1264" i="7"/>
  <c r="I1264" i="7" s="1"/>
  <c r="J1266" i="7"/>
  <c r="K1266" i="7" s="1"/>
  <c r="C1259" i="7"/>
  <c r="D1259" i="7" s="1"/>
  <c r="O1270" i="7"/>
  <c r="Q1268" i="1" s="1"/>
  <c r="C1258" i="7"/>
  <c r="O1269" i="7"/>
  <c r="Q1267" i="1" s="1"/>
  <c r="D1260" i="7"/>
  <c r="E1260" i="7" s="1"/>
  <c r="C1261" i="7"/>
  <c r="D1261" i="7" s="1"/>
  <c r="E1261" i="7" s="1"/>
  <c r="F1261" i="7" s="1"/>
  <c r="O1272" i="7"/>
  <c r="Q1270" i="1" s="1"/>
  <c r="F1260" i="7" l="1"/>
  <c r="G1260" i="7" s="1"/>
  <c r="O1267" i="7"/>
  <c r="Q1265" i="1" s="1"/>
  <c r="I1262" i="7"/>
  <c r="J1262" i="7" s="1"/>
  <c r="K1262" i="7" s="1"/>
  <c r="E1259" i="7"/>
  <c r="F1259" i="7" s="1"/>
  <c r="L1266" i="7"/>
  <c r="M1266" i="7" s="1"/>
  <c r="H1260" i="7" s="1"/>
  <c r="I1260" i="7" s="1"/>
  <c r="D1258" i="7"/>
  <c r="E1258" i="7" s="1"/>
  <c r="F1258" i="7" s="1"/>
  <c r="G1258" i="7" s="1"/>
  <c r="J1264" i="7"/>
  <c r="K1264" i="7" s="1"/>
  <c r="L1264" i="7" s="1"/>
  <c r="M1264" i="7" s="1"/>
  <c r="I1259" i="7" s="1"/>
  <c r="O1268" i="7"/>
  <c r="Q1266" i="1" s="1"/>
  <c r="I1263" i="7"/>
  <c r="J1263" i="7" s="1"/>
  <c r="K1263" i="7" s="1"/>
  <c r="L1263" i="7" s="1"/>
  <c r="M1263" i="7" s="1"/>
  <c r="G1259" i="7"/>
  <c r="H1259" i="7" s="1"/>
  <c r="C1257" i="7"/>
  <c r="D1257" i="7" s="1"/>
  <c r="K1265" i="7"/>
  <c r="L1265" i="7" s="1"/>
  <c r="M1265" i="7" s="1"/>
  <c r="C1254" i="7" s="1"/>
  <c r="G1261" i="7"/>
  <c r="H1261" i="7" s="1"/>
  <c r="I1261" i="7" s="1"/>
  <c r="J1261" i="7" s="1"/>
  <c r="O1265" i="7"/>
  <c r="Q1263" i="1" s="1"/>
  <c r="C1255" i="7"/>
  <c r="D1255" i="7" s="1"/>
  <c r="D1256" i="7"/>
  <c r="E1256" i="7" s="1"/>
  <c r="L1262" i="7" l="1"/>
  <c r="M1262" i="7" s="1"/>
  <c r="H1258" i="7"/>
  <c r="I1258" i="7" s="1"/>
  <c r="J1258" i="7" s="1"/>
  <c r="K1261" i="7"/>
  <c r="D1254" i="7"/>
  <c r="F1256" i="7"/>
  <c r="E1255" i="7"/>
  <c r="F1255" i="7" s="1"/>
  <c r="G1255" i="7" s="1"/>
  <c r="J1260" i="7"/>
  <c r="K1260" i="7" s="1"/>
  <c r="L1260" i="7" s="1"/>
  <c r="M1260" i="7" s="1"/>
  <c r="O1266" i="7"/>
  <c r="Q1264" i="1" s="1"/>
  <c r="E1257" i="7"/>
  <c r="F1257" i="7" s="1"/>
  <c r="G1257" i="7" s="1"/>
  <c r="H1257" i="7" s="1"/>
  <c r="I1257" i="7" s="1"/>
  <c r="O1263" i="7"/>
  <c r="Q1261" i="1" s="1"/>
  <c r="C1252" i="7"/>
  <c r="G1256" i="7"/>
  <c r="H1256" i="7" s="1"/>
  <c r="O1262" i="7"/>
  <c r="Q1260" i="1" s="1"/>
  <c r="C1251" i="7"/>
  <c r="C1253" i="7"/>
  <c r="D1253" i="7" s="1"/>
  <c r="E1253" i="7" s="1"/>
  <c r="O1264" i="7"/>
  <c r="Q1262" i="1" s="1"/>
  <c r="L1261" i="7"/>
  <c r="M1261" i="7" s="1"/>
  <c r="E1254" i="7"/>
  <c r="F1254" i="7" s="1"/>
  <c r="J1259" i="7"/>
  <c r="K1259" i="7" s="1"/>
  <c r="L1259" i="7" l="1"/>
  <c r="M1259" i="7" s="1"/>
  <c r="O1259" i="7" s="1"/>
  <c r="Q1257" i="1" s="1"/>
  <c r="G1254" i="7"/>
  <c r="H1254" i="7" s="1"/>
  <c r="I1254" i="7" s="1"/>
  <c r="D1252" i="7"/>
  <c r="E1252" i="7"/>
  <c r="F1252" i="7" s="1"/>
  <c r="G1252" i="7" s="1"/>
  <c r="O1260" i="7"/>
  <c r="Q1258" i="1" s="1"/>
  <c r="C1249" i="7"/>
  <c r="D1249" i="7" s="1"/>
  <c r="C1248" i="7"/>
  <c r="J1257" i="7"/>
  <c r="K1257" i="7" s="1"/>
  <c r="L1257" i="7" s="1"/>
  <c r="M1257" i="7" s="1"/>
  <c r="F1253" i="7"/>
  <c r="G1253" i="7" s="1"/>
  <c r="H1253" i="7" s="1"/>
  <c r="I1256" i="7"/>
  <c r="J1256" i="7" s="1"/>
  <c r="K1256" i="7" s="1"/>
  <c r="C1250" i="7"/>
  <c r="D1250" i="7" s="1"/>
  <c r="E1250" i="7" s="1"/>
  <c r="O1261" i="7"/>
  <c r="Q1259" i="1" s="1"/>
  <c r="D1251" i="7"/>
  <c r="E1251" i="7" s="1"/>
  <c r="F1251" i="7" s="1"/>
  <c r="H1255" i="7"/>
  <c r="I1255" i="7" s="1"/>
  <c r="J1255" i="7" s="1"/>
  <c r="K1258" i="7"/>
  <c r="L1258" i="7" s="1"/>
  <c r="M1258" i="7" s="1"/>
  <c r="K1255" i="7" l="1"/>
  <c r="L1255" i="7" s="1"/>
  <c r="M1255" i="7" s="1"/>
  <c r="O1255" i="7" s="1"/>
  <c r="Q1253" i="1" s="1"/>
  <c r="E1249" i="7"/>
  <c r="F1249" i="7" s="1"/>
  <c r="L1256" i="7"/>
  <c r="M1256" i="7" s="1"/>
  <c r="C1245" i="7" s="1"/>
  <c r="D1245" i="7" s="1"/>
  <c r="G1251" i="7"/>
  <c r="H1251" i="7" s="1"/>
  <c r="I1253" i="7"/>
  <c r="J1253" i="7" s="1"/>
  <c r="C1244" i="7"/>
  <c r="O1258" i="7"/>
  <c r="Q1256" i="1" s="1"/>
  <c r="C1247" i="7"/>
  <c r="D1247" i="7" s="1"/>
  <c r="H1252" i="7"/>
  <c r="I1252" i="7" s="1"/>
  <c r="J1252" i="7" s="1"/>
  <c r="K1252" i="7" s="1"/>
  <c r="F1250" i="7"/>
  <c r="G1250" i="7" s="1"/>
  <c r="D1248" i="7"/>
  <c r="E1248" i="7" s="1"/>
  <c r="K1253" i="7"/>
  <c r="L1253" i="7" s="1"/>
  <c r="M1253" i="7" s="1"/>
  <c r="C1242" i="7" s="1"/>
  <c r="O1257" i="7"/>
  <c r="Q1255" i="1" s="1"/>
  <c r="C1246" i="7"/>
  <c r="J1254" i="7"/>
  <c r="K1254" i="7" s="1"/>
  <c r="L1254" i="7" l="1"/>
  <c r="M1254" i="7" s="1"/>
  <c r="O1254" i="7" s="1"/>
  <c r="Q1252" i="1" s="1"/>
  <c r="G1249" i="7"/>
  <c r="H1249" i="7" s="1"/>
  <c r="I1249" i="7" s="1"/>
  <c r="J1249" i="7" s="1"/>
  <c r="F1248" i="7"/>
  <c r="G1248" i="7" s="1"/>
  <c r="H1248" i="7" s="1"/>
  <c r="I1248" i="7" s="1"/>
  <c r="O1253" i="7"/>
  <c r="Q1251" i="1" s="1"/>
  <c r="H1250" i="7"/>
  <c r="I1250" i="7" s="1"/>
  <c r="J1250" i="7" s="1"/>
  <c r="K1250" i="7" s="1"/>
  <c r="O1256" i="7"/>
  <c r="Q1254" i="1" s="1"/>
  <c r="I1251" i="7"/>
  <c r="J1251" i="7" s="1"/>
  <c r="K1251" i="7" s="1"/>
  <c r="L1251" i="7" s="1"/>
  <c r="M1251" i="7" s="1"/>
  <c r="E1247" i="7"/>
  <c r="F1247" i="7" s="1"/>
  <c r="D1246" i="7"/>
  <c r="E1246" i="7" s="1"/>
  <c r="F1246" i="7"/>
  <c r="G1246" i="7" s="1"/>
  <c r="L1252" i="7"/>
  <c r="M1252" i="7" s="1"/>
  <c r="O1252" i="7" s="1"/>
  <c r="Q1250" i="1" s="1"/>
  <c r="G1247" i="7"/>
  <c r="H1247" i="7" s="1"/>
  <c r="D1244" i="7"/>
  <c r="E1244" i="7" s="1"/>
  <c r="C1243" i="7"/>
  <c r="D1243" i="7" s="1"/>
  <c r="E1245" i="7"/>
  <c r="F1245" i="7" s="1"/>
  <c r="F1244" i="7" l="1"/>
  <c r="G1244" i="7" s="1"/>
  <c r="C1241" i="7"/>
  <c r="D1241" i="7" s="1"/>
  <c r="D1242" i="7"/>
  <c r="E1242" i="7" s="1"/>
  <c r="H1246" i="7"/>
  <c r="I1246" i="7" s="1"/>
  <c r="G1245" i="7"/>
  <c r="H1245" i="7" s="1"/>
  <c r="E1243" i="7"/>
  <c r="F1243" i="7" s="1"/>
  <c r="G1243" i="7" s="1"/>
  <c r="K1249" i="7"/>
  <c r="L1249" i="7" s="1"/>
  <c r="M1249" i="7" s="1"/>
  <c r="J1248" i="7"/>
  <c r="K1248" i="7" s="1"/>
  <c r="I1247" i="7"/>
  <c r="J1247" i="7" s="1"/>
  <c r="L1250" i="7"/>
  <c r="M1250" i="7" s="1"/>
  <c r="O1251" i="7"/>
  <c r="Q1249" i="1" s="1"/>
  <c r="C1240" i="7"/>
  <c r="K1247" i="7" l="1"/>
  <c r="J1246" i="7"/>
  <c r="F1242" i="7"/>
  <c r="G1242" i="7" s="1"/>
  <c r="L1248" i="7"/>
  <c r="M1248" i="7" s="1"/>
  <c r="I1245" i="7"/>
  <c r="C1239" i="7"/>
  <c r="D1239" i="7" s="1"/>
  <c r="E1239" i="7" s="1"/>
  <c r="F1239" i="7" s="1"/>
  <c r="H1244" i="7"/>
  <c r="I1244" i="7" s="1"/>
  <c r="O1250" i="7"/>
  <c r="Q1248" i="1" s="1"/>
  <c r="D1240" i="7"/>
  <c r="E1240" i="7" s="1"/>
  <c r="E1241" i="7"/>
  <c r="C1238" i="7"/>
  <c r="O1249" i="7"/>
  <c r="Q1247" i="1" s="1"/>
  <c r="J1245" i="7"/>
  <c r="H1243" i="7"/>
  <c r="K1246" i="7"/>
  <c r="L1247" i="7"/>
  <c r="M1247" i="7" s="1"/>
  <c r="F1241" i="7"/>
  <c r="G1241" i="7" l="1"/>
  <c r="H1241" i="7" s="1"/>
  <c r="K1245" i="7"/>
  <c r="L1245" i="7" s="1"/>
  <c r="M1245" i="7" s="1"/>
  <c r="C1234" i="7" s="1"/>
  <c r="F1240" i="7"/>
  <c r="G1240" i="7" s="1"/>
  <c r="H1240" i="7" s="1"/>
  <c r="I1240" i="7" s="1"/>
  <c r="J1240" i="7" s="1"/>
  <c r="O1248" i="7"/>
  <c r="Q1246" i="1" s="1"/>
  <c r="C1237" i="7"/>
  <c r="D1237" i="7" s="1"/>
  <c r="L1246" i="7"/>
  <c r="M1246" i="7" s="1"/>
  <c r="O1246" i="7" s="1"/>
  <c r="Q1244" i="1" s="1"/>
  <c r="D1238" i="7"/>
  <c r="E1238" i="7" s="1"/>
  <c r="F1238" i="7" s="1"/>
  <c r="G1238" i="7" s="1"/>
  <c r="H1238" i="7" s="1"/>
  <c r="I1243" i="7"/>
  <c r="J1243" i="7" s="1"/>
  <c r="K1243" i="7" s="1"/>
  <c r="L1243" i="7" s="1"/>
  <c r="M1243" i="7" s="1"/>
  <c r="I1241" i="7"/>
  <c r="J1241" i="7" s="1"/>
  <c r="J1244" i="7"/>
  <c r="K1244" i="7" s="1"/>
  <c r="L1244" i="7" s="1"/>
  <c r="M1244" i="7" s="1"/>
  <c r="O1244" i="7" s="1"/>
  <c r="Q1242" i="1" s="1"/>
  <c r="H1242" i="7"/>
  <c r="O1245" i="7"/>
  <c r="Q1243" i="1" s="1"/>
  <c r="O1247" i="7"/>
  <c r="Q1245" i="1" s="1"/>
  <c r="C1236" i="7"/>
  <c r="D1236" i="7" s="1"/>
  <c r="E1236" i="7" s="1"/>
  <c r="F1236" i="7" s="1"/>
  <c r="C1235" i="7"/>
  <c r="D1235" i="7" s="1"/>
  <c r="E1235" i="7" s="1"/>
  <c r="I1242" i="7"/>
  <c r="J1242" i="7" s="1"/>
  <c r="K1242" i="7" s="1"/>
  <c r="L1242" i="7" s="1"/>
  <c r="M1242" i="7" s="1"/>
  <c r="C1231" i="7" s="1"/>
  <c r="C1233" i="7" l="1"/>
  <c r="G1239" i="7"/>
  <c r="H1239" i="7" s="1"/>
  <c r="I1239" i="7" s="1"/>
  <c r="J1239" i="7" s="1"/>
  <c r="K1239" i="7" s="1"/>
  <c r="E1237" i="7"/>
  <c r="F1237" i="7" s="1"/>
  <c r="G1237" i="7" s="1"/>
  <c r="C1232" i="7"/>
  <c r="D1232" i="7" s="1"/>
  <c r="I1238" i="7"/>
  <c r="J1238" i="7" s="1"/>
  <c r="O1243" i="7"/>
  <c r="Q1241" i="1" s="1"/>
  <c r="G1236" i="7"/>
  <c r="H1236" i="7" s="1"/>
  <c r="K1241" i="7"/>
  <c r="L1241" i="7" s="1"/>
  <c r="M1241" i="7" s="1"/>
  <c r="F1235" i="7"/>
  <c r="G1235" i="7" s="1"/>
  <c r="K1240" i="7"/>
  <c r="L1240" i="7" s="1"/>
  <c r="M1240" i="7" s="1"/>
  <c r="O1240" i="7" s="1"/>
  <c r="Q1238" i="1" s="1"/>
  <c r="D1234" i="7"/>
  <c r="E1234" i="7" s="1"/>
  <c r="F1234" i="7" s="1"/>
  <c r="O1242" i="7"/>
  <c r="Q1240" i="1" s="1"/>
  <c r="H1237" i="7"/>
  <c r="I1237" i="7" s="1"/>
  <c r="D1233" i="7"/>
  <c r="E1233" i="7" s="1"/>
  <c r="C1229" i="7" l="1"/>
  <c r="K1238" i="7"/>
  <c r="L1238" i="7" s="1"/>
  <c r="M1238" i="7" s="1"/>
  <c r="I1236" i="7"/>
  <c r="J1236" i="7" s="1"/>
  <c r="K1236" i="7" s="1"/>
  <c r="L1236" i="7" s="1"/>
  <c r="M1236" i="7" s="1"/>
  <c r="F1233" i="7"/>
  <c r="G1233" i="7" s="1"/>
  <c r="H1233" i="7" s="1"/>
  <c r="I1233" i="7" s="1"/>
  <c r="J1237" i="7"/>
  <c r="K1237" i="7" s="1"/>
  <c r="H1235" i="7"/>
  <c r="I1235" i="7" s="1"/>
  <c r="J1235" i="7" s="1"/>
  <c r="K1235" i="7" s="1"/>
  <c r="O1241" i="7"/>
  <c r="Q1239" i="1" s="1"/>
  <c r="C1230" i="7"/>
  <c r="D1230" i="7" s="1"/>
  <c r="E1230" i="7" s="1"/>
  <c r="F1230" i="7" s="1"/>
  <c r="G1234" i="7"/>
  <c r="H1234" i="7" s="1"/>
  <c r="E1232" i="7"/>
  <c r="F1232" i="7" s="1"/>
  <c r="G1232" i="7" s="1"/>
  <c r="D1229" i="7"/>
  <c r="E1229" i="7" s="1"/>
  <c r="D1231" i="7"/>
  <c r="E1231" i="7" s="1"/>
  <c r="F1231" i="7" s="1"/>
  <c r="G1231" i="7" s="1"/>
  <c r="L1239" i="7"/>
  <c r="M1239" i="7" s="1"/>
  <c r="O1238" i="7"/>
  <c r="Q1236" i="1" s="1"/>
  <c r="O1236" i="7" l="1"/>
  <c r="Q1234" i="1" s="1"/>
  <c r="C1225" i="7"/>
  <c r="O1239" i="7"/>
  <c r="Q1237" i="1" s="1"/>
  <c r="C1228" i="7"/>
  <c r="D1228" i="7" s="1"/>
  <c r="I1234" i="7"/>
  <c r="J1234" i="7" s="1"/>
  <c r="L1237" i="7"/>
  <c r="M1237" i="7" s="1"/>
  <c r="F1229" i="7" s="1"/>
  <c r="G1229" i="7" s="1"/>
  <c r="H1232" i="7"/>
  <c r="C1227" i="7"/>
  <c r="I1232" i="7" l="1"/>
  <c r="J1232" i="7" s="1"/>
  <c r="L1235" i="7"/>
  <c r="M1235" i="7" s="1"/>
  <c r="O1237" i="7"/>
  <c r="Q1235" i="1" s="1"/>
  <c r="C1226" i="7"/>
  <c r="D1226" i="7" s="1"/>
  <c r="J1233" i="7"/>
  <c r="K1233" i="7" s="1"/>
  <c r="G1230" i="7"/>
  <c r="H1230" i="7" s="1"/>
  <c r="D1227" i="7"/>
  <c r="E1227" i="7" s="1"/>
  <c r="F1227" i="7" s="1"/>
  <c r="G1227" i="7" s="1"/>
  <c r="E1228" i="7"/>
  <c r="F1228" i="7" s="1"/>
  <c r="K1234" i="7"/>
  <c r="L1234" i="7" s="1"/>
  <c r="M1234" i="7" s="1"/>
  <c r="D1225" i="7"/>
  <c r="E1225" i="7" s="1"/>
  <c r="H1231" i="7"/>
  <c r="I1231" i="7" s="1"/>
  <c r="J1231" i="7" s="1"/>
  <c r="K1231" i="7" s="1"/>
  <c r="I1230" i="7" l="1"/>
  <c r="J1230" i="7" s="1"/>
  <c r="C1224" i="7"/>
  <c r="D1224" i="7" s="1"/>
  <c r="O1235" i="7"/>
  <c r="Q1233" i="1" s="1"/>
  <c r="H1229" i="7"/>
  <c r="I1229" i="7" s="1"/>
  <c r="G1228" i="7"/>
  <c r="H1228" i="7" s="1"/>
  <c r="E1226" i="7"/>
  <c r="F1226" i="7" s="1"/>
  <c r="K1230" i="7"/>
  <c r="C1223" i="7"/>
  <c r="O1234" i="7"/>
  <c r="Q1232" i="1" s="1"/>
  <c r="L1233" i="7"/>
  <c r="M1233" i="7" s="1"/>
  <c r="F1225" i="7" s="1"/>
  <c r="G1225" i="7" s="1"/>
  <c r="K1232" i="7"/>
  <c r="L1232" i="7" s="1"/>
  <c r="M1232" i="7" s="1"/>
  <c r="I1228" i="7" l="1"/>
  <c r="J1228" i="7" s="1"/>
  <c r="K1228" i="7" s="1"/>
  <c r="E1224" i="7"/>
  <c r="F1224" i="7" s="1"/>
  <c r="D1223" i="7"/>
  <c r="E1223" i="7" s="1"/>
  <c r="J1229" i="7"/>
  <c r="C1221" i="7"/>
  <c r="O1232" i="7"/>
  <c r="Q1230" i="1" s="1"/>
  <c r="G1226" i="7"/>
  <c r="H1226" i="7" s="1"/>
  <c r="O1233" i="7"/>
  <c r="Q1231" i="1" s="1"/>
  <c r="C1222" i="7"/>
  <c r="D1222" i="7" s="1"/>
  <c r="H1227" i="7"/>
  <c r="I1227" i="7" s="1"/>
  <c r="L1230" i="7"/>
  <c r="M1230" i="7" s="1"/>
  <c r="K1229" i="7"/>
  <c r="L1231" i="7"/>
  <c r="M1231" i="7" s="1"/>
  <c r="H1225" i="7" s="1"/>
  <c r="D1221" i="7" l="1"/>
  <c r="E1222" i="7"/>
  <c r="F1222" i="7" s="1"/>
  <c r="G1222" i="7" s="1"/>
  <c r="H1222" i="7" s="1"/>
  <c r="O1230" i="7"/>
  <c r="Q1228" i="1" s="1"/>
  <c r="C1219" i="7"/>
  <c r="L1228" i="7"/>
  <c r="M1228" i="7" s="1"/>
  <c r="I1225" i="7"/>
  <c r="L1229" i="7"/>
  <c r="M1229" i="7" s="1"/>
  <c r="J1227" i="7"/>
  <c r="K1227" i="7" s="1"/>
  <c r="E1221" i="7"/>
  <c r="O1231" i="7"/>
  <c r="Q1229" i="1" s="1"/>
  <c r="C1220" i="7"/>
  <c r="D1220" i="7" s="1"/>
  <c r="E1220" i="7" s="1"/>
  <c r="F1220" i="7" s="1"/>
  <c r="G1224" i="7"/>
  <c r="H1224" i="7" s="1"/>
  <c r="I1226" i="7"/>
  <c r="J1226" i="7" s="1"/>
  <c r="F1223" i="7"/>
  <c r="G1223" i="7" s="1"/>
  <c r="I1224" i="7" l="1"/>
  <c r="J1224" i="7" s="1"/>
  <c r="L1227" i="7"/>
  <c r="M1227" i="7" s="1"/>
  <c r="I1222" i="7" s="1"/>
  <c r="J1222" i="7" s="1"/>
  <c r="D1219" i="7"/>
  <c r="E1219" i="7" s="1"/>
  <c r="F1219" i="7" s="1"/>
  <c r="K1226" i="7"/>
  <c r="L1226" i="7" s="1"/>
  <c r="M1226" i="7" s="1"/>
  <c r="F1221" i="7"/>
  <c r="G1221" i="7" s="1"/>
  <c r="O1228" i="7"/>
  <c r="Q1226" i="1" s="1"/>
  <c r="C1217" i="7"/>
  <c r="D1217" i="7" s="1"/>
  <c r="O1229" i="7"/>
  <c r="Q1227" i="1" s="1"/>
  <c r="C1218" i="7"/>
  <c r="D1218" i="7" s="1"/>
  <c r="H1223" i="7"/>
  <c r="I1223" i="7" s="1"/>
  <c r="J1223" i="7" s="1"/>
  <c r="J1225" i="7"/>
  <c r="K1225" i="7" s="1"/>
  <c r="E1218" i="7" l="1"/>
  <c r="K1224" i="7"/>
  <c r="L1225" i="7"/>
  <c r="M1225" i="7" s="1"/>
  <c r="K1222" i="7" s="1"/>
  <c r="L1222" i="7" s="1"/>
  <c r="M1222" i="7" s="1"/>
  <c r="O1227" i="7"/>
  <c r="Q1225" i="1" s="1"/>
  <c r="G1220" i="7"/>
  <c r="H1221" i="7"/>
  <c r="I1221" i="7" s="1"/>
  <c r="C1216" i="7"/>
  <c r="D1216" i="7" s="1"/>
  <c r="E1216" i="7" s="1"/>
  <c r="F1218" i="7"/>
  <c r="H1220" i="7"/>
  <c r="O1225" i="7"/>
  <c r="Q1223" i="1" s="1"/>
  <c r="C1215" i="7"/>
  <c r="O1226" i="7"/>
  <c r="Q1224" i="1" s="1"/>
  <c r="K1223" i="7"/>
  <c r="L1223" i="7" s="1"/>
  <c r="M1223" i="7" s="1"/>
  <c r="E1217" i="7"/>
  <c r="G1219" i="7"/>
  <c r="L1224" i="7"/>
  <c r="M1224" i="7" s="1"/>
  <c r="I1220" i="7" l="1"/>
  <c r="D1215" i="7"/>
  <c r="F1217" i="7"/>
  <c r="G1217" i="7" s="1"/>
  <c r="H1217" i="7" s="1"/>
  <c r="I1217" i="7" s="1"/>
  <c r="C1214" i="7"/>
  <c r="D1214" i="7" s="1"/>
  <c r="E1214" i="7" s="1"/>
  <c r="F1214" i="7" s="1"/>
  <c r="J1221" i="7"/>
  <c r="H1219" i="7"/>
  <c r="G1218" i="7"/>
  <c r="H1218" i="7" s="1"/>
  <c r="I1218" i="7" s="1"/>
  <c r="J1218" i="7" s="1"/>
  <c r="O1223" i="7"/>
  <c r="Q1221" i="1" s="1"/>
  <c r="C1212" i="7"/>
  <c r="D1212" i="7" s="1"/>
  <c r="C1211" i="7"/>
  <c r="O1222" i="7"/>
  <c r="Q1220" i="1" s="1"/>
  <c r="C1213" i="7"/>
  <c r="D1213" i="7" s="1"/>
  <c r="E1213" i="7" s="1"/>
  <c r="O1224" i="7"/>
  <c r="Q1222" i="1" s="1"/>
  <c r="I1219" i="7"/>
  <c r="J1219" i="7" s="1"/>
  <c r="K1219" i="7" s="1"/>
  <c r="E1215" i="7"/>
  <c r="F1215" i="7" s="1"/>
  <c r="G1215" i="7" s="1"/>
  <c r="J1220" i="7"/>
  <c r="K1220" i="7" s="1"/>
  <c r="L1220" i="7" s="1"/>
  <c r="M1220" i="7" s="1"/>
  <c r="F1216" i="7"/>
  <c r="G1216" i="7" s="1"/>
  <c r="H1216" i="7" s="1"/>
  <c r="K1221" i="7"/>
  <c r="L1221" i="7" s="1"/>
  <c r="M1221" i="7" s="1"/>
  <c r="F1213" i="7" l="1"/>
  <c r="C1209" i="7"/>
  <c r="O1220" i="7"/>
  <c r="Q1218" i="1" s="1"/>
  <c r="G1213" i="7"/>
  <c r="O1221" i="7"/>
  <c r="Q1219" i="1" s="1"/>
  <c r="C1210" i="7"/>
  <c r="D1210" i="7" s="1"/>
  <c r="K1218" i="7"/>
  <c r="L1218" i="7" s="1"/>
  <c r="M1218" i="7" s="1"/>
  <c r="L1219" i="7"/>
  <c r="M1219" i="7" s="1"/>
  <c r="G1214" i="7"/>
  <c r="H1214" i="7" s="1"/>
  <c r="E1212" i="7"/>
  <c r="F1212" i="7" s="1"/>
  <c r="H1215" i="7"/>
  <c r="I1215" i="7" s="1"/>
  <c r="I1216" i="7"/>
  <c r="J1216" i="7" s="1"/>
  <c r="K1216" i="7" s="1"/>
  <c r="L1216" i="7" s="1"/>
  <c r="M1216" i="7" s="1"/>
  <c r="D1211" i="7"/>
  <c r="E1211" i="7" s="1"/>
  <c r="J1217" i="7"/>
  <c r="K1217" i="7" s="1"/>
  <c r="O1216" i="7" l="1"/>
  <c r="Q1214" i="1" s="1"/>
  <c r="C1205" i="7"/>
  <c r="H1213" i="7"/>
  <c r="I1213" i="7" s="1"/>
  <c r="F1211" i="7"/>
  <c r="G1211" i="7" s="1"/>
  <c r="I1214" i="7"/>
  <c r="J1214" i="7" s="1"/>
  <c r="C1208" i="7"/>
  <c r="D1208" i="7" s="1"/>
  <c r="O1219" i="7"/>
  <c r="Q1217" i="1" s="1"/>
  <c r="J1215" i="7"/>
  <c r="K1215" i="7" s="1"/>
  <c r="C1207" i="7"/>
  <c r="O1218" i="7"/>
  <c r="Q1216" i="1" s="1"/>
  <c r="L1217" i="7"/>
  <c r="M1217" i="7" s="1"/>
  <c r="G1212" i="7"/>
  <c r="H1212" i="7" s="1"/>
  <c r="E1210" i="7"/>
  <c r="F1210" i="7" s="1"/>
  <c r="D1209" i="7"/>
  <c r="E1209" i="7" s="1"/>
  <c r="J1213" i="7" l="1"/>
  <c r="K1213" i="7" s="1"/>
  <c r="D1205" i="7"/>
  <c r="D1207" i="7"/>
  <c r="E1207" i="7" s="1"/>
  <c r="F1207" i="7" s="1"/>
  <c r="I1212" i="7"/>
  <c r="J1212" i="7" s="1"/>
  <c r="L1215" i="7"/>
  <c r="M1215" i="7" s="1"/>
  <c r="H1211" i="7"/>
  <c r="I1211" i="7" s="1"/>
  <c r="J1211" i="7" s="1"/>
  <c r="O1217" i="7"/>
  <c r="Q1215" i="1" s="1"/>
  <c r="C1206" i="7"/>
  <c r="D1206" i="7" s="1"/>
  <c r="F1209" i="7"/>
  <c r="G1209" i="7" s="1"/>
  <c r="H1209" i="7" s="1"/>
  <c r="E1208" i="7"/>
  <c r="F1208" i="7" s="1"/>
  <c r="G1208" i="7" s="1"/>
  <c r="G1210" i="7"/>
  <c r="H1210" i="7" s="1"/>
  <c r="I1210" i="7" s="1"/>
  <c r="K1214" i="7"/>
  <c r="L1214" i="7" s="1"/>
  <c r="M1214" i="7" s="1"/>
  <c r="G1207" i="7" l="1"/>
  <c r="K1211" i="7"/>
  <c r="J1210" i="7"/>
  <c r="H1208" i="7"/>
  <c r="I1209" i="7"/>
  <c r="E1205" i="7"/>
  <c r="C1203" i="7"/>
  <c r="O1214" i="7"/>
  <c r="Q1212" i="1" s="1"/>
  <c r="E1206" i="7"/>
  <c r="F1206" i="7" s="1"/>
  <c r="K1212" i="7"/>
  <c r="L1212" i="7" s="1"/>
  <c r="M1212" i="7" s="1"/>
  <c r="O1215" i="7"/>
  <c r="Q1213" i="1" s="1"/>
  <c r="C1204" i="7"/>
  <c r="D1204" i="7" s="1"/>
  <c r="L1213" i="7"/>
  <c r="M1213" i="7" s="1"/>
  <c r="J1209" i="7" s="1"/>
  <c r="K1209" i="7" s="1"/>
  <c r="G1206" i="7" l="1"/>
  <c r="H1206" i="7" s="1"/>
  <c r="L1211" i="7"/>
  <c r="M1211" i="7" s="1"/>
  <c r="C1200" i="7" s="1"/>
  <c r="H1207" i="7"/>
  <c r="I1207" i="7" s="1"/>
  <c r="J1207" i="7" s="1"/>
  <c r="L1209" i="7"/>
  <c r="M1209" i="7" s="1"/>
  <c r="E1204" i="7"/>
  <c r="F1204" i="7" s="1"/>
  <c r="O1212" i="7"/>
  <c r="Q1210" i="1" s="1"/>
  <c r="C1201" i="7"/>
  <c r="D1201" i="7" s="1"/>
  <c r="E1201" i="7" s="1"/>
  <c r="F1201" i="7" s="1"/>
  <c r="F1205" i="7"/>
  <c r="G1205" i="7" s="1"/>
  <c r="H1205" i="7" s="1"/>
  <c r="C1202" i="7"/>
  <c r="D1202" i="7" s="1"/>
  <c r="O1213" i="7"/>
  <c r="Q1211" i="1" s="1"/>
  <c r="I1208" i="7"/>
  <c r="J1208" i="7" s="1"/>
  <c r="K1208" i="7" s="1"/>
  <c r="D1203" i="7"/>
  <c r="E1203" i="7" s="1"/>
  <c r="F1203" i="7" s="1"/>
  <c r="K1210" i="7"/>
  <c r="L1210" i="7" s="1"/>
  <c r="M1210" i="7" s="1"/>
  <c r="E1202" i="7" l="1"/>
  <c r="F1202" i="7" s="1"/>
  <c r="G1204" i="7"/>
  <c r="H1204" i="7" s="1"/>
  <c r="I1204" i="7" s="1"/>
  <c r="O1211" i="7"/>
  <c r="Q1209" i="1" s="1"/>
  <c r="I1206" i="7"/>
  <c r="O1209" i="7"/>
  <c r="Q1207" i="1" s="1"/>
  <c r="C1198" i="7"/>
  <c r="C1199" i="7"/>
  <c r="D1199" i="7" s="1"/>
  <c r="E1199" i="7" s="1"/>
  <c r="F1199" i="7" s="1"/>
  <c r="O1210" i="7"/>
  <c r="Q1208" i="1" s="1"/>
  <c r="D1200" i="7"/>
  <c r="E1200" i="7" s="1"/>
  <c r="L1208" i="7"/>
  <c r="M1208" i="7" s="1"/>
  <c r="G1201" i="7" s="1"/>
  <c r="H1201" i="7" s="1"/>
  <c r="I1205" i="7"/>
  <c r="J1205" i="7" s="1"/>
  <c r="K1205" i="7" s="1"/>
  <c r="L1205" i="7" s="1"/>
  <c r="M1205" i="7" s="1"/>
  <c r="K1207" i="7"/>
  <c r="L1207" i="7" s="1"/>
  <c r="M1207" i="7" s="1"/>
  <c r="G1202" i="7"/>
  <c r="G1203" i="7"/>
  <c r="H1203" i="7" s="1"/>
  <c r="I1203" i="7" s="1"/>
  <c r="J1203" i="7" s="1"/>
  <c r="J1206" i="7"/>
  <c r="K1206" i="7" s="1"/>
  <c r="H1202" i="7" l="1"/>
  <c r="I1202" i="7" s="1"/>
  <c r="O1205" i="7"/>
  <c r="Q1203" i="1" s="1"/>
  <c r="C1194" i="7"/>
  <c r="D1198" i="7"/>
  <c r="E1198" i="7" s="1"/>
  <c r="L1206" i="7"/>
  <c r="M1206" i="7" s="1"/>
  <c r="O1207" i="7"/>
  <c r="Q1205" i="1" s="1"/>
  <c r="C1196" i="7"/>
  <c r="O1208" i="7"/>
  <c r="Q1206" i="1" s="1"/>
  <c r="C1197" i="7"/>
  <c r="D1197" i="7" s="1"/>
  <c r="J1204" i="7"/>
  <c r="K1204" i="7" s="1"/>
  <c r="F1200" i="7"/>
  <c r="G1200" i="7" s="1"/>
  <c r="C1195" i="7" l="1"/>
  <c r="D1195" i="7" s="1"/>
  <c r="O1206" i="7"/>
  <c r="Q1204" i="1" s="1"/>
  <c r="H1200" i="7"/>
  <c r="I1200" i="7" s="1"/>
  <c r="J1200" i="7" s="1"/>
  <c r="K1200" i="7" s="1"/>
  <c r="G1199" i="7"/>
  <c r="H1199" i="7" s="1"/>
  <c r="K1203" i="7"/>
  <c r="L1203" i="7" s="1"/>
  <c r="M1203" i="7" s="1"/>
  <c r="E1197" i="7"/>
  <c r="F1197" i="7" s="1"/>
  <c r="G1197" i="7" s="1"/>
  <c r="H1197" i="7" s="1"/>
  <c r="D1194" i="7"/>
  <c r="E1194" i="7" s="1"/>
  <c r="F1198" i="7"/>
  <c r="G1198" i="7" s="1"/>
  <c r="L1204" i="7"/>
  <c r="M1204" i="7" s="1"/>
  <c r="D1196" i="7"/>
  <c r="E1196" i="7" s="1"/>
  <c r="F1196" i="7" s="1"/>
  <c r="G1196" i="7" s="1"/>
  <c r="J1202" i="7"/>
  <c r="K1202" i="7" s="1"/>
  <c r="L1202" i="7" s="1"/>
  <c r="M1202" i="7" s="1"/>
  <c r="I1201" i="7"/>
  <c r="J1201" i="7" s="1"/>
  <c r="L1200" i="7" l="1"/>
  <c r="M1200" i="7" s="1"/>
  <c r="H1196" i="7"/>
  <c r="K1201" i="7"/>
  <c r="L1201" i="7" s="1"/>
  <c r="M1201" i="7" s="1"/>
  <c r="H1198" i="7"/>
  <c r="I1198" i="7" s="1"/>
  <c r="J1198" i="7" s="1"/>
  <c r="I1199" i="7"/>
  <c r="J1199" i="7" s="1"/>
  <c r="K1199" i="7" s="1"/>
  <c r="O1202" i="7"/>
  <c r="Q1200" i="1" s="1"/>
  <c r="C1191" i="7"/>
  <c r="F1194" i="7"/>
  <c r="I1197" i="7"/>
  <c r="C1193" i="7"/>
  <c r="D1193" i="7" s="1"/>
  <c r="E1193" i="7" s="1"/>
  <c r="O1204" i="7"/>
  <c r="Q1202" i="1" s="1"/>
  <c r="O1203" i="7"/>
  <c r="Q1201" i="1" s="1"/>
  <c r="C1192" i="7"/>
  <c r="D1192" i="7" s="1"/>
  <c r="E1195" i="7"/>
  <c r="F1195" i="7" s="1"/>
  <c r="G1195" i="7" s="1"/>
  <c r="D1191" i="7" l="1"/>
  <c r="E1191" i="7" s="1"/>
  <c r="F1193" i="7"/>
  <c r="G1193" i="7" s="1"/>
  <c r="I1196" i="7"/>
  <c r="J1196" i="7" s="1"/>
  <c r="E1192" i="7"/>
  <c r="F1192" i="7" s="1"/>
  <c r="G1194" i="7"/>
  <c r="H1194" i="7" s="1"/>
  <c r="K1198" i="7"/>
  <c r="L1198" i="7" s="1"/>
  <c r="M1198" i="7" s="1"/>
  <c r="C1190" i="7"/>
  <c r="D1190" i="7" s="1"/>
  <c r="O1201" i="7"/>
  <c r="Q1199" i="1" s="1"/>
  <c r="H1195" i="7"/>
  <c r="I1195" i="7" s="1"/>
  <c r="J1197" i="7"/>
  <c r="K1197" i="7" s="1"/>
  <c r="L1199" i="7"/>
  <c r="M1199" i="7" s="1"/>
  <c r="C1189" i="7"/>
  <c r="O1200" i="7"/>
  <c r="Q1198" i="1" s="1"/>
  <c r="H1193" i="7" l="1"/>
  <c r="I1193" i="7" s="1"/>
  <c r="O1199" i="7"/>
  <c r="Q1197" i="1" s="1"/>
  <c r="C1188" i="7"/>
  <c r="D1188" i="7" s="1"/>
  <c r="E1188" i="7" s="1"/>
  <c r="F1188" i="7" s="1"/>
  <c r="E1190" i="7"/>
  <c r="F1190" i="7" s="1"/>
  <c r="C1187" i="7"/>
  <c r="O1198" i="7"/>
  <c r="Q1196" i="1" s="1"/>
  <c r="D1189" i="7"/>
  <c r="E1189" i="7" s="1"/>
  <c r="F1189" i="7" s="1"/>
  <c r="G1189" i="7" s="1"/>
  <c r="G1192" i="7"/>
  <c r="H1192" i="7" s="1"/>
  <c r="K1196" i="7"/>
  <c r="L1196" i="7" s="1"/>
  <c r="M1196" i="7" s="1"/>
  <c r="L1197" i="7"/>
  <c r="M1197" i="7" s="1"/>
  <c r="J1195" i="7"/>
  <c r="K1195" i="7" s="1"/>
  <c r="L1195" i="7" s="1"/>
  <c r="M1195" i="7" s="1"/>
  <c r="I1194" i="7"/>
  <c r="J1194" i="7" s="1"/>
  <c r="F1191" i="7"/>
  <c r="G1191" i="7" s="1"/>
  <c r="H1189" i="7" l="1"/>
  <c r="C1186" i="7"/>
  <c r="D1186" i="7" s="1"/>
  <c r="E1186" i="7" s="1"/>
  <c r="F1186" i="7" s="1"/>
  <c r="O1197" i="7"/>
  <c r="Q1195" i="1" s="1"/>
  <c r="H1191" i="7"/>
  <c r="I1191" i="7" s="1"/>
  <c r="J1191" i="7" s="1"/>
  <c r="K1191" i="7" s="1"/>
  <c r="L1191" i="7" s="1"/>
  <c r="M1191" i="7" s="1"/>
  <c r="K1194" i="7"/>
  <c r="L1194" i="7" s="1"/>
  <c r="M1194" i="7" s="1"/>
  <c r="I1192" i="7"/>
  <c r="J1192" i="7" s="1"/>
  <c r="K1192" i="7" s="1"/>
  <c r="L1192" i="7" s="1"/>
  <c r="M1192" i="7" s="1"/>
  <c r="G1190" i="7"/>
  <c r="H1190" i="7" s="1"/>
  <c r="I1190" i="7" s="1"/>
  <c r="J1190" i="7" s="1"/>
  <c r="K1190" i="7" s="1"/>
  <c r="L1190" i="7" s="1"/>
  <c r="M1190" i="7" s="1"/>
  <c r="O1195" i="7"/>
  <c r="Q1193" i="1" s="1"/>
  <c r="C1184" i="7"/>
  <c r="D1184" i="7" s="1"/>
  <c r="G1188" i="7"/>
  <c r="H1188" i="7" s="1"/>
  <c r="C1185" i="7"/>
  <c r="D1185" i="7" s="1"/>
  <c r="E1185" i="7" s="1"/>
  <c r="F1185" i="7" s="1"/>
  <c r="G1185" i="7" s="1"/>
  <c r="O1196" i="7"/>
  <c r="Q1194" i="1" s="1"/>
  <c r="D1187" i="7"/>
  <c r="E1187" i="7" s="1"/>
  <c r="F1187" i="7" s="1"/>
  <c r="G1187" i="7" s="1"/>
  <c r="J1193" i="7"/>
  <c r="K1193" i="7" s="1"/>
  <c r="L1193" i="7" s="1"/>
  <c r="M1193" i="7" s="1"/>
  <c r="O1191" i="7" l="1"/>
  <c r="Q1189" i="1" s="1"/>
  <c r="C1180" i="7"/>
  <c r="D1180" i="7" s="1"/>
  <c r="O1190" i="7"/>
  <c r="Q1188" i="1" s="1"/>
  <c r="C1179" i="7"/>
  <c r="C1182" i="7"/>
  <c r="D1182" i="7" s="1"/>
  <c r="E1182" i="7" s="1"/>
  <c r="F1182" i="7" s="1"/>
  <c r="O1193" i="7"/>
  <c r="Q1191" i="1" s="1"/>
  <c r="I1188" i="7"/>
  <c r="J1188" i="7" s="1"/>
  <c r="K1188" i="7" s="1"/>
  <c r="L1188" i="7" s="1"/>
  <c r="M1188" i="7" s="1"/>
  <c r="G1186" i="7"/>
  <c r="H1186" i="7" s="1"/>
  <c r="I1186" i="7" s="1"/>
  <c r="J1186" i="7" s="1"/>
  <c r="H1185" i="7"/>
  <c r="I1185" i="7" s="1"/>
  <c r="O1192" i="7"/>
  <c r="Q1190" i="1" s="1"/>
  <c r="C1181" i="7"/>
  <c r="D1181" i="7" s="1"/>
  <c r="E1181" i="7" s="1"/>
  <c r="H1187" i="7"/>
  <c r="I1187" i="7" s="1"/>
  <c r="J1187" i="7" s="1"/>
  <c r="K1187" i="7" s="1"/>
  <c r="E1184" i="7"/>
  <c r="F1184" i="7" s="1"/>
  <c r="G1184" i="7" s="1"/>
  <c r="H1184" i="7" s="1"/>
  <c r="C1183" i="7"/>
  <c r="D1183" i="7" s="1"/>
  <c r="E1183" i="7" s="1"/>
  <c r="F1183" i="7" s="1"/>
  <c r="G1183" i="7" s="1"/>
  <c r="O1194" i="7"/>
  <c r="Q1192" i="1" s="1"/>
  <c r="I1189" i="7"/>
  <c r="J1189" i="7" s="1"/>
  <c r="K1189" i="7" s="1"/>
  <c r="L1189" i="7" s="1"/>
  <c r="M1189" i="7" s="1"/>
  <c r="H1183" i="7" l="1"/>
  <c r="E1180" i="7"/>
  <c r="F1180" i="7" s="1"/>
  <c r="G1180" i="7" s="1"/>
  <c r="F1181" i="7"/>
  <c r="G1181" i="7" s="1"/>
  <c r="H1181" i="7" s="1"/>
  <c r="I1181" i="7" s="1"/>
  <c r="J1181" i="7" s="1"/>
  <c r="I1184" i="7"/>
  <c r="J1184" i="7" s="1"/>
  <c r="J1185" i="7"/>
  <c r="G1182" i="7"/>
  <c r="O1188" i="7"/>
  <c r="Q1186" i="1" s="1"/>
  <c r="C1177" i="7"/>
  <c r="D1177" i="7" s="1"/>
  <c r="E1177" i="7" s="1"/>
  <c r="F1177" i="7" s="1"/>
  <c r="H1182" i="7"/>
  <c r="I1182" i="7" s="1"/>
  <c r="O1189" i="7"/>
  <c r="Q1187" i="1" s="1"/>
  <c r="C1178" i="7"/>
  <c r="D1178" i="7" s="1"/>
  <c r="L1187" i="7"/>
  <c r="M1187" i="7" s="1"/>
  <c r="K1186" i="7"/>
  <c r="L1186" i="7" s="1"/>
  <c r="M1186" i="7" s="1"/>
  <c r="D1179" i="7"/>
  <c r="E1179" i="7" s="1"/>
  <c r="F1179" i="7" s="1"/>
  <c r="G1179" i="7" s="1"/>
  <c r="H1179" i="7" s="1"/>
  <c r="I1183" i="7"/>
  <c r="J1183" i="7" s="1"/>
  <c r="K1185" i="7"/>
  <c r="L1185" i="7" s="1"/>
  <c r="M1185" i="7" s="1"/>
  <c r="E1178" i="7" l="1"/>
  <c r="F1178" i="7" s="1"/>
  <c r="G1178" i="7" s="1"/>
  <c r="C1174" i="7"/>
  <c r="O1185" i="7"/>
  <c r="Q1183" i="1" s="1"/>
  <c r="H1180" i="7"/>
  <c r="I1180" i="7" s="1"/>
  <c r="O1186" i="7"/>
  <c r="Q1184" i="1" s="1"/>
  <c r="C1175" i="7"/>
  <c r="D1175" i="7" s="1"/>
  <c r="K1183" i="7"/>
  <c r="L1183" i="7" s="1"/>
  <c r="M1183" i="7" s="1"/>
  <c r="C1176" i="7"/>
  <c r="D1176" i="7" s="1"/>
  <c r="E1176" i="7" s="1"/>
  <c r="O1187" i="7"/>
  <c r="Q1185" i="1" s="1"/>
  <c r="K1184" i="7"/>
  <c r="L1184" i="7" s="1"/>
  <c r="M1184" i="7" s="1"/>
  <c r="J1182" i="7"/>
  <c r="K1182" i="7" s="1"/>
  <c r="O1184" i="7" l="1"/>
  <c r="Q1182" i="1" s="1"/>
  <c r="C1173" i="7"/>
  <c r="D1173" i="7" s="1"/>
  <c r="D1174" i="7"/>
  <c r="E1174" i="7" s="1"/>
  <c r="L1182" i="7"/>
  <c r="M1182" i="7" s="1"/>
  <c r="G1177" i="7"/>
  <c r="H1177" i="7" s="1"/>
  <c r="I1179" i="7"/>
  <c r="J1179" i="7" s="1"/>
  <c r="H1178" i="7"/>
  <c r="I1178" i="7" s="1"/>
  <c r="O1183" i="7"/>
  <c r="Q1181" i="1" s="1"/>
  <c r="C1172" i="7"/>
  <c r="E1175" i="7"/>
  <c r="F1175" i="7" s="1"/>
  <c r="F1176" i="7"/>
  <c r="G1176" i="7" s="1"/>
  <c r="J1180" i="7"/>
  <c r="K1180" i="7" s="1"/>
  <c r="L1180" i="7" s="1"/>
  <c r="M1180" i="7" s="1"/>
  <c r="K1181" i="7"/>
  <c r="L1181" i="7" s="1"/>
  <c r="M1181" i="7" s="1"/>
  <c r="J1178" i="7" l="1"/>
  <c r="K1178" i="7" s="1"/>
  <c r="L1178" i="7" s="1"/>
  <c r="M1178" i="7" s="1"/>
  <c r="G1175" i="7"/>
  <c r="H1175" i="7" s="1"/>
  <c r="I1175" i="7" s="1"/>
  <c r="E1173" i="7"/>
  <c r="F1173" i="7" s="1"/>
  <c r="G1173" i="7" s="1"/>
  <c r="H1173" i="7" s="1"/>
  <c r="I1173" i="7" s="1"/>
  <c r="J1173" i="7" s="1"/>
  <c r="C1169" i="7"/>
  <c r="O1180" i="7"/>
  <c r="Q1178" i="1" s="1"/>
  <c r="O1182" i="7"/>
  <c r="Q1180" i="1" s="1"/>
  <c r="C1171" i="7"/>
  <c r="D1171" i="7" s="1"/>
  <c r="E1171" i="7" s="1"/>
  <c r="F1171" i="7" s="1"/>
  <c r="H1176" i="7"/>
  <c r="I1176" i="7" s="1"/>
  <c r="J1176" i="7" s="1"/>
  <c r="F1174" i="7"/>
  <c r="G1174" i="7" s="1"/>
  <c r="H1174" i="7" s="1"/>
  <c r="K1179" i="7"/>
  <c r="L1179" i="7" s="1"/>
  <c r="M1179" i="7" s="1"/>
  <c r="O1181" i="7"/>
  <c r="Q1179" i="1" s="1"/>
  <c r="C1170" i="7"/>
  <c r="D1170" i="7" s="1"/>
  <c r="D1172" i="7"/>
  <c r="E1172" i="7" s="1"/>
  <c r="F1172" i="7" s="1"/>
  <c r="I1177" i="7"/>
  <c r="J1177" i="7" s="1"/>
  <c r="K1177" i="7" s="1"/>
  <c r="L1177" i="7" s="1"/>
  <c r="M1177" i="7" s="1"/>
  <c r="C1168" i="7" l="1"/>
  <c r="D1168" i="7" s="1"/>
  <c r="E1168" i="7" s="1"/>
  <c r="O1179" i="7"/>
  <c r="Q1177" i="1" s="1"/>
  <c r="J1175" i="7"/>
  <c r="K1175" i="7" s="1"/>
  <c r="L1175" i="7" s="1"/>
  <c r="M1175" i="7" s="1"/>
  <c r="I1174" i="7"/>
  <c r="J1174" i="7" s="1"/>
  <c r="K1174" i="7" s="1"/>
  <c r="E1170" i="7"/>
  <c r="F1170" i="7" s="1"/>
  <c r="G1170" i="7" s="1"/>
  <c r="K1176" i="7"/>
  <c r="L1176" i="7" s="1"/>
  <c r="M1176" i="7" s="1"/>
  <c r="D1169" i="7"/>
  <c r="E1169" i="7" s="1"/>
  <c r="F1169" i="7" s="1"/>
  <c r="C1166" i="7"/>
  <c r="O1177" i="7"/>
  <c r="Q1175" i="1" s="1"/>
  <c r="G1172" i="7"/>
  <c r="H1172" i="7" s="1"/>
  <c r="I1172" i="7" s="1"/>
  <c r="J1172" i="7" s="1"/>
  <c r="G1171" i="7"/>
  <c r="H1171" i="7" s="1"/>
  <c r="O1178" i="7"/>
  <c r="Q1176" i="1" s="1"/>
  <c r="C1167" i="7"/>
  <c r="D1167" i="7" s="1"/>
  <c r="K1172" i="7" l="1"/>
  <c r="O1176" i="7"/>
  <c r="Q1174" i="1" s="1"/>
  <c r="C1165" i="7"/>
  <c r="D1165" i="7" s="1"/>
  <c r="E1165" i="7" s="1"/>
  <c r="F1165" i="7" s="1"/>
  <c r="G1165" i="7" s="1"/>
  <c r="E1167" i="7"/>
  <c r="F1167" i="7" s="1"/>
  <c r="G1167" i="7" s="1"/>
  <c r="H1167" i="7" s="1"/>
  <c r="I1167" i="7" s="1"/>
  <c r="F1168" i="7"/>
  <c r="G1168" i="7" s="1"/>
  <c r="I1171" i="7"/>
  <c r="J1171" i="7" s="1"/>
  <c r="K1171" i="7" s="1"/>
  <c r="G1169" i="7"/>
  <c r="H1169" i="7" s="1"/>
  <c r="I1169" i="7" s="1"/>
  <c r="J1169" i="7" s="1"/>
  <c r="C1164" i="7"/>
  <c r="D1164" i="7" s="1"/>
  <c r="E1164" i="7" s="1"/>
  <c r="F1164" i="7" s="1"/>
  <c r="O1175" i="7"/>
  <c r="Q1173" i="1" s="1"/>
  <c r="L1172" i="7"/>
  <c r="M1172" i="7" s="1"/>
  <c r="H1170" i="7"/>
  <c r="I1170" i="7" s="1"/>
  <c r="J1170" i="7" s="1"/>
  <c r="K1170" i="7" s="1"/>
  <c r="L1170" i="7" s="1"/>
  <c r="M1170" i="7" s="1"/>
  <c r="D1166" i="7"/>
  <c r="E1166" i="7" s="1"/>
  <c r="F1166" i="7" s="1"/>
  <c r="G1166" i="7" s="1"/>
  <c r="H1166" i="7" s="1"/>
  <c r="L1174" i="7"/>
  <c r="M1174" i="7" s="1"/>
  <c r="K1173" i="7"/>
  <c r="L1173" i="7" s="1"/>
  <c r="M1173" i="7" s="1"/>
  <c r="C1159" i="7" l="1"/>
  <c r="O1170" i="7"/>
  <c r="Q1168" i="1" s="1"/>
  <c r="K1169" i="7"/>
  <c r="C1161" i="7"/>
  <c r="O1172" i="7"/>
  <c r="Q1170" i="1" s="1"/>
  <c r="O1174" i="7"/>
  <c r="Q1172" i="1" s="1"/>
  <c r="C1163" i="7"/>
  <c r="D1163" i="7" s="1"/>
  <c r="E1163" i="7" s="1"/>
  <c r="H1168" i="7"/>
  <c r="I1168" i="7" s="1"/>
  <c r="J1168" i="7" s="1"/>
  <c r="O1173" i="7"/>
  <c r="Q1171" i="1" s="1"/>
  <c r="C1162" i="7"/>
  <c r="D1162" i="7" s="1"/>
  <c r="L1171" i="7"/>
  <c r="M1171" i="7" s="1"/>
  <c r="O1171" i="7" l="1"/>
  <c r="Q1169" i="1" s="1"/>
  <c r="C1160" i="7"/>
  <c r="D1160" i="7" s="1"/>
  <c r="J1167" i="7"/>
  <c r="K1167" i="7" s="1"/>
  <c r="K1168" i="7"/>
  <c r="L1168" i="7" s="1"/>
  <c r="M1168" i="7" s="1"/>
  <c r="G1164" i="7"/>
  <c r="H1164" i="7" s="1"/>
  <c r="H1165" i="7"/>
  <c r="I1165" i="7" s="1"/>
  <c r="E1162" i="7"/>
  <c r="F1162" i="7" s="1"/>
  <c r="D1161" i="7"/>
  <c r="E1161" i="7" s="1"/>
  <c r="F1163" i="7"/>
  <c r="G1163" i="7" s="1"/>
  <c r="L1169" i="7"/>
  <c r="M1169" i="7" s="1"/>
  <c r="D1159" i="7" s="1"/>
  <c r="I1166" i="7"/>
  <c r="J1166" i="7" s="1"/>
  <c r="E1159" i="7" l="1"/>
  <c r="J1165" i="7"/>
  <c r="K1165" i="7" s="1"/>
  <c r="I1164" i="7"/>
  <c r="J1164" i="7" s="1"/>
  <c r="K1164" i="7" s="1"/>
  <c r="L1164" i="7" s="1"/>
  <c r="M1164" i="7" s="1"/>
  <c r="E1160" i="7"/>
  <c r="F1160" i="7" s="1"/>
  <c r="F1161" i="7"/>
  <c r="G1161" i="7" s="1"/>
  <c r="K1166" i="7"/>
  <c r="L1166" i="7" s="1"/>
  <c r="M1166" i="7" s="1"/>
  <c r="G1162" i="7"/>
  <c r="H1162" i="7" s="1"/>
  <c r="I1162" i="7" s="1"/>
  <c r="J1162" i="7" s="1"/>
  <c r="C1158" i="7"/>
  <c r="D1158" i="7" s="1"/>
  <c r="O1169" i="7"/>
  <c r="Q1167" i="1" s="1"/>
  <c r="L1167" i="7"/>
  <c r="M1167" i="7" s="1"/>
  <c r="H1163" i="7"/>
  <c r="I1163" i="7" s="1"/>
  <c r="J1163" i="7" s="1"/>
  <c r="K1163" i="7" s="1"/>
  <c r="C1157" i="7"/>
  <c r="O1168" i="7"/>
  <c r="Q1166" i="1" s="1"/>
  <c r="C1156" i="7" l="1"/>
  <c r="D1156" i="7" s="1"/>
  <c r="O1167" i="7"/>
  <c r="Q1165" i="1" s="1"/>
  <c r="L1165" i="7"/>
  <c r="M1165" i="7" s="1"/>
  <c r="K1162" i="7" s="1"/>
  <c r="L1162" i="7" s="1"/>
  <c r="M1162" i="7" s="1"/>
  <c r="D1157" i="7"/>
  <c r="E1157" i="7" s="1"/>
  <c r="E1158" i="7"/>
  <c r="F1158" i="7" s="1"/>
  <c r="G1160" i="7"/>
  <c r="H1160" i="7" s="1"/>
  <c r="C1153" i="7"/>
  <c r="O1164" i="7"/>
  <c r="Q1162" i="1" s="1"/>
  <c r="C1155" i="7"/>
  <c r="O1166" i="7"/>
  <c r="Q1164" i="1" s="1"/>
  <c r="H1161" i="7"/>
  <c r="I1161" i="7" s="1"/>
  <c r="J1161" i="7" s="1"/>
  <c r="K1161" i="7" s="1"/>
  <c r="F1159" i="7"/>
  <c r="G1159" i="7" s="1"/>
  <c r="G1158" i="7" l="1"/>
  <c r="H1158" i="7" s="1"/>
  <c r="E1156" i="7"/>
  <c r="F1156" i="7" s="1"/>
  <c r="D1155" i="7"/>
  <c r="E1155" i="7" s="1"/>
  <c r="H1159" i="7"/>
  <c r="I1159" i="7" s="1"/>
  <c r="J1159" i="7" s="1"/>
  <c r="K1159" i="7" s="1"/>
  <c r="F1157" i="7"/>
  <c r="G1157" i="7" s="1"/>
  <c r="C1151" i="7"/>
  <c r="O1162" i="7"/>
  <c r="Q1160" i="1" s="1"/>
  <c r="I1160" i="7"/>
  <c r="J1160" i="7" s="1"/>
  <c r="D1153" i="7"/>
  <c r="E1153" i="7" s="1"/>
  <c r="O1165" i="7"/>
  <c r="Q1163" i="1" s="1"/>
  <c r="C1154" i="7"/>
  <c r="D1154" i="7" s="1"/>
  <c r="L1163" i="7"/>
  <c r="M1163" i="7" s="1"/>
  <c r="G1156" i="7" s="1"/>
  <c r="H1156" i="7" s="1"/>
  <c r="I1158" i="7" l="1"/>
  <c r="J1158" i="7" s="1"/>
  <c r="K1160" i="7"/>
  <c r="L1160" i="7" s="1"/>
  <c r="M1160" i="7" s="1"/>
  <c r="C1149" i="7" s="1"/>
  <c r="C1152" i="7"/>
  <c r="D1152" i="7" s="1"/>
  <c r="O1163" i="7"/>
  <c r="Q1161" i="1" s="1"/>
  <c r="E1154" i="7"/>
  <c r="F1154" i="7" s="1"/>
  <c r="H1157" i="7"/>
  <c r="I1157" i="7" s="1"/>
  <c r="J1157" i="7" s="1"/>
  <c r="K1157" i="7" s="1"/>
  <c r="O1160" i="7"/>
  <c r="Q1158" i="1" s="1"/>
  <c r="L1161" i="7"/>
  <c r="M1161" i="7" s="1"/>
  <c r="D1151" i="7" s="1"/>
  <c r="E1151" i="7" s="1"/>
  <c r="F1155" i="7"/>
  <c r="G1155" i="7" s="1"/>
  <c r="H1155" i="7" s="1"/>
  <c r="I1155" i="7" s="1"/>
  <c r="K1158" i="7" l="1"/>
  <c r="L1158" i="7" s="1"/>
  <c r="M1158" i="7" s="1"/>
  <c r="G1154" i="7"/>
  <c r="H1154" i="7" s="1"/>
  <c r="F1153" i="7"/>
  <c r="G1153" i="7" s="1"/>
  <c r="E1152" i="7"/>
  <c r="F1152" i="7" s="1"/>
  <c r="C1147" i="7"/>
  <c r="O1158" i="7"/>
  <c r="Q1156" i="1" s="1"/>
  <c r="C1150" i="7"/>
  <c r="D1150" i="7" s="1"/>
  <c r="O1161" i="7"/>
  <c r="Q1159" i="1" s="1"/>
  <c r="L1159" i="7"/>
  <c r="M1159" i="7" s="1"/>
  <c r="J1155" i="7" s="1"/>
  <c r="K1155" i="7" s="1"/>
  <c r="I1156" i="7"/>
  <c r="J1156" i="7" s="1"/>
  <c r="E1150" i="7" l="1"/>
  <c r="F1150" i="7" s="1"/>
  <c r="D1149" i="7"/>
  <c r="E1149" i="7" s="1"/>
  <c r="O1159" i="7"/>
  <c r="Q1157" i="1" s="1"/>
  <c r="C1148" i="7"/>
  <c r="D1148" i="7" s="1"/>
  <c r="H1153" i="7"/>
  <c r="I1153" i="7" s="1"/>
  <c r="L1157" i="7"/>
  <c r="M1157" i="7" s="1"/>
  <c r="D1147" i="7" s="1"/>
  <c r="E1147" i="7" s="1"/>
  <c r="K1156" i="7"/>
  <c r="L1156" i="7" s="1"/>
  <c r="M1156" i="7" s="1"/>
  <c r="I1154" i="7"/>
  <c r="J1154" i="7" s="1"/>
  <c r="G1152" i="7"/>
  <c r="H1152" i="7" s="1"/>
  <c r="F1151" i="7"/>
  <c r="G1151" i="7" s="1"/>
  <c r="H1151" i="7" s="1"/>
  <c r="J1153" i="7" l="1"/>
  <c r="K1153" i="7" s="1"/>
  <c r="K1154" i="7"/>
  <c r="L1154" i="7" s="1"/>
  <c r="M1154" i="7" s="1"/>
  <c r="O1154" i="7" s="1"/>
  <c r="Q1152" i="1" s="1"/>
  <c r="I1152" i="7"/>
  <c r="J1152" i="7" s="1"/>
  <c r="G1150" i="7"/>
  <c r="H1150" i="7" s="1"/>
  <c r="E1148" i="7"/>
  <c r="F1148" i="7" s="1"/>
  <c r="C1143" i="7"/>
  <c r="I1151" i="7"/>
  <c r="C1146" i="7"/>
  <c r="D1146" i="7" s="1"/>
  <c r="O1157" i="7"/>
  <c r="Q1155" i="1" s="1"/>
  <c r="F1149" i="7"/>
  <c r="G1149" i="7" s="1"/>
  <c r="G1148" i="7"/>
  <c r="H1148" i="7" s="1"/>
  <c r="C1145" i="7"/>
  <c r="O1156" i="7"/>
  <c r="Q1154" i="1" s="1"/>
  <c r="L1155" i="7"/>
  <c r="M1155" i="7" s="1"/>
  <c r="O1155" i="7" l="1"/>
  <c r="Q1153" i="1" s="1"/>
  <c r="C1144" i="7"/>
  <c r="D1144" i="7" s="1"/>
  <c r="I1150" i="7"/>
  <c r="J1150" i="7" s="1"/>
  <c r="K1150" i="7" s="1"/>
  <c r="K1152" i="7"/>
  <c r="L1152" i="7" s="1"/>
  <c r="M1152" i="7" s="1"/>
  <c r="D1145" i="7"/>
  <c r="E1145" i="7" s="1"/>
  <c r="H1149" i="7"/>
  <c r="I1149" i="7" s="1"/>
  <c r="F1147" i="7"/>
  <c r="G1147" i="7" s="1"/>
  <c r="H1147" i="7" s="1"/>
  <c r="E1146" i="7"/>
  <c r="F1146" i="7" s="1"/>
  <c r="J1151" i="7"/>
  <c r="K1151" i="7" s="1"/>
  <c r="L1153" i="7"/>
  <c r="M1153" i="7" s="1"/>
  <c r="D1143" i="7" s="1"/>
  <c r="E1143" i="7" s="1"/>
  <c r="F1145" i="7" l="1"/>
  <c r="G1145" i="7" s="1"/>
  <c r="L1151" i="7"/>
  <c r="M1151" i="7" s="1"/>
  <c r="O1151" i="7" s="1"/>
  <c r="Q1149" i="1" s="1"/>
  <c r="G1146" i="7"/>
  <c r="H1146" i="7" s="1"/>
  <c r="C1140" i="7"/>
  <c r="F1143" i="7"/>
  <c r="O1153" i="7"/>
  <c r="Q1151" i="1" s="1"/>
  <c r="C1142" i="7"/>
  <c r="D1142" i="7" s="1"/>
  <c r="E1142" i="7" s="1"/>
  <c r="J1149" i="7"/>
  <c r="K1149" i="7" s="1"/>
  <c r="E1144" i="7"/>
  <c r="F1144" i="7" s="1"/>
  <c r="G1144" i="7" s="1"/>
  <c r="H1145" i="7"/>
  <c r="I1146" i="7"/>
  <c r="C1141" i="7"/>
  <c r="D1141" i="7" s="1"/>
  <c r="O1152" i="7"/>
  <c r="Q1150" i="1" s="1"/>
  <c r="I1147" i="7"/>
  <c r="J1147" i="7" s="1"/>
  <c r="L1150" i="7"/>
  <c r="M1150" i="7" s="1"/>
  <c r="I1148" i="7"/>
  <c r="J1148" i="7" s="1"/>
  <c r="K1148" i="7" s="1"/>
  <c r="H1144" i="7" l="1"/>
  <c r="G1143" i="7"/>
  <c r="H1143" i="7" s="1"/>
  <c r="L1148" i="7"/>
  <c r="M1148" i="7" s="1"/>
  <c r="C1137" i="7" s="1"/>
  <c r="E1141" i="7"/>
  <c r="F1141" i="7" s="1"/>
  <c r="G1141" i="7" s="1"/>
  <c r="L1149" i="7"/>
  <c r="M1149" i="7" s="1"/>
  <c r="K1147" i="7"/>
  <c r="L1147" i="7" s="1"/>
  <c r="M1147" i="7" s="1"/>
  <c r="I1145" i="7"/>
  <c r="J1145" i="7" s="1"/>
  <c r="K1145" i="7" s="1"/>
  <c r="O1148" i="7"/>
  <c r="Q1146" i="1" s="1"/>
  <c r="C1138" i="7"/>
  <c r="D1138" i="7" s="1"/>
  <c r="O1149" i="7"/>
  <c r="Q1147" i="1" s="1"/>
  <c r="O1150" i="7"/>
  <c r="Q1148" i="1" s="1"/>
  <c r="C1139" i="7"/>
  <c r="D1139" i="7" s="1"/>
  <c r="E1139" i="7" s="1"/>
  <c r="F1139" i="7" s="1"/>
  <c r="J1146" i="7"/>
  <c r="K1146" i="7" s="1"/>
  <c r="L1146" i="7" s="1"/>
  <c r="M1146" i="7" s="1"/>
  <c r="F1142" i="7"/>
  <c r="G1142" i="7" s="1"/>
  <c r="D1140" i="7"/>
  <c r="E1140" i="7" s="1"/>
  <c r="F1140" i="7" s="1"/>
  <c r="I1143" i="7" l="1"/>
  <c r="G1139" i="7"/>
  <c r="H1142" i="7"/>
  <c r="I1142" i="7" s="1"/>
  <c r="J1142" i="7" s="1"/>
  <c r="K1142" i="7" s="1"/>
  <c r="L1142" i="7" s="1"/>
  <c r="M1142" i="7" s="1"/>
  <c r="I1144" i="7"/>
  <c r="J1144" i="7" s="1"/>
  <c r="O1147" i="7"/>
  <c r="Q1145" i="1" s="1"/>
  <c r="C1136" i="7"/>
  <c r="D1136" i="7" s="1"/>
  <c r="H1141" i="7"/>
  <c r="I1141" i="7" s="1"/>
  <c r="O1146" i="7"/>
  <c r="Q1144" i="1" s="1"/>
  <c r="C1135" i="7"/>
  <c r="E1138" i="7"/>
  <c r="F1138" i="7" s="1"/>
  <c r="L1145" i="7"/>
  <c r="M1145" i="7" s="1"/>
  <c r="G1140" i="7"/>
  <c r="H1140" i="7" s="1"/>
  <c r="D1137" i="7"/>
  <c r="E1137" i="7" s="1"/>
  <c r="K1144" i="7"/>
  <c r="L1144" i="7" s="1"/>
  <c r="M1144" i="7" s="1"/>
  <c r="J1143" i="7"/>
  <c r="K1143" i="7" s="1"/>
  <c r="L1143" i="7" s="1"/>
  <c r="M1143" i="7" s="1"/>
  <c r="I1140" i="7" l="1"/>
  <c r="J1140" i="7" s="1"/>
  <c r="K1140" i="7" s="1"/>
  <c r="L1140" i="7" s="1"/>
  <c r="M1140" i="7" s="1"/>
  <c r="G1138" i="7"/>
  <c r="H1138" i="7" s="1"/>
  <c r="I1138" i="7" s="1"/>
  <c r="E1136" i="7"/>
  <c r="F1136" i="7" s="1"/>
  <c r="G1136" i="7" s="1"/>
  <c r="F1137" i="7"/>
  <c r="G1137" i="7" s="1"/>
  <c r="H1137" i="7" s="1"/>
  <c r="D1135" i="7"/>
  <c r="E1135" i="7" s="1"/>
  <c r="F1135" i="7" s="1"/>
  <c r="G1135" i="7" s="1"/>
  <c r="O1142" i="7"/>
  <c r="Q1140" i="1" s="1"/>
  <c r="C1131" i="7"/>
  <c r="J1138" i="7"/>
  <c r="I1137" i="7"/>
  <c r="O1143" i="7"/>
  <c r="Q1141" i="1" s="1"/>
  <c r="C1132" i="7"/>
  <c r="D1132" i="7" s="1"/>
  <c r="O1144" i="7"/>
  <c r="Q1142" i="1" s="1"/>
  <c r="C1133" i="7"/>
  <c r="D1133" i="7" s="1"/>
  <c r="E1133" i="7" s="1"/>
  <c r="O1145" i="7"/>
  <c r="Q1143" i="1" s="1"/>
  <c r="C1134" i="7"/>
  <c r="D1134" i="7" s="1"/>
  <c r="E1134" i="7" s="1"/>
  <c r="F1134" i="7" s="1"/>
  <c r="J1141" i="7"/>
  <c r="K1141" i="7" s="1"/>
  <c r="L1141" i="7" s="1"/>
  <c r="M1141" i="7" s="1"/>
  <c r="H1136" i="7"/>
  <c r="H1139" i="7"/>
  <c r="I1139" i="7" s="1"/>
  <c r="J1139" i="7" s="1"/>
  <c r="K1139" i="7" s="1"/>
  <c r="L1139" i="7" s="1"/>
  <c r="M1139" i="7" s="1"/>
  <c r="C1130" i="7" l="1"/>
  <c r="D1130" i="7" s="1"/>
  <c r="E1130" i="7" s="1"/>
  <c r="O1141" i="7"/>
  <c r="Q1139" i="1" s="1"/>
  <c r="K1138" i="7"/>
  <c r="L1138" i="7" s="1"/>
  <c r="M1138" i="7" s="1"/>
  <c r="G1134" i="7"/>
  <c r="H1134" i="7" s="1"/>
  <c r="I1134" i="7" s="1"/>
  <c r="D1131" i="7"/>
  <c r="E1131" i="7" s="1"/>
  <c r="F1131" i="7" s="1"/>
  <c r="I1136" i="7"/>
  <c r="J1136" i="7" s="1"/>
  <c r="K1136" i="7" s="1"/>
  <c r="F1133" i="7"/>
  <c r="G1133" i="7" s="1"/>
  <c r="H1133" i="7" s="1"/>
  <c r="I1133" i="7" s="1"/>
  <c r="J1137" i="7"/>
  <c r="K1137" i="7" s="1"/>
  <c r="L1137" i="7" s="1"/>
  <c r="M1137" i="7" s="1"/>
  <c r="C1128" i="7"/>
  <c r="O1139" i="7"/>
  <c r="Q1137" i="1" s="1"/>
  <c r="O1140" i="7"/>
  <c r="Q1138" i="1" s="1"/>
  <c r="C1129" i="7"/>
  <c r="D1129" i="7" s="1"/>
  <c r="E1132" i="7"/>
  <c r="F1132" i="7" s="1"/>
  <c r="G1132" i="7" s="1"/>
  <c r="H1135" i="7"/>
  <c r="I1135" i="7" s="1"/>
  <c r="J1135" i="7" s="1"/>
  <c r="J1133" i="7" l="1"/>
  <c r="K1135" i="7"/>
  <c r="L1135" i="7" s="1"/>
  <c r="M1135" i="7" s="1"/>
  <c r="E1129" i="7"/>
  <c r="F1129" i="7" s="1"/>
  <c r="G1129" i="7" s="1"/>
  <c r="H1129" i="7" s="1"/>
  <c r="I1129" i="7" s="1"/>
  <c r="C1126" i="7"/>
  <c r="O1137" i="7"/>
  <c r="Q1135" i="1" s="1"/>
  <c r="J1134" i="7"/>
  <c r="K1134" i="7" s="1"/>
  <c r="L1134" i="7" s="1"/>
  <c r="M1134" i="7" s="1"/>
  <c r="O1138" i="7"/>
  <c r="Q1136" i="1" s="1"/>
  <c r="C1127" i="7"/>
  <c r="D1127" i="7" s="1"/>
  <c r="L1136" i="7"/>
  <c r="M1136" i="7" s="1"/>
  <c r="H1132" i="7"/>
  <c r="I1132" i="7" s="1"/>
  <c r="J1132" i="7" s="1"/>
  <c r="K1132" i="7" s="1"/>
  <c r="L1132" i="7" s="1"/>
  <c r="M1132" i="7" s="1"/>
  <c r="D1128" i="7"/>
  <c r="E1128" i="7" s="1"/>
  <c r="F1128" i="7" s="1"/>
  <c r="G1128" i="7" s="1"/>
  <c r="H1128" i="7" s="1"/>
  <c r="G1131" i="7"/>
  <c r="H1131" i="7" s="1"/>
  <c r="F1130" i="7"/>
  <c r="G1130" i="7" s="1"/>
  <c r="H1130" i="7" s="1"/>
  <c r="C1121" i="7" l="1"/>
  <c r="O1132" i="7"/>
  <c r="Q1130" i="1" s="1"/>
  <c r="O1135" i="7"/>
  <c r="Q1133" i="1" s="1"/>
  <c r="C1124" i="7"/>
  <c r="D1124" i="7" s="1"/>
  <c r="I1131" i="7"/>
  <c r="J1131" i="7" s="1"/>
  <c r="K1131" i="7" s="1"/>
  <c r="E1127" i="7"/>
  <c r="F1127" i="7" s="1"/>
  <c r="G1127" i="7" s="1"/>
  <c r="D1126" i="7"/>
  <c r="E1126" i="7" s="1"/>
  <c r="F1126" i="7" s="1"/>
  <c r="C1123" i="7"/>
  <c r="O1134" i="7"/>
  <c r="Q1132" i="1" s="1"/>
  <c r="I1130" i="7"/>
  <c r="J1130" i="7" s="1"/>
  <c r="C1125" i="7"/>
  <c r="D1125" i="7" s="1"/>
  <c r="E1125" i="7" s="1"/>
  <c r="O1136" i="7"/>
  <c r="Q1134" i="1" s="1"/>
  <c r="K1133" i="7"/>
  <c r="L1133" i="7" s="1"/>
  <c r="M1133" i="7" s="1"/>
  <c r="D1123" i="7" l="1"/>
  <c r="E1123" i="7" s="1"/>
  <c r="K1130" i="7"/>
  <c r="L1130" i="7" s="1"/>
  <c r="M1130" i="7" s="1"/>
  <c r="G1126" i="7"/>
  <c r="H1126" i="7" s="1"/>
  <c r="C1122" i="7"/>
  <c r="D1122" i="7" s="1"/>
  <c r="O1133" i="7"/>
  <c r="Q1131" i="1" s="1"/>
  <c r="H1127" i="7"/>
  <c r="I1127" i="7" s="1"/>
  <c r="L1131" i="7"/>
  <c r="M1131" i="7" s="1"/>
  <c r="F1125" i="7"/>
  <c r="G1125" i="7" s="1"/>
  <c r="I1128" i="7"/>
  <c r="J1128" i="7" s="1"/>
  <c r="E1124" i="7"/>
  <c r="F1124" i="7" s="1"/>
  <c r="J1129" i="7"/>
  <c r="K1129" i="7" s="1"/>
  <c r="L1129" i="7" s="1"/>
  <c r="M1129" i="7" s="1"/>
  <c r="O1131" i="7" l="1"/>
  <c r="Q1129" i="1" s="1"/>
  <c r="C1120" i="7"/>
  <c r="D1120" i="7" s="1"/>
  <c r="E1120" i="7" s="1"/>
  <c r="G1124" i="7"/>
  <c r="H1124" i="7" s="1"/>
  <c r="I1124" i="7" s="1"/>
  <c r="J1124" i="7" s="1"/>
  <c r="C1119" i="7"/>
  <c r="D1119" i="7" s="1"/>
  <c r="O1130" i="7"/>
  <c r="Q1128" i="1" s="1"/>
  <c r="K1128" i="7"/>
  <c r="L1128" i="7" s="1"/>
  <c r="M1128" i="7" s="1"/>
  <c r="D1121" i="7"/>
  <c r="E1121" i="7" s="1"/>
  <c r="F1121" i="7" s="1"/>
  <c r="G1121" i="7" s="1"/>
  <c r="O1129" i="7"/>
  <c r="Q1127" i="1" s="1"/>
  <c r="C1118" i="7"/>
  <c r="I1126" i="7"/>
  <c r="J1126" i="7" s="1"/>
  <c r="K1126" i="7" s="1"/>
  <c r="L1126" i="7" s="1"/>
  <c r="M1126" i="7" s="1"/>
  <c r="J1127" i="7"/>
  <c r="K1127" i="7" s="1"/>
  <c r="L1127" i="7" s="1"/>
  <c r="M1127" i="7" s="1"/>
  <c r="H1125" i="7"/>
  <c r="I1125" i="7" s="1"/>
  <c r="J1125" i="7" s="1"/>
  <c r="E1122" i="7"/>
  <c r="F1122" i="7" s="1"/>
  <c r="G1122" i="7" s="1"/>
  <c r="F1123" i="7"/>
  <c r="G1123" i="7" s="1"/>
  <c r="H1123" i="7" s="1"/>
  <c r="I1123" i="7" s="1"/>
  <c r="C1116" i="7" l="1"/>
  <c r="D1116" i="7" s="1"/>
  <c r="O1127" i="7"/>
  <c r="Q1125" i="1" s="1"/>
  <c r="H1121" i="7"/>
  <c r="I1121" i="7" s="1"/>
  <c r="J1121" i="7" s="1"/>
  <c r="K1121" i="7" s="1"/>
  <c r="O1126" i="7"/>
  <c r="Q1124" i="1" s="1"/>
  <c r="C1115" i="7"/>
  <c r="D1115" i="7" s="1"/>
  <c r="F1120" i="7"/>
  <c r="G1120" i="7" s="1"/>
  <c r="H1120" i="7" s="1"/>
  <c r="I1120" i="7" s="1"/>
  <c r="J1120" i="7" s="1"/>
  <c r="H1122" i="7"/>
  <c r="I1122" i="7" s="1"/>
  <c r="J1122" i="7" s="1"/>
  <c r="K1122" i="7" s="1"/>
  <c r="L1122" i="7" s="1"/>
  <c r="M1122" i="7" s="1"/>
  <c r="K1125" i="7"/>
  <c r="L1125" i="7" s="1"/>
  <c r="M1125" i="7" s="1"/>
  <c r="E1119" i="7"/>
  <c r="F1119" i="7" s="1"/>
  <c r="G1119" i="7" s="1"/>
  <c r="H1119" i="7" s="1"/>
  <c r="K1124" i="7"/>
  <c r="L1124" i="7" s="1"/>
  <c r="M1124" i="7" s="1"/>
  <c r="J1123" i="7"/>
  <c r="K1123" i="7" s="1"/>
  <c r="L1123" i="7" s="1"/>
  <c r="M1123" i="7" s="1"/>
  <c r="C1117" i="7"/>
  <c r="D1117" i="7" s="1"/>
  <c r="E1117" i="7" s="1"/>
  <c r="F1117" i="7" s="1"/>
  <c r="O1128" i="7"/>
  <c r="Q1126" i="1" s="1"/>
  <c r="D1118" i="7"/>
  <c r="E1118" i="7" s="1"/>
  <c r="F1118" i="7" s="1"/>
  <c r="G1118" i="7" s="1"/>
  <c r="H1118" i="7" s="1"/>
  <c r="E1116" i="7" l="1"/>
  <c r="F1116" i="7" s="1"/>
  <c r="G1116" i="7" s="1"/>
  <c r="H1116" i="7" s="1"/>
  <c r="I1116" i="7" s="1"/>
  <c r="J1116" i="7" s="1"/>
  <c r="K1116" i="7" s="1"/>
  <c r="O1122" i="7"/>
  <c r="Q1120" i="1" s="1"/>
  <c r="C1111" i="7"/>
  <c r="D1111" i="7" s="1"/>
  <c r="K1120" i="7"/>
  <c r="L1120" i="7" s="1"/>
  <c r="M1120" i="7" s="1"/>
  <c r="G1117" i="7"/>
  <c r="H1117" i="7" s="1"/>
  <c r="I1117" i="7" s="1"/>
  <c r="C1114" i="7"/>
  <c r="D1114" i="7" s="1"/>
  <c r="E1114" i="7" s="1"/>
  <c r="F1114" i="7" s="1"/>
  <c r="O1125" i="7"/>
  <c r="Q1123" i="1" s="1"/>
  <c r="O1123" i="7"/>
  <c r="Q1121" i="1" s="1"/>
  <c r="C1112" i="7"/>
  <c r="D1112" i="7" s="1"/>
  <c r="L1121" i="7"/>
  <c r="M1121" i="7" s="1"/>
  <c r="I1118" i="7"/>
  <c r="J1118" i="7" s="1"/>
  <c r="K1118" i="7" s="1"/>
  <c r="C1113" i="7"/>
  <c r="D1113" i="7" s="1"/>
  <c r="E1113" i="7" s="1"/>
  <c r="O1124" i="7"/>
  <c r="Q1122" i="1" s="1"/>
  <c r="I1119" i="7"/>
  <c r="J1119" i="7" s="1"/>
  <c r="K1119" i="7" s="1"/>
  <c r="L1119" i="7" s="1"/>
  <c r="M1119" i="7" s="1"/>
  <c r="E1115" i="7"/>
  <c r="F1115" i="7" s="1"/>
  <c r="G1115" i="7" s="1"/>
  <c r="H1115" i="7" s="1"/>
  <c r="F1113" i="7" l="1"/>
  <c r="G1113" i="7" s="1"/>
  <c r="H1113" i="7" s="1"/>
  <c r="L1118" i="7"/>
  <c r="M1118" i="7" s="1"/>
  <c r="E1111" i="7"/>
  <c r="F1111" i="7" s="1"/>
  <c r="G1111" i="7" s="1"/>
  <c r="O1121" i="7"/>
  <c r="Q1119" i="1" s="1"/>
  <c r="C1110" i="7"/>
  <c r="D1110" i="7" s="1"/>
  <c r="E1110" i="7" s="1"/>
  <c r="E1112" i="7"/>
  <c r="F1112" i="7" s="1"/>
  <c r="G1112" i="7" s="1"/>
  <c r="H1112" i="7" s="1"/>
  <c r="J1117" i="7"/>
  <c r="K1117" i="7" s="1"/>
  <c r="L1117" i="7" s="1"/>
  <c r="M1117" i="7" s="1"/>
  <c r="O1120" i="7"/>
  <c r="Q1118" i="1" s="1"/>
  <c r="C1109" i="7"/>
  <c r="D1109" i="7" s="1"/>
  <c r="I1115" i="7"/>
  <c r="J1115" i="7" s="1"/>
  <c r="K1115" i="7" s="1"/>
  <c r="C1108" i="7"/>
  <c r="O1119" i="7"/>
  <c r="Q1117" i="1" s="1"/>
  <c r="G1114" i="7"/>
  <c r="H1114" i="7" s="1"/>
  <c r="I1114" i="7" s="1"/>
  <c r="J1114" i="7" s="1"/>
  <c r="L1115" i="7" l="1"/>
  <c r="M1115" i="7" s="1"/>
  <c r="E1109" i="7"/>
  <c r="O1115" i="7"/>
  <c r="Q1113" i="1" s="1"/>
  <c r="C1104" i="7"/>
  <c r="H1111" i="7"/>
  <c r="F1109" i="7"/>
  <c r="C1107" i="7"/>
  <c r="D1107" i="7" s="1"/>
  <c r="E1107" i="7" s="1"/>
  <c r="F1107" i="7" s="1"/>
  <c r="O1118" i="7"/>
  <c r="Q1116" i="1" s="1"/>
  <c r="D1108" i="7"/>
  <c r="E1108" i="7" s="1"/>
  <c r="L1116" i="7"/>
  <c r="M1116" i="7" s="1"/>
  <c r="O1117" i="7"/>
  <c r="Q1115" i="1" s="1"/>
  <c r="C1106" i="7"/>
  <c r="D1106" i="7" s="1"/>
  <c r="E1106" i="7" s="1"/>
  <c r="K1114" i="7"/>
  <c r="I1112" i="7"/>
  <c r="J1112" i="7" s="1"/>
  <c r="K1112" i="7" s="1"/>
  <c r="F1110" i="7"/>
  <c r="G1110" i="7" s="1"/>
  <c r="H1110" i="7" s="1"/>
  <c r="I1110" i="7" s="1"/>
  <c r="I1113" i="7"/>
  <c r="J1113" i="7" s="1"/>
  <c r="K1113" i="7" s="1"/>
  <c r="L1113" i="7" s="1"/>
  <c r="M1113" i="7" s="1"/>
  <c r="L1114" i="7" l="1"/>
  <c r="M1114" i="7" s="1"/>
  <c r="L1112" i="7" s="1"/>
  <c r="M1112" i="7" s="1"/>
  <c r="F1108" i="7"/>
  <c r="G1108" i="7" s="1"/>
  <c r="I1111" i="7"/>
  <c r="J1111" i="7" s="1"/>
  <c r="K1111" i="7" s="1"/>
  <c r="L1111" i="7" s="1"/>
  <c r="M1111" i="7" s="1"/>
  <c r="O1114" i="7"/>
  <c r="Q1112" i="1" s="1"/>
  <c r="C1103" i="7"/>
  <c r="D1103" i="7" s="1"/>
  <c r="D1104" i="7"/>
  <c r="E1104" i="7" s="1"/>
  <c r="J1110" i="7"/>
  <c r="K1110" i="7" s="1"/>
  <c r="O1116" i="7"/>
  <c r="Q1114" i="1" s="1"/>
  <c r="C1105" i="7"/>
  <c r="D1105" i="7" s="1"/>
  <c r="G1109" i="7"/>
  <c r="H1109" i="7" s="1"/>
  <c r="I1109" i="7" s="1"/>
  <c r="J1109" i="7" s="1"/>
  <c r="H1108" i="7"/>
  <c r="I1108" i="7" s="1"/>
  <c r="C1102" i="7"/>
  <c r="O1113" i="7"/>
  <c r="Q1111" i="1" s="1"/>
  <c r="G1107" i="7"/>
  <c r="H1107" i="7" s="1"/>
  <c r="D1102" i="7" l="1"/>
  <c r="E1102" i="7" s="1"/>
  <c r="F1102" i="7" s="1"/>
  <c r="J1108" i="7"/>
  <c r="K1108" i="7" s="1"/>
  <c r="L1108" i="7" s="1"/>
  <c r="M1108" i="7" s="1"/>
  <c r="E1103" i="7"/>
  <c r="F1103" i="7" s="1"/>
  <c r="G1103" i="7" s="1"/>
  <c r="K1109" i="7"/>
  <c r="F1104" i="7"/>
  <c r="E1105" i="7"/>
  <c r="F1105" i="7" s="1"/>
  <c r="G1105" i="7" s="1"/>
  <c r="F1106" i="7"/>
  <c r="G1106" i="7" s="1"/>
  <c r="H1106" i="7" s="1"/>
  <c r="I1106" i="7" s="1"/>
  <c r="J1106" i="7" s="1"/>
  <c r="L1110" i="7"/>
  <c r="M1110" i="7" s="1"/>
  <c r="I1107" i="7"/>
  <c r="C1100" i="7"/>
  <c r="D1100" i="7" s="1"/>
  <c r="O1111" i="7"/>
  <c r="Q1109" i="1" s="1"/>
  <c r="O1110" i="7"/>
  <c r="Q1108" i="1" s="1"/>
  <c r="C1099" i="7"/>
  <c r="L1109" i="7"/>
  <c r="M1109" i="7" s="1"/>
  <c r="G1104" i="7"/>
  <c r="H1104" i="7" s="1"/>
  <c r="I1104" i="7" s="1"/>
  <c r="J1107" i="7"/>
  <c r="K1107" i="7" s="1"/>
  <c r="L1107" i="7" s="1"/>
  <c r="M1107" i="7" s="1"/>
  <c r="H1105" i="7"/>
  <c r="I1105" i="7" s="1"/>
  <c r="J1105" i="7" s="1"/>
  <c r="C1101" i="7"/>
  <c r="D1101" i="7" s="1"/>
  <c r="E1101" i="7" s="1"/>
  <c r="O1112" i="7"/>
  <c r="Q1110" i="1" s="1"/>
  <c r="J1104" i="7" l="1"/>
  <c r="K1104" i="7" s="1"/>
  <c r="E1100" i="7"/>
  <c r="F1100" i="7" s="1"/>
  <c r="G1100" i="7" s="1"/>
  <c r="K1105" i="7"/>
  <c r="L1105" i="7" s="1"/>
  <c r="M1105" i="7" s="1"/>
  <c r="O1105" i="7" s="1"/>
  <c r="Q1103" i="1" s="1"/>
  <c r="K1106" i="7"/>
  <c r="L1106" i="7" s="1"/>
  <c r="M1106" i="7" s="1"/>
  <c r="C1097" i="7"/>
  <c r="D1097" i="7" s="1"/>
  <c r="O1108" i="7"/>
  <c r="Q1106" i="1" s="1"/>
  <c r="C1094" i="7"/>
  <c r="C1096" i="7"/>
  <c r="O1107" i="7"/>
  <c r="Q1105" i="1" s="1"/>
  <c r="C1098" i="7"/>
  <c r="D1098" i="7" s="1"/>
  <c r="E1098" i="7" s="1"/>
  <c r="O1109" i="7"/>
  <c r="Q1107" i="1" s="1"/>
  <c r="F1101" i="7"/>
  <c r="G1101" i="7" s="1"/>
  <c r="H1101" i="7" s="1"/>
  <c r="H1103" i="7"/>
  <c r="I1103" i="7" s="1"/>
  <c r="J1103" i="7" s="1"/>
  <c r="D1099" i="7"/>
  <c r="E1099" i="7" s="1"/>
  <c r="F1099" i="7" s="1"/>
  <c r="G1102" i="7"/>
  <c r="H1102" i="7" s="1"/>
  <c r="I1102" i="7" s="1"/>
  <c r="J1102" i="7" s="1"/>
  <c r="K1102" i="7" l="1"/>
  <c r="O1106" i="7"/>
  <c r="Q1104" i="1" s="1"/>
  <c r="C1095" i="7"/>
  <c r="D1095" i="7" s="1"/>
  <c r="F1098" i="7"/>
  <c r="G1098" i="7" s="1"/>
  <c r="H1100" i="7"/>
  <c r="I1100" i="7" s="1"/>
  <c r="I1101" i="7"/>
  <c r="J1101" i="7" s="1"/>
  <c r="D1096" i="7"/>
  <c r="E1096" i="7" s="1"/>
  <c r="E1097" i="7"/>
  <c r="F1097" i="7" s="1"/>
  <c r="G1099" i="7"/>
  <c r="H1099" i="7" s="1"/>
  <c r="K1103" i="7"/>
  <c r="L1103" i="7" s="1"/>
  <c r="M1103" i="7" s="1"/>
  <c r="L1104" i="7"/>
  <c r="M1104" i="7" s="1"/>
  <c r="D1094" i="7" s="1"/>
  <c r="F1096" i="7" l="1"/>
  <c r="E1095" i="7"/>
  <c r="K1101" i="7"/>
  <c r="I1099" i="7"/>
  <c r="J1100" i="7"/>
  <c r="G1096" i="7"/>
  <c r="E1094" i="7"/>
  <c r="F1094" i="7" s="1"/>
  <c r="C1093" i="7"/>
  <c r="D1093" i="7" s="1"/>
  <c r="O1104" i="7"/>
  <c r="Q1102" i="1" s="1"/>
  <c r="G1097" i="7"/>
  <c r="H1097" i="7" s="1"/>
  <c r="H1098" i="7"/>
  <c r="I1098" i="7" s="1"/>
  <c r="J1098" i="7" s="1"/>
  <c r="O1103" i="7"/>
  <c r="Q1101" i="1" s="1"/>
  <c r="C1092" i="7"/>
  <c r="F1095" i="7"/>
  <c r="L1101" i="7"/>
  <c r="M1101" i="7" s="1"/>
  <c r="J1099" i="7"/>
  <c r="K1100" i="7"/>
  <c r="L1102" i="7"/>
  <c r="M1102" i="7" s="1"/>
  <c r="K1099" i="7" l="1"/>
  <c r="L1099" i="7" s="1"/>
  <c r="M1099" i="7" s="1"/>
  <c r="O1099" i="7" s="1"/>
  <c r="Q1097" i="1" s="1"/>
  <c r="E1093" i="7"/>
  <c r="F1093" i="7" s="1"/>
  <c r="C1088" i="7"/>
  <c r="C1090" i="7"/>
  <c r="O1101" i="7"/>
  <c r="Q1099" i="1" s="1"/>
  <c r="G1094" i="7"/>
  <c r="L1100" i="7"/>
  <c r="M1100" i="7" s="1"/>
  <c r="D1092" i="7"/>
  <c r="E1092" i="7" s="1"/>
  <c r="K1098" i="7"/>
  <c r="C1091" i="7"/>
  <c r="D1091" i="7" s="1"/>
  <c r="O1102" i="7"/>
  <c r="Q1100" i="1" s="1"/>
  <c r="G1095" i="7"/>
  <c r="H1095" i="7" s="1"/>
  <c r="I1097" i="7"/>
  <c r="J1097" i="7" s="1"/>
  <c r="H1096" i="7"/>
  <c r="I1096" i="7" s="1"/>
  <c r="C1089" i="7" l="1"/>
  <c r="D1089" i="7" s="1"/>
  <c r="O1100" i="7"/>
  <c r="Q1098" i="1" s="1"/>
  <c r="E1091" i="7"/>
  <c r="F1091" i="7" s="1"/>
  <c r="K1097" i="7"/>
  <c r="L1097" i="7" s="1"/>
  <c r="M1097" i="7" s="1"/>
  <c r="I1095" i="7"/>
  <c r="J1095" i="7" s="1"/>
  <c r="F1092" i="7"/>
  <c r="G1092" i="7" s="1"/>
  <c r="D1090" i="7"/>
  <c r="E1090" i="7" s="1"/>
  <c r="G1093" i="7"/>
  <c r="H1093" i="7" s="1"/>
  <c r="J1096" i="7"/>
  <c r="K1096" i="7" s="1"/>
  <c r="H1094" i="7"/>
  <c r="I1094" i="7" s="1"/>
  <c r="L1098" i="7"/>
  <c r="M1098" i="7" s="1"/>
  <c r="O1098" i="7" l="1"/>
  <c r="Q1096" i="1" s="1"/>
  <c r="C1087" i="7"/>
  <c r="D1087" i="7" s="1"/>
  <c r="G1091" i="7"/>
  <c r="H1091" i="7" s="1"/>
  <c r="D1088" i="7"/>
  <c r="E1088" i="7" s="1"/>
  <c r="I1093" i="7"/>
  <c r="J1093" i="7" s="1"/>
  <c r="C1086" i="7"/>
  <c r="O1097" i="7"/>
  <c r="Q1095" i="1" s="1"/>
  <c r="F1090" i="7"/>
  <c r="G1090" i="7" s="1"/>
  <c r="J1094" i="7"/>
  <c r="K1094" i="7" s="1"/>
  <c r="H1092" i="7"/>
  <c r="I1092" i="7" s="1"/>
  <c r="L1096" i="7"/>
  <c r="M1096" i="7" s="1"/>
  <c r="K1095" i="7"/>
  <c r="L1095" i="7" s="1"/>
  <c r="M1095" i="7" s="1"/>
  <c r="E1089" i="7"/>
  <c r="F1089" i="7" s="1"/>
  <c r="H1090" i="7" l="1"/>
  <c r="F1088" i="7"/>
  <c r="G1088" i="7" s="1"/>
  <c r="H1088" i="7" s="1"/>
  <c r="I1088" i="7" s="1"/>
  <c r="I1090" i="7"/>
  <c r="J1092" i="7"/>
  <c r="K1092" i="7" s="1"/>
  <c r="D1086" i="7"/>
  <c r="E1086" i="7" s="1"/>
  <c r="E1087" i="7"/>
  <c r="F1087" i="7" s="1"/>
  <c r="O1095" i="7"/>
  <c r="Q1093" i="1" s="1"/>
  <c r="C1084" i="7"/>
  <c r="C1085" i="7"/>
  <c r="D1085" i="7" s="1"/>
  <c r="O1096" i="7"/>
  <c r="Q1094" i="1" s="1"/>
  <c r="I1091" i="7"/>
  <c r="J1091" i="7" s="1"/>
  <c r="G1089" i="7"/>
  <c r="H1089" i="7" s="1"/>
  <c r="L1094" i="7"/>
  <c r="M1094" i="7" s="1"/>
  <c r="K1093" i="7"/>
  <c r="L1093" i="7" s="1"/>
  <c r="M1093" i="7" s="1"/>
  <c r="K1091" i="7" l="1"/>
  <c r="L1091" i="7" s="1"/>
  <c r="M1091" i="7" s="1"/>
  <c r="O1091" i="7" s="1"/>
  <c r="Q1089" i="1" s="1"/>
  <c r="D1084" i="7"/>
  <c r="E1084" i="7" s="1"/>
  <c r="L1092" i="7"/>
  <c r="M1092" i="7" s="1"/>
  <c r="J1088" i="7" s="1"/>
  <c r="K1088" i="7" s="1"/>
  <c r="I1089" i="7"/>
  <c r="J1089" i="7" s="1"/>
  <c r="F1086" i="7"/>
  <c r="G1086" i="7" s="1"/>
  <c r="C1080" i="7"/>
  <c r="C1083" i="7"/>
  <c r="D1083" i="7" s="1"/>
  <c r="E1083" i="7" s="1"/>
  <c r="F1083" i="7" s="1"/>
  <c r="O1094" i="7"/>
  <c r="Q1092" i="1" s="1"/>
  <c r="E1085" i="7"/>
  <c r="F1085" i="7" s="1"/>
  <c r="G1087" i="7"/>
  <c r="H1087" i="7" s="1"/>
  <c r="C1082" i="7"/>
  <c r="O1093" i="7"/>
  <c r="Q1091" i="1" s="1"/>
  <c r="J1090" i="7"/>
  <c r="K1090" i="7" s="1"/>
  <c r="I1087" i="7" l="1"/>
  <c r="J1087" i="7" s="1"/>
  <c r="H1086" i="7"/>
  <c r="I1086" i="7" s="1"/>
  <c r="L1090" i="7"/>
  <c r="M1090" i="7" s="1"/>
  <c r="O1090" i="7" s="1"/>
  <c r="Q1088" i="1" s="1"/>
  <c r="C1081" i="7"/>
  <c r="D1081" i="7" s="1"/>
  <c r="E1081" i="7" s="1"/>
  <c r="F1081" i="7" s="1"/>
  <c r="F1084" i="7"/>
  <c r="G1084" i="7" s="1"/>
  <c r="G1085" i="7"/>
  <c r="H1085" i="7" s="1"/>
  <c r="I1085" i="7" s="1"/>
  <c r="J1085" i="7" s="1"/>
  <c r="O1092" i="7"/>
  <c r="Q1090" i="1" s="1"/>
  <c r="D1082" i="7"/>
  <c r="E1082" i="7" s="1"/>
  <c r="F1082" i="7" s="1"/>
  <c r="G1082" i="7" s="1"/>
  <c r="K1089" i="7"/>
  <c r="L1089" i="7" s="1"/>
  <c r="M1089" i="7" s="1"/>
  <c r="O1089" i="7"/>
  <c r="Q1087" i="1" s="1"/>
  <c r="C1078" i="7"/>
  <c r="H1084" i="7"/>
  <c r="I1084" i="7" s="1"/>
  <c r="C1079" i="7"/>
  <c r="D1079" i="7" s="1"/>
  <c r="D1080" i="7"/>
  <c r="E1080" i="7" s="1"/>
  <c r="K1087" i="7"/>
  <c r="L1087" i="7" s="1"/>
  <c r="M1087" i="7" s="1"/>
  <c r="J1086" i="7" l="1"/>
  <c r="K1086" i="7" s="1"/>
  <c r="G1083" i="7"/>
  <c r="H1083" i="7" s="1"/>
  <c r="L1088" i="7"/>
  <c r="M1088" i="7" s="1"/>
  <c r="G1081" i="7" s="1"/>
  <c r="H1081" i="7" s="1"/>
  <c r="C1076" i="7"/>
  <c r="O1087" i="7"/>
  <c r="Q1085" i="1" s="1"/>
  <c r="C1077" i="7"/>
  <c r="D1077" i="7" s="1"/>
  <c r="D1078" i="7" l="1"/>
  <c r="E1078" i="7" s="1"/>
  <c r="L1086" i="7"/>
  <c r="M1086" i="7" s="1"/>
  <c r="K1085" i="7"/>
  <c r="L1085" i="7" s="1"/>
  <c r="M1085" i="7" s="1"/>
  <c r="F1080" i="7"/>
  <c r="G1080" i="7" s="1"/>
  <c r="I1083" i="7"/>
  <c r="J1083" i="7" s="1"/>
  <c r="E1079" i="7"/>
  <c r="F1079" i="7" s="1"/>
  <c r="G1079" i="7" s="1"/>
  <c r="H1079" i="7" s="1"/>
  <c r="H1082" i="7"/>
  <c r="I1082" i="7" s="1"/>
  <c r="O1088" i="7"/>
  <c r="Q1086" i="1" s="1"/>
  <c r="J1084" i="7"/>
  <c r="K1084" i="7" s="1"/>
  <c r="C1074" i="7"/>
  <c r="O1085" i="7"/>
  <c r="Q1083" i="1" s="1"/>
  <c r="I1079" i="7" l="1"/>
  <c r="K1083" i="7"/>
  <c r="L1083" i="7" s="1"/>
  <c r="M1083" i="7" s="1"/>
  <c r="C1072" i="7" s="1"/>
  <c r="D1072" i="7" s="1"/>
  <c r="F1078" i="7"/>
  <c r="G1078" i="7" s="1"/>
  <c r="H1078" i="7" s="1"/>
  <c r="L1084" i="7"/>
  <c r="M1084" i="7" s="1"/>
  <c r="J1082" i="7"/>
  <c r="K1082" i="7" s="1"/>
  <c r="L1082" i="7" s="1"/>
  <c r="M1082" i="7" s="1"/>
  <c r="C1071" i="7" s="1"/>
  <c r="D1071" i="7" s="1"/>
  <c r="C1075" i="7"/>
  <c r="D1075" i="7" s="1"/>
  <c r="E1075" i="7" s="1"/>
  <c r="F1075" i="7" s="1"/>
  <c r="G1075" i="7" s="1"/>
  <c r="O1086" i="7"/>
  <c r="Q1084" i="1" s="1"/>
  <c r="E1077" i="7"/>
  <c r="F1077" i="7" s="1"/>
  <c r="G1077" i="7" s="1"/>
  <c r="D1074" i="7"/>
  <c r="D1076" i="7"/>
  <c r="E1076" i="7" s="1"/>
  <c r="F1076" i="7" s="1"/>
  <c r="G1076" i="7" s="1"/>
  <c r="H1076" i="7" s="1"/>
  <c r="H1080" i="7"/>
  <c r="I1080" i="7" s="1"/>
  <c r="J1080" i="7" s="1"/>
  <c r="K1080" i="7" s="1"/>
  <c r="L1080" i="7" s="1"/>
  <c r="M1080" i="7" s="1"/>
  <c r="I1081" i="7"/>
  <c r="J1081" i="7" s="1"/>
  <c r="K1081" i="7" s="1"/>
  <c r="O1083" i="7"/>
  <c r="Q1081" i="1" s="1"/>
  <c r="J1079" i="7"/>
  <c r="K1079" i="7" s="1"/>
  <c r="L1081" i="7"/>
  <c r="M1081" i="7" s="1"/>
  <c r="H1075" i="7" s="1"/>
  <c r="I1078" i="7"/>
  <c r="J1078" i="7" s="1"/>
  <c r="O1082" i="7"/>
  <c r="Q1080" i="1" s="1"/>
  <c r="E1071" i="7" l="1"/>
  <c r="E1074" i="7"/>
  <c r="F1074" i="7" s="1"/>
  <c r="H1077" i="7"/>
  <c r="I1077" i="7" s="1"/>
  <c r="J1077" i="7" s="1"/>
  <c r="K1077" i="7" s="1"/>
  <c r="L1077" i="7" s="1"/>
  <c r="M1077" i="7" s="1"/>
  <c r="O1084" i="7"/>
  <c r="Q1082" i="1" s="1"/>
  <c r="C1073" i="7"/>
  <c r="D1073" i="7" s="1"/>
  <c r="E1073" i="7" s="1"/>
  <c r="I1075" i="7"/>
  <c r="J1075" i="7"/>
  <c r="F1071" i="7"/>
  <c r="E1072" i="7"/>
  <c r="F1072" i="7" s="1"/>
  <c r="L1079" i="7"/>
  <c r="M1079" i="7" s="1"/>
  <c r="C1070" i="7"/>
  <c r="D1070" i="7" s="1"/>
  <c r="E1070" i="7" s="1"/>
  <c r="O1081" i="7"/>
  <c r="Q1079" i="1" s="1"/>
  <c r="K1078" i="7"/>
  <c r="L1078" i="7" s="1"/>
  <c r="M1078" i="7" s="1"/>
  <c r="F1073" i="7"/>
  <c r="G1073" i="7"/>
  <c r="H1073" i="7" s="1"/>
  <c r="O1080" i="7"/>
  <c r="Q1078" i="1" s="1"/>
  <c r="C1069" i="7"/>
  <c r="D1069" i="7" s="1"/>
  <c r="E1069" i="7" s="1"/>
  <c r="I1076" i="7"/>
  <c r="J1076" i="7" s="1"/>
  <c r="K1076" i="7" s="1"/>
  <c r="G1074" i="7"/>
  <c r="H1074" i="7" s="1"/>
  <c r="I1074" i="7" s="1"/>
  <c r="F1069" i="7" l="1"/>
  <c r="G1072" i="7"/>
  <c r="G1069" i="7"/>
  <c r="H1072" i="7"/>
  <c r="I1072" i="7" s="1"/>
  <c r="J1072" i="7" s="1"/>
  <c r="G1071" i="7"/>
  <c r="H1071" i="7" s="1"/>
  <c r="L1076" i="7"/>
  <c r="M1076" i="7" s="1"/>
  <c r="O1077" i="7"/>
  <c r="Q1075" i="1" s="1"/>
  <c r="C1066" i="7"/>
  <c r="D1066" i="7" s="1"/>
  <c r="O1079" i="7"/>
  <c r="Q1077" i="1" s="1"/>
  <c r="C1068" i="7"/>
  <c r="D1068" i="7" s="1"/>
  <c r="E1068" i="7" s="1"/>
  <c r="F1068" i="7" s="1"/>
  <c r="O1078" i="7"/>
  <c r="Q1076" i="1" s="1"/>
  <c r="C1067" i="7"/>
  <c r="D1067" i="7" s="1"/>
  <c r="E1067" i="7" s="1"/>
  <c r="F1067" i="7" s="1"/>
  <c r="J1074" i="7"/>
  <c r="K1074" i="7" s="1"/>
  <c r="L1074" i="7" s="1"/>
  <c r="M1074" i="7" s="1"/>
  <c r="I1073" i="7"/>
  <c r="J1073" i="7" s="1"/>
  <c r="K1073" i="7" s="1"/>
  <c r="F1070" i="7"/>
  <c r="G1070" i="7" s="1"/>
  <c r="H1070" i="7" s="1"/>
  <c r="K1075" i="7"/>
  <c r="L1075" i="7" s="1"/>
  <c r="M1075" i="7" s="1"/>
  <c r="I1071" i="7" l="1"/>
  <c r="J1071" i="7" s="1"/>
  <c r="O1074" i="7"/>
  <c r="Q1072" i="1" s="1"/>
  <c r="C1063" i="7"/>
  <c r="O1075" i="7"/>
  <c r="Q1073" i="1" s="1"/>
  <c r="C1064" i="7"/>
  <c r="D1064" i="7" s="1"/>
  <c r="K1072" i="7"/>
  <c r="L1072" i="7" s="1"/>
  <c r="M1072" i="7" s="1"/>
  <c r="I1070" i="7"/>
  <c r="J1070" i="7" s="1"/>
  <c r="L1073" i="7"/>
  <c r="M1073" i="7" s="1"/>
  <c r="G1068" i="7"/>
  <c r="H1068" i="7" s="1"/>
  <c r="C1065" i="7"/>
  <c r="D1065" i="7" s="1"/>
  <c r="E1065" i="7" s="1"/>
  <c r="O1076" i="7"/>
  <c r="Q1074" i="1" s="1"/>
  <c r="K1071" i="7"/>
  <c r="L1071" i="7" s="1"/>
  <c r="M1071" i="7" s="1"/>
  <c r="G1067" i="7"/>
  <c r="E1066" i="7"/>
  <c r="F1066" i="7" s="1"/>
  <c r="H1069" i="7"/>
  <c r="I1069" i="7" s="1"/>
  <c r="G1066" i="7" l="1"/>
  <c r="H1066" i="7" s="1"/>
  <c r="I1066" i="7" s="1"/>
  <c r="J1069" i="7"/>
  <c r="K1069" i="7" s="1"/>
  <c r="L1069" i="7" s="1"/>
  <c r="M1069" i="7" s="1"/>
  <c r="O1069" i="7" s="1"/>
  <c r="Q1067" i="1" s="1"/>
  <c r="K1070" i="7"/>
  <c r="L1070" i="7" s="1"/>
  <c r="M1070" i="7" s="1"/>
  <c r="I1065" i="7" s="1"/>
  <c r="J1065" i="7" s="1"/>
  <c r="D1063" i="7"/>
  <c r="E1063" i="7" s="1"/>
  <c r="F1063" i="7" s="1"/>
  <c r="G1063" i="7" s="1"/>
  <c r="H1063" i="7" s="1"/>
  <c r="F1065" i="7"/>
  <c r="G1065" i="7" s="1"/>
  <c r="H1065" i="7" s="1"/>
  <c r="H1067" i="7"/>
  <c r="I1068" i="7"/>
  <c r="J1068" i="7" s="1"/>
  <c r="K1068" i="7" s="1"/>
  <c r="L1068" i="7" s="1"/>
  <c r="M1068" i="7" s="1"/>
  <c r="E1064" i="7"/>
  <c r="F1064" i="7" s="1"/>
  <c r="G1064" i="7" s="1"/>
  <c r="H1064" i="7" s="1"/>
  <c r="I1064" i="7" s="1"/>
  <c r="C1058" i="7"/>
  <c r="C1059" i="7"/>
  <c r="D1059" i="7" s="1"/>
  <c r="I1067" i="7"/>
  <c r="J1067" i="7" s="1"/>
  <c r="O1071" i="7"/>
  <c r="Q1069" i="1" s="1"/>
  <c r="C1060" i="7"/>
  <c r="D1060" i="7" s="1"/>
  <c r="E1060" i="7" s="1"/>
  <c r="O1073" i="7"/>
  <c r="Q1071" i="1" s="1"/>
  <c r="C1062" i="7"/>
  <c r="D1062" i="7" s="1"/>
  <c r="E1062" i="7" s="1"/>
  <c r="C1061" i="7"/>
  <c r="D1061" i="7" s="1"/>
  <c r="E1061" i="7" s="1"/>
  <c r="F1061" i="7" s="1"/>
  <c r="O1072" i="7"/>
  <c r="Q1070" i="1" s="1"/>
  <c r="K1065" i="7" l="1"/>
  <c r="J1064" i="7"/>
  <c r="I1063" i="7"/>
  <c r="G1061" i="7"/>
  <c r="E1059" i="7"/>
  <c r="O1070" i="7"/>
  <c r="Q1068" i="1" s="1"/>
  <c r="K1067" i="7"/>
  <c r="L1067" i="7" s="1"/>
  <c r="M1067" i="7" s="1"/>
  <c r="O1067" i="7" s="1"/>
  <c r="Q1065" i="1" s="1"/>
  <c r="D1058" i="7"/>
  <c r="F1060" i="7"/>
  <c r="F1062" i="7"/>
  <c r="G1062" i="7" s="1"/>
  <c r="H1062" i="7" s="1"/>
  <c r="I1062" i="7" s="1"/>
  <c r="J1066" i="7"/>
  <c r="K1066" i="7" s="1"/>
  <c r="L1066" i="7" s="1"/>
  <c r="M1066" i="7" s="1"/>
  <c r="C1057" i="7"/>
  <c r="O1068" i="7"/>
  <c r="Q1066" i="1" s="1"/>
  <c r="D1057" i="7" l="1"/>
  <c r="K1064" i="7"/>
  <c r="C1056" i="7"/>
  <c r="D1056" i="7" s="1"/>
  <c r="E1056" i="7" s="1"/>
  <c r="F1056" i="7" s="1"/>
  <c r="G1060" i="7"/>
  <c r="F1059" i="7"/>
  <c r="G1059" i="7" s="1"/>
  <c r="H1059" i="7" s="1"/>
  <c r="E1058" i="7"/>
  <c r="F1058" i="7" s="1"/>
  <c r="G1058" i="7" s="1"/>
  <c r="H1061" i="7"/>
  <c r="I1061" i="7" s="1"/>
  <c r="J1061" i="7" s="1"/>
  <c r="J1063" i="7"/>
  <c r="L1065" i="7"/>
  <c r="M1065" i="7" s="1"/>
  <c r="E1057" i="7"/>
  <c r="F1057" i="7" s="1"/>
  <c r="O1066" i="7"/>
  <c r="Q1064" i="1" s="1"/>
  <c r="C1055" i="7"/>
  <c r="D1055" i="7" s="1"/>
  <c r="H1060" i="7"/>
  <c r="I1060" i="7" s="1"/>
  <c r="J1062" i="7"/>
  <c r="K1063" i="7"/>
  <c r="L1063" i="7" s="1"/>
  <c r="M1063" i="7" s="1"/>
  <c r="L1064" i="7"/>
  <c r="M1064" i="7" s="1"/>
  <c r="I1059" i="7" s="1"/>
  <c r="E1055" i="7" l="1"/>
  <c r="C1054" i="7"/>
  <c r="D1054" i="7" s="1"/>
  <c r="O1065" i="7"/>
  <c r="Q1063" i="1" s="1"/>
  <c r="G1057" i="7"/>
  <c r="K1062" i="7"/>
  <c r="L1062" i="7" s="1"/>
  <c r="M1062" i="7" s="1"/>
  <c r="F1055" i="7"/>
  <c r="G1055" i="7" s="1"/>
  <c r="G1056" i="7"/>
  <c r="H1056" i="7" s="1"/>
  <c r="J1059" i="7"/>
  <c r="O1064" i="7"/>
  <c r="Q1062" i="1" s="1"/>
  <c r="C1053" i="7"/>
  <c r="D1053" i="7" s="1"/>
  <c r="E1053" i="7" s="1"/>
  <c r="J1060" i="7"/>
  <c r="K1060" i="7" s="1"/>
  <c r="L1060" i="7" s="1"/>
  <c r="M1060" i="7" s="1"/>
  <c r="H1058" i="7"/>
  <c r="I1058" i="7" s="1"/>
  <c r="O1063" i="7"/>
  <c r="Q1061" i="1" s="1"/>
  <c r="C1052" i="7"/>
  <c r="D1052" i="7" s="1"/>
  <c r="H1057" i="7"/>
  <c r="I1057" i="7" s="1"/>
  <c r="O1062" i="7"/>
  <c r="Q1060" i="1" s="1"/>
  <c r="C1051" i="7"/>
  <c r="E1054" i="7"/>
  <c r="F1054" i="7" s="1"/>
  <c r="K1061" i="7"/>
  <c r="L1061" i="7" s="1"/>
  <c r="M1061" i="7" s="1"/>
  <c r="J1058" i="7" l="1"/>
  <c r="K1059" i="7"/>
  <c r="C1050" i="7"/>
  <c r="D1050" i="7" s="1"/>
  <c r="O1061" i="7"/>
  <c r="Q1059" i="1" s="1"/>
  <c r="K1058" i="7"/>
  <c r="L1058" i="7" s="1"/>
  <c r="M1058" i="7" s="1"/>
  <c r="G1054" i="7"/>
  <c r="H1054" i="7" s="1"/>
  <c r="J1057" i="7"/>
  <c r="K1057" i="7" s="1"/>
  <c r="I1056" i="7"/>
  <c r="J1056" i="7" s="1"/>
  <c r="K1056" i="7" s="1"/>
  <c r="D1051" i="7"/>
  <c r="E1051" i="7" s="1"/>
  <c r="H1055" i="7"/>
  <c r="I1055" i="7" s="1"/>
  <c r="L1059" i="7"/>
  <c r="M1059" i="7" s="1"/>
  <c r="C1049" i="7"/>
  <c r="D1049" i="7" s="1"/>
  <c r="O1060" i="7"/>
  <c r="Q1058" i="1" s="1"/>
  <c r="E1052" i="7"/>
  <c r="F1052" i="7" s="1"/>
  <c r="F1053" i="7"/>
  <c r="G1053" i="7" s="1"/>
  <c r="H1053" i="7" s="1"/>
  <c r="F1051" i="7" l="1"/>
  <c r="G1051" i="7" s="1"/>
  <c r="O1058" i="7"/>
  <c r="Q1056" i="1" s="1"/>
  <c r="C1047" i="7"/>
  <c r="D1047" i="7" s="1"/>
  <c r="E1047" i="7" s="1"/>
  <c r="F1047" i="7" s="1"/>
  <c r="E1049" i="7"/>
  <c r="F1049" i="7" s="1"/>
  <c r="G1049" i="7" s="1"/>
  <c r="H1049" i="7" s="1"/>
  <c r="I1049" i="7" s="1"/>
  <c r="G1052" i="7"/>
  <c r="H1052" i="7" s="1"/>
  <c r="J1055" i="7"/>
  <c r="K1055" i="7" s="1"/>
  <c r="L1055" i="7" s="1"/>
  <c r="M1055" i="7" s="1"/>
  <c r="I1054" i="7"/>
  <c r="J1054" i="7" s="1"/>
  <c r="K1054" i="7" s="1"/>
  <c r="L1054" i="7" s="1"/>
  <c r="M1054" i="7" s="1"/>
  <c r="H1051" i="7"/>
  <c r="I1051" i="7" s="1"/>
  <c r="J1051" i="7" s="1"/>
  <c r="K1051" i="7" s="1"/>
  <c r="L1056" i="7"/>
  <c r="M1056" i="7" s="1"/>
  <c r="I1053" i="7"/>
  <c r="J1053" i="7" s="1"/>
  <c r="K1053" i="7" s="1"/>
  <c r="O1059" i="7"/>
  <c r="Q1057" i="1" s="1"/>
  <c r="C1048" i="7"/>
  <c r="D1048" i="7" s="1"/>
  <c r="E1048" i="7" s="1"/>
  <c r="F1048" i="7" s="1"/>
  <c r="G1048" i="7" s="1"/>
  <c r="H1048" i="7" s="1"/>
  <c r="L1057" i="7"/>
  <c r="M1057" i="7" s="1"/>
  <c r="E1050" i="7"/>
  <c r="F1050" i="7" s="1"/>
  <c r="G1050" i="7" s="1"/>
  <c r="H1050" i="7" s="1"/>
  <c r="I1050" i="7" s="1"/>
  <c r="G1047" i="7" l="1"/>
  <c r="J1050" i="7"/>
  <c r="L1053" i="7"/>
  <c r="M1053" i="7" s="1"/>
  <c r="I1048" i="7" s="1"/>
  <c r="J1048" i="7" s="1"/>
  <c r="O1057" i="7"/>
  <c r="Q1055" i="1" s="1"/>
  <c r="C1046" i="7"/>
  <c r="D1046" i="7" s="1"/>
  <c r="E1046" i="7" s="1"/>
  <c r="F1046" i="7" s="1"/>
  <c r="C1045" i="7"/>
  <c r="D1045" i="7" s="1"/>
  <c r="E1045" i="7" s="1"/>
  <c r="O1056" i="7"/>
  <c r="Q1054" i="1" s="1"/>
  <c r="I1052" i="7"/>
  <c r="J1052" i="7" s="1"/>
  <c r="K1052" i="7" s="1"/>
  <c r="L1052" i="7" s="1"/>
  <c r="M1052" i="7" s="1"/>
  <c r="O1054" i="7"/>
  <c r="Q1052" i="1" s="1"/>
  <c r="C1043" i="7"/>
  <c r="D1043" i="7" s="1"/>
  <c r="C1044" i="7"/>
  <c r="D1044" i="7" s="1"/>
  <c r="O1055" i="7"/>
  <c r="Q1053" i="1" s="1"/>
  <c r="F1045" i="7" l="1"/>
  <c r="G1045" i="7" s="1"/>
  <c r="K1050" i="7"/>
  <c r="L1050" i="7" s="1"/>
  <c r="M1050" i="7" s="1"/>
  <c r="C1039" i="7" s="1"/>
  <c r="J1049" i="7"/>
  <c r="K1049" i="7" s="1"/>
  <c r="E1044" i="7"/>
  <c r="F1044" i="7" s="1"/>
  <c r="G1046" i="7"/>
  <c r="H1046" i="7" s="1"/>
  <c r="H1047" i="7"/>
  <c r="I1047" i="7" s="1"/>
  <c r="K1048" i="7"/>
  <c r="L1048" i="7" s="1"/>
  <c r="M1048" i="7" s="1"/>
  <c r="J1047" i="7"/>
  <c r="K1047" i="7" s="1"/>
  <c r="E1043" i="7"/>
  <c r="O1053" i="7"/>
  <c r="Q1051" i="1" s="1"/>
  <c r="C1042" i="7"/>
  <c r="D1042" i="7" s="1"/>
  <c r="E1042" i="7" s="1"/>
  <c r="F1042" i="7" s="1"/>
  <c r="L1049" i="7"/>
  <c r="M1049" i="7" s="1"/>
  <c r="O1050" i="7"/>
  <c r="Q1048" i="1" s="1"/>
  <c r="I1046" i="7"/>
  <c r="J1046" i="7" s="1"/>
  <c r="C1041" i="7"/>
  <c r="D1041" i="7" s="1"/>
  <c r="E1041" i="7" s="1"/>
  <c r="F1041" i="7" s="1"/>
  <c r="G1041" i="7" s="1"/>
  <c r="O1052" i="7"/>
  <c r="Q1050" i="1" s="1"/>
  <c r="L1051" i="7"/>
  <c r="M1051" i="7" s="1"/>
  <c r="C1038" i="7" l="1"/>
  <c r="D1038" i="7" s="1"/>
  <c r="O1049" i="7"/>
  <c r="Q1047" i="1" s="1"/>
  <c r="K1046" i="7"/>
  <c r="L1046" i="7" s="1"/>
  <c r="M1046" i="7" s="1"/>
  <c r="O1048" i="7"/>
  <c r="Q1046" i="1" s="1"/>
  <c r="C1037" i="7"/>
  <c r="C1040" i="7"/>
  <c r="D1040" i="7" s="1"/>
  <c r="E1040" i="7" s="1"/>
  <c r="F1040" i="7" s="1"/>
  <c r="O1051" i="7"/>
  <c r="Q1049" i="1" s="1"/>
  <c r="G1044" i="7"/>
  <c r="H1044" i="7" s="1"/>
  <c r="I1044" i="7" s="1"/>
  <c r="J1044" i="7" s="1"/>
  <c r="L1047" i="7"/>
  <c r="M1047" i="7" s="1"/>
  <c r="G1042" i="7"/>
  <c r="H1042" i="7" s="1"/>
  <c r="I1042" i="7" s="1"/>
  <c r="D1039" i="7"/>
  <c r="E1039" i="7" s="1"/>
  <c r="F1043" i="7"/>
  <c r="G1043" i="7" s="1"/>
  <c r="H1043" i="7" s="1"/>
  <c r="I1043" i="7" s="1"/>
  <c r="H1045" i="7"/>
  <c r="I1045" i="7" s="1"/>
  <c r="J1045" i="7" s="1"/>
  <c r="K1045" i="7" s="1"/>
  <c r="L1045" i="7" s="1"/>
  <c r="M1045" i="7" s="1"/>
  <c r="J1042" i="7" l="1"/>
  <c r="K1042" i="7" s="1"/>
  <c r="C1034" i="7"/>
  <c r="O1045" i="7"/>
  <c r="Q1043" i="1" s="1"/>
  <c r="G1040" i="7"/>
  <c r="H1040" i="7" s="1"/>
  <c r="I1040" i="7" s="1"/>
  <c r="F1039" i="7"/>
  <c r="G1039" i="7" s="1"/>
  <c r="H1039" i="7" s="1"/>
  <c r="K1044" i="7"/>
  <c r="L1044" i="7" s="1"/>
  <c r="M1044" i="7" s="1"/>
  <c r="L1042" i="7"/>
  <c r="M1042" i="7" s="1"/>
  <c r="C1035" i="7"/>
  <c r="D1035" i="7" s="1"/>
  <c r="O1046" i="7"/>
  <c r="Q1044" i="1" s="1"/>
  <c r="D1037" i="7"/>
  <c r="E1037" i="7" s="1"/>
  <c r="F1037" i="7" s="1"/>
  <c r="G1037" i="7" s="1"/>
  <c r="H1037" i="7" s="1"/>
  <c r="C1036" i="7"/>
  <c r="D1036" i="7" s="1"/>
  <c r="E1036" i="7" s="1"/>
  <c r="F1036" i="7" s="1"/>
  <c r="G1036" i="7" s="1"/>
  <c r="H1036" i="7" s="1"/>
  <c r="I1036" i="7" s="1"/>
  <c r="O1047" i="7"/>
  <c r="Q1045" i="1" s="1"/>
  <c r="J1043" i="7"/>
  <c r="K1043" i="7" s="1"/>
  <c r="L1043" i="7" s="1"/>
  <c r="M1043" i="7" s="1"/>
  <c r="H1041" i="7"/>
  <c r="I1041" i="7" s="1"/>
  <c r="J1041" i="7" s="1"/>
  <c r="K1041" i="7" s="1"/>
  <c r="L1041" i="7" s="1"/>
  <c r="M1041" i="7" s="1"/>
  <c r="E1038" i="7"/>
  <c r="F1038" i="7" s="1"/>
  <c r="G1038" i="7" s="1"/>
  <c r="H1038" i="7" s="1"/>
  <c r="I1038" i="7" s="1"/>
  <c r="J1038" i="7" s="1"/>
  <c r="K1038" i="7" s="1"/>
  <c r="E1035" i="7" l="1"/>
  <c r="F1035" i="7" s="1"/>
  <c r="G1035" i="7" s="1"/>
  <c r="H1035" i="7" s="1"/>
  <c r="J1040" i="7"/>
  <c r="K1040" i="7" s="1"/>
  <c r="L1040" i="7" s="1"/>
  <c r="M1040" i="7" s="1"/>
  <c r="O1040" i="7" s="1"/>
  <c r="Q1038" i="1" s="1"/>
  <c r="I1035" i="7"/>
  <c r="O1043" i="7"/>
  <c r="Q1041" i="1" s="1"/>
  <c r="C1032" i="7"/>
  <c r="D1032" i="7" s="1"/>
  <c r="E1032" i="7" s="1"/>
  <c r="F1032" i="7" s="1"/>
  <c r="I1039" i="7"/>
  <c r="J1039" i="7" s="1"/>
  <c r="K1039" i="7" s="1"/>
  <c r="L1039" i="7" s="1"/>
  <c r="M1039" i="7" s="1"/>
  <c r="L1038" i="7"/>
  <c r="M1038" i="7" s="1"/>
  <c r="C1031" i="7"/>
  <c r="D1031" i="7" s="1"/>
  <c r="E1031" i="7" s="1"/>
  <c r="O1042" i="7"/>
  <c r="Q1040" i="1" s="1"/>
  <c r="O1041" i="7"/>
  <c r="Q1039" i="1" s="1"/>
  <c r="C1030" i="7"/>
  <c r="D1030" i="7" s="1"/>
  <c r="E1030" i="7" s="1"/>
  <c r="F1030" i="7" s="1"/>
  <c r="I1037" i="7"/>
  <c r="J1037" i="7" s="1"/>
  <c r="O1044" i="7"/>
  <c r="Q1042" i="1" s="1"/>
  <c r="C1033" i="7"/>
  <c r="D1033" i="7" s="1"/>
  <c r="E1033" i="7" s="1"/>
  <c r="F1033" i="7" s="1"/>
  <c r="G1033" i="7" s="1"/>
  <c r="H1033" i="7" s="1"/>
  <c r="I1033" i="7" s="1"/>
  <c r="D1034" i="7"/>
  <c r="E1034" i="7" s="1"/>
  <c r="F1034" i="7" s="1"/>
  <c r="G1034" i="7" s="1"/>
  <c r="H1034" i="7" s="1"/>
  <c r="I1034" i="7" s="1"/>
  <c r="J1034" i="7" s="1"/>
  <c r="K1037" i="7" l="1"/>
  <c r="L1037" i="7" s="1"/>
  <c r="M1037" i="7" s="1"/>
  <c r="O1037" i="7" s="1"/>
  <c r="Q1035" i="1" s="1"/>
  <c r="C1029" i="7"/>
  <c r="D1029" i="7" s="1"/>
  <c r="E1029" i="7" s="1"/>
  <c r="J1036" i="7"/>
  <c r="K1036" i="7" s="1"/>
  <c r="L1036" i="7" s="1"/>
  <c r="M1036" i="7" s="1"/>
  <c r="O1036" i="7" s="1"/>
  <c r="Q1034" i="1" s="1"/>
  <c r="C1026" i="7"/>
  <c r="F1029" i="7"/>
  <c r="J1033" i="7"/>
  <c r="O1038" i="7"/>
  <c r="Q1036" i="1" s="1"/>
  <c r="C1027" i="7"/>
  <c r="D1027" i="7" s="1"/>
  <c r="E1027" i="7" s="1"/>
  <c r="G1032" i="7"/>
  <c r="H1032" i="7" s="1"/>
  <c r="I1032" i="7" s="1"/>
  <c r="K1034" i="7"/>
  <c r="G1030" i="7"/>
  <c r="F1031" i="7"/>
  <c r="G1031" i="7" s="1"/>
  <c r="H1031" i="7" s="1"/>
  <c r="I1031" i="7" s="1"/>
  <c r="O1039" i="7"/>
  <c r="Q1037" i="1" s="1"/>
  <c r="C1028" i="7"/>
  <c r="D1028" i="7" s="1"/>
  <c r="E1028" i="7" s="1"/>
  <c r="J1035" i="7"/>
  <c r="K1035" i="7" s="1"/>
  <c r="L1035" i="7" s="1"/>
  <c r="M1035" i="7" s="1"/>
  <c r="C1025" i="7" l="1"/>
  <c r="H1030" i="7"/>
  <c r="I1030" i="7" s="1"/>
  <c r="J1030" i="7" s="1"/>
  <c r="G1029" i="7"/>
  <c r="H1029" i="7" s="1"/>
  <c r="I1029" i="7" s="1"/>
  <c r="L1034" i="7"/>
  <c r="M1034" i="7" s="1"/>
  <c r="J1032" i="7"/>
  <c r="F1028" i="7"/>
  <c r="K1033" i="7"/>
  <c r="L1033" i="7" s="1"/>
  <c r="M1033" i="7" s="1"/>
  <c r="D1026" i="7"/>
  <c r="O1035" i="7"/>
  <c r="Q1033" i="1" s="1"/>
  <c r="C1024" i="7"/>
  <c r="D1024" i="7" s="1"/>
  <c r="C1023" i="7"/>
  <c r="O1034" i="7"/>
  <c r="Q1032" i="1" s="1"/>
  <c r="E1026" i="7"/>
  <c r="F1026" i="7" s="1"/>
  <c r="J1031" i="7"/>
  <c r="K1031" i="7" s="1"/>
  <c r="F1027" i="7"/>
  <c r="G1027" i="7" s="1"/>
  <c r="D1025" i="7"/>
  <c r="E1025" i="7" s="1"/>
  <c r="G1028" i="7"/>
  <c r="H1028" i="7" s="1"/>
  <c r="K1032" i="7"/>
  <c r="L1032" i="7" s="1"/>
  <c r="M1032" i="7" s="1"/>
  <c r="J1029" i="7" l="1"/>
  <c r="K1029" i="7" s="1"/>
  <c r="K1030" i="7"/>
  <c r="I1028" i="7"/>
  <c r="J1028" i="7" s="1"/>
  <c r="K1028" i="7" s="1"/>
  <c r="L1028" i="7" s="1"/>
  <c r="M1028" i="7" s="1"/>
  <c r="D1023" i="7"/>
  <c r="E1023" i="7" s="1"/>
  <c r="F1023" i="7" s="1"/>
  <c r="L1031" i="7"/>
  <c r="M1031" i="7" s="1"/>
  <c r="G1026" i="7"/>
  <c r="H1027" i="7"/>
  <c r="I1027" i="7" s="1"/>
  <c r="J1027" i="7" s="1"/>
  <c r="E1024" i="7"/>
  <c r="F1024" i="7" s="1"/>
  <c r="G1024" i="7" s="1"/>
  <c r="C1021" i="7"/>
  <c r="D1021" i="7" s="1"/>
  <c r="O1032" i="7"/>
  <c r="Q1030" i="1" s="1"/>
  <c r="L1030" i="7"/>
  <c r="M1030" i="7" s="1"/>
  <c r="O1033" i="7"/>
  <c r="Q1031" i="1" s="1"/>
  <c r="C1022" i="7"/>
  <c r="D1022" i="7" s="1"/>
  <c r="E1022" i="7" s="1"/>
  <c r="F1025" i="7"/>
  <c r="G1025" i="7" s="1"/>
  <c r="H1025" i="7" s="1"/>
  <c r="C1020" i="7"/>
  <c r="O1031" i="7"/>
  <c r="Q1029" i="1" s="1"/>
  <c r="H1026" i="7"/>
  <c r="I1026" i="7" s="1"/>
  <c r="L1029" i="7" l="1"/>
  <c r="M1029" i="7" s="1"/>
  <c r="O1030" i="7"/>
  <c r="Q1028" i="1" s="1"/>
  <c r="C1019" i="7"/>
  <c r="D1019" i="7" s="1"/>
  <c r="E1019" i="7" s="1"/>
  <c r="F1019" i="7" s="1"/>
  <c r="G1019" i="7" s="1"/>
  <c r="F1022" i="7"/>
  <c r="G1022" i="7" s="1"/>
  <c r="H1022" i="7" s="1"/>
  <c r="E1021" i="7"/>
  <c r="F1021" i="7" s="1"/>
  <c r="G1021" i="7" s="1"/>
  <c r="K1027" i="7"/>
  <c r="L1027" i="7" s="1"/>
  <c r="M1027" i="7" s="1"/>
  <c r="C1017" i="7"/>
  <c r="D1017" i="7" s="1"/>
  <c r="E1017" i="7" s="1"/>
  <c r="O1028" i="7"/>
  <c r="Q1026" i="1" s="1"/>
  <c r="H1024" i="7"/>
  <c r="I1024" i="7" s="1"/>
  <c r="J1024" i="7" s="1"/>
  <c r="J1026" i="7"/>
  <c r="K1026" i="7" s="1"/>
  <c r="L1026" i="7" s="1"/>
  <c r="M1026" i="7" s="1"/>
  <c r="I1025" i="7"/>
  <c r="J1025" i="7" s="1"/>
  <c r="K1025" i="7" s="1"/>
  <c r="L1025" i="7" s="1"/>
  <c r="M1025" i="7" s="1"/>
  <c r="G1023" i="7"/>
  <c r="H1023" i="7" s="1"/>
  <c r="I1023" i="7" s="1"/>
  <c r="J1023" i="7" s="1"/>
  <c r="K1023" i="7" s="1"/>
  <c r="L1023" i="7" s="1"/>
  <c r="M1023" i="7" s="1"/>
  <c r="C1012" i="7" s="1"/>
  <c r="D1020" i="7"/>
  <c r="E1020" i="7" s="1"/>
  <c r="F1020" i="7" s="1"/>
  <c r="C1018" i="7" l="1"/>
  <c r="D1018" i="7" s="1"/>
  <c r="E1018" i="7" s="1"/>
  <c r="F1018" i="7" s="1"/>
  <c r="O1029" i="7"/>
  <c r="Q1027" i="1" s="1"/>
  <c r="O1025" i="7"/>
  <c r="Q1023" i="1" s="1"/>
  <c r="C1014" i="7"/>
  <c r="H1019" i="7"/>
  <c r="G1020" i="7"/>
  <c r="H1020" i="7" s="1"/>
  <c r="I1020" i="7" s="1"/>
  <c r="K1024" i="7"/>
  <c r="L1024" i="7" s="1"/>
  <c r="M1024" i="7" s="1"/>
  <c r="H1021" i="7"/>
  <c r="I1021" i="7" s="1"/>
  <c r="J1021" i="7" s="1"/>
  <c r="O1023" i="7"/>
  <c r="Q1021" i="1" s="1"/>
  <c r="F1017" i="7"/>
  <c r="G1018" i="7"/>
  <c r="H1018" i="7" s="1"/>
  <c r="I1018" i="7" s="1"/>
  <c r="C1015" i="7"/>
  <c r="D1015" i="7" s="1"/>
  <c r="O1026" i="7"/>
  <c r="Q1024" i="1" s="1"/>
  <c r="I1022" i="7"/>
  <c r="J1022" i="7" s="1"/>
  <c r="K1022" i="7" s="1"/>
  <c r="C1016" i="7"/>
  <c r="D1016" i="7" s="1"/>
  <c r="E1016" i="7" s="1"/>
  <c r="F1016" i="7" s="1"/>
  <c r="G1016" i="7" s="1"/>
  <c r="O1027" i="7"/>
  <c r="Q1025" i="1" s="1"/>
  <c r="L1022" i="7" l="1"/>
  <c r="M1022" i="7" s="1"/>
  <c r="O1022" i="7" s="1"/>
  <c r="Q1020" i="1" s="1"/>
  <c r="G1017" i="7"/>
  <c r="H1017" i="7" s="1"/>
  <c r="I1017" i="7" s="1"/>
  <c r="E1015" i="7"/>
  <c r="F1015" i="7" s="1"/>
  <c r="K1021" i="7"/>
  <c r="L1021" i="7" s="1"/>
  <c r="M1021" i="7" s="1"/>
  <c r="D1014" i="7"/>
  <c r="E1014" i="7" s="1"/>
  <c r="J1020" i="7"/>
  <c r="K1020" i="7" s="1"/>
  <c r="L1020" i="7" s="1"/>
  <c r="M1020" i="7" s="1"/>
  <c r="C1009" i="7" s="1"/>
  <c r="D1009" i="7" s="1"/>
  <c r="I1019" i="7"/>
  <c r="J1019" i="7" s="1"/>
  <c r="K1019" i="7" s="1"/>
  <c r="L1019" i="7" s="1"/>
  <c r="M1019" i="7" s="1"/>
  <c r="O1020" i="7"/>
  <c r="Q1018" i="1" s="1"/>
  <c r="F1014" i="7"/>
  <c r="G1015" i="7"/>
  <c r="H1015" i="7" s="1"/>
  <c r="I1015" i="7" s="1"/>
  <c r="D1012" i="7"/>
  <c r="C1011" i="7"/>
  <c r="J1018" i="7"/>
  <c r="K1018" i="7" s="1"/>
  <c r="L1018" i="7" s="1"/>
  <c r="M1018" i="7" s="1"/>
  <c r="H1016" i="7"/>
  <c r="C1013" i="7"/>
  <c r="D1013" i="7" s="1"/>
  <c r="E1013" i="7" s="1"/>
  <c r="O1024" i="7"/>
  <c r="Q1022" i="1" s="1"/>
  <c r="O1019" i="7" l="1"/>
  <c r="Q1017" i="1" s="1"/>
  <c r="O1018" i="7"/>
  <c r="Q1016" i="1" s="1"/>
  <c r="C1007" i="7"/>
  <c r="F1013" i="7"/>
  <c r="G1013" i="7" s="1"/>
  <c r="H1013" i="7" s="1"/>
  <c r="I1013" i="7" s="1"/>
  <c r="G1014" i="7"/>
  <c r="H1014" i="7" s="1"/>
  <c r="I1014" i="7" s="1"/>
  <c r="J1014" i="7" s="1"/>
  <c r="K1014" i="7" s="1"/>
  <c r="L1014" i="7" s="1"/>
  <c r="M1014" i="7" s="1"/>
  <c r="J1017" i="7"/>
  <c r="K1017" i="7" s="1"/>
  <c r="L1017" i="7" s="1"/>
  <c r="M1017" i="7" s="1"/>
  <c r="O1017" i="7" s="1"/>
  <c r="Q1015" i="1" s="1"/>
  <c r="O1021" i="7"/>
  <c r="Q1019" i="1" s="1"/>
  <c r="C1010" i="7"/>
  <c r="D1010" i="7" s="1"/>
  <c r="E1010" i="7" s="1"/>
  <c r="F1010" i="7" s="1"/>
  <c r="G1010" i="7" s="1"/>
  <c r="H1010" i="7" s="1"/>
  <c r="D1011" i="7"/>
  <c r="E1011" i="7" s="1"/>
  <c r="F1011" i="7" s="1"/>
  <c r="G1011" i="7" s="1"/>
  <c r="H1011" i="7" s="1"/>
  <c r="I1011" i="7" s="1"/>
  <c r="I1016" i="7"/>
  <c r="J1016" i="7" s="1"/>
  <c r="K1016" i="7" s="1"/>
  <c r="L1016" i="7" s="1"/>
  <c r="M1016" i="7" s="1"/>
  <c r="O1016" i="7" s="1"/>
  <c r="Q1014" i="1" s="1"/>
  <c r="E1012" i="7"/>
  <c r="F1012" i="7" s="1"/>
  <c r="G1012" i="7" s="1"/>
  <c r="H1012" i="7" s="1"/>
  <c r="I1012" i="7" s="1"/>
  <c r="J1012" i="7" s="1"/>
  <c r="J1015" i="7"/>
  <c r="K1015" i="7" s="1"/>
  <c r="C1008" i="7"/>
  <c r="D1008" i="7" s="1"/>
  <c r="E1008" i="7" s="1"/>
  <c r="F1008" i="7" s="1"/>
  <c r="E1009" i="7"/>
  <c r="C1006" i="7"/>
  <c r="D1006" i="7" s="1"/>
  <c r="C1005" i="7" l="1"/>
  <c r="D1005" i="7" s="1"/>
  <c r="E1005" i="7" s="1"/>
  <c r="F1005" i="7" s="1"/>
  <c r="J1013" i="7"/>
  <c r="K1013" i="7" s="1"/>
  <c r="D1007" i="7"/>
  <c r="E1007" i="7" s="1"/>
  <c r="L1015" i="7"/>
  <c r="M1015" i="7" s="1"/>
  <c r="O1015" i="7" s="1"/>
  <c r="Q1013" i="1" s="1"/>
  <c r="F1009" i="7"/>
  <c r="G1009" i="7" s="1"/>
  <c r="H1009" i="7" s="1"/>
  <c r="I1009" i="7" s="1"/>
  <c r="J1009" i="7" s="1"/>
  <c r="L1013" i="7"/>
  <c r="M1013" i="7" s="1"/>
  <c r="C1002" i="7" s="1"/>
  <c r="F1007" i="7"/>
  <c r="G1007" i="7" s="1"/>
  <c r="J1011" i="7"/>
  <c r="K1011" i="7" s="1"/>
  <c r="K1012" i="7"/>
  <c r="L1012" i="7" s="1"/>
  <c r="M1012" i="7" s="1"/>
  <c r="O1012" i="7" s="1"/>
  <c r="Q1010" i="1" s="1"/>
  <c r="C1004" i="7"/>
  <c r="D1004" i="7" s="1"/>
  <c r="C1003" i="7"/>
  <c r="D1003" i="7" s="1"/>
  <c r="O1014" i="7"/>
  <c r="Q1012" i="1" s="1"/>
  <c r="E1004" i="7" l="1"/>
  <c r="F1004" i="7" s="1"/>
  <c r="G1008" i="7"/>
  <c r="H1008" i="7" s="1"/>
  <c r="I1008" i="7" s="1"/>
  <c r="J1008" i="7" s="1"/>
  <c r="K1008" i="7" s="1"/>
  <c r="O1013" i="7"/>
  <c r="Q1011" i="1" s="1"/>
  <c r="H1007" i="7"/>
  <c r="E1006" i="7"/>
  <c r="F1006" i="7" s="1"/>
  <c r="G1006" i="7" s="1"/>
  <c r="I1010" i="7"/>
  <c r="J1010" i="7" s="1"/>
  <c r="K1010" i="7" s="1"/>
  <c r="L1011" i="7"/>
  <c r="M1011" i="7" s="1"/>
  <c r="C1000" i="7" s="1"/>
  <c r="E1003" i="7"/>
  <c r="I1007" i="7"/>
  <c r="G1005" i="7"/>
  <c r="H1006" i="7"/>
  <c r="I1006" i="7" s="1"/>
  <c r="K1009" i="7"/>
  <c r="D1002" i="7"/>
  <c r="L1010" i="7"/>
  <c r="M1010" i="7" s="1"/>
  <c r="C1001" i="7"/>
  <c r="D1001" i="7" s="1"/>
  <c r="O1011" i="7"/>
  <c r="Q1009" i="1" s="1"/>
  <c r="H1005" i="7" l="1"/>
  <c r="I1005" i="7" s="1"/>
  <c r="F1003" i="7"/>
  <c r="G1003" i="7" s="1"/>
  <c r="H1003" i="7" s="1"/>
  <c r="E1002" i="7"/>
  <c r="L1009" i="7"/>
  <c r="M1009" i="7" s="1"/>
  <c r="D1000" i="7"/>
  <c r="E1000" i="7" s="1"/>
  <c r="G1004" i="7"/>
  <c r="J1007" i="7"/>
  <c r="K1007" i="7" s="1"/>
  <c r="L1007" i="7" s="1"/>
  <c r="M1007" i="7" s="1"/>
  <c r="C996" i="7" s="1"/>
  <c r="E1001" i="7"/>
  <c r="F1001" i="7" s="1"/>
  <c r="G1001" i="7" s="1"/>
  <c r="J1006" i="7"/>
  <c r="K1006" i="7" s="1"/>
  <c r="O1010" i="7"/>
  <c r="Q1008" i="1" s="1"/>
  <c r="C999" i="7"/>
  <c r="H1004" i="7"/>
  <c r="I1004" i="7" s="1"/>
  <c r="F1002" i="7"/>
  <c r="G1002" i="7" s="1"/>
  <c r="L1008" i="7"/>
  <c r="M1008" i="7" s="1"/>
  <c r="D999" i="7"/>
  <c r="E999" i="7" s="1"/>
  <c r="J1005" i="7"/>
  <c r="K1005" i="7" s="1"/>
  <c r="C997" i="7"/>
  <c r="F1000" i="7"/>
  <c r="F999" i="7" l="1"/>
  <c r="D997" i="7"/>
  <c r="O1009" i="7"/>
  <c r="Q1007" i="1" s="1"/>
  <c r="C998" i="7"/>
  <c r="H1001" i="7"/>
  <c r="G1000" i="7"/>
  <c r="O1007" i="7"/>
  <c r="Q1005" i="1" s="1"/>
  <c r="L1006" i="7"/>
  <c r="M1006" i="7" s="1"/>
  <c r="L1005" i="7"/>
  <c r="M1005" i="7" s="1"/>
  <c r="C994" i="7" s="1"/>
  <c r="I1003" i="7"/>
  <c r="J1003" i="7" s="1"/>
  <c r="D998" i="7"/>
  <c r="E998" i="7" s="1"/>
  <c r="O1008" i="7"/>
  <c r="Q1006" i="1" s="1"/>
  <c r="J1004" i="7"/>
  <c r="K1004" i="7" s="1"/>
  <c r="H1002" i="7"/>
  <c r="I1002" i="7" s="1"/>
  <c r="H1000" i="7"/>
  <c r="I1000" i="7" s="1"/>
  <c r="O1006" i="7"/>
  <c r="Q1004" i="1" s="1"/>
  <c r="L1004" i="7"/>
  <c r="M1004" i="7" s="1"/>
  <c r="G999" i="7"/>
  <c r="I1001" i="7"/>
  <c r="J1001" i="7" s="1"/>
  <c r="K1003" i="7" l="1"/>
  <c r="L1003" i="7" s="1"/>
  <c r="M1003" i="7" s="1"/>
  <c r="C992" i="7" s="1"/>
  <c r="D996" i="7"/>
  <c r="E996" i="7" s="1"/>
  <c r="F996" i="7" s="1"/>
  <c r="G996" i="7" s="1"/>
  <c r="C995" i="7"/>
  <c r="D995" i="7" s="1"/>
  <c r="E995" i="7" s="1"/>
  <c r="F995" i="7" s="1"/>
  <c r="O1005" i="7"/>
  <c r="Q1003" i="1" s="1"/>
  <c r="E997" i="7"/>
  <c r="F997" i="7" s="1"/>
  <c r="G997" i="7" s="1"/>
  <c r="H997" i="7" s="1"/>
  <c r="J1002" i="7"/>
  <c r="K1002" i="7" s="1"/>
  <c r="H999" i="7"/>
  <c r="I999" i="7" s="1"/>
  <c r="J999" i="7" s="1"/>
  <c r="F998" i="7"/>
  <c r="G998" i="7" s="1"/>
  <c r="D994" i="7"/>
  <c r="E994" i="7" s="1"/>
  <c r="K1001" i="7"/>
  <c r="L1001" i="7" s="1"/>
  <c r="M1001" i="7" s="1"/>
  <c r="O1001" i="7" s="1"/>
  <c r="Q999" i="1" s="1"/>
  <c r="O1003" i="7"/>
  <c r="Q1001" i="1" s="1"/>
  <c r="H998" i="7"/>
  <c r="I998" i="7" s="1"/>
  <c r="L1002" i="7"/>
  <c r="M1002" i="7" s="1"/>
  <c r="C991" i="7" s="1"/>
  <c r="O1004" i="7"/>
  <c r="Q1002" i="1" s="1"/>
  <c r="C993" i="7"/>
  <c r="D993" i="7" s="1"/>
  <c r="J1000" i="7"/>
  <c r="K1000" i="7" s="1"/>
  <c r="I997" i="7" l="1"/>
  <c r="H996" i="7"/>
  <c r="I996" i="7" s="1"/>
  <c r="D992" i="7"/>
  <c r="E992" i="7" s="1"/>
  <c r="G995" i="7"/>
  <c r="H995" i="7" s="1"/>
  <c r="F994" i="7"/>
  <c r="G994" i="7" s="1"/>
  <c r="J997" i="7"/>
  <c r="K997" i="7" s="1"/>
  <c r="L1000" i="7"/>
  <c r="M1000" i="7" s="1"/>
  <c r="E993" i="7"/>
  <c r="O1002" i="7"/>
  <c r="Q1000" i="1" s="1"/>
  <c r="F993" i="7"/>
  <c r="J998" i="7"/>
  <c r="K998" i="7" s="1"/>
  <c r="L998" i="7" s="1"/>
  <c r="M998" i="7" s="1"/>
  <c r="D991" i="7"/>
  <c r="K999" i="7"/>
  <c r="L999" i="7" s="1"/>
  <c r="M999" i="7" s="1"/>
  <c r="C990" i="7"/>
  <c r="E991" i="7"/>
  <c r="J996" i="7" l="1"/>
  <c r="I995" i="7"/>
  <c r="J995" i="7" s="1"/>
  <c r="K995" i="7" s="1"/>
  <c r="O1000" i="7"/>
  <c r="Q998" i="1" s="1"/>
  <c r="F992" i="7"/>
  <c r="G992" i="7" s="1"/>
  <c r="H992" i="7" s="1"/>
  <c r="C989" i="7"/>
  <c r="D990" i="7"/>
  <c r="G993" i="7"/>
  <c r="H993" i="7" s="1"/>
  <c r="I993" i="7" s="1"/>
  <c r="F991" i="7"/>
  <c r="G991" i="7" s="1"/>
  <c r="L997" i="7"/>
  <c r="M997" i="7" s="1"/>
  <c r="O997" i="7" s="1"/>
  <c r="Q995" i="1" s="1"/>
  <c r="C988" i="7"/>
  <c r="K996" i="7"/>
  <c r="L996" i="7" s="1"/>
  <c r="M996" i="7" s="1"/>
  <c r="E990" i="7"/>
  <c r="F990" i="7" s="1"/>
  <c r="G990" i="7" s="1"/>
  <c r="H994" i="7"/>
  <c r="I994" i="7" s="1"/>
  <c r="J994" i="7" s="1"/>
  <c r="D989" i="7"/>
  <c r="E989" i="7" s="1"/>
  <c r="O999" i="7"/>
  <c r="Q997" i="1" s="1"/>
  <c r="D988" i="7"/>
  <c r="O998" i="7"/>
  <c r="Q996" i="1" s="1"/>
  <c r="C987" i="7"/>
  <c r="F989" i="7" l="1"/>
  <c r="D987" i="7"/>
  <c r="E987" i="7" s="1"/>
  <c r="F987" i="7" s="1"/>
  <c r="C986" i="7"/>
  <c r="D986" i="7" s="1"/>
  <c r="E986" i="7" s="1"/>
  <c r="I992" i="7"/>
  <c r="J992" i="7" s="1"/>
  <c r="K994" i="7"/>
  <c r="H991" i="7"/>
  <c r="I991" i="7" s="1"/>
  <c r="J991" i="7" s="1"/>
  <c r="E988" i="7"/>
  <c r="F988" i="7" s="1"/>
  <c r="G988" i="7" s="1"/>
  <c r="J993" i="7"/>
  <c r="K993" i="7" s="1"/>
  <c r="L995" i="7"/>
  <c r="M995" i="7" s="1"/>
  <c r="G989" i="7"/>
  <c r="H989" i="7" s="1"/>
  <c r="L994" i="7"/>
  <c r="M994" i="7" s="1"/>
  <c r="H990" i="7"/>
  <c r="O995" i="7"/>
  <c r="Q993" i="1" s="1"/>
  <c r="C984" i="7"/>
  <c r="C985" i="7"/>
  <c r="D985" i="7" s="1"/>
  <c r="O996" i="7"/>
  <c r="Q994" i="1" s="1"/>
  <c r="I990" i="7" l="1"/>
  <c r="L993" i="7"/>
  <c r="M993" i="7" s="1"/>
  <c r="C982" i="7" s="1"/>
  <c r="K992" i="7"/>
  <c r="L992" i="7" s="1"/>
  <c r="M992" i="7" s="1"/>
  <c r="E985" i="7"/>
  <c r="F985" i="7" s="1"/>
  <c r="G985" i="7" s="1"/>
  <c r="O993" i="7"/>
  <c r="Q991" i="1" s="1"/>
  <c r="K991" i="7"/>
  <c r="L991" i="7" s="1"/>
  <c r="M991" i="7" s="1"/>
  <c r="I989" i="7"/>
  <c r="J989" i="7" s="1"/>
  <c r="H988" i="7"/>
  <c r="I988" i="7" s="1"/>
  <c r="J990" i="7"/>
  <c r="K990" i="7" s="1"/>
  <c r="O994" i="7"/>
  <c r="Q992" i="1" s="1"/>
  <c r="C983" i="7"/>
  <c r="D983" i="7" s="1"/>
  <c r="D984" i="7"/>
  <c r="E984" i="7" s="1"/>
  <c r="F986" i="7"/>
  <c r="G986" i="7" s="1"/>
  <c r="G987" i="7"/>
  <c r="H987" i="7" s="1"/>
  <c r="O992" i="7" l="1"/>
  <c r="Q990" i="1" s="1"/>
  <c r="E983" i="7"/>
  <c r="F983" i="7" s="1"/>
  <c r="G983" i="7" s="1"/>
  <c r="H983" i="7" s="1"/>
  <c r="I983" i="7" s="1"/>
  <c r="C981" i="7"/>
  <c r="D981" i="7" s="1"/>
  <c r="E981" i="7" s="1"/>
  <c r="F981" i="7" s="1"/>
  <c r="G981" i="7" s="1"/>
  <c r="L990" i="7"/>
  <c r="M990" i="7" s="1"/>
  <c r="O990" i="7" s="1"/>
  <c r="Q988" i="1" s="1"/>
  <c r="H986" i="7"/>
  <c r="I986" i="7" s="1"/>
  <c r="J986" i="7" s="1"/>
  <c r="K986" i="7" s="1"/>
  <c r="J988" i="7"/>
  <c r="I987" i="7"/>
  <c r="K989" i="7"/>
  <c r="L989" i="7" s="1"/>
  <c r="M989" i="7" s="1"/>
  <c r="O989" i="7" s="1"/>
  <c r="Q987" i="1" s="1"/>
  <c r="C979" i="7"/>
  <c r="K988" i="7"/>
  <c r="L988" i="7" s="1"/>
  <c r="M988" i="7" s="1"/>
  <c r="C977" i="7" s="1"/>
  <c r="H985" i="7"/>
  <c r="I985" i="7" s="1"/>
  <c r="J987" i="7"/>
  <c r="K987" i="7" s="1"/>
  <c r="D982" i="7"/>
  <c r="E982" i="7" s="1"/>
  <c r="F982" i="7" s="1"/>
  <c r="F984" i="7"/>
  <c r="G984" i="7" s="1"/>
  <c r="H984" i="7" s="1"/>
  <c r="I984" i="7" s="1"/>
  <c r="J984" i="7" s="1"/>
  <c r="C980" i="7"/>
  <c r="D980" i="7" s="1"/>
  <c r="O991" i="7"/>
  <c r="Q989" i="1" s="1"/>
  <c r="D979" i="7"/>
  <c r="E979" i="7" s="1"/>
  <c r="E980" i="7" l="1"/>
  <c r="F980" i="7" s="1"/>
  <c r="C978" i="7"/>
  <c r="D978" i="7" s="1"/>
  <c r="O988" i="7"/>
  <c r="Q986" i="1" s="1"/>
  <c r="G982" i="7"/>
  <c r="H982" i="7" s="1"/>
  <c r="J985" i="7"/>
  <c r="K985" i="7" s="1"/>
  <c r="L987" i="7"/>
  <c r="M987" i="7" s="1"/>
  <c r="H981" i="7" s="1"/>
  <c r="D977" i="7"/>
  <c r="L986" i="7"/>
  <c r="M986" i="7" s="1"/>
  <c r="C975" i="7" s="1"/>
  <c r="I981" i="7" l="1"/>
  <c r="F979" i="7"/>
  <c r="G979" i="7" s="1"/>
  <c r="L985" i="7"/>
  <c r="M985" i="7" s="1"/>
  <c r="H979" i="7" s="1"/>
  <c r="I979" i="7" s="1"/>
  <c r="C976" i="7"/>
  <c r="D976" i="7" s="1"/>
  <c r="J983" i="7"/>
  <c r="K983" i="7" s="1"/>
  <c r="O986" i="7"/>
  <c r="Q984" i="1" s="1"/>
  <c r="G980" i="7"/>
  <c r="H980" i="7" s="1"/>
  <c r="I980" i="7" s="1"/>
  <c r="J980" i="7" s="1"/>
  <c r="K984" i="7"/>
  <c r="L984" i="7" s="1"/>
  <c r="M984" i="7" s="1"/>
  <c r="O984" i="7" s="1"/>
  <c r="Q982" i="1" s="1"/>
  <c r="E978" i="7"/>
  <c r="F978" i="7" s="1"/>
  <c r="O987" i="7"/>
  <c r="Q985" i="1" s="1"/>
  <c r="I982" i="7"/>
  <c r="J982" i="7" s="1"/>
  <c r="E977" i="7"/>
  <c r="C973" i="7"/>
  <c r="G978" i="7" l="1"/>
  <c r="H978" i="7" s="1"/>
  <c r="D975" i="7"/>
  <c r="E975" i="7" s="1"/>
  <c r="F975" i="7" s="1"/>
  <c r="G975" i="7" s="1"/>
  <c r="F977" i="7"/>
  <c r="G977" i="7" s="1"/>
  <c r="K982" i="7"/>
  <c r="L982" i="7" s="1"/>
  <c r="M982" i="7" s="1"/>
  <c r="E976" i="7"/>
  <c r="F976" i="7" s="1"/>
  <c r="G976" i="7" s="1"/>
  <c r="H976" i="7" s="1"/>
  <c r="I976" i="7" s="1"/>
  <c r="C974" i="7"/>
  <c r="D974" i="7" s="1"/>
  <c r="E974" i="7" s="1"/>
  <c r="F974" i="7" s="1"/>
  <c r="G974" i="7" s="1"/>
  <c r="O985" i="7"/>
  <c r="Q983" i="1" s="1"/>
  <c r="L983" i="7"/>
  <c r="M983" i="7" s="1"/>
  <c r="K980" i="7" s="1"/>
  <c r="L980" i="7" s="1"/>
  <c r="M980" i="7" s="1"/>
  <c r="C969" i="7" s="1"/>
  <c r="J981" i="7"/>
  <c r="K981" i="7" s="1"/>
  <c r="L981" i="7" s="1"/>
  <c r="M981" i="7" s="1"/>
  <c r="C970" i="7" s="1"/>
  <c r="H975" i="7"/>
  <c r="I978" i="7" l="1"/>
  <c r="J978" i="7" s="1"/>
  <c r="K978" i="7" s="1"/>
  <c r="L978" i="7" s="1"/>
  <c r="M978" i="7" s="1"/>
  <c r="H974" i="7"/>
  <c r="J976" i="7"/>
  <c r="C971" i="7"/>
  <c r="D971" i="7" s="1"/>
  <c r="O982" i="7"/>
  <c r="Q980" i="1" s="1"/>
  <c r="D973" i="7"/>
  <c r="E973" i="7" s="1"/>
  <c r="F973" i="7" s="1"/>
  <c r="G973" i="7" s="1"/>
  <c r="O983" i="7"/>
  <c r="Q981" i="1" s="1"/>
  <c r="C972" i="7"/>
  <c r="D972" i="7" s="1"/>
  <c r="E972" i="7" s="1"/>
  <c r="F972" i="7" s="1"/>
  <c r="O981" i="7"/>
  <c r="Q979" i="1" s="1"/>
  <c r="H977" i="7"/>
  <c r="I977" i="7" s="1"/>
  <c r="J977" i="7" s="1"/>
  <c r="K977" i="7" s="1"/>
  <c r="J979" i="7"/>
  <c r="K979" i="7" s="1"/>
  <c r="L979" i="7" s="1"/>
  <c r="M979" i="7" s="1"/>
  <c r="E971" i="7"/>
  <c r="D970" i="7"/>
  <c r="O980" i="7"/>
  <c r="Q978" i="1" s="1"/>
  <c r="I975" i="7"/>
  <c r="O979" i="7" l="1"/>
  <c r="Q977" i="1" s="1"/>
  <c r="C968" i="7"/>
  <c r="L977" i="7"/>
  <c r="M977" i="7" s="1"/>
  <c r="F971" i="7"/>
  <c r="G971" i="7" s="1"/>
  <c r="D969" i="7"/>
  <c r="E969" i="7" s="1"/>
  <c r="E970" i="7"/>
  <c r="F970" i="7" s="1"/>
  <c r="H973" i="7"/>
  <c r="K976" i="7"/>
  <c r="L976" i="7" s="1"/>
  <c r="M976" i="7" s="1"/>
  <c r="C965" i="7" s="1"/>
  <c r="J975" i="7"/>
  <c r="K975" i="7" s="1"/>
  <c r="G972" i="7"/>
  <c r="H972" i="7" s="1"/>
  <c r="I974" i="7"/>
  <c r="J974" i="7" s="1"/>
  <c r="K974" i="7" s="1"/>
  <c r="L974" i="7" s="1"/>
  <c r="M974" i="7" s="1"/>
  <c r="C963" i="7" s="1"/>
  <c r="O978" i="7"/>
  <c r="Q976" i="1" s="1"/>
  <c r="C967" i="7"/>
  <c r="D968" i="7"/>
  <c r="I973" i="7"/>
  <c r="J973" i="7" s="1"/>
  <c r="K973" i="7" s="1"/>
  <c r="O976" i="7"/>
  <c r="Q974" i="1" s="1"/>
  <c r="O974" i="7" l="1"/>
  <c r="Q972" i="1" s="1"/>
  <c r="O977" i="7"/>
  <c r="Q975" i="1" s="1"/>
  <c r="C966" i="7"/>
  <c r="D966" i="7" s="1"/>
  <c r="E966" i="7" s="1"/>
  <c r="F966" i="7" s="1"/>
  <c r="I972" i="7"/>
  <c r="J972" i="7" s="1"/>
  <c r="D967" i="7"/>
  <c r="E967" i="7" s="1"/>
  <c r="H971" i="7"/>
  <c r="I971" i="7" s="1"/>
  <c r="J971" i="7" s="1"/>
  <c r="K971" i="7" s="1"/>
  <c r="E968" i="7"/>
  <c r="F968" i="7" s="1"/>
  <c r="G968" i="7" s="1"/>
  <c r="H968" i="7" s="1"/>
  <c r="G970" i="7"/>
  <c r="H970" i="7" s="1"/>
  <c r="L975" i="7"/>
  <c r="M975" i="7" s="1"/>
  <c r="F969" i="7"/>
  <c r="G969" i="7" s="1"/>
  <c r="H969" i="7" s="1"/>
  <c r="I969" i="7" s="1"/>
  <c r="O975" i="7" l="1"/>
  <c r="Q973" i="1" s="1"/>
  <c r="C964" i="7"/>
  <c r="D964" i="7" s="1"/>
  <c r="D965" i="7"/>
  <c r="E965" i="7" s="1"/>
  <c r="I970" i="7"/>
  <c r="J970" i="7" s="1"/>
  <c r="K970" i="7" s="1"/>
  <c r="K972" i="7"/>
  <c r="L972" i="7" s="1"/>
  <c r="M972" i="7" s="1"/>
  <c r="F967" i="7"/>
  <c r="G967" i="7" s="1"/>
  <c r="L973" i="7"/>
  <c r="M973" i="7" s="1"/>
  <c r="E964" i="7" l="1"/>
  <c r="F964" i="7" s="1"/>
  <c r="H967" i="7"/>
  <c r="I967" i="7" s="1"/>
  <c r="G964" i="7"/>
  <c r="H964" i="7" s="1"/>
  <c r="O973" i="7"/>
  <c r="Q971" i="1" s="1"/>
  <c r="C962" i="7"/>
  <c r="D962" i="7" s="1"/>
  <c r="L971" i="7"/>
  <c r="M971" i="7" s="1"/>
  <c r="J969" i="7"/>
  <c r="K969" i="7" s="1"/>
  <c r="L969" i="7" s="1"/>
  <c r="M969" i="7" s="1"/>
  <c r="J965" i="7" s="1"/>
  <c r="K965" i="7" s="1"/>
  <c r="D963" i="7"/>
  <c r="E963" i="7" s="1"/>
  <c r="G966" i="7"/>
  <c r="H966" i="7" s="1"/>
  <c r="F965" i="7"/>
  <c r="G965" i="7" s="1"/>
  <c r="H965" i="7" s="1"/>
  <c r="I965" i="7" s="1"/>
  <c r="O972" i="7"/>
  <c r="Q970" i="1" s="1"/>
  <c r="C961" i="7"/>
  <c r="L970" i="7"/>
  <c r="M970" i="7" s="1"/>
  <c r="I968" i="7"/>
  <c r="J968" i="7" s="1"/>
  <c r="K968" i="7" s="1"/>
  <c r="L968" i="7" s="1"/>
  <c r="M968" i="7" s="1"/>
  <c r="C957" i="7" s="1"/>
  <c r="O969" i="7"/>
  <c r="Q967" i="1" s="1"/>
  <c r="C958" i="7" l="1"/>
  <c r="D958" i="7" s="1"/>
  <c r="D961" i="7"/>
  <c r="E961" i="7" s="1"/>
  <c r="F961" i="7" s="1"/>
  <c r="G961" i="7" s="1"/>
  <c r="F963" i="7"/>
  <c r="G963" i="7" s="1"/>
  <c r="H963" i="7" s="1"/>
  <c r="I963" i="7" s="1"/>
  <c r="I964" i="7"/>
  <c r="J964" i="7" s="1"/>
  <c r="O968" i="7"/>
  <c r="Q966" i="1" s="1"/>
  <c r="O970" i="7"/>
  <c r="Q968" i="1" s="1"/>
  <c r="C959" i="7"/>
  <c r="D959" i="7" s="1"/>
  <c r="E959" i="7" s="1"/>
  <c r="F959" i="7" s="1"/>
  <c r="G959" i="7" s="1"/>
  <c r="I966" i="7"/>
  <c r="J966" i="7" s="1"/>
  <c r="K966" i="7" s="1"/>
  <c r="L966" i="7" s="1"/>
  <c r="M966" i="7" s="1"/>
  <c r="O966" i="7" s="1"/>
  <c r="Q964" i="1" s="1"/>
  <c r="E962" i="7"/>
  <c r="F962" i="7" s="1"/>
  <c r="G962" i="7" s="1"/>
  <c r="H962" i="7" s="1"/>
  <c r="C960" i="7"/>
  <c r="D960" i="7" s="1"/>
  <c r="E960" i="7" s="1"/>
  <c r="F960" i="7" s="1"/>
  <c r="O971" i="7"/>
  <c r="Q969" i="1" s="1"/>
  <c r="J967" i="7"/>
  <c r="K967" i="7" s="1"/>
  <c r="L967" i="7" s="1"/>
  <c r="M967" i="7" s="1"/>
  <c r="K964" i="7" s="1"/>
  <c r="L964" i="7" s="1"/>
  <c r="M964" i="7" s="1"/>
  <c r="D957" i="7"/>
  <c r="E957" i="7" s="1"/>
  <c r="C955" i="7"/>
  <c r="J963" i="7" l="1"/>
  <c r="K963" i="7" s="1"/>
  <c r="I962" i="7"/>
  <c r="J962" i="7" s="1"/>
  <c r="C956" i="7"/>
  <c r="D956" i="7" s="1"/>
  <c r="G960" i="7"/>
  <c r="H960" i="7" s="1"/>
  <c r="O967" i="7"/>
  <c r="Q965" i="1" s="1"/>
  <c r="E958" i="7"/>
  <c r="F958" i="7" s="1"/>
  <c r="L965" i="7"/>
  <c r="M965" i="7" s="1"/>
  <c r="D955" i="7" s="1"/>
  <c r="E955" i="7" s="1"/>
  <c r="H961" i="7"/>
  <c r="I961" i="7" s="1"/>
  <c r="C953" i="7"/>
  <c r="O964" i="7"/>
  <c r="Q962" i="1" s="1"/>
  <c r="G958" i="7" l="1"/>
  <c r="H958" i="7" s="1"/>
  <c r="J961" i="7"/>
  <c r="K961" i="7" s="1"/>
  <c r="L963" i="7"/>
  <c r="M963" i="7" s="1"/>
  <c r="D953" i="7" s="1"/>
  <c r="E953" i="7" s="1"/>
  <c r="K962" i="7"/>
  <c r="L962" i="7" s="1"/>
  <c r="M962" i="7" s="1"/>
  <c r="F957" i="7"/>
  <c r="G957" i="7" s="1"/>
  <c r="H957" i="7" s="1"/>
  <c r="I957" i="7" s="1"/>
  <c r="I960" i="7"/>
  <c r="J960" i="7" s="1"/>
  <c r="K960" i="7" s="1"/>
  <c r="L960" i="7" s="1"/>
  <c r="M960" i="7" s="1"/>
  <c r="C951" i="7"/>
  <c r="O962" i="7"/>
  <c r="Q960" i="1" s="1"/>
  <c r="C954" i="7"/>
  <c r="D954" i="7" s="1"/>
  <c r="E954" i="7" s="1"/>
  <c r="F954" i="7" s="1"/>
  <c r="O965" i="7"/>
  <c r="Q963" i="1" s="1"/>
  <c r="E956" i="7"/>
  <c r="F956" i="7" s="1"/>
  <c r="H959" i="7"/>
  <c r="I959" i="7" s="1"/>
  <c r="I958" i="7" l="1"/>
  <c r="J958" i="7" s="1"/>
  <c r="C952" i="7"/>
  <c r="D952" i="7" s="1"/>
  <c r="O963" i="7"/>
  <c r="Q961" i="1" s="1"/>
  <c r="J959" i="7"/>
  <c r="K959" i="7" s="1"/>
  <c r="L961" i="7"/>
  <c r="M961" i="7" s="1"/>
  <c r="G956" i="7"/>
  <c r="H956" i="7" s="1"/>
  <c r="F955" i="7"/>
  <c r="G955" i="7" s="1"/>
  <c r="C949" i="7"/>
  <c r="O960" i="7"/>
  <c r="Q958" i="1" s="1"/>
  <c r="O961" i="7" l="1"/>
  <c r="Q959" i="1" s="1"/>
  <c r="D951" i="7"/>
  <c r="E951" i="7" s="1"/>
  <c r="F951" i="7" s="1"/>
  <c r="C950" i="7"/>
  <c r="D950" i="7" s="1"/>
  <c r="E950" i="7" s="1"/>
  <c r="F950" i="7" s="1"/>
  <c r="G950" i="7" s="1"/>
  <c r="G954" i="7"/>
  <c r="H954" i="7" s="1"/>
  <c r="L959" i="7"/>
  <c r="M959" i="7" s="1"/>
  <c r="J957" i="7"/>
  <c r="K957" i="7" s="1"/>
  <c r="L957" i="7" s="1"/>
  <c r="M957" i="7" s="1"/>
  <c r="K958" i="7"/>
  <c r="L958" i="7" s="1"/>
  <c r="M958" i="7" s="1"/>
  <c r="H955" i="7"/>
  <c r="I955" i="7" s="1"/>
  <c r="I956" i="7"/>
  <c r="J956" i="7" s="1"/>
  <c r="K956" i="7" s="1"/>
  <c r="L956" i="7" s="1"/>
  <c r="M956" i="7" s="1"/>
  <c r="E952" i="7"/>
  <c r="F952" i="7" s="1"/>
  <c r="G952" i="7" s="1"/>
  <c r="H952" i="7" s="1"/>
  <c r="I952" i="7" s="1"/>
  <c r="F953" i="7"/>
  <c r="G953" i="7" s="1"/>
  <c r="H953" i="7" s="1"/>
  <c r="I953" i="7" s="1"/>
  <c r="J953" i="7" s="1"/>
  <c r="G951" i="7"/>
  <c r="H951" i="7" s="1"/>
  <c r="C947" i="7" l="1"/>
  <c r="D947" i="7" s="1"/>
  <c r="E947" i="7" s="1"/>
  <c r="J955" i="7"/>
  <c r="K955" i="7" s="1"/>
  <c r="L955" i="7" s="1"/>
  <c r="M955" i="7" s="1"/>
  <c r="I954" i="7"/>
  <c r="J954" i="7" s="1"/>
  <c r="K954" i="7" s="1"/>
  <c r="O958" i="7"/>
  <c r="Q956" i="1" s="1"/>
  <c r="O957" i="7"/>
  <c r="Q955" i="1" s="1"/>
  <c r="C946" i="7"/>
  <c r="D946" i="7" s="1"/>
  <c r="E946" i="7" s="1"/>
  <c r="F946" i="7" s="1"/>
  <c r="G946" i="7" s="1"/>
  <c r="C948" i="7"/>
  <c r="D948" i="7" s="1"/>
  <c r="E948" i="7" s="1"/>
  <c r="F948" i="7" s="1"/>
  <c r="G948" i="7" s="1"/>
  <c r="H948" i="7" s="1"/>
  <c r="I948" i="7" s="1"/>
  <c r="D949" i="7"/>
  <c r="E949" i="7" s="1"/>
  <c r="F949" i="7" s="1"/>
  <c r="G949" i="7" s="1"/>
  <c r="O959" i="7"/>
  <c r="Q957" i="1" s="1"/>
  <c r="F947" i="7"/>
  <c r="L954" i="7"/>
  <c r="M954" i="7" s="1"/>
  <c r="G947" i="7" s="1"/>
  <c r="C945" i="7"/>
  <c r="J952" i="7"/>
  <c r="K952" i="7" s="1"/>
  <c r="L952" i="7" s="1"/>
  <c r="M952" i="7" s="1"/>
  <c r="C941" i="7" s="1"/>
  <c r="I951" i="7"/>
  <c r="J951" i="7" s="1"/>
  <c r="K951" i="7" s="1"/>
  <c r="H950" i="7"/>
  <c r="O956" i="7"/>
  <c r="Q954" i="1" s="1"/>
  <c r="K953" i="7"/>
  <c r="L953" i="7" s="1"/>
  <c r="M953" i="7" s="1"/>
  <c r="C942" i="7" s="1"/>
  <c r="C943" i="7"/>
  <c r="D943" i="7" s="1"/>
  <c r="H947" i="7" l="1"/>
  <c r="I950" i="7"/>
  <c r="L951" i="7"/>
  <c r="M951" i="7" s="1"/>
  <c r="D941" i="7" s="1"/>
  <c r="E941" i="7" s="1"/>
  <c r="O955" i="7"/>
  <c r="Q953" i="1" s="1"/>
  <c r="C944" i="7"/>
  <c r="D944" i="7" s="1"/>
  <c r="E944" i="7" s="1"/>
  <c r="H949" i="7"/>
  <c r="O953" i="7"/>
  <c r="Q951" i="1" s="1"/>
  <c r="D945" i="7"/>
  <c r="E945" i="7" s="1"/>
  <c r="F945" i="7" s="1"/>
  <c r="O954" i="7"/>
  <c r="Q952" i="1" s="1"/>
  <c r="I949" i="7"/>
  <c r="J949" i="7" s="1"/>
  <c r="K949" i="7" s="1"/>
  <c r="J950" i="7"/>
  <c r="K950" i="7" s="1"/>
  <c r="L950" i="7" s="1"/>
  <c r="M950" i="7" s="1"/>
  <c r="C939" i="7" s="1"/>
  <c r="G945" i="7"/>
  <c r="E943" i="7"/>
  <c r="I947" i="7"/>
  <c r="J948" i="7"/>
  <c r="K948" i="7" s="1"/>
  <c r="O952" i="7"/>
  <c r="Q950" i="1" s="1"/>
  <c r="D942" i="7"/>
  <c r="H946" i="7"/>
  <c r="F944" i="7"/>
  <c r="G944" i="7" s="1"/>
  <c r="H945" i="7"/>
  <c r="C940" i="7" l="1"/>
  <c r="L949" i="7"/>
  <c r="M949" i="7" s="1"/>
  <c r="O949" i="7" s="1"/>
  <c r="Q947" i="1" s="1"/>
  <c r="O951" i="7"/>
  <c r="Q949" i="1" s="1"/>
  <c r="E942" i="7"/>
  <c r="F942" i="7" s="1"/>
  <c r="O950" i="7"/>
  <c r="Q948" i="1" s="1"/>
  <c r="I946" i="7"/>
  <c r="J946" i="7" s="1"/>
  <c r="K946" i="7" s="1"/>
  <c r="L946" i="7" s="1"/>
  <c r="M946" i="7" s="1"/>
  <c r="J947" i="7"/>
  <c r="K947" i="7" s="1"/>
  <c r="L947" i="7" s="1"/>
  <c r="M947" i="7" s="1"/>
  <c r="F943" i="7"/>
  <c r="I945" i="7"/>
  <c r="J945" i="7" s="1"/>
  <c r="G943" i="7"/>
  <c r="H943" i="7" s="1"/>
  <c r="I943" i="7" s="1"/>
  <c r="H944" i="7"/>
  <c r="D940" i="7"/>
  <c r="L948" i="7"/>
  <c r="M948" i="7" s="1"/>
  <c r="C938" i="7"/>
  <c r="G942" i="7"/>
  <c r="H942" i="7" s="1"/>
  <c r="E940" i="7"/>
  <c r="O947" i="7" l="1"/>
  <c r="Q945" i="1" s="1"/>
  <c r="C936" i="7"/>
  <c r="O946" i="7"/>
  <c r="Q944" i="1" s="1"/>
  <c r="C935" i="7"/>
  <c r="D938" i="7"/>
  <c r="D939" i="7"/>
  <c r="E939" i="7" s="1"/>
  <c r="F941" i="7"/>
  <c r="I944" i="7"/>
  <c r="J944" i="7" s="1"/>
  <c r="F940" i="7"/>
  <c r="G940" i="7" s="1"/>
  <c r="H940" i="7" s="1"/>
  <c r="K945" i="7"/>
  <c r="G941" i="7"/>
  <c r="H941" i="7" s="1"/>
  <c r="I941" i="7" s="1"/>
  <c r="C937" i="7"/>
  <c r="D937" i="7" s="1"/>
  <c r="E937" i="7" s="1"/>
  <c r="O948" i="7"/>
  <c r="Q946" i="1" s="1"/>
  <c r="D936" i="7"/>
  <c r="K944" i="7"/>
  <c r="L944" i="7" s="1"/>
  <c r="M944" i="7" s="1"/>
  <c r="J943" i="7"/>
  <c r="K943" i="7" s="1"/>
  <c r="E938" i="7"/>
  <c r="F938" i="7" s="1"/>
  <c r="L945" i="7"/>
  <c r="M945" i="7" s="1"/>
  <c r="E936" i="7" s="1"/>
  <c r="F939" i="7"/>
  <c r="G939" i="7" s="1"/>
  <c r="I942" i="7"/>
  <c r="J942" i="7" s="1"/>
  <c r="F936" i="7" l="1"/>
  <c r="L943" i="7"/>
  <c r="M943" i="7" s="1"/>
  <c r="O943" i="7" s="1"/>
  <c r="Q941" i="1" s="1"/>
  <c r="G936" i="7"/>
  <c r="H939" i="7"/>
  <c r="I939" i="7" s="1"/>
  <c r="O944" i="7"/>
  <c r="Q942" i="1" s="1"/>
  <c r="C933" i="7"/>
  <c r="D933" i="7" s="1"/>
  <c r="F937" i="7"/>
  <c r="G937" i="7" s="1"/>
  <c r="H937" i="7" s="1"/>
  <c r="K942" i="7"/>
  <c r="L942" i="7" s="1"/>
  <c r="M942" i="7" s="1"/>
  <c r="D935" i="7"/>
  <c r="E935" i="7" s="1"/>
  <c r="O945" i="7"/>
  <c r="Q943" i="1" s="1"/>
  <c r="C934" i="7"/>
  <c r="D934" i="7" s="1"/>
  <c r="E934" i="7" s="1"/>
  <c r="I940" i="7"/>
  <c r="J940" i="7" s="1"/>
  <c r="G938" i="7"/>
  <c r="H938" i="7" s="1"/>
  <c r="J941" i="7"/>
  <c r="K941" i="7" s="1"/>
  <c r="L941" i="7" s="1"/>
  <c r="M941" i="7" s="1"/>
  <c r="I938" i="7" l="1"/>
  <c r="F935" i="7"/>
  <c r="K940" i="7"/>
  <c r="L940" i="7" s="1"/>
  <c r="M940" i="7" s="1"/>
  <c r="O940" i="7" s="1"/>
  <c r="Q938" i="1" s="1"/>
  <c r="J939" i="7"/>
  <c r="K939" i="7" s="1"/>
  <c r="L939" i="7" s="1"/>
  <c r="M939" i="7" s="1"/>
  <c r="C932" i="7"/>
  <c r="J938" i="7"/>
  <c r="K938" i="7" s="1"/>
  <c r="L938" i="7" s="1"/>
  <c r="M938" i="7" s="1"/>
  <c r="G935" i="7"/>
  <c r="H935" i="7" s="1"/>
  <c r="I935" i="7" s="1"/>
  <c r="E933" i="7"/>
  <c r="F933" i="7" s="1"/>
  <c r="F934" i="7"/>
  <c r="G934" i="7" s="1"/>
  <c r="I937" i="7"/>
  <c r="J937" i="7" s="1"/>
  <c r="C930" i="7"/>
  <c r="O941" i="7"/>
  <c r="Q939" i="1" s="1"/>
  <c r="C931" i="7"/>
  <c r="D931" i="7" s="1"/>
  <c r="O942" i="7"/>
  <c r="Q940" i="1" s="1"/>
  <c r="D932" i="7"/>
  <c r="E932" i="7" s="1"/>
  <c r="H936" i="7"/>
  <c r="I936" i="7" s="1"/>
  <c r="K937" i="7" l="1"/>
  <c r="L937" i="7" s="1"/>
  <c r="M937" i="7" s="1"/>
  <c r="E931" i="7"/>
  <c r="H934" i="7"/>
  <c r="J936" i="7"/>
  <c r="D930" i="7"/>
  <c r="E930" i="7" s="1"/>
  <c r="F930" i="7" s="1"/>
  <c r="G930" i="7" s="1"/>
  <c r="H930" i="7" s="1"/>
  <c r="G933" i="7"/>
  <c r="H933" i="7" s="1"/>
  <c r="I933" i="7" s="1"/>
  <c r="F932" i="7"/>
  <c r="C929" i="7"/>
  <c r="K936" i="7"/>
  <c r="L936" i="7" s="1"/>
  <c r="M936" i="7" s="1"/>
  <c r="O936" i="7" s="1"/>
  <c r="Q934" i="1" s="1"/>
  <c r="D929" i="7"/>
  <c r="E929" i="7" s="1"/>
  <c r="G932" i="7"/>
  <c r="H932" i="7" s="1"/>
  <c r="F931" i="7"/>
  <c r="G931" i="7" s="1"/>
  <c r="C927" i="7"/>
  <c r="J935" i="7"/>
  <c r="K935" i="7" s="1"/>
  <c r="O938" i="7"/>
  <c r="Q936" i="1" s="1"/>
  <c r="O939" i="7"/>
  <c r="Q937" i="1" s="1"/>
  <c r="C928" i="7"/>
  <c r="D928" i="7" s="1"/>
  <c r="I934" i="7"/>
  <c r="J934" i="7" s="1"/>
  <c r="O937" i="7" l="1"/>
  <c r="Q935" i="1" s="1"/>
  <c r="C926" i="7"/>
  <c r="D926" i="7" s="1"/>
  <c r="K934" i="7"/>
  <c r="L934" i="7" s="1"/>
  <c r="M934" i="7" s="1"/>
  <c r="O934" i="7" s="1"/>
  <c r="Q932" i="1" s="1"/>
  <c r="J933" i="7"/>
  <c r="K933" i="7" s="1"/>
  <c r="D927" i="7"/>
  <c r="E927" i="7" s="1"/>
  <c r="F927" i="7" s="1"/>
  <c r="G927" i="7" s="1"/>
  <c r="H927" i="7" s="1"/>
  <c r="C925" i="7"/>
  <c r="D925" i="7" s="1"/>
  <c r="E925" i="7" s="1"/>
  <c r="F925" i="7" s="1"/>
  <c r="I932" i="7"/>
  <c r="J932" i="7" s="1"/>
  <c r="K932" i="7" s="1"/>
  <c r="L932" i="7" s="1"/>
  <c r="M932" i="7" s="1"/>
  <c r="O932" i="7" s="1"/>
  <c r="Q930" i="1" s="1"/>
  <c r="L935" i="7"/>
  <c r="M935" i="7" s="1"/>
  <c r="F929" i="7"/>
  <c r="G929" i="7" s="1"/>
  <c r="H929" i="7" s="1"/>
  <c r="I929" i="7" s="1"/>
  <c r="J929" i="7" s="1"/>
  <c r="E928" i="7"/>
  <c r="F928" i="7" s="1"/>
  <c r="G928" i="7" s="1"/>
  <c r="H928" i="7" s="1"/>
  <c r="I928" i="7" s="1"/>
  <c r="H931" i="7"/>
  <c r="I931" i="7" s="1"/>
  <c r="J931" i="7" s="1"/>
  <c r="K931" i="7" s="1"/>
  <c r="L931" i="7" s="1"/>
  <c r="M931" i="7" s="1"/>
  <c r="I930" i="7"/>
  <c r="J930" i="7" s="1"/>
  <c r="L933" i="7"/>
  <c r="M933" i="7" s="1"/>
  <c r="C922" i="7" s="1"/>
  <c r="E926" i="7"/>
  <c r="O935" i="7"/>
  <c r="Q933" i="1" s="1"/>
  <c r="C924" i="7"/>
  <c r="D924" i="7" s="1"/>
  <c r="C923" i="7"/>
  <c r="F926" i="7" l="1"/>
  <c r="I927" i="7"/>
  <c r="D923" i="7"/>
  <c r="E923" i="7" s="1"/>
  <c r="F923" i="7" s="1"/>
  <c r="K930" i="7"/>
  <c r="L930" i="7" s="1"/>
  <c r="M930" i="7" s="1"/>
  <c r="C919" i="7" s="1"/>
  <c r="E924" i="7"/>
  <c r="F924" i="7" s="1"/>
  <c r="G924" i="7" s="1"/>
  <c r="O933" i="7"/>
  <c r="Q931" i="1" s="1"/>
  <c r="G926" i="7"/>
  <c r="H926" i="7" s="1"/>
  <c r="G925" i="7"/>
  <c r="H925" i="7" s="1"/>
  <c r="J928" i="7"/>
  <c r="K928" i="7" s="1"/>
  <c r="K929" i="7"/>
  <c r="L929" i="7" s="1"/>
  <c r="M929" i="7" s="1"/>
  <c r="D922" i="7"/>
  <c r="E922" i="7" s="1"/>
  <c r="C921" i="7"/>
  <c r="D921" i="7" s="1"/>
  <c r="C920" i="7"/>
  <c r="O931" i="7"/>
  <c r="Q929" i="1" s="1"/>
  <c r="I926" i="7"/>
  <c r="J927" i="7"/>
  <c r="H924" i="7" l="1"/>
  <c r="I924" i="7" s="1"/>
  <c r="E921" i="7"/>
  <c r="F921" i="7" s="1"/>
  <c r="K927" i="7"/>
  <c r="L927" i="7" s="1"/>
  <c r="M927" i="7" s="1"/>
  <c r="O930" i="7"/>
  <c r="Q928" i="1" s="1"/>
  <c r="I925" i="7"/>
  <c r="J925" i="7" s="1"/>
  <c r="G923" i="7"/>
  <c r="H923" i="7" s="1"/>
  <c r="C918" i="7"/>
  <c r="O929" i="7"/>
  <c r="Q927" i="1" s="1"/>
  <c r="J926" i="7"/>
  <c r="K926" i="7" s="1"/>
  <c r="F922" i="7"/>
  <c r="G922" i="7" s="1"/>
  <c r="L928" i="7"/>
  <c r="M928" i="7" s="1"/>
  <c r="O928" i="7" s="1"/>
  <c r="Q926" i="1" s="1"/>
  <c r="D920" i="7"/>
  <c r="E920" i="7" s="1"/>
  <c r="D919" i="7"/>
  <c r="L926" i="7" l="1"/>
  <c r="M926" i="7" s="1"/>
  <c r="O926" i="7" s="1"/>
  <c r="Q924" i="1" s="1"/>
  <c r="K925" i="7"/>
  <c r="L925" i="7" s="1"/>
  <c r="M925" i="7" s="1"/>
  <c r="C914" i="7" s="1"/>
  <c r="I923" i="7"/>
  <c r="J923" i="7" s="1"/>
  <c r="K923" i="7" s="1"/>
  <c r="L923" i="7" s="1"/>
  <c r="M923" i="7" s="1"/>
  <c r="C915" i="7"/>
  <c r="C916" i="7"/>
  <c r="D916" i="7" s="1"/>
  <c r="O927" i="7"/>
  <c r="Q925" i="1" s="1"/>
  <c r="E919" i="7"/>
  <c r="F919" i="7" s="1"/>
  <c r="J924" i="7"/>
  <c r="K924" i="7" s="1"/>
  <c r="L924" i="7" s="1"/>
  <c r="M924" i="7" s="1"/>
  <c r="C913" i="7" s="1"/>
  <c r="C917" i="7"/>
  <c r="G921" i="7"/>
  <c r="H921" i="7" s="1"/>
  <c r="I921" i="7" s="1"/>
  <c r="J921" i="7" s="1"/>
  <c r="F920" i="7"/>
  <c r="G920" i="7" s="1"/>
  <c r="H922" i="7"/>
  <c r="I922" i="7" s="1"/>
  <c r="J922" i="7" s="1"/>
  <c r="D918" i="7"/>
  <c r="E918" i="7" s="1"/>
  <c r="F918" i="7" s="1"/>
  <c r="G918" i="7" s="1"/>
  <c r="D917" i="7"/>
  <c r="E917" i="7" s="1"/>
  <c r="F917" i="7" s="1"/>
  <c r="O924" i="7" l="1"/>
  <c r="Q922" i="1" s="1"/>
  <c r="G917" i="7"/>
  <c r="D914" i="7"/>
  <c r="E914" i="7" s="1"/>
  <c r="K921" i="7"/>
  <c r="L921" i="7" s="1"/>
  <c r="M921" i="7" s="1"/>
  <c r="H918" i="7"/>
  <c r="E916" i="7"/>
  <c r="F916" i="7" s="1"/>
  <c r="O925" i="7"/>
  <c r="Q923" i="1" s="1"/>
  <c r="H920" i="7"/>
  <c r="I920" i="7" s="1"/>
  <c r="J920" i="7" s="1"/>
  <c r="K920" i="7" s="1"/>
  <c r="L920" i="7" s="1"/>
  <c r="M920" i="7" s="1"/>
  <c r="C909" i="7" s="1"/>
  <c r="G919" i="7"/>
  <c r="H919" i="7" s="1"/>
  <c r="I919" i="7" s="1"/>
  <c r="H917" i="7"/>
  <c r="K922" i="7"/>
  <c r="L922" i="7" s="1"/>
  <c r="M922" i="7" s="1"/>
  <c r="D915" i="7"/>
  <c r="E915" i="7" s="1"/>
  <c r="F915" i="7" s="1"/>
  <c r="G915" i="7" s="1"/>
  <c r="D913" i="7"/>
  <c r="G916" i="7"/>
  <c r="J919" i="7"/>
  <c r="O923" i="7"/>
  <c r="Q921" i="1" s="1"/>
  <c r="C912" i="7"/>
  <c r="I918" i="7"/>
  <c r="H916" i="7" l="1"/>
  <c r="F914" i="7"/>
  <c r="J918" i="7"/>
  <c r="K918" i="7" s="1"/>
  <c r="L918" i="7" s="1"/>
  <c r="M918" i="7" s="1"/>
  <c r="C907" i="7" s="1"/>
  <c r="C910" i="7"/>
  <c r="D910" i="7" s="1"/>
  <c r="E910" i="7" s="1"/>
  <c r="O921" i="7"/>
  <c r="Q919" i="1" s="1"/>
  <c r="I916" i="7"/>
  <c r="J916" i="7" s="1"/>
  <c r="D912" i="7"/>
  <c r="E912" i="7" s="1"/>
  <c r="H915" i="7"/>
  <c r="I915" i="7" s="1"/>
  <c r="E913" i="7"/>
  <c r="F913" i="7" s="1"/>
  <c r="G913" i="7" s="1"/>
  <c r="K919" i="7"/>
  <c r="L919" i="7" s="1"/>
  <c r="M919" i="7" s="1"/>
  <c r="C908" i="7" s="1"/>
  <c r="D911" i="7"/>
  <c r="E911" i="7" s="1"/>
  <c r="F911" i="7" s="1"/>
  <c r="I917" i="7"/>
  <c r="J917" i="7" s="1"/>
  <c r="C911" i="7"/>
  <c r="O922" i="7"/>
  <c r="Q920" i="1" s="1"/>
  <c r="O920" i="7"/>
  <c r="Q918" i="1" s="1"/>
  <c r="G914" i="7"/>
  <c r="H914" i="7" s="1"/>
  <c r="I914" i="7" s="1"/>
  <c r="F912" i="7"/>
  <c r="G912" i="7" s="1"/>
  <c r="K917" i="7"/>
  <c r="H912" i="7" l="1"/>
  <c r="O919" i="7"/>
  <c r="Q917" i="1" s="1"/>
  <c r="H913" i="7"/>
  <c r="I913" i="7" s="1"/>
  <c r="J913" i="7" s="1"/>
  <c r="K916" i="7"/>
  <c r="L916" i="7" s="1"/>
  <c r="M916" i="7" s="1"/>
  <c r="G911" i="7"/>
  <c r="D909" i="7"/>
  <c r="E909" i="7" s="1"/>
  <c r="L917" i="7"/>
  <c r="M917" i="7" s="1"/>
  <c r="H911" i="7" s="1"/>
  <c r="J915" i="7"/>
  <c r="K915" i="7" s="1"/>
  <c r="O918" i="7"/>
  <c r="Q916" i="1" s="1"/>
  <c r="D908" i="7"/>
  <c r="E908" i="7" s="1"/>
  <c r="J914" i="7"/>
  <c r="K914" i="7" s="1"/>
  <c r="F910" i="7"/>
  <c r="I912" i="7"/>
  <c r="F909" i="7"/>
  <c r="L915" i="7"/>
  <c r="M915" i="7" s="1"/>
  <c r="O915" i="7" s="1"/>
  <c r="Q913" i="1" s="1"/>
  <c r="C906" i="7"/>
  <c r="I911" i="7" l="1"/>
  <c r="J911" i="7" s="1"/>
  <c r="O916" i="7"/>
  <c r="Q914" i="1" s="1"/>
  <c r="C905" i="7"/>
  <c r="K913" i="7"/>
  <c r="L913" i="7" s="1"/>
  <c r="M913" i="7" s="1"/>
  <c r="C902" i="7" s="1"/>
  <c r="J912" i="7"/>
  <c r="O917" i="7"/>
  <c r="Q915" i="1" s="1"/>
  <c r="F908" i="7"/>
  <c r="G908" i="7" s="1"/>
  <c r="D907" i="7"/>
  <c r="E907" i="7" s="1"/>
  <c r="F907" i="7" s="1"/>
  <c r="G907" i="7" s="1"/>
  <c r="H907" i="7" s="1"/>
  <c r="G910" i="7"/>
  <c r="L914" i="7"/>
  <c r="M914" i="7" s="1"/>
  <c r="C903" i="7" s="1"/>
  <c r="D906" i="7"/>
  <c r="G909" i="7"/>
  <c r="H909" i="7" s="1"/>
  <c r="H910" i="7"/>
  <c r="D905" i="7"/>
  <c r="E906" i="7"/>
  <c r="F906" i="7" s="1"/>
  <c r="C904" i="7"/>
  <c r="I910" i="7"/>
  <c r="J910" i="7" s="1"/>
  <c r="K912" i="7"/>
  <c r="G906" i="7" l="1"/>
  <c r="E905" i="7"/>
  <c r="O914" i="7"/>
  <c r="Q912" i="1" s="1"/>
  <c r="D904" i="7"/>
  <c r="E904" i="7" s="1"/>
  <c r="F904" i="7" s="1"/>
  <c r="L912" i="7"/>
  <c r="M912" i="7" s="1"/>
  <c r="I909" i="7"/>
  <c r="J909" i="7" s="1"/>
  <c r="I908" i="7"/>
  <c r="J908" i="7" s="1"/>
  <c r="K911" i="7"/>
  <c r="L911" i="7" s="1"/>
  <c r="M911" i="7" s="1"/>
  <c r="O911" i="7" s="1"/>
  <c r="Q909" i="1" s="1"/>
  <c r="H908" i="7"/>
  <c r="K909" i="7"/>
  <c r="L909" i="7" s="1"/>
  <c r="M909" i="7" s="1"/>
  <c r="K910" i="7"/>
  <c r="L910" i="7" s="1"/>
  <c r="M910" i="7" s="1"/>
  <c r="C899" i="7" s="1"/>
  <c r="F905" i="7"/>
  <c r="G905" i="7" s="1"/>
  <c r="H905" i="7" s="1"/>
  <c r="I905" i="7" s="1"/>
  <c r="D903" i="7"/>
  <c r="E903" i="7" s="1"/>
  <c r="O913" i="7"/>
  <c r="Q911" i="1" s="1"/>
  <c r="O912" i="7"/>
  <c r="Q910" i="1" s="1"/>
  <c r="C901" i="7"/>
  <c r="I907" i="7"/>
  <c r="D902" i="7"/>
  <c r="H906" i="7"/>
  <c r="J907" i="7" l="1"/>
  <c r="G904" i="7"/>
  <c r="H904" i="7" s="1"/>
  <c r="I906" i="7"/>
  <c r="J906" i="7" s="1"/>
  <c r="K906" i="7" s="1"/>
  <c r="E902" i="7"/>
  <c r="F902" i="7" s="1"/>
  <c r="G902" i="7" s="1"/>
  <c r="F903" i="7"/>
  <c r="C900" i="7"/>
  <c r="D900" i="7" s="1"/>
  <c r="E900" i="7" s="1"/>
  <c r="K908" i="7"/>
  <c r="L908" i="7" s="1"/>
  <c r="M908" i="7" s="1"/>
  <c r="D901" i="7"/>
  <c r="E901" i="7" s="1"/>
  <c r="K907" i="7"/>
  <c r="L907" i="7" s="1"/>
  <c r="M907" i="7" s="1"/>
  <c r="O910" i="7"/>
  <c r="Q908" i="1" s="1"/>
  <c r="G903" i="7"/>
  <c r="H903" i="7" s="1"/>
  <c r="I904" i="7"/>
  <c r="F901" i="7"/>
  <c r="C898" i="7"/>
  <c r="O909" i="7"/>
  <c r="Q907" i="1" s="1"/>
  <c r="D899" i="7"/>
  <c r="J905" i="7"/>
  <c r="F900" i="7" l="1"/>
  <c r="E899" i="7"/>
  <c r="F899" i="7" s="1"/>
  <c r="H902" i="7"/>
  <c r="K905" i="7"/>
  <c r="I903" i="7"/>
  <c r="D898" i="7"/>
  <c r="G901" i="7"/>
  <c r="H901" i="7" s="1"/>
  <c r="J904" i="7"/>
  <c r="K904" i="7" s="1"/>
  <c r="C897" i="7"/>
  <c r="D897" i="7" s="1"/>
  <c r="O908" i="7"/>
  <c r="Q906" i="1" s="1"/>
  <c r="L906" i="7"/>
  <c r="M906" i="7" s="1"/>
  <c r="J903" i="7"/>
  <c r="L905" i="7"/>
  <c r="M905" i="7" s="1"/>
  <c r="O905" i="7" s="1"/>
  <c r="Q903" i="1" s="1"/>
  <c r="E898" i="7"/>
  <c r="O907" i="7"/>
  <c r="Q905" i="1" s="1"/>
  <c r="C896" i="7"/>
  <c r="I902" i="7"/>
  <c r="G900" i="7"/>
  <c r="H900" i="7" s="1"/>
  <c r="L904" i="7" l="1"/>
  <c r="M904" i="7" s="1"/>
  <c r="C893" i="7" s="1"/>
  <c r="I901" i="7"/>
  <c r="J901" i="7" s="1"/>
  <c r="K901" i="7" s="1"/>
  <c r="L901" i="7" s="1"/>
  <c r="M901" i="7" s="1"/>
  <c r="O904" i="7"/>
  <c r="Q902" i="1" s="1"/>
  <c r="J902" i="7"/>
  <c r="K902" i="7" s="1"/>
  <c r="F898" i="7"/>
  <c r="G898" i="7" s="1"/>
  <c r="K903" i="7"/>
  <c r="L903" i="7" s="1"/>
  <c r="M903" i="7" s="1"/>
  <c r="C892" i="7" s="1"/>
  <c r="G899" i="7"/>
  <c r="H899" i="7" s="1"/>
  <c r="O906" i="7"/>
  <c r="Q904" i="1" s="1"/>
  <c r="C895" i="7"/>
  <c r="D895" i="7" s="1"/>
  <c r="E895" i="7" s="1"/>
  <c r="D896" i="7"/>
  <c r="E896" i="7" s="1"/>
  <c r="F896" i="7" s="1"/>
  <c r="G896" i="7" s="1"/>
  <c r="E897" i="7"/>
  <c r="F897" i="7" s="1"/>
  <c r="G897" i="7" s="1"/>
  <c r="H897" i="7" s="1"/>
  <c r="I900" i="7"/>
  <c r="C894" i="7"/>
  <c r="F895" i="7" l="1"/>
  <c r="H898" i="7"/>
  <c r="I898" i="7" s="1"/>
  <c r="J900" i="7"/>
  <c r="K900" i="7" s="1"/>
  <c r="L900" i="7" s="1"/>
  <c r="M900" i="7" s="1"/>
  <c r="L902" i="7"/>
  <c r="M902" i="7" s="1"/>
  <c r="D892" i="7"/>
  <c r="D893" i="7"/>
  <c r="E893" i="7" s="1"/>
  <c r="O903" i="7"/>
  <c r="Q901" i="1" s="1"/>
  <c r="D894" i="7"/>
  <c r="E894" i="7" s="1"/>
  <c r="F894" i="7" s="1"/>
  <c r="I899" i="7"/>
  <c r="J899" i="7" s="1"/>
  <c r="K899" i="7" s="1"/>
  <c r="L899" i="7" s="1"/>
  <c r="M899" i="7" s="1"/>
  <c r="J898" i="7"/>
  <c r="K898" i="7" s="1"/>
  <c r="G895" i="7"/>
  <c r="H895" i="7" s="1"/>
  <c r="H896" i="7"/>
  <c r="I896" i="7" s="1"/>
  <c r="I897" i="7"/>
  <c r="J897" i="7" s="1"/>
  <c r="F893" i="7"/>
  <c r="C890" i="7"/>
  <c r="O901" i="7"/>
  <c r="Q899" i="1" s="1"/>
  <c r="G894" i="7"/>
  <c r="E892" i="7"/>
  <c r="C889" i="7" l="1"/>
  <c r="O900" i="7"/>
  <c r="Q898" i="1" s="1"/>
  <c r="K897" i="7"/>
  <c r="L897" i="7" s="1"/>
  <c r="M897" i="7" s="1"/>
  <c r="O897" i="7" s="1"/>
  <c r="Q895" i="1" s="1"/>
  <c r="H894" i="7"/>
  <c r="I894" i="7" s="1"/>
  <c r="C891" i="7"/>
  <c r="D891" i="7" s="1"/>
  <c r="O902" i="7"/>
  <c r="Q900" i="1" s="1"/>
  <c r="L898" i="7"/>
  <c r="M898" i="7" s="1"/>
  <c r="O898" i="7" s="1"/>
  <c r="Q896" i="1" s="1"/>
  <c r="J896" i="7"/>
  <c r="K896" i="7" s="1"/>
  <c r="F892" i="7"/>
  <c r="G892" i="7" s="1"/>
  <c r="D890" i="7"/>
  <c r="E890" i="7" s="1"/>
  <c r="F890" i="7" s="1"/>
  <c r="I895" i="7"/>
  <c r="J895" i="7" s="1"/>
  <c r="E891" i="7"/>
  <c r="F891" i="7" s="1"/>
  <c r="G893" i="7"/>
  <c r="H893" i="7" s="1"/>
  <c r="I893" i="7" s="1"/>
  <c r="O899" i="7"/>
  <c r="Q897" i="1" s="1"/>
  <c r="C888" i="7"/>
  <c r="D889" i="7"/>
  <c r="J893" i="7" l="1"/>
  <c r="G890" i="7"/>
  <c r="D888" i="7"/>
  <c r="E888" i="7" s="1"/>
  <c r="L896" i="7"/>
  <c r="M896" i="7" s="1"/>
  <c r="K893" i="7" s="1"/>
  <c r="L893" i="7" s="1"/>
  <c r="M893" i="7" s="1"/>
  <c r="C887" i="7"/>
  <c r="G891" i="7"/>
  <c r="H891" i="7" s="1"/>
  <c r="K895" i="7"/>
  <c r="L895" i="7" s="1"/>
  <c r="M895" i="7" s="1"/>
  <c r="O895" i="7" s="1"/>
  <c r="Q893" i="1" s="1"/>
  <c r="C886" i="7"/>
  <c r="D887" i="7"/>
  <c r="E889" i="7"/>
  <c r="F889" i="7" s="1"/>
  <c r="G889" i="7" s="1"/>
  <c r="H889" i="7" s="1"/>
  <c r="H892" i="7"/>
  <c r="I892" i="7" s="1"/>
  <c r="J894" i="7"/>
  <c r="K894" i="7" s="1"/>
  <c r="I891" i="7"/>
  <c r="J891" i="7" s="1"/>
  <c r="F888" i="7" l="1"/>
  <c r="G888" i="7" s="1"/>
  <c r="H888" i="7" s="1"/>
  <c r="E887" i="7"/>
  <c r="F887" i="7" s="1"/>
  <c r="C884" i="7"/>
  <c r="L894" i="7"/>
  <c r="M894" i="7" s="1"/>
  <c r="I889" i="7" s="1"/>
  <c r="J889" i="7" s="1"/>
  <c r="K891" i="7"/>
  <c r="L891" i="7" s="1"/>
  <c r="M891" i="7" s="1"/>
  <c r="H890" i="7"/>
  <c r="I890" i="7" s="1"/>
  <c r="C885" i="7"/>
  <c r="D885" i="7" s="1"/>
  <c r="E885" i="7" s="1"/>
  <c r="F885" i="7" s="1"/>
  <c r="D886" i="7"/>
  <c r="E886" i="7" s="1"/>
  <c r="F886" i="7" s="1"/>
  <c r="O896" i="7"/>
  <c r="Q894" i="1" s="1"/>
  <c r="J892" i="7"/>
  <c r="K892" i="7" s="1"/>
  <c r="O894" i="7"/>
  <c r="Q892" i="1" s="1"/>
  <c r="J890" i="7"/>
  <c r="K890" i="7" s="1"/>
  <c r="I888" i="7"/>
  <c r="C882" i="7"/>
  <c r="O893" i="7"/>
  <c r="Q891" i="1" s="1"/>
  <c r="G886" i="7"/>
  <c r="K889" i="7" l="1"/>
  <c r="H886" i="7"/>
  <c r="I886" i="7" s="1"/>
  <c r="D882" i="7"/>
  <c r="E882" i="7" s="1"/>
  <c r="D884" i="7"/>
  <c r="E884" i="7" s="1"/>
  <c r="F884" i="7" s="1"/>
  <c r="G884" i="7" s="1"/>
  <c r="C883" i="7"/>
  <c r="D883" i="7" s="1"/>
  <c r="E883" i="7" s="1"/>
  <c r="F883" i="7" s="1"/>
  <c r="L892" i="7"/>
  <c r="M892" i="7" s="1"/>
  <c r="G887" i="7"/>
  <c r="H887" i="7" s="1"/>
  <c r="I887" i="7" s="1"/>
  <c r="J887" i="7" s="1"/>
  <c r="J888" i="7"/>
  <c r="K888" i="7" s="1"/>
  <c r="L889" i="7"/>
  <c r="M889" i="7" s="1"/>
  <c r="C880" i="7"/>
  <c r="O891" i="7"/>
  <c r="Q889" i="1" s="1"/>
  <c r="C878" i="7"/>
  <c r="J886" i="7" l="1"/>
  <c r="K886" i="7" s="1"/>
  <c r="D880" i="7"/>
  <c r="E880" i="7" s="1"/>
  <c r="F880" i="7" s="1"/>
  <c r="O892" i="7"/>
  <c r="Q890" i="1" s="1"/>
  <c r="C881" i="7"/>
  <c r="D881" i="7" s="1"/>
  <c r="L890" i="7"/>
  <c r="M890" i="7" s="1"/>
  <c r="L888" i="7" s="1"/>
  <c r="M888" i="7" s="1"/>
  <c r="G885" i="7"/>
  <c r="H885" i="7" s="1"/>
  <c r="O889" i="7"/>
  <c r="Q887" i="1" s="1"/>
  <c r="C877" i="7" l="1"/>
  <c r="D877" i="7" s="1"/>
  <c r="O888" i="7"/>
  <c r="Q886" i="1" s="1"/>
  <c r="D878" i="7"/>
  <c r="L886" i="7"/>
  <c r="M886" i="7" s="1"/>
  <c r="F882" i="7"/>
  <c r="G882" i="7" s="1"/>
  <c r="H882" i="7" s="1"/>
  <c r="I882" i="7" s="1"/>
  <c r="J882" i="7" s="1"/>
  <c r="I885" i="7"/>
  <c r="J885" i="7" s="1"/>
  <c r="K885" i="7" s="1"/>
  <c r="L885" i="7" s="1"/>
  <c r="M885" i="7" s="1"/>
  <c r="O885" i="7" s="1"/>
  <c r="Q883" i="1" s="1"/>
  <c r="C879" i="7"/>
  <c r="D879" i="7" s="1"/>
  <c r="E879" i="7" s="1"/>
  <c r="O890" i="7"/>
  <c r="Q888" i="1" s="1"/>
  <c r="G883" i="7"/>
  <c r="H883" i="7" s="1"/>
  <c r="I883" i="7" s="1"/>
  <c r="J883" i="7" s="1"/>
  <c r="K883" i="7" s="1"/>
  <c r="E881" i="7"/>
  <c r="F881" i="7" s="1"/>
  <c r="G881" i="7" s="1"/>
  <c r="H881" i="7" s="1"/>
  <c r="I881" i="7" s="1"/>
  <c r="H884" i="7"/>
  <c r="I884" i="7" s="1"/>
  <c r="J884" i="7" s="1"/>
  <c r="K887" i="7"/>
  <c r="L887" i="7" s="1"/>
  <c r="M887" i="7" s="1"/>
  <c r="O887" i="7" s="1"/>
  <c r="Q885" i="1" s="1"/>
  <c r="E877" i="7"/>
  <c r="F879" i="7"/>
  <c r="G879" i="7" s="1"/>
  <c r="C876" i="7"/>
  <c r="D876" i="7" s="1"/>
  <c r="K884" i="7"/>
  <c r="L884" i="7" s="1"/>
  <c r="M884" i="7" s="1"/>
  <c r="E876" i="7" l="1"/>
  <c r="F876" i="7" s="1"/>
  <c r="E878" i="7"/>
  <c r="F878" i="7" s="1"/>
  <c r="F877" i="7"/>
  <c r="G877" i="7" s="1"/>
  <c r="C875" i="7"/>
  <c r="D875" i="7" s="1"/>
  <c r="E875" i="7" s="1"/>
  <c r="F875" i="7" s="1"/>
  <c r="G875" i="7" s="1"/>
  <c r="O886" i="7"/>
  <c r="Q884" i="1" s="1"/>
  <c r="G880" i="7"/>
  <c r="H880" i="7" s="1"/>
  <c r="L883" i="7"/>
  <c r="M883" i="7" s="1"/>
  <c r="O883" i="7" s="1"/>
  <c r="Q881" i="1" s="1"/>
  <c r="G876" i="7"/>
  <c r="H879" i="7"/>
  <c r="I879" i="7" s="1"/>
  <c r="I880" i="7"/>
  <c r="J880" i="7" s="1"/>
  <c r="K880" i="7" s="1"/>
  <c r="L880" i="7" s="1"/>
  <c r="M880" i="7" s="1"/>
  <c r="O880" i="7" s="1"/>
  <c r="Q878" i="1" s="1"/>
  <c r="J881" i="7"/>
  <c r="K881" i="7" s="1"/>
  <c r="K882" i="7"/>
  <c r="L882" i="7" s="1"/>
  <c r="M882" i="7" s="1"/>
  <c r="C874" i="7"/>
  <c r="D874" i="7" s="1"/>
  <c r="G878" i="7"/>
  <c r="H878" i="7" s="1"/>
  <c r="I878" i="7" s="1"/>
  <c r="O884" i="7"/>
  <c r="Q882" i="1" s="1"/>
  <c r="C873" i="7"/>
  <c r="C871" i="7"/>
  <c r="E874" i="7" l="1"/>
  <c r="F874" i="7" s="1"/>
  <c r="G874" i="7" s="1"/>
  <c r="H874" i="7" s="1"/>
  <c r="D873" i="7"/>
  <c r="E873" i="7" s="1"/>
  <c r="F873" i="7" s="1"/>
  <c r="G873" i="7" s="1"/>
  <c r="H873" i="7" s="1"/>
  <c r="D871" i="7"/>
  <c r="E871" i="7" s="1"/>
  <c r="C872" i="7"/>
  <c r="D872" i="7" s="1"/>
  <c r="L881" i="7"/>
  <c r="M881" i="7" s="1"/>
  <c r="H875" i="7" s="1"/>
  <c r="I875" i="7" s="1"/>
  <c r="J879" i="7"/>
  <c r="K879" i="7" s="1"/>
  <c r="L879" i="7" s="1"/>
  <c r="M879" i="7" s="1"/>
  <c r="H877" i="7"/>
  <c r="I877" i="7"/>
  <c r="J877" i="7" s="1"/>
  <c r="K877" i="7" s="1"/>
  <c r="H876" i="7"/>
  <c r="C869" i="7"/>
  <c r="O882" i="7"/>
  <c r="Q880" i="1" s="1"/>
  <c r="J878" i="7"/>
  <c r="F871" i="7" l="1"/>
  <c r="O879" i="7"/>
  <c r="Q877" i="1" s="1"/>
  <c r="J875" i="7"/>
  <c r="K875" i="7" s="1"/>
  <c r="L875" i="7" s="1"/>
  <c r="M875" i="7" s="1"/>
  <c r="L877" i="7"/>
  <c r="M877" i="7" s="1"/>
  <c r="I876" i="7"/>
  <c r="J876" i="7" s="1"/>
  <c r="D869" i="7"/>
  <c r="K878" i="7"/>
  <c r="L878" i="7" s="1"/>
  <c r="M878" i="7" s="1"/>
  <c r="C867" i="7" s="1"/>
  <c r="D867" i="7" s="1"/>
  <c r="E872" i="7"/>
  <c r="F872" i="7" s="1"/>
  <c r="G872" i="7" s="1"/>
  <c r="I874" i="7"/>
  <c r="C868" i="7"/>
  <c r="K876" i="7"/>
  <c r="L876" i="7" s="1"/>
  <c r="M876" i="7" s="1"/>
  <c r="C865" i="7" s="1"/>
  <c r="C870" i="7"/>
  <c r="D870" i="7" s="1"/>
  <c r="E870" i="7" s="1"/>
  <c r="O881" i="7"/>
  <c r="Q879" i="1" s="1"/>
  <c r="O878" i="7"/>
  <c r="Q876" i="1" s="1"/>
  <c r="G871" i="7"/>
  <c r="H871" i="7" s="1"/>
  <c r="D868" i="7"/>
  <c r="E868" i="7" s="1"/>
  <c r="O877" i="7"/>
  <c r="Q875" i="1" s="1"/>
  <c r="C866" i="7"/>
  <c r="E867" i="7" l="1"/>
  <c r="F868" i="7"/>
  <c r="E869" i="7"/>
  <c r="F869" i="7" s="1"/>
  <c r="G869" i="7" s="1"/>
  <c r="H869" i="7" s="1"/>
  <c r="J874" i="7"/>
  <c r="K874" i="7" s="1"/>
  <c r="L874" i="7" s="1"/>
  <c r="M874" i="7" s="1"/>
  <c r="C863" i="7" s="1"/>
  <c r="I873" i="7"/>
  <c r="J873" i="7" s="1"/>
  <c r="F870" i="7"/>
  <c r="G870" i="7" s="1"/>
  <c r="H870" i="7" s="1"/>
  <c r="I870" i="7" s="1"/>
  <c r="H872" i="7"/>
  <c r="I872" i="7" s="1"/>
  <c r="J872" i="7" s="1"/>
  <c r="K872" i="7" s="1"/>
  <c r="D866" i="7"/>
  <c r="E866" i="7" s="1"/>
  <c r="I871" i="7"/>
  <c r="K873" i="7"/>
  <c r="O876" i="7"/>
  <c r="Q874" i="1" s="1"/>
  <c r="G868" i="7"/>
  <c r="L873" i="7"/>
  <c r="M873" i="7" s="1"/>
  <c r="J871" i="7"/>
  <c r="O875" i="7"/>
  <c r="Q873" i="1" s="1"/>
  <c r="C864" i="7"/>
  <c r="D865" i="7"/>
  <c r="F867" i="7"/>
  <c r="I869" i="7" l="1"/>
  <c r="J870" i="7"/>
  <c r="K870" i="7" s="1"/>
  <c r="D864" i="7"/>
  <c r="E864" i="7" s="1"/>
  <c r="L872" i="7"/>
  <c r="M872" i="7" s="1"/>
  <c r="L870" i="7" s="1"/>
  <c r="M870" i="7" s="1"/>
  <c r="F866" i="7"/>
  <c r="K871" i="7"/>
  <c r="H868" i="7"/>
  <c r="G867" i="7"/>
  <c r="H867" i="7" s="1"/>
  <c r="I867" i="7" s="1"/>
  <c r="O874" i="7"/>
  <c r="Q872" i="1" s="1"/>
  <c r="E865" i="7"/>
  <c r="I868" i="7"/>
  <c r="F865" i="7"/>
  <c r="G865" i="7" s="1"/>
  <c r="G866" i="7"/>
  <c r="C862" i="7"/>
  <c r="O873" i="7"/>
  <c r="Q871" i="1" s="1"/>
  <c r="J869" i="7"/>
  <c r="L871" i="7"/>
  <c r="M871" i="7" s="1"/>
  <c r="D863" i="7"/>
  <c r="C861" i="7" l="1"/>
  <c r="D861" i="7" s="1"/>
  <c r="E861" i="7" s="1"/>
  <c r="K869" i="7"/>
  <c r="L869" i="7" s="1"/>
  <c r="M869" i="7" s="1"/>
  <c r="D859" i="7" s="1"/>
  <c r="O870" i="7"/>
  <c r="Q868" i="1" s="1"/>
  <c r="C859" i="7"/>
  <c r="F864" i="7"/>
  <c r="G864" i="7" s="1"/>
  <c r="H864" i="7" s="1"/>
  <c r="E863" i="7"/>
  <c r="D862" i="7"/>
  <c r="E862" i="7" s="1"/>
  <c r="F862" i="7" s="1"/>
  <c r="O872" i="7"/>
  <c r="Q870" i="1" s="1"/>
  <c r="J868" i="7"/>
  <c r="H866" i="7"/>
  <c r="O871" i="7"/>
  <c r="Q869" i="1" s="1"/>
  <c r="C860" i="7"/>
  <c r="D860" i="7" s="1"/>
  <c r="I866" i="7"/>
  <c r="J866" i="7" s="1"/>
  <c r="J867" i="7"/>
  <c r="K867" i="7" s="1"/>
  <c r="H865" i="7"/>
  <c r="I865" i="7" s="1"/>
  <c r="F863" i="7"/>
  <c r="G863" i="7" s="1"/>
  <c r="K868" i="7"/>
  <c r="L868" i="7" s="1"/>
  <c r="M868" i="7" s="1"/>
  <c r="I864" i="7" l="1"/>
  <c r="J865" i="7"/>
  <c r="K865" i="7" s="1"/>
  <c r="K866" i="7"/>
  <c r="L866" i="7" s="1"/>
  <c r="M866" i="7" s="1"/>
  <c r="E859" i="7"/>
  <c r="C858" i="7"/>
  <c r="D858" i="7" s="1"/>
  <c r="O869" i="7"/>
  <c r="Q867" i="1" s="1"/>
  <c r="G862" i="7"/>
  <c r="H862" i="7" s="1"/>
  <c r="F861" i="7"/>
  <c r="G861" i="7" s="1"/>
  <c r="E860" i="7"/>
  <c r="F860" i="7" s="1"/>
  <c r="C857" i="7"/>
  <c r="O868" i="7"/>
  <c r="Q866" i="1" s="1"/>
  <c r="J864" i="7"/>
  <c r="H863" i="7"/>
  <c r="I863" i="7" s="1"/>
  <c r="L867" i="7"/>
  <c r="M867" i="7" s="1"/>
  <c r="J863" i="7" l="1"/>
  <c r="K863" i="7" s="1"/>
  <c r="K864" i="7"/>
  <c r="L864" i="7" s="1"/>
  <c r="M864" i="7" s="1"/>
  <c r="O864" i="7" s="1"/>
  <c r="Q862" i="1" s="1"/>
  <c r="L865" i="7"/>
  <c r="M865" i="7" s="1"/>
  <c r="O865" i="7" s="1"/>
  <c r="Q863" i="1" s="1"/>
  <c r="D857" i="7"/>
  <c r="E857" i="7" s="1"/>
  <c r="G860" i="7"/>
  <c r="H860" i="7" s="1"/>
  <c r="E858" i="7"/>
  <c r="F858" i="7" s="1"/>
  <c r="H861" i="7"/>
  <c r="I861" i="7" s="1"/>
  <c r="F859" i="7"/>
  <c r="G859" i="7" s="1"/>
  <c r="O867" i="7"/>
  <c r="Q865" i="1" s="1"/>
  <c r="C856" i="7"/>
  <c r="D856" i="7" s="1"/>
  <c r="E856" i="7" s="1"/>
  <c r="F856" i="7" s="1"/>
  <c r="I862" i="7"/>
  <c r="J862" i="7" s="1"/>
  <c r="C855" i="7"/>
  <c r="O866" i="7"/>
  <c r="Q864" i="1" s="1"/>
  <c r="C854" i="7" l="1"/>
  <c r="D854" i="7" s="1"/>
  <c r="G858" i="7"/>
  <c r="H858" i="7" s="1"/>
  <c r="D855" i="7"/>
  <c r="E855" i="7" s="1"/>
  <c r="J861" i="7"/>
  <c r="K861" i="7" s="1"/>
  <c r="C853" i="7"/>
  <c r="I860" i="7"/>
  <c r="J860" i="7" s="1"/>
  <c r="K862" i="7"/>
  <c r="L862" i="7" s="1"/>
  <c r="M862" i="7" s="1"/>
  <c r="C851" i="7" s="1"/>
  <c r="F857" i="7"/>
  <c r="G857" i="7" s="1"/>
  <c r="H859" i="7"/>
  <c r="I859" i="7" s="1"/>
  <c r="L863" i="7"/>
  <c r="M863" i="7" s="1"/>
  <c r="O862" i="7" l="1"/>
  <c r="Q860" i="1" s="1"/>
  <c r="O863" i="7"/>
  <c r="Q861" i="1" s="1"/>
  <c r="C852" i="7"/>
  <c r="D852" i="7" s="1"/>
  <c r="J859" i="7"/>
  <c r="K859" i="7" s="1"/>
  <c r="I858" i="7"/>
  <c r="J858" i="7" s="1"/>
  <c r="H857" i="7"/>
  <c r="I857" i="7" s="1"/>
  <c r="L861" i="7"/>
  <c r="M861" i="7" s="1"/>
  <c r="F855" i="7"/>
  <c r="G855" i="7" s="1"/>
  <c r="K860" i="7"/>
  <c r="L860" i="7" s="1"/>
  <c r="M860" i="7" s="1"/>
  <c r="E854" i="7"/>
  <c r="F854" i="7" s="1"/>
  <c r="D853" i="7"/>
  <c r="E853" i="7" s="1"/>
  <c r="F853" i="7" s="1"/>
  <c r="G856" i="7"/>
  <c r="H856" i="7" s="1"/>
  <c r="G853" i="7" l="1"/>
  <c r="E852" i="7"/>
  <c r="F852" i="7" s="1"/>
  <c r="C850" i="7"/>
  <c r="D850" i="7" s="1"/>
  <c r="O861" i="7"/>
  <c r="Q859" i="1" s="1"/>
  <c r="G854" i="7"/>
  <c r="H854" i="7" s="1"/>
  <c r="I856" i="7"/>
  <c r="J856" i="7" s="1"/>
  <c r="H855" i="7"/>
  <c r="I855" i="7" s="1"/>
  <c r="L859" i="7"/>
  <c r="M859" i="7" s="1"/>
  <c r="J857" i="7"/>
  <c r="K857" i="7" s="1"/>
  <c r="O860" i="7"/>
  <c r="Q858" i="1" s="1"/>
  <c r="C849" i="7"/>
  <c r="K858" i="7"/>
  <c r="L858" i="7" s="1"/>
  <c r="M858" i="7" s="1"/>
  <c r="D851" i="7"/>
  <c r="E851" i="7" s="1"/>
  <c r="G852" i="7" l="1"/>
  <c r="H852" i="7"/>
  <c r="D849" i="7"/>
  <c r="E849" i="7" s="1"/>
  <c r="F849" i="7" s="1"/>
  <c r="G849" i="7" s="1"/>
  <c r="E850" i="7"/>
  <c r="F850" i="7" s="1"/>
  <c r="F851" i="7"/>
  <c r="G851" i="7" s="1"/>
  <c r="J854" i="7"/>
  <c r="K854" i="7" s="1"/>
  <c r="C847" i="7"/>
  <c r="O858" i="7"/>
  <c r="Q856" i="1" s="1"/>
  <c r="I854" i="7"/>
  <c r="C848" i="7"/>
  <c r="D848" i="7" s="1"/>
  <c r="E848" i="7" s="1"/>
  <c r="O859" i="7"/>
  <c r="Q857" i="1" s="1"/>
  <c r="J855" i="7"/>
  <c r="K855" i="7" s="1"/>
  <c r="L857" i="7"/>
  <c r="M857" i="7" s="1"/>
  <c r="K856" i="7"/>
  <c r="L856" i="7" s="1"/>
  <c r="M856" i="7" s="1"/>
  <c r="H853" i="7"/>
  <c r="I853" i="7" s="1"/>
  <c r="L855" i="7" l="1"/>
  <c r="M855" i="7" s="1"/>
  <c r="J853" i="7"/>
  <c r="K853" i="7" s="1"/>
  <c r="L853" i="7" s="1"/>
  <c r="M853" i="7" s="1"/>
  <c r="D847" i="7"/>
  <c r="E847" i="7" s="1"/>
  <c r="F847" i="7" s="1"/>
  <c r="G850" i="7"/>
  <c r="H850" i="7" s="1"/>
  <c r="F848" i="7"/>
  <c r="O855" i="7"/>
  <c r="Q853" i="1" s="1"/>
  <c r="C844" i="7"/>
  <c r="H849" i="7"/>
  <c r="C845" i="7"/>
  <c r="D845" i="7" s="1"/>
  <c r="O856" i="7"/>
  <c r="Q854" i="1" s="1"/>
  <c r="O857" i="7"/>
  <c r="Q855" i="1" s="1"/>
  <c r="C846" i="7"/>
  <c r="D846" i="7" s="1"/>
  <c r="E846" i="7" s="1"/>
  <c r="H851" i="7"/>
  <c r="I851" i="7" s="1"/>
  <c r="J851" i="7" s="1"/>
  <c r="I850" i="7"/>
  <c r="G848" i="7"/>
  <c r="L854" i="7"/>
  <c r="M854" i="7" s="1"/>
  <c r="I852" i="7"/>
  <c r="J852" i="7" s="1"/>
  <c r="K852" i="7" s="1"/>
  <c r="J850" i="7" l="1"/>
  <c r="K850" i="7" s="1"/>
  <c r="L852" i="7"/>
  <c r="M852" i="7" s="1"/>
  <c r="O852" i="7" s="1"/>
  <c r="Q850" i="1" s="1"/>
  <c r="K851" i="7"/>
  <c r="L851" i="7" s="1"/>
  <c r="M851" i="7" s="1"/>
  <c r="E845" i="7"/>
  <c r="F845" i="7" s="1"/>
  <c r="D844" i="7"/>
  <c r="E844" i="7" s="1"/>
  <c r="C842" i="7"/>
  <c r="D842" i="7" s="1"/>
  <c r="O853" i="7"/>
  <c r="Q851" i="1" s="1"/>
  <c r="F846" i="7"/>
  <c r="G846" i="7" s="1"/>
  <c r="H848" i="7"/>
  <c r="I848" i="7" s="1"/>
  <c r="J848" i="7" s="1"/>
  <c r="I849" i="7"/>
  <c r="J849" i="7" s="1"/>
  <c r="O854" i="7"/>
  <c r="Q852" i="1" s="1"/>
  <c r="C843" i="7"/>
  <c r="D843" i="7" s="1"/>
  <c r="E843" i="7" s="1"/>
  <c r="G847" i="7"/>
  <c r="H847" i="7" s="1"/>
  <c r="C841" i="7" l="1"/>
  <c r="H846" i="7"/>
  <c r="I847" i="7"/>
  <c r="J847" i="7" s="1"/>
  <c r="K847" i="7" s="1"/>
  <c r="K849" i="7"/>
  <c r="L849" i="7" s="1"/>
  <c r="M849" i="7" s="1"/>
  <c r="C838" i="7" s="1"/>
  <c r="G845" i="7"/>
  <c r="F844" i="7"/>
  <c r="G844" i="7" s="1"/>
  <c r="L850" i="7"/>
  <c r="M850" i="7" s="1"/>
  <c r="F843" i="7"/>
  <c r="G843" i="7" s="1"/>
  <c r="H843" i="7" s="1"/>
  <c r="D841" i="7"/>
  <c r="C840" i="7"/>
  <c r="O851" i="7"/>
  <c r="Q849" i="1" s="1"/>
  <c r="K848" i="7"/>
  <c r="H845" i="7"/>
  <c r="I846" i="7"/>
  <c r="E842" i="7"/>
  <c r="I845" i="7" l="1"/>
  <c r="J845" i="7" s="1"/>
  <c r="L848" i="7"/>
  <c r="M848" i="7" s="1"/>
  <c r="D838" i="7" s="1"/>
  <c r="F842" i="7"/>
  <c r="G842" i="7" s="1"/>
  <c r="H842" i="7" s="1"/>
  <c r="J846" i="7"/>
  <c r="K846" i="7" s="1"/>
  <c r="D840" i="7"/>
  <c r="E840" i="7" s="1"/>
  <c r="E841" i="7"/>
  <c r="F841" i="7" s="1"/>
  <c r="G841" i="7" s="1"/>
  <c r="L847" i="7"/>
  <c r="M847" i="7" s="1"/>
  <c r="O849" i="7"/>
  <c r="Q847" i="1" s="1"/>
  <c r="H844" i="7"/>
  <c r="I844" i="7" s="1"/>
  <c r="F840" i="7"/>
  <c r="C839" i="7"/>
  <c r="D839" i="7" s="1"/>
  <c r="E839" i="7" s="1"/>
  <c r="F839" i="7" s="1"/>
  <c r="O850" i="7"/>
  <c r="Q848" i="1" s="1"/>
  <c r="C837" i="7"/>
  <c r="J844" i="7"/>
  <c r="K845" i="7" l="1"/>
  <c r="L845" i="7"/>
  <c r="M845" i="7" s="1"/>
  <c r="O848" i="7"/>
  <c r="Q846" i="1" s="1"/>
  <c r="I843" i="7"/>
  <c r="J843" i="7" s="1"/>
  <c r="K843" i="7" s="1"/>
  <c r="L843" i="7" s="1"/>
  <c r="M843" i="7" s="1"/>
  <c r="L846" i="7"/>
  <c r="M846" i="7" s="1"/>
  <c r="G839" i="7"/>
  <c r="H839" i="7" s="1"/>
  <c r="I839" i="7" s="1"/>
  <c r="C834" i="7"/>
  <c r="D834" i="7" s="1"/>
  <c r="O845" i="7"/>
  <c r="Q843" i="1" s="1"/>
  <c r="K844" i="7"/>
  <c r="L844" i="7" s="1"/>
  <c r="M844" i="7" s="1"/>
  <c r="G840" i="7"/>
  <c r="H840" i="7" s="1"/>
  <c r="I840" i="7" s="1"/>
  <c r="J840" i="7" s="1"/>
  <c r="E838" i="7"/>
  <c r="F838" i="7" s="1"/>
  <c r="G838" i="7" s="1"/>
  <c r="H838" i="7" s="1"/>
  <c r="D837" i="7"/>
  <c r="E837" i="7" s="1"/>
  <c r="F837" i="7" s="1"/>
  <c r="G837" i="7" s="1"/>
  <c r="C836" i="7"/>
  <c r="D836" i="7" s="1"/>
  <c r="E836" i="7" s="1"/>
  <c r="F836" i="7" s="1"/>
  <c r="I842" i="7"/>
  <c r="O847" i="7"/>
  <c r="Q845" i="1" s="1"/>
  <c r="H841" i="7"/>
  <c r="I841" i="7" s="1"/>
  <c r="J841" i="7" s="1"/>
  <c r="J842" i="7"/>
  <c r="K842" i="7" s="1"/>
  <c r="L842" i="7" s="1"/>
  <c r="M842" i="7" s="1"/>
  <c r="O842" i="7" s="1"/>
  <c r="Q840" i="1" s="1"/>
  <c r="O846" i="7"/>
  <c r="Q844" i="1" s="1"/>
  <c r="C835" i="7"/>
  <c r="D835" i="7" s="1"/>
  <c r="O844" i="7"/>
  <c r="Q842" i="1" s="1"/>
  <c r="C833" i="7"/>
  <c r="D833" i="7" l="1"/>
  <c r="K841" i="7"/>
  <c r="L841" i="7" s="1"/>
  <c r="M841" i="7" s="1"/>
  <c r="H837" i="7"/>
  <c r="I837" i="7" s="1"/>
  <c r="E835" i="7"/>
  <c r="F835" i="7" s="1"/>
  <c r="G835" i="7" s="1"/>
  <c r="H835" i="7" s="1"/>
  <c r="I835" i="7" s="1"/>
  <c r="K840" i="7"/>
  <c r="L840" i="7" s="1"/>
  <c r="M840" i="7" s="1"/>
  <c r="C829" i="7" s="1"/>
  <c r="C832" i="7"/>
  <c r="D832" i="7" s="1"/>
  <c r="E834" i="7"/>
  <c r="F834" i="7" s="1"/>
  <c r="G834" i="7" s="1"/>
  <c r="C831" i="7"/>
  <c r="D831" i="7" s="1"/>
  <c r="E831" i="7" s="1"/>
  <c r="F831" i="7" s="1"/>
  <c r="J839" i="7"/>
  <c r="O843" i="7"/>
  <c r="Q841" i="1" s="1"/>
  <c r="I838" i="7"/>
  <c r="J838" i="7" s="1"/>
  <c r="K838" i="7" s="1"/>
  <c r="G836" i="7"/>
  <c r="H836" i="7" s="1"/>
  <c r="I836" i="7" s="1"/>
  <c r="J836" i="7" s="1"/>
  <c r="E833" i="7"/>
  <c r="K839" i="7"/>
  <c r="L839" i="7" s="1"/>
  <c r="M839" i="7" s="1"/>
  <c r="C828" i="7" s="1"/>
  <c r="O840" i="7"/>
  <c r="Q838" i="1" s="1"/>
  <c r="O841" i="7"/>
  <c r="Q839" i="1" s="1"/>
  <c r="C830" i="7"/>
  <c r="F833" i="7"/>
  <c r="G833" i="7" s="1"/>
  <c r="E832" i="7"/>
  <c r="J837" i="7"/>
  <c r="D830" i="7" l="1"/>
  <c r="L838" i="7"/>
  <c r="M838" i="7" s="1"/>
  <c r="G831" i="7" s="1"/>
  <c r="H831" i="7" s="1"/>
  <c r="F832" i="7"/>
  <c r="G832" i="7" s="1"/>
  <c r="H832" i="7" s="1"/>
  <c r="I832" i="7" s="1"/>
  <c r="H834" i="7"/>
  <c r="I834" i="7" s="1"/>
  <c r="J834" i="7" s="1"/>
  <c r="K834" i="7" s="1"/>
  <c r="K837" i="7"/>
  <c r="L837" i="7" s="1"/>
  <c r="M837" i="7" s="1"/>
  <c r="C826" i="7" s="1"/>
  <c r="O839" i="7"/>
  <c r="Q837" i="1" s="1"/>
  <c r="K836" i="7"/>
  <c r="H833" i="7"/>
  <c r="J835" i="7"/>
  <c r="K835" i="7" s="1"/>
  <c r="L835" i="7" s="1"/>
  <c r="M835" i="7" s="1"/>
  <c r="C824" i="7" s="1"/>
  <c r="E830" i="7"/>
  <c r="D829" i="7"/>
  <c r="I833" i="7"/>
  <c r="J833" i="7" s="1"/>
  <c r="O838" i="7"/>
  <c r="Q836" i="1" s="1"/>
  <c r="C827" i="7" l="1"/>
  <c r="D827" i="7" s="1"/>
  <c r="D828" i="7"/>
  <c r="E828" i="7" s="1"/>
  <c r="O837" i="7"/>
  <c r="Q835" i="1" s="1"/>
  <c r="F830" i="7"/>
  <c r="G830" i="7" s="1"/>
  <c r="O835" i="7"/>
  <c r="Q833" i="1" s="1"/>
  <c r="E829" i="7"/>
  <c r="F829" i="7" s="1"/>
  <c r="L836" i="7"/>
  <c r="M836" i="7" s="1"/>
  <c r="I831" i="7" s="1"/>
  <c r="J831" i="7" s="1"/>
  <c r="E827" i="7"/>
  <c r="F827" i="7" s="1"/>
  <c r="L834" i="7"/>
  <c r="M834" i="7" s="1"/>
  <c r="H830" i="7"/>
  <c r="I830" i="7" s="1"/>
  <c r="J830" i="7" s="1"/>
  <c r="J832" i="7" l="1"/>
  <c r="K832" i="7" s="1"/>
  <c r="O836" i="7"/>
  <c r="Q834" i="1" s="1"/>
  <c r="C825" i="7"/>
  <c r="D825" i="7" s="1"/>
  <c r="D826" i="7"/>
  <c r="E826" i="7" s="1"/>
  <c r="F826" i="7" s="1"/>
  <c r="G826" i="7" s="1"/>
  <c r="F828" i="7"/>
  <c r="G828" i="7" s="1"/>
  <c r="G829" i="7"/>
  <c r="H829" i="7" s="1"/>
  <c r="K833" i="7"/>
  <c r="L833" i="7" s="1"/>
  <c r="M833" i="7" s="1"/>
  <c r="E825" i="7"/>
  <c r="F825" i="7" s="1"/>
  <c r="H828" i="7"/>
  <c r="L832" i="7"/>
  <c r="M832" i="7" s="1"/>
  <c r="O834" i="7"/>
  <c r="Q832" i="1" s="1"/>
  <c r="C823" i="7"/>
  <c r="D824" i="7"/>
  <c r="K831" i="7"/>
  <c r="I829" i="7"/>
  <c r="J829" i="7" s="1"/>
  <c r="G827" i="7"/>
  <c r="L831" i="7" l="1"/>
  <c r="M831" i="7" s="1"/>
  <c r="C822" i="7"/>
  <c r="O833" i="7"/>
  <c r="Q831" i="1" s="1"/>
  <c r="K830" i="7"/>
  <c r="L830" i="7" s="1"/>
  <c r="M830" i="7" s="1"/>
  <c r="I828" i="7"/>
  <c r="H827" i="7"/>
  <c r="D823" i="7"/>
  <c r="E823" i="7" s="1"/>
  <c r="F823" i="7" s="1"/>
  <c r="E824" i="7"/>
  <c r="F824" i="7" s="1"/>
  <c r="G824" i="7" s="1"/>
  <c r="H826" i="7"/>
  <c r="I826" i="7" s="1"/>
  <c r="K829" i="7"/>
  <c r="G825" i="7"/>
  <c r="H825" i="7" s="1"/>
  <c r="I827" i="7"/>
  <c r="J827" i="7" s="1"/>
  <c r="J828" i="7"/>
  <c r="K828" i="7" s="1"/>
  <c r="L829" i="7"/>
  <c r="M829" i="7" s="1"/>
  <c r="C820" i="7"/>
  <c r="O831" i="7"/>
  <c r="Q829" i="1" s="1"/>
  <c r="O832" i="7"/>
  <c r="Q830" i="1" s="1"/>
  <c r="C821" i="7"/>
  <c r="D821" i="7" s="1"/>
  <c r="D822" i="7"/>
  <c r="E822" i="7" s="1"/>
  <c r="D820" i="7" l="1"/>
  <c r="E820" i="7" s="1"/>
  <c r="E821" i="7"/>
  <c r="F821" i="7" s="1"/>
  <c r="H824" i="7"/>
  <c r="I824" i="7" s="1"/>
  <c r="K827" i="7"/>
  <c r="L827" i="7" s="1"/>
  <c r="M827" i="7" s="1"/>
  <c r="G823" i="7"/>
  <c r="H823" i="7" s="1"/>
  <c r="O830" i="7"/>
  <c r="Q828" i="1" s="1"/>
  <c r="C819" i="7"/>
  <c r="D819" i="7" s="1"/>
  <c r="F822" i="7"/>
  <c r="G822" i="7" s="1"/>
  <c r="L828" i="7"/>
  <c r="M828" i="7" s="1"/>
  <c r="O829" i="7"/>
  <c r="Q827" i="1" s="1"/>
  <c r="C818" i="7"/>
  <c r="J826" i="7"/>
  <c r="K826" i="7" s="1"/>
  <c r="I825" i="7"/>
  <c r="J825" i="7" s="1"/>
  <c r="D818" i="7" l="1"/>
  <c r="E818" i="7" s="1"/>
  <c r="O828" i="7"/>
  <c r="Q826" i="1" s="1"/>
  <c r="C817" i="7"/>
  <c r="D817" i="7" s="1"/>
  <c r="G821" i="7"/>
  <c r="H821" i="7" s="1"/>
  <c r="L826" i="7"/>
  <c r="M826" i="7" s="1"/>
  <c r="F818" i="7" s="1"/>
  <c r="J824" i="7"/>
  <c r="K824" i="7" s="1"/>
  <c r="O827" i="7"/>
  <c r="Q825" i="1" s="1"/>
  <c r="C816" i="7"/>
  <c r="D816" i="7" s="1"/>
  <c r="H822" i="7"/>
  <c r="I822" i="7" s="1"/>
  <c r="K825" i="7"/>
  <c r="L825" i="7" s="1"/>
  <c r="M825" i="7" s="1"/>
  <c r="F820" i="7"/>
  <c r="G820" i="7" s="1"/>
  <c r="E819" i="7"/>
  <c r="F819" i="7" s="1"/>
  <c r="G819" i="7" s="1"/>
  <c r="I823" i="7"/>
  <c r="J823" i="7" s="1"/>
  <c r="H820" i="7" l="1"/>
  <c r="I820" i="7" s="1"/>
  <c r="I821" i="7"/>
  <c r="J821" i="7" s="1"/>
  <c r="K821" i="7" s="1"/>
  <c r="E817" i="7"/>
  <c r="F817" i="7" s="1"/>
  <c r="G817" i="7" s="1"/>
  <c r="K823" i="7"/>
  <c r="L823" i="7" s="1"/>
  <c r="M823" i="7" s="1"/>
  <c r="L824" i="7"/>
  <c r="M824" i="7" s="1"/>
  <c r="H819" i="7"/>
  <c r="I819" i="7" s="1"/>
  <c r="E816" i="7"/>
  <c r="F816" i="7" s="1"/>
  <c r="J822" i="7"/>
  <c r="K822" i="7" s="1"/>
  <c r="O826" i="7"/>
  <c r="Q824" i="1" s="1"/>
  <c r="C815" i="7"/>
  <c r="D815" i="7" s="1"/>
  <c r="E815" i="7" s="1"/>
  <c r="C814" i="7"/>
  <c r="D814" i="7" s="1"/>
  <c r="O825" i="7"/>
  <c r="Q823" i="1" s="1"/>
  <c r="G818" i="7"/>
  <c r="H818" i="7" s="1"/>
  <c r="O824" i="7"/>
  <c r="Q822" i="1" s="1"/>
  <c r="C813" i="7"/>
  <c r="L822" i="7" l="1"/>
  <c r="M822" i="7" s="1"/>
  <c r="J820" i="7"/>
  <c r="O823" i="7"/>
  <c r="Q821" i="1" s="1"/>
  <c r="C812" i="7"/>
  <c r="D812" i="7" s="1"/>
  <c r="D813" i="7"/>
  <c r="E813" i="7" s="1"/>
  <c r="O822" i="7"/>
  <c r="Q820" i="1" s="1"/>
  <c r="C811" i="7"/>
  <c r="H817" i="7"/>
  <c r="I817" i="7" s="1"/>
  <c r="I818" i="7"/>
  <c r="J818" i="7" s="1"/>
  <c r="F815" i="7"/>
  <c r="G815" i="7" s="1"/>
  <c r="J819" i="7"/>
  <c r="K819" i="7" s="1"/>
  <c r="E814" i="7"/>
  <c r="F814" i="7" s="1"/>
  <c r="L821" i="7"/>
  <c r="M821" i="7" s="1"/>
  <c r="G816" i="7"/>
  <c r="H816" i="7" s="1"/>
  <c r="K820" i="7"/>
  <c r="L820" i="7" s="1"/>
  <c r="M820" i="7" s="1"/>
  <c r="C810" i="7" l="1"/>
  <c r="D810" i="7" s="1"/>
  <c r="O821" i="7"/>
  <c r="Q819" i="1" s="1"/>
  <c r="F813" i="7"/>
  <c r="G813" i="7" s="1"/>
  <c r="E812" i="7"/>
  <c r="F812" i="7" s="1"/>
  <c r="O820" i="7"/>
  <c r="Q818" i="1" s="1"/>
  <c r="C809" i="7"/>
  <c r="I816" i="7"/>
  <c r="J816" i="7" s="1"/>
  <c r="H815" i="7"/>
  <c r="I815" i="7" s="1"/>
  <c r="K818" i="7"/>
  <c r="L818" i="7" s="1"/>
  <c r="M818" i="7" s="1"/>
  <c r="G814" i="7"/>
  <c r="H814" i="7" s="1"/>
  <c r="J817" i="7"/>
  <c r="K817" i="7" s="1"/>
  <c r="L819" i="7"/>
  <c r="M819" i="7" s="1"/>
  <c r="D811" i="7"/>
  <c r="E811" i="7" s="1"/>
  <c r="L817" i="7" l="1"/>
  <c r="M817" i="7" s="1"/>
  <c r="H813" i="7"/>
  <c r="I813" i="7" s="1"/>
  <c r="I814" i="7"/>
  <c r="J814" i="7" s="1"/>
  <c r="K814" i="7" s="1"/>
  <c r="D809" i="7"/>
  <c r="E809" i="7" s="1"/>
  <c r="F811" i="7"/>
  <c r="G811" i="7" s="1"/>
  <c r="C806" i="7"/>
  <c r="O817" i="7"/>
  <c r="Q815" i="1" s="1"/>
  <c r="O818" i="7"/>
  <c r="Q816" i="1" s="1"/>
  <c r="C807" i="7"/>
  <c r="D807" i="7" s="1"/>
  <c r="K816" i="7"/>
  <c r="L816" i="7" s="1"/>
  <c r="M816" i="7" s="1"/>
  <c r="O819" i="7"/>
  <c r="Q817" i="1" s="1"/>
  <c r="C808" i="7"/>
  <c r="D808" i="7" s="1"/>
  <c r="E808" i="7" s="1"/>
  <c r="J815" i="7"/>
  <c r="K815" i="7" s="1"/>
  <c r="L815" i="7" s="1"/>
  <c r="M815" i="7" s="1"/>
  <c r="G812" i="7"/>
  <c r="H812" i="7" s="1"/>
  <c r="I812" i="7" s="1"/>
  <c r="J812" i="7" s="1"/>
  <c r="K812" i="7" s="1"/>
  <c r="J813" i="7"/>
  <c r="K813" i="7" s="1"/>
  <c r="L813" i="7" s="1"/>
  <c r="M813" i="7" s="1"/>
  <c r="H811" i="7"/>
  <c r="E810" i="7"/>
  <c r="F810" i="7" s="1"/>
  <c r="G810" i="7" s="1"/>
  <c r="F809" i="7" l="1"/>
  <c r="H810" i="7"/>
  <c r="I810" i="7" s="1"/>
  <c r="C802" i="7"/>
  <c r="O813" i="7"/>
  <c r="Q811" i="1" s="1"/>
  <c r="D806" i="7"/>
  <c r="E806" i="7" s="1"/>
  <c r="G809" i="7"/>
  <c r="H809" i="7" s="1"/>
  <c r="F808" i="7"/>
  <c r="G808" i="7" s="1"/>
  <c r="O816" i="7"/>
  <c r="Q814" i="1" s="1"/>
  <c r="C805" i="7"/>
  <c r="D805" i="7" s="1"/>
  <c r="I811" i="7"/>
  <c r="J811" i="7" s="1"/>
  <c r="O815" i="7"/>
  <c r="Q813" i="1" s="1"/>
  <c r="C804" i="7"/>
  <c r="E807" i="7"/>
  <c r="F807" i="7" s="1"/>
  <c r="L814" i="7"/>
  <c r="M814" i="7" s="1"/>
  <c r="L812" i="7" s="1"/>
  <c r="M812" i="7" s="1"/>
  <c r="J810" i="7" l="1"/>
  <c r="K810" i="7" s="1"/>
  <c r="L810" i="7"/>
  <c r="M810" i="7" s="1"/>
  <c r="O810" i="7" s="1"/>
  <c r="Q808" i="1" s="1"/>
  <c r="K811" i="7"/>
  <c r="L811" i="7" s="1"/>
  <c r="M811" i="7" s="1"/>
  <c r="C800" i="7" s="1"/>
  <c r="D800" i="7" s="1"/>
  <c r="O812" i="7"/>
  <c r="Q810" i="1" s="1"/>
  <c r="C801" i="7"/>
  <c r="D804" i="7"/>
  <c r="E804" i="7" s="1"/>
  <c r="F804" i="7" s="1"/>
  <c r="F806" i="7"/>
  <c r="G806" i="7" s="1"/>
  <c r="H806" i="7" s="1"/>
  <c r="O814" i="7"/>
  <c r="Q812" i="1" s="1"/>
  <c r="C803" i="7"/>
  <c r="D803" i="7" s="1"/>
  <c r="E803" i="7" s="1"/>
  <c r="H808" i="7"/>
  <c r="I808" i="7" s="1"/>
  <c r="J808" i="7" s="1"/>
  <c r="G807" i="7"/>
  <c r="H807" i="7" s="1"/>
  <c r="I807" i="7" s="1"/>
  <c r="E805" i="7"/>
  <c r="F805" i="7" s="1"/>
  <c r="G805" i="7" s="1"/>
  <c r="H805" i="7" s="1"/>
  <c r="I805" i="7" s="1"/>
  <c r="I809" i="7"/>
  <c r="J809" i="7" s="1"/>
  <c r="K809" i="7" s="1"/>
  <c r="D802" i="7"/>
  <c r="G804" i="7" l="1"/>
  <c r="H804" i="7" s="1"/>
  <c r="C799" i="7"/>
  <c r="J807" i="7"/>
  <c r="K807" i="7" s="1"/>
  <c r="O811" i="7"/>
  <c r="Q809" i="1" s="1"/>
  <c r="L809" i="7"/>
  <c r="M809" i="7" s="1"/>
  <c r="E800" i="7" s="1"/>
  <c r="F803" i="7"/>
  <c r="G803" i="7" s="1"/>
  <c r="I806" i="7"/>
  <c r="J806" i="7" s="1"/>
  <c r="K806" i="7" s="1"/>
  <c r="L806" i="7" s="1"/>
  <c r="M806" i="7" s="1"/>
  <c r="D801" i="7"/>
  <c r="E801" i="7" s="1"/>
  <c r="E802" i="7"/>
  <c r="F802" i="7" s="1"/>
  <c r="G802" i="7" s="1"/>
  <c r="K808" i="7"/>
  <c r="L808" i="7" s="1"/>
  <c r="M808" i="7" s="1"/>
  <c r="C797" i="7" s="1"/>
  <c r="O808" i="7"/>
  <c r="Q806" i="1" s="1"/>
  <c r="F801" i="7" l="1"/>
  <c r="G801" i="7" s="1"/>
  <c r="H802" i="7"/>
  <c r="F800" i="7"/>
  <c r="C798" i="7"/>
  <c r="D798" i="7" s="1"/>
  <c r="H803" i="7"/>
  <c r="I803" i="7" s="1"/>
  <c r="O809" i="7"/>
  <c r="Q807" i="1" s="1"/>
  <c r="I804" i="7"/>
  <c r="J804" i="7" s="1"/>
  <c r="J805" i="7"/>
  <c r="K805" i="7" s="1"/>
  <c r="D799" i="7"/>
  <c r="E799" i="7" s="1"/>
  <c r="L807" i="7"/>
  <c r="M807" i="7" s="1"/>
  <c r="C796" i="7" s="1"/>
  <c r="D796" i="7" s="1"/>
  <c r="G800" i="7"/>
  <c r="H800" i="7" s="1"/>
  <c r="C795" i="7"/>
  <c r="O806" i="7"/>
  <c r="Q804" i="1" s="1"/>
  <c r="H801" i="7"/>
  <c r="I801" i="7" s="1"/>
  <c r="L805" i="7" l="1"/>
  <c r="M805" i="7" s="1"/>
  <c r="E796" i="7"/>
  <c r="I800" i="7"/>
  <c r="J803" i="7"/>
  <c r="K803" i="7" s="1"/>
  <c r="L803" i="7" s="1"/>
  <c r="M803" i="7" s="1"/>
  <c r="O803" i="7" s="1"/>
  <c r="Q801" i="1" s="1"/>
  <c r="D795" i="7"/>
  <c r="I802" i="7"/>
  <c r="J802" i="7" s="1"/>
  <c r="K802" i="7" s="1"/>
  <c r="O807" i="7"/>
  <c r="Q805" i="1" s="1"/>
  <c r="K804" i="7"/>
  <c r="L804" i="7" s="1"/>
  <c r="M804" i="7" s="1"/>
  <c r="D797" i="7"/>
  <c r="E797" i="7" s="1"/>
  <c r="F797" i="7" s="1"/>
  <c r="F799" i="7"/>
  <c r="G799" i="7" s="1"/>
  <c r="E798" i="7"/>
  <c r="F798" i="7" s="1"/>
  <c r="G798" i="7" s="1"/>
  <c r="J801" i="7"/>
  <c r="O805" i="7"/>
  <c r="Q803" i="1" s="1"/>
  <c r="C794" i="7"/>
  <c r="H799" i="7"/>
  <c r="F796" i="7" l="1"/>
  <c r="G796" i="7" s="1"/>
  <c r="C793" i="7"/>
  <c r="D793" i="7" s="1"/>
  <c r="C792" i="7"/>
  <c r="D792" i="7"/>
  <c r="E792" i="7" s="1"/>
  <c r="F792" i="7" s="1"/>
  <c r="H798" i="7"/>
  <c r="I798" i="7" s="1"/>
  <c r="I799" i="7"/>
  <c r="J799" i="7" s="1"/>
  <c r="J800" i="7"/>
  <c r="K800" i="7" s="1"/>
  <c r="L800" i="7" s="1"/>
  <c r="M800" i="7" s="1"/>
  <c r="G797" i="7"/>
  <c r="H797" i="7" s="1"/>
  <c r="I797" i="7" s="1"/>
  <c r="J797" i="7" s="1"/>
  <c r="K797" i="7" s="1"/>
  <c r="O804" i="7"/>
  <c r="Q802" i="1" s="1"/>
  <c r="K801" i="7"/>
  <c r="L801" i="7" s="1"/>
  <c r="M801" i="7" s="1"/>
  <c r="E795" i="7"/>
  <c r="F795" i="7" s="1"/>
  <c r="G795" i="7" s="1"/>
  <c r="H795" i="7" s="1"/>
  <c r="I795" i="7" s="1"/>
  <c r="E793" i="7"/>
  <c r="F793" i="7" s="1"/>
  <c r="G793" i="7" s="1"/>
  <c r="D794" i="7"/>
  <c r="E794" i="7" s="1"/>
  <c r="L802" i="7"/>
  <c r="M802" i="7" s="1"/>
  <c r="O801" i="7"/>
  <c r="Q799" i="1" s="1"/>
  <c r="C790" i="7"/>
  <c r="D790" i="7" s="1"/>
  <c r="F794" i="7" l="1"/>
  <c r="G794" i="7" s="1"/>
  <c r="H794" i="7" s="1"/>
  <c r="J798" i="7"/>
  <c r="K798" i="7" s="1"/>
  <c r="L798" i="7" s="1"/>
  <c r="M798" i="7" s="1"/>
  <c r="O798" i="7"/>
  <c r="Q796" i="1" s="1"/>
  <c r="C787" i="7"/>
  <c r="O802" i="7"/>
  <c r="Q800" i="1" s="1"/>
  <c r="C791" i="7"/>
  <c r="D791" i="7" s="1"/>
  <c r="E791" i="7" s="1"/>
  <c r="K799" i="7"/>
  <c r="L799" i="7" s="1"/>
  <c r="M799" i="7" s="1"/>
  <c r="H793" i="7" s="1"/>
  <c r="I793" i="7" s="1"/>
  <c r="O800" i="7"/>
  <c r="Q798" i="1" s="1"/>
  <c r="C789" i="7"/>
  <c r="H796" i="7"/>
  <c r="I796" i="7" s="1"/>
  <c r="J796" i="7" s="1"/>
  <c r="D789" i="7" l="1"/>
  <c r="E789" i="7" s="1"/>
  <c r="L797" i="7"/>
  <c r="M797" i="7" s="1"/>
  <c r="O797" i="7" s="1"/>
  <c r="Q795" i="1" s="1"/>
  <c r="D787" i="7"/>
  <c r="E787" i="7" s="1"/>
  <c r="K796" i="7"/>
  <c r="L796" i="7" s="1"/>
  <c r="M796" i="7" s="1"/>
  <c r="F791" i="7"/>
  <c r="G791" i="7" s="1"/>
  <c r="C788" i="7"/>
  <c r="D788" i="7" s="1"/>
  <c r="J795" i="7"/>
  <c r="K795" i="7" s="1"/>
  <c r="L795" i="7" s="1"/>
  <c r="M795" i="7" s="1"/>
  <c r="E790" i="7"/>
  <c r="F790" i="7" s="1"/>
  <c r="G790" i="7" s="1"/>
  <c r="H790" i="7" s="1"/>
  <c r="O799" i="7"/>
  <c r="Q797" i="1" s="1"/>
  <c r="G792" i="7"/>
  <c r="H792" i="7" s="1"/>
  <c r="I794" i="7"/>
  <c r="J794" i="7" s="1"/>
  <c r="K794" i="7" s="1"/>
  <c r="E788" i="7" l="1"/>
  <c r="F788" i="7" s="1"/>
  <c r="J793" i="7"/>
  <c r="K793" i="7" s="1"/>
  <c r="L793" i="7" s="1"/>
  <c r="M793" i="7" s="1"/>
  <c r="I792" i="7"/>
  <c r="J792" i="7" s="1"/>
  <c r="H791" i="7"/>
  <c r="I791" i="7" s="1"/>
  <c r="C786" i="7"/>
  <c r="D786" i="7" s="1"/>
  <c r="F789" i="7"/>
  <c r="G789" i="7" s="1"/>
  <c r="H789" i="7" s="1"/>
  <c r="I789" i="7" s="1"/>
  <c r="L794" i="7"/>
  <c r="M794" i="7" s="1"/>
  <c r="C783" i="7" s="1"/>
  <c r="C784" i="7"/>
  <c r="O795" i="7"/>
  <c r="Q793" i="1" s="1"/>
  <c r="G788" i="7"/>
  <c r="J791" i="7"/>
  <c r="F787" i="7"/>
  <c r="E786" i="7"/>
  <c r="K792" i="7"/>
  <c r="L792" i="7" s="1"/>
  <c r="M792" i="7" s="1"/>
  <c r="I790" i="7"/>
  <c r="O796" i="7"/>
  <c r="Q794" i="1" s="1"/>
  <c r="C785" i="7"/>
  <c r="D785" i="7" s="1"/>
  <c r="E785" i="7" s="1"/>
  <c r="O794" i="7" l="1"/>
  <c r="Q792" i="1" s="1"/>
  <c r="H788" i="7"/>
  <c r="I788" i="7" s="1"/>
  <c r="J788" i="7" s="1"/>
  <c r="J790" i="7"/>
  <c r="K790" i="7" s="1"/>
  <c r="L790" i="7" s="1"/>
  <c r="M790" i="7" s="1"/>
  <c r="C779" i="7" s="1"/>
  <c r="G787" i="7"/>
  <c r="H787" i="7" s="1"/>
  <c r="I787" i="7" s="1"/>
  <c r="K791" i="7"/>
  <c r="D784" i="7"/>
  <c r="F786" i="7"/>
  <c r="J789" i="7"/>
  <c r="K789" i="7" s="1"/>
  <c r="E784" i="7"/>
  <c r="F784" i="7" s="1"/>
  <c r="G786" i="7"/>
  <c r="H786" i="7" s="1"/>
  <c r="O793" i="7"/>
  <c r="Q791" i="1" s="1"/>
  <c r="C782" i="7"/>
  <c r="D782" i="7" s="1"/>
  <c r="L791" i="7"/>
  <c r="M791" i="7" s="1"/>
  <c r="J787" i="7" s="1"/>
  <c r="K787" i="7" s="1"/>
  <c r="F785" i="7"/>
  <c r="G785" i="7" s="1"/>
  <c r="C781" i="7"/>
  <c r="O792" i="7"/>
  <c r="Q790" i="1" s="1"/>
  <c r="D783" i="7"/>
  <c r="E783" i="7" s="1"/>
  <c r="F783" i="7" s="1"/>
  <c r="G783" i="7" s="1"/>
  <c r="H785" i="7" l="1"/>
  <c r="I785" i="7" s="1"/>
  <c r="O790" i="7"/>
  <c r="Q788" i="1" s="1"/>
  <c r="L789" i="7"/>
  <c r="M789" i="7" s="1"/>
  <c r="J785" i="7" s="1"/>
  <c r="K785" i="7" s="1"/>
  <c r="K788" i="7"/>
  <c r="L788" i="7" s="1"/>
  <c r="M788" i="7" s="1"/>
  <c r="C777" i="7" s="1"/>
  <c r="C780" i="7"/>
  <c r="D780" i="7" s="1"/>
  <c r="E780" i="7" s="1"/>
  <c r="F780" i="7" s="1"/>
  <c r="O791" i="7"/>
  <c r="Q789" i="1" s="1"/>
  <c r="D781" i="7"/>
  <c r="E781" i="7" s="1"/>
  <c r="G784" i="7"/>
  <c r="H784" i="7" s="1"/>
  <c r="L787" i="7"/>
  <c r="M787" i="7" s="1"/>
  <c r="O788" i="7"/>
  <c r="Q786" i="1" s="1"/>
  <c r="E782" i="7"/>
  <c r="F782" i="7" s="1"/>
  <c r="I786" i="7"/>
  <c r="J786" i="7" s="1"/>
  <c r="D779" i="7"/>
  <c r="E779" i="7" s="1"/>
  <c r="F779" i="7" s="1"/>
  <c r="I784" i="7" l="1"/>
  <c r="H783" i="7"/>
  <c r="I783" i="7" s="1"/>
  <c r="J783" i="7" s="1"/>
  <c r="K783" i="7" s="1"/>
  <c r="L783" i="7" s="1"/>
  <c r="M783" i="7" s="1"/>
  <c r="G782" i="7"/>
  <c r="D777" i="7"/>
  <c r="K786" i="7"/>
  <c r="L786" i="7" s="1"/>
  <c r="M786" i="7" s="1"/>
  <c r="G779" i="7" s="1"/>
  <c r="H779" i="7" s="1"/>
  <c r="I779" i="7" s="1"/>
  <c r="C778" i="7"/>
  <c r="D778" i="7" s="1"/>
  <c r="H782" i="7"/>
  <c r="I782" i="7" s="1"/>
  <c r="J782" i="7" s="1"/>
  <c r="L785" i="7"/>
  <c r="M785" i="7" s="1"/>
  <c r="C774" i="7" s="1"/>
  <c r="J784" i="7"/>
  <c r="K784" i="7" s="1"/>
  <c r="L784" i="7" s="1"/>
  <c r="M784" i="7" s="1"/>
  <c r="C773" i="7" s="1"/>
  <c r="F781" i="7"/>
  <c r="G781" i="7" s="1"/>
  <c r="H781" i="7" s="1"/>
  <c r="I781" i="7" s="1"/>
  <c r="J781" i="7" s="1"/>
  <c r="K781" i="7" s="1"/>
  <c r="O789" i="7"/>
  <c r="Q787" i="1" s="1"/>
  <c r="O785" i="7"/>
  <c r="Q783" i="1" s="1"/>
  <c r="G780" i="7"/>
  <c r="H780" i="7" s="1"/>
  <c r="I780" i="7" s="1"/>
  <c r="O786" i="7"/>
  <c r="Q784" i="1" s="1"/>
  <c r="C775" i="7"/>
  <c r="O787" i="7"/>
  <c r="Q785" i="1" s="1"/>
  <c r="C776" i="7"/>
  <c r="D776" i="7" s="1"/>
  <c r="E776" i="7" s="1"/>
  <c r="F776" i="7" s="1"/>
  <c r="E778" i="7"/>
  <c r="F778" i="7" s="1"/>
  <c r="L781" i="7" l="1"/>
  <c r="M781" i="7" s="1"/>
  <c r="O781" i="7" s="1"/>
  <c r="Q779" i="1" s="1"/>
  <c r="J779" i="7"/>
  <c r="D773" i="7"/>
  <c r="D774" i="7"/>
  <c r="E774" i="7" s="1"/>
  <c r="F774" i="7" s="1"/>
  <c r="G774" i="7" s="1"/>
  <c r="G776" i="7"/>
  <c r="E777" i="7"/>
  <c r="C770" i="7"/>
  <c r="D775" i="7"/>
  <c r="E775" i="7" s="1"/>
  <c r="F775" i="7" s="1"/>
  <c r="K782" i="7"/>
  <c r="L782" i="7" s="1"/>
  <c r="M782" i="7" s="1"/>
  <c r="F777" i="7"/>
  <c r="G777" i="7" s="1"/>
  <c r="H777" i="7" s="1"/>
  <c r="J780" i="7"/>
  <c r="K780" i="7" s="1"/>
  <c r="L780" i="7" s="1"/>
  <c r="M780" i="7" s="1"/>
  <c r="G778" i="7"/>
  <c r="H778" i="7" s="1"/>
  <c r="I778" i="7" s="1"/>
  <c r="J778" i="7" s="1"/>
  <c r="K778" i="7" s="1"/>
  <c r="O784" i="7"/>
  <c r="Q782" i="1" s="1"/>
  <c r="C771" i="7"/>
  <c r="D771" i="7" s="1"/>
  <c r="H776" i="7"/>
  <c r="I776" i="7" s="1"/>
  <c r="C772" i="7"/>
  <c r="O783" i="7"/>
  <c r="Q781" i="1" s="1"/>
  <c r="I777" i="7" l="1"/>
  <c r="J777" i="7" s="1"/>
  <c r="E773" i="7"/>
  <c r="F773" i="7" s="1"/>
  <c r="K779" i="7"/>
  <c r="L779" i="7" s="1"/>
  <c r="M779" i="7" s="1"/>
  <c r="G775" i="7"/>
  <c r="H775" i="7" s="1"/>
  <c r="I775" i="7" s="1"/>
  <c r="J775" i="7" s="1"/>
  <c r="O782" i="7"/>
  <c r="Q780" i="1" s="1"/>
  <c r="D772" i="7"/>
  <c r="E772" i="7" s="1"/>
  <c r="C769" i="7"/>
  <c r="D769" i="7" s="1"/>
  <c r="O780" i="7"/>
  <c r="Q778" i="1" s="1"/>
  <c r="J776" i="7"/>
  <c r="K777" i="7"/>
  <c r="L777" i="7" s="1"/>
  <c r="M777" i="7" s="1"/>
  <c r="F772" i="7"/>
  <c r="G772" i="7" s="1"/>
  <c r="L778" i="7"/>
  <c r="M778" i="7" s="1"/>
  <c r="E771" i="7"/>
  <c r="H774" i="7"/>
  <c r="I774" i="7" s="1"/>
  <c r="G773" i="7"/>
  <c r="H773" i="7" s="1"/>
  <c r="I773" i="7" s="1"/>
  <c r="D770" i="7"/>
  <c r="J773" i="7" l="1"/>
  <c r="K776" i="7"/>
  <c r="L776" i="7" s="1"/>
  <c r="M776" i="7" s="1"/>
  <c r="O779" i="7"/>
  <c r="Q777" i="1" s="1"/>
  <c r="C768" i="7"/>
  <c r="D768" i="7" s="1"/>
  <c r="E768" i="7" s="1"/>
  <c r="F768" i="7" s="1"/>
  <c r="E770" i="7"/>
  <c r="F770" i="7" s="1"/>
  <c r="G770" i="7" s="1"/>
  <c r="F771" i="7"/>
  <c r="G771" i="7" s="1"/>
  <c r="H771" i="7" s="1"/>
  <c r="I771" i="7" s="1"/>
  <c r="O776" i="7"/>
  <c r="Q774" i="1" s="1"/>
  <c r="C765" i="7"/>
  <c r="K775" i="7"/>
  <c r="L775" i="7" s="1"/>
  <c r="M775" i="7" s="1"/>
  <c r="C766" i="7"/>
  <c r="D766" i="7" s="1"/>
  <c r="O777" i="7"/>
  <c r="Q775" i="1" s="1"/>
  <c r="O778" i="7"/>
  <c r="Q776" i="1" s="1"/>
  <c r="C767" i="7"/>
  <c r="D767" i="7" s="1"/>
  <c r="E767" i="7" s="1"/>
  <c r="J774" i="7"/>
  <c r="K774" i="7" s="1"/>
  <c r="L774" i="7" s="1"/>
  <c r="M774" i="7" s="1"/>
  <c r="H772" i="7"/>
  <c r="I772" i="7" s="1"/>
  <c r="J772" i="7" s="1"/>
  <c r="K772" i="7" s="1"/>
  <c r="E769" i="7"/>
  <c r="F769" i="7" s="1"/>
  <c r="G769" i="7" s="1"/>
  <c r="J771" i="7" l="1"/>
  <c r="H770" i="7"/>
  <c r="I770" i="7" s="1"/>
  <c r="J770" i="7" s="1"/>
  <c r="K773" i="7"/>
  <c r="L773" i="7" s="1"/>
  <c r="M773" i="7" s="1"/>
  <c r="F767" i="7"/>
  <c r="D765" i="7"/>
  <c r="E766" i="7"/>
  <c r="G768" i="7"/>
  <c r="H768" i="7" s="1"/>
  <c r="I768" i="7" s="1"/>
  <c r="H769" i="7"/>
  <c r="O774" i="7"/>
  <c r="Q772" i="1" s="1"/>
  <c r="C763" i="7"/>
  <c r="G767" i="7"/>
  <c r="E765" i="7"/>
  <c r="I769" i="7"/>
  <c r="L772" i="7"/>
  <c r="M772" i="7" s="1"/>
  <c r="O775" i="7"/>
  <c r="Q773" i="1" s="1"/>
  <c r="C764" i="7"/>
  <c r="D764" i="7" s="1"/>
  <c r="F766" i="7"/>
  <c r="K771" i="7"/>
  <c r="K770" i="7" l="1"/>
  <c r="G766" i="7"/>
  <c r="H766" i="7" s="1"/>
  <c r="E764" i="7"/>
  <c r="F764" i="7" s="1"/>
  <c r="D763" i="7"/>
  <c r="E763" i="7" s="1"/>
  <c r="J769" i="7"/>
  <c r="J768" i="7"/>
  <c r="C761" i="7"/>
  <c r="D761" i="7" s="1"/>
  <c r="O772" i="7"/>
  <c r="Q770" i="1" s="1"/>
  <c r="H767" i="7"/>
  <c r="I767" i="7" s="1"/>
  <c r="J767" i="7" s="1"/>
  <c r="C762" i="7"/>
  <c r="D762" i="7" s="1"/>
  <c r="E762" i="7" s="1"/>
  <c r="O773" i="7"/>
  <c r="Q771" i="1" s="1"/>
  <c r="L771" i="7"/>
  <c r="M771" i="7" s="1"/>
  <c r="K768" i="7"/>
  <c r="K769" i="7"/>
  <c r="L769" i="7" s="1"/>
  <c r="M769" i="7" s="1"/>
  <c r="L770" i="7"/>
  <c r="M770" i="7" s="1"/>
  <c r="F765" i="7"/>
  <c r="G765" i="7" s="1"/>
  <c r="H765" i="7" s="1"/>
  <c r="F762" i="7" l="1"/>
  <c r="G762" i="7" s="1"/>
  <c r="L768" i="7"/>
  <c r="M768" i="7" s="1"/>
  <c r="O768" i="7" s="1"/>
  <c r="Q766" i="1" s="1"/>
  <c r="E761" i="7"/>
  <c r="F761" i="7" s="1"/>
  <c r="G761" i="7" s="1"/>
  <c r="K767" i="7"/>
  <c r="L767" i="7" s="1"/>
  <c r="M767" i="7" s="1"/>
  <c r="I765" i="7"/>
  <c r="C758" i="7"/>
  <c r="D758" i="7" s="1"/>
  <c r="O769" i="7"/>
  <c r="Q767" i="1" s="1"/>
  <c r="C759" i="7"/>
  <c r="D759" i="7" s="1"/>
  <c r="E759" i="7" s="1"/>
  <c r="O770" i="7"/>
  <c r="Q768" i="1" s="1"/>
  <c r="J765" i="7"/>
  <c r="K765" i="7" s="1"/>
  <c r="G764" i="7"/>
  <c r="H764" i="7" s="1"/>
  <c r="I764" i="7" s="1"/>
  <c r="J764" i="7" s="1"/>
  <c r="O771" i="7"/>
  <c r="Q769" i="1" s="1"/>
  <c r="C760" i="7"/>
  <c r="D760" i="7" s="1"/>
  <c r="E760" i="7" s="1"/>
  <c r="F763" i="7"/>
  <c r="G763" i="7" s="1"/>
  <c r="H763" i="7" s="1"/>
  <c r="I763" i="7" s="1"/>
  <c r="I766" i="7"/>
  <c r="J766" i="7" s="1"/>
  <c r="K766" i="7" s="1"/>
  <c r="L766" i="7" s="1"/>
  <c r="M766" i="7" s="1"/>
  <c r="K764" i="7" l="1"/>
  <c r="J763" i="7"/>
  <c r="F759" i="7"/>
  <c r="L765" i="7"/>
  <c r="M765" i="7" s="1"/>
  <c r="C754" i="7" s="1"/>
  <c r="D754" i="7" s="1"/>
  <c r="F760" i="7"/>
  <c r="G760" i="7" s="1"/>
  <c r="C757" i="7"/>
  <c r="D757" i="7" s="1"/>
  <c r="E757" i="7" s="1"/>
  <c r="H762" i="7"/>
  <c r="I762" i="7" s="1"/>
  <c r="J762" i="7" s="1"/>
  <c r="K762" i="7" s="1"/>
  <c r="L764" i="7"/>
  <c r="M764" i="7" s="1"/>
  <c r="C755" i="7"/>
  <c r="D755" i="7" s="1"/>
  <c r="E755" i="7" s="1"/>
  <c r="O766" i="7"/>
  <c r="Q764" i="1" s="1"/>
  <c r="K763" i="7"/>
  <c r="G759" i="7"/>
  <c r="H760" i="7"/>
  <c r="I760" i="7" s="1"/>
  <c r="J760" i="7" s="1"/>
  <c r="C756" i="7"/>
  <c r="D756" i="7" s="1"/>
  <c r="O767" i="7"/>
  <c r="Q765" i="1" s="1"/>
  <c r="H761" i="7"/>
  <c r="I761" i="7" s="1"/>
  <c r="E758" i="7"/>
  <c r="F758" i="7" s="1"/>
  <c r="G758" i="7" s="1"/>
  <c r="H758" i="7" s="1"/>
  <c r="J761" i="7" l="1"/>
  <c r="O765" i="7"/>
  <c r="Q763" i="1" s="1"/>
  <c r="L763" i="7"/>
  <c r="M763" i="7" s="1"/>
  <c r="C752" i="7" s="1"/>
  <c r="H759" i="7"/>
  <c r="F757" i="7"/>
  <c r="E756" i="7"/>
  <c r="F756" i="7" s="1"/>
  <c r="E754" i="7"/>
  <c r="F755" i="7"/>
  <c r="C753" i="7"/>
  <c r="O764" i="7"/>
  <c r="Q762" i="1" s="1"/>
  <c r="K761" i="7"/>
  <c r="I759" i="7"/>
  <c r="J759" i="7" s="1"/>
  <c r="G757" i="7"/>
  <c r="L762" i="7"/>
  <c r="M762" i="7" s="1"/>
  <c r="G756" i="7" l="1"/>
  <c r="H757" i="7"/>
  <c r="D753" i="7"/>
  <c r="E753" i="7" s="1"/>
  <c r="F753" i="7" s="1"/>
  <c r="G753" i="7" s="1"/>
  <c r="H753" i="7" s="1"/>
  <c r="I753" i="7" s="1"/>
  <c r="I758" i="7"/>
  <c r="L761" i="7"/>
  <c r="M761" i="7" s="1"/>
  <c r="K760" i="7"/>
  <c r="O763" i="7"/>
  <c r="Q761" i="1" s="1"/>
  <c r="C751" i="7"/>
  <c r="D751" i="7" s="1"/>
  <c r="O762" i="7"/>
  <c r="Q760" i="1" s="1"/>
  <c r="H756" i="7"/>
  <c r="I756" i="7" s="1"/>
  <c r="I757" i="7"/>
  <c r="J757" i="7" s="1"/>
  <c r="K759" i="7"/>
  <c r="L759" i="7" s="1"/>
  <c r="M759" i="7" s="1"/>
  <c r="G755" i="7"/>
  <c r="H755" i="7" s="1"/>
  <c r="D752" i="7"/>
  <c r="E752" i="7" s="1"/>
  <c r="F754" i="7"/>
  <c r="G754" i="7" s="1"/>
  <c r="H754" i="7" s="1"/>
  <c r="I754" i="7" s="1"/>
  <c r="J754" i="7" s="1"/>
  <c r="C750" i="7"/>
  <c r="O761" i="7"/>
  <c r="Q759" i="1" s="1"/>
  <c r="L760" i="7"/>
  <c r="M760" i="7" s="1"/>
  <c r="J758" i="7"/>
  <c r="K758" i="7" s="1"/>
  <c r="L758" i="7" s="1"/>
  <c r="M758" i="7" s="1"/>
  <c r="I755" i="7" l="1"/>
  <c r="J755" i="7" s="1"/>
  <c r="K755" i="7" s="1"/>
  <c r="J756" i="7"/>
  <c r="K756" i="7" s="1"/>
  <c r="L756" i="7" s="1"/>
  <c r="M756" i="7" s="1"/>
  <c r="D750" i="7"/>
  <c r="E750" i="7" s="1"/>
  <c r="F750" i="7" s="1"/>
  <c r="O758" i="7"/>
  <c r="Q756" i="1" s="1"/>
  <c r="C747" i="7"/>
  <c r="O760" i="7"/>
  <c r="Q758" i="1" s="1"/>
  <c r="C749" i="7"/>
  <c r="D749" i="7" s="1"/>
  <c r="E749" i="7" s="1"/>
  <c r="F752" i="7"/>
  <c r="G752" i="7" s="1"/>
  <c r="H752" i="7" s="1"/>
  <c r="K757" i="7"/>
  <c r="L757" i="7" s="1"/>
  <c r="M757" i="7" s="1"/>
  <c r="C745" i="7"/>
  <c r="O756" i="7"/>
  <c r="Q754" i="1" s="1"/>
  <c r="C748" i="7"/>
  <c r="D748" i="7" s="1"/>
  <c r="O759" i="7"/>
  <c r="Q757" i="1" s="1"/>
  <c r="E751" i="7"/>
  <c r="F751" i="7" s="1"/>
  <c r="G751" i="7" s="1"/>
  <c r="G750" i="7" l="1"/>
  <c r="H750" i="7" s="1"/>
  <c r="H751" i="7"/>
  <c r="I751" i="7" s="1"/>
  <c r="J753" i="7"/>
  <c r="K753" i="7" s="1"/>
  <c r="E748" i="7"/>
  <c r="F748" i="7" s="1"/>
  <c r="K754" i="7"/>
  <c r="L754" i="7" s="1"/>
  <c r="M754" i="7" s="1"/>
  <c r="I752" i="7"/>
  <c r="J752" i="7" s="1"/>
  <c r="F749" i="7"/>
  <c r="G749" i="7" s="1"/>
  <c r="O754" i="7"/>
  <c r="C743" i="7"/>
  <c r="C746" i="7"/>
  <c r="D746" i="7" s="1"/>
  <c r="E746" i="7" s="1"/>
  <c r="F746" i="7" s="1"/>
  <c r="O757" i="7"/>
  <c r="Q755" i="1" s="1"/>
  <c r="D747" i="7"/>
  <c r="E747" i="7" s="1"/>
  <c r="L755" i="7"/>
  <c r="M755" i="7" s="1"/>
  <c r="J751" i="7" l="1"/>
  <c r="K751" i="7" s="1"/>
  <c r="O755" i="7"/>
  <c r="D745" i="7"/>
  <c r="E745" i="7" s="1"/>
  <c r="C744" i="7"/>
  <c r="D744" i="7" s="1"/>
  <c r="G748" i="7"/>
  <c r="H748" i="7" s="1"/>
  <c r="K752" i="7"/>
  <c r="L752" i="7" s="1"/>
  <c r="M752" i="7" s="1"/>
  <c r="I750" i="7"/>
  <c r="J750" i="7" s="1"/>
  <c r="L753" i="7"/>
  <c r="M753" i="7" s="1"/>
  <c r="F747" i="7"/>
  <c r="G747" i="7" s="1"/>
  <c r="Q752" i="1"/>
  <c r="P754" i="7"/>
  <c r="H749" i="7"/>
  <c r="I749" i="7" s="1"/>
  <c r="J749" i="7" s="1"/>
  <c r="F745" i="7" l="1"/>
  <c r="G745" i="7" s="1"/>
  <c r="K750" i="7"/>
  <c r="L750" i="7" s="1"/>
  <c r="M750" i="7" s="1"/>
  <c r="H747" i="7"/>
  <c r="I747" i="7" s="1"/>
  <c r="J747" i="7" s="1"/>
  <c r="K747" i="7" s="1"/>
  <c r="E744" i="7"/>
  <c r="F744" i="7" s="1"/>
  <c r="C739" i="7"/>
  <c r="O750" i="7"/>
  <c r="C741" i="7"/>
  <c r="O752" i="7"/>
  <c r="K749" i="7"/>
  <c r="O753" i="7"/>
  <c r="C742" i="7"/>
  <c r="D742" i="7" s="1"/>
  <c r="D743" i="7"/>
  <c r="E743" i="7" s="1"/>
  <c r="P755" i="7"/>
  <c r="Q753" i="1"/>
  <c r="H745" i="7"/>
  <c r="I745" i="7" s="1"/>
  <c r="G746" i="7"/>
  <c r="H746" i="7" s="1"/>
  <c r="I748" i="7"/>
  <c r="J748" i="7" s="1"/>
  <c r="L751" i="7"/>
  <c r="M751" i="7" s="1"/>
  <c r="I746" i="7" l="1"/>
  <c r="J746" i="7" s="1"/>
  <c r="F743" i="7"/>
  <c r="G743" i="7" s="1"/>
  <c r="L749" i="7"/>
  <c r="M749" i="7" s="1"/>
  <c r="L747" i="7" s="1"/>
  <c r="M747" i="7" s="1"/>
  <c r="K746" i="7"/>
  <c r="L746" i="7" s="1"/>
  <c r="M746" i="7" s="1"/>
  <c r="P753" i="7"/>
  <c r="Q751" i="1"/>
  <c r="P750" i="7"/>
  <c r="Q748" i="1"/>
  <c r="K748" i="7"/>
  <c r="L748" i="7" s="1"/>
  <c r="M748" i="7" s="1"/>
  <c r="C740" i="7"/>
  <c r="D740" i="7" s="1"/>
  <c r="O751" i="7"/>
  <c r="G744" i="7"/>
  <c r="H744" i="7" s="1"/>
  <c r="I744" i="7" s="1"/>
  <c r="E742" i="7"/>
  <c r="F742" i="7" s="1"/>
  <c r="D741" i="7"/>
  <c r="E741" i="7" s="1"/>
  <c r="O749" i="7"/>
  <c r="J745" i="7"/>
  <c r="Q750" i="1"/>
  <c r="P752" i="7"/>
  <c r="D739" i="7"/>
  <c r="E739" i="7" s="1"/>
  <c r="O747" i="7" l="1"/>
  <c r="C736" i="7"/>
  <c r="D736" i="7" s="1"/>
  <c r="F741" i="7"/>
  <c r="G741" i="7" s="1"/>
  <c r="H741" i="7" s="1"/>
  <c r="I741" i="7" s="1"/>
  <c r="H743" i="7"/>
  <c r="I743" i="7" s="1"/>
  <c r="J743" i="7" s="1"/>
  <c r="K743" i="7" s="1"/>
  <c r="G742" i="7"/>
  <c r="H742" i="7" s="1"/>
  <c r="I742" i="7" s="1"/>
  <c r="F739" i="7"/>
  <c r="G739" i="7" s="1"/>
  <c r="C738" i="7"/>
  <c r="D738" i="7" s="1"/>
  <c r="E738" i="7" s="1"/>
  <c r="F738" i="7" s="1"/>
  <c r="G738" i="7" s="1"/>
  <c r="E740" i="7"/>
  <c r="F740" i="7" s="1"/>
  <c r="G740" i="7" s="1"/>
  <c r="H740" i="7" s="1"/>
  <c r="P749" i="7"/>
  <c r="Q747" i="1"/>
  <c r="Q749" i="1"/>
  <c r="P751" i="7"/>
  <c r="K745" i="7"/>
  <c r="L745" i="7" s="1"/>
  <c r="M745" i="7" s="1"/>
  <c r="Q745" i="1"/>
  <c r="P747" i="7"/>
  <c r="J744" i="7"/>
  <c r="K744" i="7" s="1"/>
  <c r="L744" i="7" s="1"/>
  <c r="M744" i="7" s="1"/>
  <c r="C735" i="7"/>
  <c r="O746" i="7"/>
  <c r="J742" i="7"/>
  <c r="C737" i="7"/>
  <c r="D737" i="7" s="1"/>
  <c r="E737" i="7" s="1"/>
  <c r="F737" i="7" s="1"/>
  <c r="O748" i="7"/>
  <c r="H738" i="7" l="1"/>
  <c r="G737" i="7"/>
  <c r="L743" i="7"/>
  <c r="M743" i="7" s="1"/>
  <c r="C732" i="7" s="1"/>
  <c r="D735" i="7"/>
  <c r="E735" i="7" s="1"/>
  <c r="H737" i="7"/>
  <c r="E736" i="7"/>
  <c r="F736" i="7" s="1"/>
  <c r="K742" i="7"/>
  <c r="L742" i="7" s="1"/>
  <c r="M742" i="7" s="1"/>
  <c r="H739" i="7"/>
  <c r="I739" i="7" s="1"/>
  <c r="Q746" i="1"/>
  <c r="P748" i="7"/>
  <c r="O744" i="7"/>
  <c r="C733" i="7"/>
  <c r="D733" i="7" s="1"/>
  <c r="C734" i="7"/>
  <c r="D734" i="7" s="1"/>
  <c r="O745" i="7"/>
  <c r="Q744" i="1"/>
  <c r="P746" i="7"/>
  <c r="I740" i="7"/>
  <c r="J740" i="7" s="1"/>
  <c r="J741" i="7"/>
  <c r="K741" i="7" s="1"/>
  <c r="O743" i="7" l="1"/>
  <c r="K740" i="7"/>
  <c r="E734" i="7"/>
  <c r="G736" i="7"/>
  <c r="F735" i="7"/>
  <c r="G735" i="7" s="1"/>
  <c r="J739" i="7"/>
  <c r="K739" i="7" s="1"/>
  <c r="L739" i="7" s="1"/>
  <c r="M739" i="7" s="1"/>
  <c r="L741" i="7"/>
  <c r="M741" i="7" s="1"/>
  <c r="C730" i="7" s="1"/>
  <c r="I738" i="7"/>
  <c r="O741" i="7"/>
  <c r="P745" i="7"/>
  <c r="Q743" i="1"/>
  <c r="J738" i="7"/>
  <c r="K738" i="7" s="1"/>
  <c r="L738" i="7" s="1"/>
  <c r="M738" i="7" s="1"/>
  <c r="Q741" i="1"/>
  <c r="P743" i="7"/>
  <c r="L740" i="7"/>
  <c r="M740" i="7" s="1"/>
  <c r="E733" i="7"/>
  <c r="F733" i="7" s="1"/>
  <c r="G733" i="7" s="1"/>
  <c r="I737" i="7"/>
  <c r="Q742" i="1"/>
  <c r="P744" i="7"/>
  <c r="C731" i="7"/>
  <c r="O742" i="7"/>
  <c r="F734" i="7"/>
  <c r="G734" i="7" s="1"/>
  <c r="H734" i="7" s="1"/>
  <c r="H736" i="7"/>
  <c r="I736" i="7" s="1"/>
  <c r="J736" i="7" s="1"/>
  <c r="D732" i="7"/>
  <c r="O739" i="7" l="1"/>
  <c r="C728" i="7"/>
  <c r="H733" i="7"/>
  <c r="I734" i="7"/>
  <c r="K736" i="7"/>
  <c r="L736" i="7" s="1"/>
  <c r="M736" i="7" s="1"/>
  <c r="E732" i="7"/>
  <c r="D731" i="7"/>
  <c r="J737" i="7"/>
  <c r="H735" i="7"/>
  <c r="I735" i="7" s="1"/>
  <c r="J735" i="7" s="1"/>
  <c r="K735" i="7" s="1"/>
  <c r="Q739" i="1"/>
  <c r="P741" i="7"/>
  <c r="J734" i="7"/>
  <c r="D728" i="7"/>
  <c r="F732" i="7"/>
  <c r="G732" i="7" s="1"/>
  <c r="H732" i="7" s="1"/>
  <c r="E731" i="7"/>
  <c r="F731" i="7" s="1"/>
  <c r="G731" i="7" s="1"/>
  <c r="K737" i="7"/>
  <c r="L737" i="7" s="1"/>
  <c r="M737" i="7" s="1"/>
  <c r="D730" i="7"/>
  <c r="E730" i="7" s="1"/>
  <c r="F730" i="7" s="1"/>
  <c r="C725" i="7"/>
  <c r="O736" i="7"/>
  <c r="I733" i="7"/>
  <c r="C727" i="7"/>
  <c r="O738" i="7"/>
  <c r="O740" i="7"/>
  <c r="C729" i="7"/>
  <c r="D729" i="7" s="1"/>
  <c r="E729" i="7" s="1"/>
  <c r="F729" i="7" s="1"/>
  <c r="G729" i="7" s="1"/>
  <c r="Q740" i="1"/>
  <c r="P742" i="7"/>
  <c r="Q737" i="1"/>
  <c r="P739" i="7"/>
  <c r="D727" i="7" l="1"/>
  <c r="E727" i="7" s="1"/>
  <c r="G730" i="7"/>
  <c r="H730" i="7" s="1"/>
  <c r="E728" i="7"/>
  <c r="F728" i="7" s="1"/>
  <c r="H731" i="7"/>
  <c r="I731" i="7" s="1"/>
  <c r="J733" i="7"/>
  <c r="K733" i="7" s="1"/>
  <c r="I732" i="7"/>
  <c r="J732" i="7" s="1"/>
  <c r="P740" i="7"/>
  <c r="Q738" i="1"/>
  <c r="Q734" i="1"/>
  <c r="P736" i="7"/>
  <c r="Q736" i="1"/>
  <c r="P738" i="7"/>
  <c r="O737" i="7"/>
  <c r="C726" i="7"/>
  <c r="D726" i="7" s="1"/>
  <c r="K734" i="7"/>
  <c r="L734" i="7" s="1"/>
  <c r="M734" i="7" s="1"/>
  <c r="L735" i="7"/>
  <c r="M735" i="7" s="1"/>
  <c r="D725" i="7" s="1"/>
  <c r="E725" i="7" s="1"/>
  <c r="F727" i="7" l="1"/>
  <c r="G727" i="7" s="1"/>
  <c r="E726" i="7"/>
  <c r="F726" i="7" s="1"/>
  <c r="O735" i="7"/>
  <c r="C724" i="7"/>
  <c r="D724" i="7" s="1"/>
  <c r="I730" i="7"/>
  <c r="J730" i="7" s="1"/>
  <c r="O734" i="7"/>
  <c r="C723" i="7"/>
  <c r="H729" i="7"/>
  <c r="I729" i="7" s="1"/>
  <c r="K732" i="7"/>
  <c r="L732" i="7" s="1"/>
  <c r="M732" i="7" s="1"/>
  <c r="P737" i="7"/>
  <c r="Q735" i="1"/>
  <c r="G728" i="7"/>
  <c r="H728" i="7" s="1"/>
  <c r="J731" i="7"/>
  <c r="K731" i="7" s="1"/>
  <c r="L733" i="7"/>
  <c r="M733" i="7" s="1"/>
  <c r="C722" i="7" l="1"/>
  <c r="D722" i="7" s="1"/>
  <c r="O733" i="7"/>
  <c r="D723" i="7"/>
  <c r="E723" i="7" s="1"/>
  <c r="O732" i="7"/>
  <c r="C721" i="7"/>
  <c r="F725" i="7"/>
  <c r="G725" i="7" s="1"/>
  <c r="J729" i="7"/>
  <c r="K729" i="7" s="1"/>
  <c r="E724" i="7"/>
  <c r="F724" i="7" s="1"/>
  <c r="P735" i="7"/>
  <c r="Q733" i="1"/>
  <c r="L731" i="7"/>
  <c r="M731" i="7" s="1"/>
  <c r="P734" i="7"/>
  <c r="Q732" i="1"/>
  <c r="I728" i="7"/>
  <c r="J728" i="7" s="1"/>
  <c r="G726" i="7"/>
  <c r="H726" i="7" s="1"/>
  <c r="I726" i="7" s="1"/>
  <c r="K730" i="7"/>
  <c r="L730" i="7" s="1"/>
  <c r="M730" i="7" s="1"/>
  <c r="H727" i="7"/>
  <c r="I727" i="7" s="1"/>
  <c r="J726" i="7" l="1"/>
  <c r="L729" i="7"/>
  <c r="M729" i="7" s="1"/>
  <c r="J727" i="7"/>
  <c r="K727" i="7" s="1"/>
  <c r="L727" i="7" s="1"/>
  <c r="M727" i="7" s="1"/>
  <c r="O731" i="7"/>
  <c r="C720" i="7"/>
  <c r="D720" i="7" s="1"/>
  <c r="F723" i="7"/>
  <c r="G723" i="7" s="1"/>
  <c r="H723" i="7" s="1"/>
  <c r="K728" i="7"/>
  <c r="L728" i="7" s="1"/>
  <c r="M728" i="7" s="1"/>
  <c r="H725" i="7"/>
  <c r="I725" i="7" s="1"/>
  <c r="Q731" i="1"/>
  <c r="P733" i="7"/>
  <c r="O730" i="7"/>
  <c r="C719" i="7"/>
  <c r="D719" i="7" s="1"/>
  <c r="E719" i="7" s="1"/>
  <c r="F719" i="7" s="1"/>
  <c r="G724" i="7"/>
  <c r="H724" i="7" s="1"/>
  <c r="I724" i="7" s="1"/>
  <c r="P732" i="7"/>
  <c r="Q730" i="1"/>
  <c r="J725" i="7"/>
  <c r="K725" i="7" s="1"/>
  <c r="L725" i="7" s="1"/>
  <c r="M725" i="7" s="1"/>
  <c r="C718" i="7"/>
  <c r="O729" i="7"/>
  <c r="D721" i="7"/>
  <c r="E721" i="7" s="1"/>
  <c r="F721" i="7" s="1"/>
  <c r="G721" i="7" s="1"/>
  <c r="H721" i="7" s="1"/>
  <c r="E722" i="7"/>
  <c r="F722" i="7" s="1"/>
  <c r="G722" i="7" s="1"/>
  <c r="H722" i="7" s="1"/>
  <c r="I722" i="7" s="1"/>
  <c r="E720" i="7" l="1"/>
  <c r="K726" i="7"/>
  <c r="O725" i="7"/>
  <c r="C714" i="7"/>
  <c r="O727" i="7"/>
  <c r="C716" i="7"/>
  <c r="D718" i="7"/>
  <c r="E718" i="7" s="1"/>
  <c r="J724" i="7"/>
  <c r="K724" i="7" s="1"/>
  <c r="F720" i="7"/>
  <c r="G720" i="7" s="1"/>
  <c r="Q729" i="1"/>
  <c r="P731" i="7"/>
  <c r="Q728" i="1"/>
  <c r="P730" i="7"/>
  <c r="O728" i="7"/>
  <c r="C717" i="7"/>
  <c r="D717" i="7" s="1"/>
  <c r="P729" i="7"/>
  <c r="Q727" i="1"/>
  <c r="I723" i="7"/>
  <c r="J723" i="7" s="1"/>
  <c r="L726" i="7"/>
  <c r="M726" i="7" s="1"/>
  <c r="G719" i="7" s="1"/>
  <c r="H719" i="7" s="1"/>
  <c r="D716" i="7" l="1"/>
  <c r="E716" i="7" s="1"/>
  <c r="K723" i="7"/>
  <c r="L723" i="7" s="1"/>
  <c r="M723" i="7" s="1"/>
  <c r="F718" i="7"/>
  <c r="G718" i="7" s="1"/>
  <c r="H718" i="7" s="1"/>
  <c r="I718" i="7" s="1"/>
  <c r="H720" i="7"/>
  <c r="I720" i="7" s="1"/>
  <c r="P725" i="7"/>
  <c r="Q723" i="1"/>
  <c r="C715" i="7"/>
  <c r="D715" i="7" s="1"/>
  <c r="O726" i="7"/>
  <c r="E717" i="7"/>
  <c r="F717" i="7" s="1"/>
  <c r="L724" i="7"/>
  <c r="M724" i="7" s="1"/>
  <c r="D714" i="7" s="1"/>
  <c r="E714" i="7" s="1"/>
  <c r="I721" i="7"/>
  <c r="J721" i="7" s="1"/>
  <c r="C712" i="7"/>
  <c r="O723" i="7"/>
  <c r="Q726" i="1"/>
  <c r="P728" i="7"/>
  <c r="J720" i="7"/>
  <c r="K720" i="7" s="1"/>
  <c r="Q725" i="1"/>
  <c r="P727" i="7"/>
  <c r="J722" i="7"/>
  <c r="K722" i="7" s="1"/>
  <c r="G717" i="7" l="1"/>
  <c r="H717" i="7" s="1"/>
  <c r="I719" i="7"/>
  <c r="J719" i="7" s="1"/>
  <c r="L722" i="7"/>
  <c r="M722" i="7" s="1"/>
  <c r="I717" i="7" s="1"/>
  <c r="J717" i="7" s="1"/>
  <c r="F716" i="7"/>
  <c r="G716" i="7" s="1"/>
  <c r="K721" i="7"/>
  <c r="L721" i="7" s="1"/>
  <c r="M721" i="7" s="1"/>
  <c r="C710" i="7" s="1"/>
  <c r="E715" i="7"/>
  <c r="F715" i="7" s="1"/>
  <c r="C711" i="7"/>
  <c r="D711" i="7" s="1"/>
  <c r="K719" i="7"/>
  <c r="L719" i="7" s="1"/>
  <c r="M719" i="7" s="1"/>
  <c r="O721" i="7"/>
  <c r="C713" i="7"/>
  <c r="D713" i="7" s="1"/>
  <c r="O724" i="7"/>
  <c r="P723" i="7"/>
  <c r="Q721" i="1"/>
  <c r="P726" i="7"/>
  <c r="Q724" i="1"/>
  <c r="G715" i="7"/>
  <c r="H715" i="7" s="1"/>
  <c r="E713" i="7" l="1"/>
  <c r="F713" i="7" s="1"/>
  <c r="F714" i="7"/>
  <c r="G714" i="7" s="1"/>
  <c r="H714" i="7" s="1"/>
  <c r="I714" i="7" s="1"/>
  <c r="J718" i="7"/>
  <c r="K718" i="7" s="1"/>
  <c r="L718" i="7" s="1"/>
  <c r="M718" i="7" s="1"/>
  <c r="D712" i="7"/>
  <c r="E712" i="7" s="1"/>
  <c r="O722" i="7"/>
  <c r="L720" i="7"/>
  <c r="M720" i="7" s="1"/>
  <c r="K717" i="7" s="1"/>
  <c r="L717" i="7" s="1"/>
  <c r="M717" i="7" s="1"/>
  <c r="H716" i="7"/>
  <c r="I716" i="7" s="1"/>
  <c r="J716" i="7" s="1"/>
  <c r="K716" i="7" s="1"/>
  <c r="P724" i="7"/>
  <c r="Q722" i="1"/>
  <c r="Q720" i="1"/>
  <c r="P722" i="7"/>
  <c r="Q719" i="1"/>
  <c r="P721" i="7"/>
  <c r="C708" i="7"/>
  <c r="O719" i="7"/>
  <c r="L716" i="7" l="1"/>
  <c r="M716" i="7" s="1"/>
  <c r="G713" i="7"/>
  <c r="H713" i="7" s="1"/>
  <c r="I713" i="7" s="1"/>
  <c r="J713" i="7" s="1"/>
  <c r="K713" i="7" s="1"/>
  <c r="F712" i="7"/>
  <c r="G712" i="7" s="1"/>
  <c r="H712" i="7" s="1"/>
  <c r="I712" i="7" s="1"/>
  <c r="J712" i="7" s="1"/>
  <c r="O717" i="7"/>
  <c r="Q715" i="1" s="1"/>
  <c r="C706" i="7"/>
  <c r="L713" i="7"/>
  <c r="M713" i="7" s="1"/>
  <c r="C702" i="7" s="1"/>
  <c r="J714" i="7"/>
  <c r="K714" i="7" s="1"/>
  <c r="L714" i="7" s="1"/>
  <c r="M714" i="7" s="1"/>
  <c r="O714" i="7" s="1"/>
  <c r="D710" i="7"/>
  <c r="E710" i="7" s="1"/>
  <c r="F710" i="7" s="1"/>
  <c r="G710" i="7" s="1"/>
  <c r="H710" i="7" s="1"/>
  <c r="C709" i="7"/>
  <c r="D709" i="7" s="1"/>
  <c r="E709" i="7" s="1"/>
  <c r="F709" i="7" s="1"/>
  <c r="G709" i="7" s="1"/>
  <c r="E711" i="7"/>
  <c r="F711" i="7" s="1"/>
  <c r="G711" i="7" s="1"/>
  <c r="H711" i="7" s="1"/>
  <c r="I711" i="7" s="1"/>
  <c r="J711" i="7" s="1"/>
  <c r="D708" i="7"/>
  <c r="E708" i="7" s="1"/>
  <c r="F708" i="7" s="1"/>
  <c r="O720" i="7"/>
  <c r="P720" i="7" s="1"/>
  <c r="I715" i="7"/>
  <c r="J715" i="7" s="1"/>
  <c r="K715" i="7" s="1"/>
  <c r="L715" i="7" s="1"/>
  <c r="M715" i="7" s="1"/>
  <c r="C704" i="7" s="1"/>
  <c r="P719" i="7"/>
  <c r="Q717" i="1"/>
  <c r="Q718" i="1"/>
  <c r="P717" i="7"/>
  <c r="O715" i="7"/>
  <c r="O716" i="7"/>
  <c r="C705" i="7"/>
  <c r="C707" i="7"/>
  <c r="D707" i="7" s="1"/>
  <c r="E707" i="7" s="1"/>
  <c r="O718" i="7"/>
  <c r="D706" i="7"/>
  <c r="D704" i="7" l="1"/>
  <c r="E704" i="7" s="1"/>
  <c r="K711" i="7"/>
  <c r="L711" i="7" s="1"/>
  <c r="M711" i="7" s="1"/>
  <c r="C703" i="7"/>
  <c r="D703" i="7"/>
  <c r="H709" i="7"/>
  <c r="I709" i="7" s="1"/>
  <c r="J709" i="7" s="1"/>
  <c r="O713" i="7"/>
  <c r="I710" i="7"/>
  <c r="J710" i="7" s="1"/>
  <c r="K710" i="7" s="1"/>
  <c r="K712" i="7"/>
  <c r="L712" i="7" s="1"/>
  <c r="M712" i="7" s="1"/>
  <c r="E706" i="7"/>
  <c r="F706" i="7" s="1"/>
  <c r="G706" i="7" s="1"/>
  <c r="F707" i="7"/>
  <c r="G707" i="7" s="1"/>
  <c r="H707" i="7" s="1"/>
  <c r="D705" i="7"/>
  <c r="E705" i="7" s="1"/>
  <c r="F705" i="7" s="1"/>
  <c r="G708" i="7"/>
  <c r="H708" i="7" s="1"/>
  <c r="I708" i="7" s="1"/>
  <c r="J708" i="7" s="1"/>
  <c r="K708" i="7" s="1"/>
  <c r="Q712" i="1"/>
  <c r="P714" i="7"/>
  <c r="Q711" i="1"/>
  <c r="P713" i="7"/>
  <c r="Q716" i="1"/>
  <c r="P718" i="7"/>
  <c r="P715" i="7"/>
  <c r="Q713" i="1"/>
  <c r="C700" i="7"/>
  <c r="O711" i="7"/>
  <c r="Q714" i="1"/>
  <c r="P716" i="7"/>
  <c r="H706" i="7" l="1"/>
  <c r="I706" i="7" s="1"/>
  <c r="K709" i="7"/>
  <c r="L709" i="7" s="1"/>
  <c r="M709" i="7" s="1"/>
  <c r="O712" i="7"/>
  <c r="C701" i="7"/>
  <c r="D701" i="7" s="1"/>
  <c r="G705" i="7"/>
  <c r="H705" i="7" s="1"/>
  <c r="L710" i="7"/>
  <c r="M710" i="7" s="1"/>
  <c r="J706" i="7" s="1"/>
  <c r="K706" i="7" s="1"/>
  <c r="D702" i="7"/>
  <c r="E702" i="7" s="1"/>
  <c r="F702" i="7" s="1"/>
  <c r="G702" i="7" s="1"/>
  <c r="E703" i="7"/>
  <c r="F703" i="7" s="1"/>
  <c r="I707" i="7"/>
  <c r="J707" i="7" s="1"/>
  <c r="F704" i="7"/>
  <c r="G704" i="7" s="1"/>
  <c r="H704" i="7" s="1"/>
  <c r="I704" i="7" s="1"/>
  <c r="P711" i="7"/>
  <c r="Q709" i="1"/>
  <c r="C698" i="7" l="1"/>
  <c r="O709" i="7"/>
  <c r="H702" i="7"/>
  <c r="I702" i="7" s="1"/>
  <c r="J704" i="7"/>
  <c r="K704" i="7" s="1"/>
  <c r="K707" i="7"/>
  <c r="L707" i="7" s="1"/>
  <c r="M707" i="7" s="1"/>
  <c r="I705" i="7"/>
  <c r="J705" i="7" s="1"/>
  <c r="P712" i="7"/>
  <c r="Q710" i="1"/>
  <c r="C699" i="7"/>
  <c r="D699" i="7" s="1"/>
  <c r="O710" i="7"/>
  <c r="D700" i="7"/>
  <c r="E700" i="7" s="1"/>
  <c r="F700" i="7" s="1"/>
  <c r="G700" i="7" s="1"/>
  <c r="G703" i="7"/>
  <c r="H703" i="7" s="1"/>
  <c r="I703" i="7" s="1"/>
  <c r="J703" i="7" s="1"/>
  <c r="E701" i="7"/>
  <c r="F701" i="7" s="1"/>
  <c r="L708" i="7"/>
  <c r="M708" i="7" s="1"/>
  <c r="P709" i="7" l="1"/>
  <c r="Q707" i="1"/>
  <c r="G701" i="7"/>
  <c r="H701" i="7" s="1"/>
  <c r="E699" i="7"/>
  <c r="F699" i="7" s="1"/>
  <c r="C696" i="7"/>
  <c r="O707" i="7"/>
  <c r="O708" i="7"/>
  <c r="C697" i="7"/>
  <c r="D697" i="7" s="1"/>
  <c r="D698" i="7"/>
  <c r="E698" i="7" s="1"/>
  <c r="P710" i="7"/>
  <c r="Q708" i="1"/>
  <c r="K705" i="7"/>
  <c r="L705" i="7" s="1"/>
  <c r="M705" i="7" s="1"/>
  <c r="L706" i="7"/>
  <c r="M706" i="7" s="1"/>
  <c r="O706" i="7" l="1"/>
  <c r="C695" i="7"/>
  <c r="D695" i="7" s="1"/>
  <c r="E695" i="7" s="1"/>
  <c r="I701" i="7"/>
  <c r="J701" i="7" s="1"/>
  <c r="K701" i="7" s="1"/>
  <c r="L701" i="7" s="1"/>
  <c r="M701" i="7" s="1"/>
  <c r="E697" i="7"/>
  <c r="F697" i="7" s="1"/>
  <c r="J702" i="7"/>
  <c r="K702" i="7" s="1"/>
  <c r="H700" i="7"/>
  <c r="I700" i="7" s="1"/>
  <c r="J700" i="7" s="1"/>
  <c r="K700" i="7" s="1"/>
  <c r="G699" i="7"/>
  <c r="H699" i="7" s="1"/>
  <c r="I699" i="7" s="1"/>
  <c r="J699" i="7" s="1"/>
  <c r="F698" i="7"/>
  <c r="G698" i="7" s="1"/>
  <c r="L704" i="7"/>
  <c r="M704" i="7" s="1"/>
  <c r="C694" i="7"/>
  <c r="D694" i="7" s="1"/>
  <c r="E694" i="7" s="1"/>
  <c r="O705" i="7"/>
  <c r="Q705" i="1"/>
  <c r="P707" i="7"/>
  <c r="Q706" i="1"/>
  <c r="P708" i="7"/>
  <c r="D696" i="7"/>
  <c r="E696" i="7" s="1"/>
  <c r="K703" i="7"/>
  <c r="L703" i="7" s="1"/>
  <c r="M703" i="7" s="1"/>
  <c r="F695" i="7" l="1"/>
  <c r="P705" i="7"/>
  <c r="Q703" i="1"/>
  <c r="O701" i="7"/>
  <c r="C690" i="7"/>
  <c r="F696" i="7"/>
  <c r="G696" i="7" s="1"/>
  <c r="H698" i="7"/>
  <c r="I698" i="7" s="1"/>
  <c r="G697" i="7"/>
  <c r="H697" i="7" s="1"/>
  <c r="C692" i="7"/>
  <c r="O703" i="7"/>
  <c r="C693" i="7"/>
  <c r="D693" i="7" s="1"/>
  <c r="O704" i="7"/>
  <c r="L702" i="7"/>
  <c r="M702" i="7" s="1"/>
  <c r="K699" i="7" s="1"/>
  <c r="L699" i="7" s="1"/>
  <c r="M699" i="7" s="1"/>
  <c r="P706" i="7"/>
  <c r="Q704" i="1"/>
  <c r="L700" i="7" l="1"/>
  <c r="M700" i="7" s="1"/>
  <c r="E693" i="7"/>
  <c r="F693" i="7" s="1"/>
  <c r="H696" i="7"/>
  <c r="I696" i="7" s="1"/>
  <c r="J696" i="7" s="1"/>
  <c r="K696" i="7" s="1"/>
  <c r="L696" i="7" s="1"/>
  <c r="M696" i="7" s="1"/>
  <c r="J698" i="7"/>
  <c r="K698" i="7" s="1"/>
  <c r="L698" i="7" s="1"/>
  <c r="M698" i="7" s="1"/>
  <c r="C687" i="7" s="1"/>
  <c r="F694" i="7"/>
  <c r="G694" i="7" s="1"/>
  <c r="Q702" i="1"/>
  <c r="P704" i="7"/>
  <c r="C689" i="7"/>
  <c r="D689" i="7" s="1"/>
  <c r="E689" i="7" s="1"/>
  <c r="O700" i="7"/>
  <c r="Q699" i="1"/>
  <c r="P701" i="7"/>
  <c r="H694" i="7"/>
  <c r="I694" i="7" s="1"/>
  <c r="J694" i="7" s="1"/>
  <c r="O702" i="7"/>
  <c r="C691" i="7"/>
  <c r="D691" i="7" s="1"/>
  <c r="E691" i="7" s="1"/>
  <c r="F691" i="7" s="1"/>
  <c r="D692" i="7"/>
  <c r="E692" i="7" s="1"/>
  <c r="F692" i="7" s="1"/>
  <c r="G692" i="7" s="1"/>
  <c r="I697" i="7"/>
  <c r="J697" i="7" s="1"/>
  <c r="K697" i="7" s="1"/>
  <c r="L697" i="7" s="1"/>
  <c r="M697" i="7" s="1"/>
  <c r="D690" i="7"/>
  <c r="E690" i="7" s="1"/>
  <c r="G693" i="7"/>
  <c r="H693" i="7" s="1"/>
  <c r="I693" i="7" s="1"/>
  <c r="Q701" i="1"/>
  <c r="P703" i="7"/>
  <c r="O699" i="7"/>
  <c r="C688" i="7"/>
  <c r="G695" i="7"/>
  <c r="H695" i="7" s="1"/>
  <c r="I695" i="7" s="1"/>
  <c r="J695" i="7" s="1"/>
  <c r="H692" i="7" l="1"/>
  <c r="G691" i="7"/>
  <c r="O698" i="7"/>
  <c r="K695" i="7"/>
  <c r="L695" i="7" s="1"/>
  <c r="M695" i="7" s="1"/>
  <c r="D688" i="7"/>
  <c r="F690" i="7"/>
  <c r="O697" i="7"/>
  <c r="C686" i="7"/>
  <c r="D686" i="7" s="1"/>
  <c r="F689" i="7"/>
  <c r="G689" i="7" s="1"/>
  <c r="I692" i="7"/>
  <c r="J692" i="7" s="1"/>
  <c r="E688" i="7"/>
  <c r="F688" i="7" s="1"/>
  <c r="O696" i="7"/>
  <c r="C685" i="7"/>
  <c r="G690" i="7"/>
  <c r="H690" i="7" s="1"/>
  <c r="Q700" i="1"/>
  <c r="P702" i="7"/>
  <c r="Q698" i="1"/>
  <c r="P700" i="7"/>
  <c r="P699" i="7"/>
  <c r="Q697" i="1"/>
  <c r="J693" i="7"/>
  <c r="K693" i="7" s="1"/>
  <c r="K694" i="7"/>
  <c r="L694" i="7" s="1"/>
  <c r="M694" i="7" s="1"/>
  <c r="P698" i="7"/>
  <c r="Q696" i="1"/>
  <c r="D687" i="7"/>
  <c r="E687" i="7" s="1"/>
  <c r="H691" i="7"/>
  <c r="I691" i="7" s="1"/>
  <c r="I690" i="7" l="1"/>
  <c r="K692" i="7"/>
  <c r="L692" i="7" s="1"/>
  <c r="M692" i="7" s="1"/>
  <c r="E686" i="7"/>
  <c r="F686" i="7" s="1"/>
  <c r="F687" i="7"/>
  <c r="G687" i="7" s="1"/>
  <c r="H687" i="7" s="1"/>
  <c r="O694" i="7"/>
  <c r="C683" i="7"/>
  <c r="J690" i="7"/>
  <c r="O695" i="7"/>
  <c r="C684" i="7"/>
  <c r="D684" i="7" s="1"/>
  <c r="L693" i="7"/>
  <c r="M693" i="7" s="1"/>
  <c r="D685" i="7"/>
  <c r="E685" i="7" s="1"/>
  <c r="H689" i="7"/>
  <c r="I689" i="7" s="1"/>
  <c r="P696" i="7"/>
  <c r="Q694" i="1"/>
  <c r="J691" i="7"/>
  <c r="K691" i="7" s="1"/>
  <c r="G688" i="7"/>
  <c r="H688" i="7" s="1"/>
  <c r="P697" i="7"/>
  <c r="Q695" i="1"/>
  <c r="E684" i="7" l="1"/>
  <c r="F684" i="7" s="1"/>
  <c r="J689" i="7"/>
  <c r="K689" i="7" s="1"/>
  <c r="L689" i="7" s="1"/>
  <c r="M689" i="7" s="1"/>
  <c r="O689" i="7" s="1"/>
  <c r="D683" i="7"/>
  <c r="E683" i="7" s="1"/>
  <c r="F683" i="7" s="1"/>
  <c r="I688" i="7"/>
  <c r="J688" i="7" s="1"/>
  <c r="L691" i="7"/>
  <c r="M691" i="7" s="1"/>
  <c r="F685" i="7"/>
  <c r="G685" i="7" s="1"/>
  <c r="H685" i="7" s="1"/>
  <c r="I685" i="7" s="1"/>
  <c r="J685" i="7" s="1"/>
  <c r="P695" i="7"/>
  <c r="Q693" i="1"/>
  <c r="P694" i="7"/>
  <c r="Q692" i="1"/>
  <c r="C680" i="7"/>
  <c r="O691" i="7"/>
  <c r="O692" i="7"/>
  <c r="C681" i="7"/>
  <c r="D681" i="7" s="1"/>
  <c r="I687" i="7"/>
  <c r="J687" i="7" s="1"/>
  <c r="K687" i="7" s="1"/>
  <c r="L687" i="7" s="1"/>
  <c r="M687" i="7" s="1"/>
  <c r="O693" i="7"/>
  <c r="C682" i="7"/>
  <c r="D682" i="7" s="1"/>
  <c r="E682" i="7" s="1"/>
  <c r="K690" i="7"/>
  <c r="L690" i="7" s="1"/>
  <c r="M690" i="7" s="1"/>
  <c r="G686" i="7"/>
  <c r="H686" i="7" s="1"/>
  <c r="I686" i="7" s="1"/>
  <c r="J686" i="7" s="1"/>
  <c r="K686" i="7" s="1"/>
  <c r="C678" i="7" l="1"/>
  <c r="K688" i="7"/>
  <c r="L688" i="7" s="1"/>
  <c r="M688" i="7" s="1"/>
  <c r="K685" i="7" s="1"/>
  <c r="L685" i="7" s="1"/>
  <c r="M685" i="7" s="1"/>
  <c r="G684" i="7"/>
  <c r="P693" i="7"/>
  <c r="Q691" i="1"/>
  <c r="C676" i="7"/>
  <c r="O687" i="7"/>
  <c r="Q689" i="1"/>
  <c r="P691" i="7"/>
  <c r="O690" i="7"/>
  <c r="C679" i="7"/>
  <c r="D679" i="7" s="1"/>
  <c r="E681" i="7"/>
  <c r="F681" i="7" s="1"/>
  <c r="D680" i="7"/>
  <c r="E680" i="7" s="1"/>
  <c r="G683" i="7"/>
  <c r="H683" i="7" s="1"/>
  <c r="I683" i="7" s="1"/>
  <c r="J683" i="7" s="1"/>
  <c r="F682" i="7"/>
  <c r="G682" i="7" s="1"/>
  <c r="Q690" i="1"/>
  <c r="P692" i="7"/>
  <c r="Q687" i="1"/>
  <c r="P689" i="7"/>
  <c r="H684" i="7"/>
  <c r="I684" i="7" s="1"/>
  <c r="C674" i="7" l="1"/>
  <c r="O685" i="7"/>
  <c r="K683" i="7"/>
  <c r="L683" i="7" s="1"/>
  <c r="M683" i="7" s="1"/>
  <c r="C672" i="7" s="1"/>
  <c r="O688" i="7"/>
  <c r="Q686" i="1" s="1"/>
  <c r="D678" i="7"/>
  <c r="E678" i="7" s="1"/>
  <c r="J684" i="7"/>
  <c r="K684" i="7" s="1"/>
  <c r="G681" i="7"/>
  <c r="H681" i="7" s="1"/>
  <c r="I681" i="7" s="1"/>
  <c r="J681" i="7" s="1"/>
  <c r="H682" i="7"/>
  <c r="I682" i="7" s="1"/>
  <c r="J682" i="7" s="1"/>
  <c r="K682" i="7" s="1"/>
  <c r="E679" i="7"/>
  <c r="F679" i="7" s="1"/>
  <c r="L686" i="7"/>
  <c r="M686" i="7" s="1"/>
  <c r="F680" i="7"/>
  <c r="G680" i="7" s="1"/>
  <c r="H680" i="7" s="1"/>
  <c r="I680" i="7" s="1"/>
  <c r="C677" i="7"/>
  <c r="D677" i="7" s="1"/>
  <c r="E677" i="7" s="1"/>
  <c r="F677" i="7" s="1"/>
  <c r="O683" i="7"/>
  <c r="P690" i="7"/>
  <c r="Q688" i="1"/>
  <c r="Q683" i="1"/>
  <c r="P685" i="7"/>
  <c r="P688" i="7"/>
  <c r="P687" i="7"/>
  <c r="Q685" i="1"/>
  <c r="C675" i="7" l="1"/>
  <c r="D675" i="7" s="1"/>
  <c r="E675" i="7" s="1"/>
  <c r="F675" i="7" s="1"/>
  <c r="G675" i="7" s="1"/>
  <c r="O686" i="7"/>
  <c r="L684" i="7"/>
  <c r="M684" i="7" s="1"/>
  <c r="L682" i="7"/>
  <c r="M682" i="7" s="1"/>
  <c r="J680" i="7"/>
  <c r="K680" i="7" s="1"/>
  <c r="L680" i="7" s="1"/>
  <c r="M680" i="7" s="1"/>
  <c r="C669" i="7" s="1"/>
  <c r="D676" i="7"/>
  <c r="E676" i="7" s="1"/>
  <c r="G679" i="7"/>
  <c r="H679" i="7" s="1"/>
  <c r="I679" i="7" s="1"/>
  <c r="J679" i="7" s="1"/>
  <c r="F678" i="7"/>
  <c r="G678" i="7" s="1"/>
  <c r="H678" i="7" s="1"/>
  <c r="I678" i="7" s="1"/>
  <c r="J678" i="7" s="1"/>
  <c r="D674" i="7"/>
  <c r="E674" i="7" s="1"/>
  <c r="F674" i="7" s="1"/>
  <c r="Q681" i="1"/>
  <c r="P683" i="7"/>
  <c r="O680" i="7" l="1"/>
  <c r="C671" i="7"/>
  <c r="O682" i="7"/>
  <c r="K679" i="7"/>
  <c r="C673" i="7"/>
  <c r="D673" i="7" s="1"/>
  <c r="E673" i="7" s="1"/>
  <c r="O684" i="7"/>
  <c r="G677" i="7"/>
  <c r="H677" i="7" s="1"/>
  <c r="I677" i="7" s="1"/>
  <c r="J677" i="7" s="1"/>
  <c r="K677" i="7" s="1"/>
  <c r="D672" i="7"/>
  <c r="F676" i="7"/>
  <c r="G676" i="7" s="1"/>
  <c r="H676" i="7" s="1"/>
  <c r="I676" i="7" s="1"/>
  <c r="J676" i="7" s="1"/>
  <c r="Q684" i="1"/>
  <c r="P686" i="7"/>
  <c r="K681" i="7"/>
  <c r="L681" i="7" s="1"/>
  <c r="M681" i="7" s="1"/>
  <c r="P680" i="7"/>
  <c r="Q678" i="1"/>
  <c r="O681" i="7" l="1"/>
  <c r="C670" i="7"/>
  <c r="D670" i="7" s="1"/>
  <c r="G674" i="7"/>
  <c r="H674" i="7" s="1"/>
  <c r="I674" i="7" s="1"/>
  <c r="J674" i="7" s="1"/>
  <c r="Q682" i="1"/>
  <c r="P684" i="7"/>
  <c r="K678" i="7"/>
  <c r="L678" i="7" s="1"/>
  <c r="M678" i="7" s="1"/>
  <c r="F673" i="7"/>
  <c r="G673" i="7" s="1"/>
  <c r="H673" i="7" s="1"/>
  <c r="I673" i="7" s="1"/>
  <c r="P682" i="7"/>
  <c r="Q680" i="1"/>
  <c r="E672" i="7"/>
  <c r="F672" i="7" s="1"/>
  <c r="G672" i="7" s="1"/>
  <c r="H672" i="7" s="1"/>
  <c r="D671" i="7"/>
  <c r="E671" i="7" s="1"/>
  <c r="H675" i="7"/>
  <c r="I675" i="7" s="1"/>
  <c r="L679" i="7"/>
  <c r="M679" i="7" s="1"/>
  <c r="E670" i="7" l="1"/>
  <c r="F670" i="7" s="1"/>
  <c r="J675" i="7"/>
  <c r="K675" i="7" s="1"/>
  <c r="P681" i="7"/>
  <c r="Q679" i="1"/>
  <c r="C668" i="7"/>
  <c r="D668" i="7" s="1"/>
  <c r="O679" i="7"/>
  <c r="D669" i="7"/>
  <c r="E669" i="7" s="1"/>
  <c r="O678" i="7"/>
  <c r="C667" i="7"/>
  <c r="F671" i="7"/>
  <c r="G671" i="7" s="1"/>
  <c r="K676" i="7"/>
  <c r="L676" i="7" s="1"/>
  <c r="M676" i="7" s="1"/>
  <c r="L677" i="7"/>
  <c r="M677" i="7" s="1"/>
  <c r="O677" i="7" l="1"/>
  <c r="C666" i="7"/>
  <c r="D666" i="7" s="1"/>
  <c r="L675" i="7"/>
  <c r="M675" i="7" s="1"/>
  <c r="C665" i="7"/>
  <c r="D665" i="7" s="1"/>
  <c r="E665" i="7" s="1"/>
  <c r="O676" i="7"/>
  <c r="G670" i="7"/>
  <c r="H670" i="7" s="1"/>
  <c r="D667" i="7"/>
  <c r="E667" i="7" s="1"/>
  <c r="F667" i="7" s="1"/>
  <c r="G667" i="7" s="1"/>
  <c r="E668" i="7"/>
  <c r="F668" i="7" s="1"/>
  <c r="G668" i="7" s="1"/>
  <c r="H668" i="7" s="1"/>
  <c r="P678" i="7"/>
  <c r="Q676" i="1"/>
  <c r="K674" i="7"/>
  <c r="L674" i="7" s="1"/>
  <c r="M674" i="7" s="1"/>
  <c r="F669" i="7"/>
  <c r="G669" i="7" s="1"/>
  <c r="H669" i="7" s="1"/>
  <c r="I669" i="7" s="1"/>
  <c r="I672" i="7"/>
  <c r="J672" i="7" s="1"/>
  <c r="H671" i="7"/>
  <c r="I671" i="7" s="1"/>
  <c r="P679" i="7"/>
  <c r="Q677" i="1"/>
  <c r="J673" i="7"/>
  <c r="K673" i="7" s="1"/>
  <c r="J671" i="7" l="1"/>
  <c r="K671" i="7" s="1"/>
  <c r="I670" i="7"/>
  <c r="J670" i="7" s="1"/>
  <c r="E666" i="7"/>
  <c r="F666" i="7" s="1"/>
  <c r="O674" i="7"/>
  <c r="C663" i="7"/>
  <c r="O675" i="7"/>
  <c r="C664" i="7"/>
  <c r="D664" i="7" s="1"/>
  <c r="L673" i="7"/>
  <c r="M673" i="7" s="1"/>
  <c r="H667" i="7" s="1"/>
  <c r="I667" i="7" s="1"/>
  <c r="K672" i="7"/>
  <c r="L672" i="7" s="1"/>
  <c r="M672" i="7" s="1"/>
  <c r="P676" i="7"/>
  <c r="Q674" i="1"/>
  <c r="Q675" i="1"/>
  <c r="P677" i="7"/>
  <c r="J667" i="7" l="1"/>
  <c r="K670" i="7"/>
  <c r="L670" i="7" s="1"/>
  <c r="M670" i="7" s="1"/>
  <c r="E664" i="7"/>
  <c r="F664" i="7" s="1"/>
  <c r="G664" i="7" s="1"/>
  <c r="H664" i="7" s="1"/>
  <c r="F665" i="7"/>
  <c r="G665" i="7" s="1"/>
  <c r="P675" i="7"/>
  <c r="Q673" i="1"/>
  <c r="J669" i="7"/>
  <c r="K669" i="7" s="1"/>
  <c r="L669" i="7" s="1"/>
  <c r="M669" i="7" s="1"/>
  <c r="C662" i="7"/>
  <c r="D662" i="7" s="1"/>
  <c r="O673" i="7"/>
  <c r="P674" i="7"/>
  <c r="Q672" i="1"/>
  <c r="L671" i="7"/>
  <c r="M671" i="7" s="1"/>
  <c r="C661" i="7"/>
  <c r="D661" i="7" s="1"/>
  <c r="O672" i="7"/>
  <c r="D663" i="7"/>
  <c r="E663" i="7" s="1"/>
  <c r="F663" i="7" s="1"/>
  <c r="G663" i="7" s="1"/>
  <c r="H663" i="7" s="1"/>
  <c r="G666" i="7"/>
  <c r="H666" i="7" s="1"/>
  <c r="I666" i="7" s="1"/>
  <c r="I668" i="7"/>
  <c r="J668" i="7" s="1"/>
  <c r="K668" i="7" s="1"/>
  <c r="I664" i="7" l="1"/>
  <c r="P672" i="7"/>
  <c r="Q670" i="1"/>
  <c r="C659" i="7"/>
  <c r="D659" i="7" s="1"/>
  <c r="O670" i="7"/>
  <c r="L668" i="7"/>
  <c r="M668" i="7" s="1"/>
  <c r="E661" i="7"/>
  <c r="F661" i="7" s="1"/>
  <c r="Q671" i="1"/>
  <c r="P673" i="7"/>
  <c r="K667" i="7"/>
  <c r="L667" i="7" s="1"/>
  <c r="M667" i="7" s="1"/>
  <c r="J666" i="7"/>
  <c r="K666" i="7" s="1"/>
  <c r="O671" i="7"/>
  <c r="C660" i="7"/>
  <c r="D660" i="7" s="1"/>
  <c r="E660" i="7" s="1"/>
  <c r="E662" i="7"/>
  <c r="F662" i="7" s="1"/>
  <c r="G662" i="7" s="1"/>
  <c r="H662" i="7" s="1"/>
  <c r="I662" i="7" s="1"/>
  <c r="H665" i="7"/>
  <c r="I665" i="7" s="1"/>
  <c r="J665" i="7" s="1"/>
  <c r="O669" i="7"/>
  <c r="C658" i="7"/>
  <c r="J662" i="7" l="1"/>
  <c r="C657" i="7"/>
  <c r="D657" i="7" s="1"/>
  <c r="E657" i="7" s="1"/>
  <c r="O668" i="7"/>
  <c r="F660" i="7"/>
  <c r="G660" i="7" s="1"/>
  <c r="P670" i="7"/>
  <c r="Q668" i="1"/>
  <c r="K665" i="7"/>
  <c r="L665" i="7" s="1"/>
  <c r="M665" i="7" s="1"/>
  <c r="L666" i="7"/>
  <c r="M666" i="7" s="1"/>
  <c r="G661" i="7"/>
  <c r="H661" i="7" s="1"/>
  <c r="I661" i="7" s="1"/>
  <c r="O667" i="7"/>
  <c r="C656" i="7"/>
  <c r="D656" i="7" s="1"/>
  <c r="E656" i="7" s="1"/>
  <c r="F656" i="7" s="1"/>
  <c r="D658" i="7"/>
  <c r="E658" i="7" s="1"/>
  <c r="F658" i="7" s="1"/>
  <c r="J664" i="7"/>
  <c r="K664" i="7" s="1"/>
  <c r="L664" i="7" s="1"/>
  <c r="M664" i="7" s="1"/>
  <c r="Q667" i="1"/>
  <c r="P669" i="7"/>
  <c r="Q669" i="1"/>
  <c r="P671" i="7"/>
  <c r="E659" i="7"/>
  <c r="F659" i="7" s="1"/>
  <c r="I663" i="7"/>
  <c r="J663" i="7" s="1"/>
  <c r="K663" i="7" s="1"/>
  <c r="L663" i="7" s="1"/>
  <c r="M663" i="7" s="1"/>
  <c r="O663" i="7" l="1"/>
  <c r="C652" i="7"/>
  <c r="O665" i="7"/>
  <c r="C654" i="7"/>
  <c r="D654" i="7" s="1"/>
  <c r="E654" i="7" s="1"/>
  <c r="Q665" i="1"/>
  <c r="P667" i="7"/>
  <c r="F657" i="7"/>
  <c r="G657" i="7" s="1"/>
  <c r="H657" i="7" s="1"/>
  <c r="G658" i="7"/>
  <c r="H658" i="7" s="1"/>
  <c r="I658" i="7" s="1"/>
  <c r="G659" i="7"/>
  <c r="H659" i="7" s="1"/>
  <c r="I659" i="7" s="1"/>
  <c r="J659" i="7" s="1"/>
  <c r="C655" i="7"/>
  <c r="D655" i="7" s="1"/>
  <c r="E655" i="7" s="1"/>
  <c r="F655" i="7" s="1"/>
  <c r="O666" i="7"/>
  <c r="H660" i="7"/>
  <c r="I660" i="7" s="1"/>
  <c r="J660" i="7" s="1"/>
  <c r="K660" i="7" s="1"/>
  <c r="G656" i="7"/>
  <c r="P668" i="7"/>
  <c r="Q666" i="1"/>
  <c r="C653" i="7"/>
  <c r="D653" i="7" s="1"/>
  <c r="O664" i="7"/>
  <c r="J661" i="7"/>
  <c r="K661" i="7" s="1"/>
  <c r="L661" i="7" s="1"/>
  <c r="M661" i="7" s="1"/>
  <c r="K662" i="7"/>
  <c r="L662" i="7" s="1"/>
  <c r="M662" i="7" s="1"/>
  <c r="I657" i="7" l="1"/>
  <c r="J657" i="7" s="1"/>
  <c r="P665" i="7"/>
  <c r="Q663" i="1"/>
  <c r="O661" i="7"/>
  <c r="C650" i="7"/>
  <c r="D652" i="7"/>
  <c r="E652" i="7" s="1"/>
  <c r="E653" i="7"/>
  <c r="F653" i="7" s="1"/>
  <c r="L660" i="7"/>
  <c r="M660" i="7" s="1"/>
  <c r="J658" i="7"/>
  <c r="K658" i="7" s="1"/>
  <c r="F654" i="7"/>
  <c r="G654" i="7" s="1"/>
  <c r="O662" i="7"/>
  <c r="C651" i="7"/>
  <c r="D651" i="7" s="1"/>
  <c r="E651" i="7" s="1"/>
  <c r="F651" i="7" s="1"/>
  <c r="P666" i="7"/>
  <c r="Q664" i="1"/>
  <c r="G655" i="7"/>
  <c r="H655" i="7" s="1"/>
  <c r="P664" i="7"/>
  <c r="Q662" i="1"/>
  <c r="H656" i="7"/>
  <c r="I656" i="7" s="1"/>
  <c r="K659" i="7"/>
  <c r="L659" i="7" s="1"/>
  <c r="M659" i="7" s="1"/>
  <c r="P663" i="7"/>
  <c r="Q661" i="1"/>
  <c r="Q659" i="1" l="1"/>
  <c r="P661" i="7"/>
  <c r="C648" i="7"/>
  <c r="D648" i="7" s="1"/>
  <c r="E648" i="7" s="1"/>
  <c r="O659" i="7"/>
  <c r="G653" i="7"/>
  <c r="H653" i="7" s="1"/>
  <c r="J656" i="7"/>
  <c r="K656" i="7" s="1"/>
  <c r="H654" i="7"/>
  <c r="I654" i="7" s="1"/>
  <c r="J654" i="7" s="1"/>
  <c r="K654" i="7" s="1"/>
  <c r="F652" i="7"/>
  <c r="G652" i="7" s="1"/>
  <c r="O660" i="7"/>
  <c r="C649" i="7"/>
  <c r="D649" i="7" s="1"/>
  <c r="I655" i="7"/>
  <c r="J655" i="7" s="1"/>
  <c r="K655" i="7" s="1"/>
  <c r="L655" i="7" s="1"/>
  <c r="M655" i="7" s="1"/>
  <c r="Q660" i="1"/>
  <c r="P662" i="7"/>
  <c r="L658" i="7"/>
  <c r="M658" i="7" s="1"/>
  <c r="D650" i="7"/>
  <c r="E650" i="7" s="1"/>
  <c r="F650" i="7" s="1"/>
  <c r="G650" i="7" s="1"/>
  <c r="K657" i="7"/>
  <c r="L657" i="7" s="1"/>
  <c r="M657" i="7" s="1"/>
  <c r="L654" i="7" l="1"/>
  <c r="M654" i="7" s="1"/>
  <c r="O658" i="7"/>
  <c r="C647" i="7"/>
  <c r="D647" i="7" s="1"/>
  <c r="L656" i="7"/>
  <c r="M656" i="7" s="1"/>
  <c r="Q658" i="1"/>
  <c r="P660" i="7"/>
  <c r="I653" i="7"/>
  <c r="J653" i="7" s="1"/>
  <c r="O655" i="7"/>
  <c r="C644" i="7"/>
  <c r="D644" i="7" s="1"/>
  <c r="F648" i="7"/>
  <c r="G648" i="7" s="1"/>
  <c r="H648" i="7" s="1"/>
  <c r="E649" i="7"/>
  <c r="F649" i="7" s="1"/>
  <c r="G649" i="7" s="1"/>
  <c r="H649" i="7" s="1"/>
  <c r="C646" i="7"/>
  <c r="D646" i="7" s="1"/>
  <c r="E646" i="7" s="1"/>
  <c r="O657" i="7"/>
  <c r="H652" i="7"/>
  <c r="I652" i="7" s="1"/>
  <c r="J652" i="7" s="1"/>
  <c r="K652" i="7" s="1"/>
  <c r="L652" i="7" s="1"/>
  <c r="M652" i="7" s="1"/>
  <c r="P659" i="7"/>
  <c r="Q657" i="1"/>
  <c r="G651" i="7"/>
  <c r="H651" i="7" s="1"/>
  <c r="I651" i="7" s="1"/>
  <c r="J651" i="7" s="1"/>
  <c r="K651" i="7" s="1"/>
  <c r="P658" i="7" l="1"/>
  <c r="Q656" i="1"/>
  <c r="P657" i="7"/>
  <c r="Q655" i="1"/>
  <c r="O654" i="7"/>
  <c r="C643" i="7"/>
  <c r="I649" i="7"/>
  <c r="K653" i="7"/>
  <c r="L653" i="7" s="1"/>
  <c r="M653" i="7" s="1"/>
  <c r="L651" i="7" s="1"/>
  <c r="M651" i="7" s="1"/>
  <c r="E647" i="7"/>
  <c r="F647" i="7" s="1"/>
  <c r="G647" i="7" s="1"/>
  <c r="H647" i="7" s="1"/>
  <c r="I647" i="7" s="1"/>
  <c r="O652" i="7"/>
  <c r="C641" i="7"/>
  <c r="F646" i="7"/>
  <c r="G646" i="7" s="1"/>
  <c r="H646" i="7" s="1"/>
  <c r="Q653" i="1"/>
  <c r="P655" i="7"/>
  <c r="O656" i="7"/>
  <c r="C645" i="7"/>
  <c r="D645" i="7" s="1"/>
  <c r="E645" i="7" s="1"/>
  <c r="F645" i="7" s="1"/>
  <c r="G645" i="7" s="1"/>
  <c r="H650" i="7"/>
  <c r="I650" i="7" s="1"/>
  <c r="J650" i="7" s="1"/>
  <c r="C640" i="7" l="1"/>
  <c r="D640" i="7" s="1"/>
  <c r="O651" i="7"/>
  <c r="H645" i="7"/>
  <c r="I645" i="7" s="1"/>
  <c r="J645" i="7" s="1"/>
  <c r="J647" i="7"/>
  <c r="Q654" i="1"/>
  <c r="P656" i="7"/>
  <c r="E644" i="7"/>
  <c r="F644" i="7" s="1"/>
  <c r="G644" i="7" s="1"/>
  <c r="H644" i="7" s="1"/>
  <c r="I644" i="7" s="1"/>
  <c r="K650" i="7"/>
  <c r="L650" i="7" s="1"/>
  <c r="M650" i="7" s="1"/>
  <c r="P652" i="7"/>
  <c r="Q650" i="1"/>
  <c r="D643" i="7"/>
  <c r="E643" i="7" s="1"/>
  <c r="F643" i="7" s="1"/>
  <c r="G643" i="7" s="1"/>
  <c r="H643" i="7" s="1"/>
  <c r="I646" i="7"/>
  <c r="J646" i="7" s="1"/>
  <c r="P654" i="7"/>
  <c r="Q652" i="1"/>
  <c r="C642" i="7"/>
  <c r="D642" i="7" s="1"/>
  <c r="E642" i="7" s="1"/>
  <c r="F642" i="7" s="1"/>
  <c r="G642" i="7" s="1"/>
  <c r="O653" i="7"/>
  <c r="D641" i="7"/>
  <c r="E641" i="7" s="1"/>
  <c r="J649" i="7"/>
  <c r="K649" i="7" s="1"/>
  <c r="L649" i="7" s="1"/>
  <c r="M649" i="7" s="1"/>
  <c r="I648" i="7"/>
  <c r="J648" i="7" s="1"/>
  <c r="K648" i="7" s="1"/>
  <c r="L648" i="7" s="1"/>
  <c r="M648" i="7" s="1"/>
  <c r="C637" i="7" l="1"/>
  <c r="O648" i="7"/>
  <c r="I643" i="7"/>
  <c r="J643" i="7" s="1"/>
  <c r="K643" i="7" s="1"/>
  <c r="K645" i="7"/>
  <c r="Q649" i="1"/>
  <c r="P651" i="7"/>
  <c r="P653" i="7"/>
  <c r="Q651" i="1"/>
  <c r="K646" i="7"/>
  <c r="L646" i="7" s="1"/>
  <c r="M646" i="7" s="1"/>
  <c r="C639" i="7"/>
  <c r="D639" i="7" s="1"/>
  <c r="E639" i="7" s="1"/>
  <c r="F639" i="7" s="1"/>
  <c r="G639" i="7" s="1"/>
  <c r="O650" i="7"/>
  <c r="K647" i="7"/>
  <c r="L647" i="7" s="1"/>
  <c r="M647" i="7" s="1"/>
  <c r="H642" i="7"/>
  <c r="I642" i="7" s="1"/>
  <c r="J642" i="7" s="1"/>
  <c r="J644" i="7"/>
  <c r="K644" i="7" s="1"/>
  <c r="L644" i="7" s="1"/>
  <c r="M644" i="7" s="1"/>
  <c r="O649" i="7"/>
  <c r="C638" i="7"/>
  <c r="D638" i="7" s="1"/>
  <c r="E638" i="7" s="1"/>
  <c r="F641" i="7"/>
  <c r="G641" i="7" s="1"/>
  <c r="H641" i="7" s="1"/>
  <c r="I641" i="7" s="1"/>
  <c r="E640" i="7"/>
  <c r="F640" i="7" s="1"/>
  <c r="G640" i="7" s="1"/>
  <c r="H640" i="7" s="1"/>
  <c r="P650" i="7" l="1"/>
  <c r="Q648" i="1"/>
  <c r="H639" i="7"/>
  <c r="I639" i="7" s="1"/>
  <c r="Q646" i="1"/>
  <c r="P648" i="7"/>
  <c r="F638" i="7"/>
  <c r="G638" i="7" s="1"/>
  <c r="H638" i="7" s="1"/>
  <c r="O647" i="7"/>
  <c r="C636" i="7"/>
  <c r="D636" i="7" s="1"/>
  <c r="L645" i="7"/>
  <c r="M645" i="7" s="1"/>
  <c r="L643" i="7" s="1"/>
  <c r="M643" i="7" s="1"/>
  <c r="P649" i="7"/>
  <c r="Q647" i="1"/>
  <c r="I640" i="7"/>
  <c r="J640" i="7" s="1"/>
  <c r="C633" i="7"/>
  <c r="O644" i="7"/>
  <c r="J641" i="7"/>
  <c r="K641" i="7" s="1"/>
  <c r="K642" i="7"/>
  <c r="L642" i="7" s="1"/>
  <c r="M642" i="7" s="1"/>
  <c r="C635" i="7"/>
  <c r="D635" i="7" s="1"/>
  <c r="E635" i="7" s="1"/>
  <c r="O646" i="7"/>
  <c r="D637" i="7"/>
  <c r="E637" i="7" s="1"/>
  <c r="F637" i="7" s="1"/>
  <c r="G637" i="7" s="1"/>
  <c r="C632" i="7" l="1"/>
  <c r="D632" i="7" s="1"/>
  <c r="O643" i="7"/>
  <c r="O642" i="7"/>
  <c r="C631" i="7"/>
  <c r="F635" i="7"/>
  <c r="G635" i="7" s="1"/>
  <c r="J639" i="7"/>
  <c r="K639" i="7" s="1"/>
  <c r="L639" i="7" s="1"/>
  <c r="M639" i="7" s="1"/>
  <c r="Q644" i="1"/>
  <c r="P646" i="7"/>
  <c r="P644" i="7"/>
  <c r="Q642" i="1"/>
  <c r="E636" i="7"/>
  <c r="F636" i="7" s="1"/>
  <c r="G636" i="7" s="1"/>
  <c r="H636" i="7" s="1"/>
  <c r="I636" i="7" s="1"/>
  <c r="J636" i="7" s="1"/>
  <c r="K636" i="7" s="1"/>
  <c r="L636" i="7" s="1"/>
  <c r="M636" i="7" s="1"/>
  <c r="D633" i="7"/>
  <c r="E633" i="7" s="1"/>
  <c r="Q645" i="1"/>
  <c r="P647" i="7"/>
  <c r="I638" i="7"/>
  <c r="J638" i="7" s="1"/>
  <c r="K638" i="7" s="1"/>
  <c r="L638" i="7" s="1"/>
  <c r="M638" i="7" s="1"/>
  <c r="H637" i="7"/>
  <c r="I637" i="7" s="1"/>
  <c r="L641" i="7"/>
  <c r="M641" i="7" s="1"/>
  <c r="K640" i="7"/>
  <c r="L640" i="7" s="1"/>
  <c r="M640" i="7" s="1"/>
  <c r="O645" i="7"/>
  <c r="C634" i="7"/>
  <c r="D634" i="7" s="1"/>
  <c r="E634" i="7" s="1"/>
  <c r="F634" i="7" s="1"/>
  <c r="C625" i="7" l="1"/>
  <c r="O636" i="7"/>
  <c r="Q640" i="1"/>
  <c r="P642" i="7"/>
  <c r="C628" i="7"/>
  <c r="D628" i="7" s="1"/>
  <c r="E628" i="7" s="1"/>
  <c r="F628" i="7" s="1"/>
  <c r="O639" i="7"/>
  <c r="G634" i="7"/>
  <c r="H634" i="7" s="1"/>
  <c r="I634" i="7" s="1"/>
  <c r="J634" i="7" s="1"/>
  <c r="K634" i="7" s="1"/>
  <c r="L634" i="7" s="1"/>
  <c r="M634" i="7" s="1"/>
  <c r="J637" i="7"/>
  <c r="K637" i="7" s="1"/>
  <c r="L637" i="7" s="1"/>
  <c r="M637" i="7" s="1"/>
  <c r="F633" i="7"/>
  <c r="G633" i="7" s="1"/>
  <c r="H633" i="7" s="1"/>
  <c r="I633" i="7" s="1"/>
  <c r="J633" i="7" s="1"/>
  <c r="K633" i="7" s="1"/>
  <c r="D631" i="7"/>
  <c r="E631" i="7" s="1"/>
  <c r="F631" i="7" s="1"/>
  <c r="G631" i="7" s="1"/>
  <c r="H631" i="7" s="1"/>
  <c r="I631" i="7" s="1"/>
  <c r="J631" i="7" s="1"/>
  <c r="Q643" i="1"/>
  <c r="P645" i="7"/>
  <c r="C627" i="7"/>
  <c r="D627" i="7" s="1"/>
  <c r="E627" i="7" s="1"/>
  <c r="O638" i="7"/>
  <c r="O640" i="7"/>
  <c r="C629" i="7"/>
  <c r="D629" i="7" s="1"/>
  <c r="E629" i="7" s="1"/>
  <c r="F629" i="7" s="1"/>
  <c r="G629" i="7" s="1"/>
  <c r="Q641" i="1"/>
  <c r="P643" i="7"/>
  <c r="C630" i="7"/>
  <c r="D630" i="7" s="1"/>
  <c r="E630" i="7" s="1"/>
  <c r="F630" i="7" s="1"/>
  <c r="G630" i="7" s="1"/>
  <c r="H630" i="7" s="1"/>
  <c r="I630" i="7" s="1"/>
  <c r="J630" i="7" s="1"/>
  <c r="O641" i="7"/>
  <c r="H635" i="7"/>
  <c r="I635" i="7" s="1"/>
  <c r="J635" i="7" s="1"/>
  <c r="K635" i="7" s="1"/>
  <c r="L635" i="7" s="1"/>
  <c r="M635" i="7" s="1"/>
  <c r="E632" i="7"/>
  <c r="F632" i="7" s="1"/>
  <c r="G632" i="7" s="1"/>
  <c r="H632" i="7" s="1"/>
  <c r="I632" i="7" s="1"/>
  <c r="J632" i="7" s="1"/>
  <c r="K632" i="7" s="1"/>
  <c r="Q638" i="1" l="1"/>
  <c r="P640" i="7"/>
  <c r="C623" i="7"/>
  <c r="D623" i="7" s="1"/>
  <c r="E623" i="7" s="1"/>
  <c r="O634" i="7"/>
  <c r="K631" i="7"/>
  <c r="Q634" i="1"/>
  <c r="P636" i="7"/>
  <c r="P641" i="7"/>
  <c r="Q639" i="1"/>
  <c r="H629" i="7"/>
  <c r="I629" i="7" s="1"/>
  <c r="C626" i="7"/>
  <c r="D626" i="7" s="1"/>
  <c r="E626" i="7" s="1"/>
  <c r="F626" i="7" s="1"/>
  <c r="G626" i="7" s="1"/>
  <c r="H626" i="7" s="1"/>
  <c r="O637" i="7"/>
  <c r="L632" i="7"/>
  <c r="M632" i="7" s="1"/>
  <c r="Q636" i="1"/>
  <c r="P638" i="7"/>
  <c r="Q637" i="1"/>
  <c r="P639" i="7"/>
  <c r="C624" i="7"/>
  <c r="D624" i="7" s="1"/>
  <c r="E624" i="7" s="1"/>
  <c r="F624" i="7" s="1"/>
  <c r="O635" i="7"/>
  <c r="F627" i="7"/>
  <c r="G627" i="7" s="1"/>
  <c r="L633" i="7"/>
  <c r="M633" i="7" s="1"/>
  <c r="G628" i="7"/>
  <c r="H628" i="7" s="1"/>
  <c r="I628" i="7" s="1"/>
  <c r="J628" i="7" s="1"/>
  <c r="D625" i="7"/>
  <c r="E625" i="7" s="1"/>
  <c r="C621" i="7" l="1"/>
  <c r="O632" i="7"/>
  <c r="F625" i="7"/>
  <c r="G625" i="7" s="1"/>
  <c r="P635" i="7"/>
  <c r="Q633" i="1"/>
  <c r="P637" i="7"/>
  <c r="Q635" i="1"/>
  <c r="P634" i="7"/>
  <c r="Q632" i="1"/>
  <c r="O633" i="7"/>
  <c r="C622" i="7"/>
  <c r="D622" i="7" s="1"/>
  <c r="E622" i="7" s="1"/>
  <c r="F622" i="7" s="1"/>
  <c r="J629" i="7"/>
  <c r="K629" i="7" s="1"/>
  <c r="H627" i="7"/>
  <c r="I627" i="7" s="1"/>
  <c r="K630" i="7"/>
  <c r="L630" i="7" s="1"/>
  <c r="M630" i="7" s="1"/>
  <c r="L631" i="7"/>
  <c r="M631" i="7" s="1"/>
  <c r="C620" i="7" l="1"/>
  <c r="D620" i="7" s="1"/>
  <c r="O631" i="7"/>
  <c r="O630" i="7"/>
  <c r="C619" i="7"/>
  <c r="I626" i="7"/>
  <c r="J626" i="7" s="1"/>
  <c r="L629" i="7"/>
  <c r="M629" i="7" s="1"/>
  <c r="G624" i="7"/>
  <c r="H624" i="7" s="1"/>
  <c r="I624" i="7" s="1"/>
  <c r="J624" i="7" s="1"/>
  <c r="Q630" i="1"/>
  <c r="P632" i="7"/>
  <c r="D621" i="7"/>
  <c r="E621" i="7" s="1"/>
  <c r="F621" i="7" s="1"/>
  <c r="G621" i="7" s="1"/>
  <c r="P633" i="7"/>
  <c r="Q631" i="1"/>
  <c r="J627" i="7"/>
  <c r="K627" i="7" s="1"/>
  <c r="F623" i="7"/>
  <c r="G623" i="7" s="1"/>
  <c r="H623" i="7" s="1"/>
  <c r="I623" i="7" s="1"/>
  <c r="H625" i="7"/>
  <c r="I625" i="7" s="1"/>
  <c r="J625" i="7" s="1"/>
  <c r="K625" i="7" s="1"/>
  <c r="K628" i="7"/>
  <c r="L628" i="7" s="1"/>
  <c r="M628" i="7" s="1"/>
  <c r="P630" i="7" l="1"/>
  <c r="Q628" i="1"/>
  <c r="G622" i="7"/>
  <c r="H622" i="7" s="1"/>
  <c r="C618" i="7"/>
  <c r="D618" i="7" s="1"/>
  <c r="O629" i="7"/>
  <c r="O628" i="7"/>
  <c r="C617" i="7"/>
  <c r="D619" i="7"/>
  <c r="E619" i="7" s="1"/>
  <c r="P631" i="7"/>
  <c r="Q629" i="1"/>
  <c r="L627" i="7"/>
  <c r="M627" i="7" s="1"/>
  <c r="J623" i="7" s="1"/>
  <c r="K623" i="7" s="1"/>
  <c r="K626" i="7"/>
  <c r="L626" i="7" s="1"/>
  <c r="M626" i="7" s="1"/>
  <c r="E620" i="7"/>
  <c r="F620" i="7" s="1"/>
  <c r="K624" i="7" l="1"/>
  <c r="L624" i="7" s="1"/>
  <c r="M624" i="7" s="1"/>
  <c r="P629" i="7"/>
  <c r="Q627" i="1"/>
  <c r="E618" i="7"/>
  <c r="F618" i="7" s="1"/>
  <c r="C615" i="7"/>
  <c r="D615" i="7" s="1"/>
  <c r="E615" i="7" s="1"/>
  <c r="O626" i="7"/>
  <c r="H621" i="7"/>
  <c r="I621" i="7" s="1"/>
  <c r="P628" i="7"/>
  <c r="Q626" i="1"/>
  <c r="C616" i="7"/>
  <c r="D616" i="7" s="1"/>
  <c r="E616" i="7" s="1"/>
  <c r="F616" i="7" s="1"/>
  <c r="O627" i="7"/>
  <c r="F619" i="7"/>
  <c r="G619" i="7" s="1"/>
  <c r="G620" i="7"/>
  <c r="H620" i="7" s="1"/>
  <c r="I620" i="7" s="1"/>
  <c r="J620" i="7" s="1"/>
  <c r="D617" i="7"/>
  <c r="E617" i="7" s="1"/>
  <c r="F617" i="7" s="1"/>
  <c r="G617" i="7" s="1"/>
  <c r="I622" i="7"/>
  <c r="J622" i="7" s="1"/>
  <c r="L625" i="7"/>
  <c r="M625" i="7" s="1"/>
  <c r="K622" i="7" l="1"/>
  <c r="L622" i="7" s="1"/>
  <c r="M622" i="7" s="1"/>
  <c r="P627" i="7"/>
  <c r="Q625" i="1"/>
  <c r="J621" i="7"/>
  <c r="K621" i="7" s="1"/>
  <c r="H617" i="7"/>
  <c r="I617" i="7" s="1"/>
  <c r="P626" i="7"/>
  <c r="Q624" i="1"/>
  <c r="F615" i="7"/>
  <c r="G615" i="7" s="1"/>
  <c r="C613" i="7"/>
  <c r="D613" i="7" s="1"/>
  <c r="E613" i="7" s="1"/>
  <c r="O624" i="7"/>
  <c r="O625" i="7"/>
  <c r="C614" i="7"/>
  <c r="D614" i="7" s="1"/>
  <c r="E614" i="7" s="1"/>
  <c r="F614" i="7" s="1"/>
  <c r="H619" i="7"/>
  <c r="I619" i="7" s="1"/>
  <c r="J619" i="7" s="1"/>
  <c r="K619" i="7" s="1"/>
  <c r="G618" i="7"/>
  <c r="H618" i="7" s="1"/>
  <c r="L623" i="7"/>
  <c r="M623" i="7" s="1"/>
  <c r="H615" i="7" l="1"/>
  <c r="C611" i="7"/>
  <c r="D611" i="7" s="1"/>
  <c r="O622" i="7"/>
  <c r="I618" i="7"/>
  <c r="J618" i="7" s="1"/>
  <c r="K618" i="7" s="1"/>
  <c r="Q622" i="1"/>
  <c r="P624" i="7"/>
  <c r="G614" i="7"/>
  <c r="J617" i="7"/>
  <c r="O623" i="7"/>
  <c r="C612" i="7"/>
  <c r="D612" i="7" s="1"/>
  <c r="Q623" i="1"/>
  <c r="P625" i="7"/>
  <c r="K620" i="7"/>
  <c r="L620" i="7" s="1"/>
  <c r="M620" i="7" s="1"/>
  <c r="L621" i="7"/>
  <c r="M621" i="7" s="1"/>
  <c r="G616" i="7"/>
  <c r="H616" i="7" s="1"/>
  <c r="I616" i="7" s="1"/>
  <c r="E611" i="7" l="1"/>
  <c r="I615" i="7"/>
  <c r="J615" i="7" s="1"/>
  <c r="K615" i="7" s="1"/>
  <c r="J616" i="7"/>
  <c r="K616" i="7" s="1"/>
  <c r="C610" i="7"/>
  <c r="D610" i="7" s="1"/>
  <c r="O621" i="7"/>
  <c r="E612" i="7"/>
  <c r="F612" i="7" s="1"/>
  <c r="G612" i="7" s="1"/>
  <c r="H612" i="7" s="1"/>
  <c r="F613" i="7"/>
  <c r="G613" i="7" s="1"/>
  <c r="H613" i="7" s="1"/>
  <c r="I613" i="7" s="1"/>
  <c r="J613" i="7" s="1"/>
  <c r="Q620" i="1"/>
  <c r="P622" i="7"/>
  <c r="O620" i="7"/>
  <c r="C609" i="7"/>
  <c r="D609" i="7" s="1"/>
  <c r="E609" i="7" s="1"/>
  <c r="F609" i="7" s="1"/>
  <c r="Q621" i="1"/>
  <c r="P623" i="7"/>
  <c r="K617" i="7"/>
  <c r="L617" i="7" s="1"/>
  <c r="M617" i="7" s="1"/>
  <c r="H614" i="7"/>
  <c r="I614" i="7" s="1"/>
  <c r="J614" i="7" s="1"/>
  <c r="K614" i="7" s="1"/>
  <c r="L618" i="7"/>
  <c r="M618" i="7" s="1"/>
  <c r="L619" i="7"/>
  <c r="M619" i="7" s="1"/>
  <c r="L614" i="7" l="1"/>
  <c r="M614" i="7" s="1"/>
  <c r="K613" i="7"/>
  <c r="C606" i="7"/>
  <c r="D606" i="7" s="1"/>
  <c r="E606" i="7" s="1"/>
  <c r="F606" i="7" s="1"/>
  <c r="O617" i="7"/>
  <c r="Q618" i="1"/>
  <c r="P620" i="7"/>
  <c r="L615" i="7"/>
  <c r="M615" i="7" s="1"/>
  <c r="L616" i="7"/>
  <c r="M616" i="7" s="1"/>
  <c r="O618" i="7"/>
  <c r="C607" i="7"/>
  <c r="D607" i="7" s="1"/>
  <c r="E607" i="7" s="1"/>
  <c r="E610" i="7"/>
  <c r="F610" i="7" s="1"/>
  <c r="G610" i="7" s="1"/>
  <c r="H610" i="7" s="1"/>
  <c r="I610" i="7" s="1"/>
  <c r="J610" i="7" s="1"/>
  <c r="G609" i="7"/>
  <c r="I612" i="7"/>
  <c r="J612" i="7" s="1"/>
  <c r="C608" i="7"/>
  <c r="D608" i="7" s="1"/>
  <c r="E608" i="7" s="1"/>
  <c r="F608" i="7" s="1"/>
  <c r="O619" i="7"/>
  <c r="Q619" i="1"/>
  <c r="P621" i="7"/>
  <c r="F611" i="7"/>
  <c r="G611" i="7" s="1"/>
  <c r="H611" i="7" s="1"/>
  <c r="I611" i="7" s="1"/>
  <c r="Q617" i="1" l="1"/>
  <c r="P619" i="7"/>
  <c r="G606" i="7"/>
  <c r="G608" i="7"/>
  <c r="H608" i="7" s="1"/>
  <c r="L613" i="7"/>
  <c r="M613" i="7" s="1"/>
  <c r="H609" i="7"/>
  <c r="I609" i="7" s="1"/>
  <c r="J609" i="7" s="1"/>
  <c r="K609" i="7" s="1"/>
  <c r="C605" i="7"/>
  <c r="D605" i="7" s="1"/>
  <c r="E605" i="7" s="1"/>
  <c r="F605" i="7" s="1"/>
  <c r="G605" i="7" s="1"/>
  <c r="H605" i="7" s="1"/>
  <c r="I605" i="7" s="1"/>
  <c r="O616" i="7"/>
  <c r="Q615" i="1"/>
  <c r="P617" i="7"/>
  <c r="K610" i="7"/>
  <c r="L610" i="7" s="1"/>
  <c r="M610" i="7" s="1"/>
  <c r="O615" i="7"/>
  <c r="C604" i="7"/>
  <c r="D604" i="7" s="1"/>
  <c r="E604" i="7" s="1"/>
  <c r="F604" i="7" s="1"/>
  <c r="J611" i="7"/>
  <c r="K611" i="7" s="1"/>
  <c r="L611" i="7" s="1"/>
  <c r="M611" i="7" s="1"/>
  <c r="F607" i="7"/>
  <c r="G607" i="7" s="1"/>
  <c r="H607" i="7" s="1"/>
  <c r="I607" i="7" s="1"/>
  <c r="J607" i="7" s="1"/>
  <c r="K607" i="7" s="1"/>
  <c r="K612" i="7"/>
  <c r="L612" i="7" s="1"/>
  <c r="M612" i="7" s="1"/>
  <c r="P618" i="7"/>
  <c r="Q616" i="1"/>
  <c r="O614" i="7"/>
  <c r="C603" i="7"/>
  <c r="L607" i="7" l="1"/>
  <c r="M607" i="7" s="1"/>
  <c r="O610" i="7"/>
  <c r="C599" i="7"/>
  <c r="D599" i="7" s="1"/>
  <c r="E599" i="7" s="1"/>
  <c r="F599" i="7" s="1"/>
  <c r="G599" i="7" s="1"/>
  <c r="L609" i="7"/>
  <c r="M609" i="7" s="1"/>
  <c r="D603" i="7"/>
  <c r="E603" i="7" s="1"/>
  <c r="F603" i="7" s="1"/>
  <c r="G603" i="7" s="1"/>
  <c r="H603" i="7" s="1"/>
  <c r="H606" i="7"/>
  <c r="I606" i="7" s="1"/>
  <c r="J606" i="7" s="1"/>
  <c r="K606" i="7" s="1"/>
  <c r="L606" i="7" s="1"/>
  <c r="M606" i="7" s="1"/>
  <c r="C601" i="7"/>
  <c r="D601" i="7" s="1"/>
  <c r="E601" i="7" s="1"/>
  <c r="F601" i="7" s="1"/>
  <c r="G601" i="7" s="1"/>
  <c r="H601" i="7" s="1"/>
  <c r="I601" i="7" s="1"/>
  <c r="O612" i="7"/>
  <c r="P615" i="7"/>
  <c r="Q613" i="1"/>
  <c r="P616" i="7"/>
  <c r="Q614" i="1"/>
  <c r="I608" i="7"/>
  <c r="J608" i="7" s="1"/>
  <c r="K608" i="7" s="1"/>
  <c r="L608" i="7" s="1"/>
  <c r="M608" i="7" s="1"/>
  <c r="P614" i="7"/>
  <c r="Q612" i="1"/>
  <c r="J605" i="7"/>
  <c r="C600" i="7"/>
  <c r="D600" i="7" s="1"/>
  <c r="E600" i="7" s="1"/>
  <c r="F600" i="7" s="1"/>
  <c r="G600" i="7" s="1"/>
  <c r="O611" i="7"/>
  <c r="G604" i="7"/>
  <c r="H604" i="7" s="1"/>
  <c r="I604" i="7" s="1"/>
  <c r="O613" i="7"/>
  <c r="C602" i="7"/>
  <c r="D602" i="7" s="1"/>
  <c r="E602" i="7" s="1"/>
  <c r="F602" i="7" s="1"/>
  <c r="G602" i="7" s="1"/>
  <c r="H602" i="7" s="1"/>
  <c r="I602" i="7" s="1"/>
  <c r="P611" i="7" l="1"/>
  <c r="Q609" i="1"/>
  <c r="Q608" i="1"/>
  <c r="P610" i="7"/>
  <c r="J602" i="7"/>
  <c r="K602" i="7" s="1"/>
  <c r="J604" i="7"/>
  <c r="K604" i="7" s="1"/>
  <c r="L604" i="7" s="1"/>
  <c r="M604" i="7" s="1"/>
  <c r="O608" i="7"/>
  <c r="C597" i="7"/>
  <c r="D597" i="7" s="1"/>
  <c r="E597" i="7" s="1"/>
  <c r="F597" i="7" s="1"/>
  <c r="P613" i="7"/>
  <c r="Q611" i="1"/>
  <c r="K605" i="7"/>
  <c r="L605" i="7" s="1"/>
  <c r="M605" i="7" s="1"/>
  <c r="Q610" i="1"/>
  <c r="P612" i="7"/>
  <c r="C598" i="7"/>
  <c r="D598" i="7" s="1"/>
  <c r="E598" i="7" s="1"/>
  <c r="F598" i="7" s="1"/>
  <c r="G598" i="7" s="1"/>
  <c r="H598" i="7" s="1"/>
  <c r="I598" i="7" s="1"/>
  <c r="O609" i="7"/>
  <c r="J601" i="7"/>
  <c r="C595" i="7"/>
  <c r="D595" i="7" s="1"/>
  <c r="O606" i="7"/>
  <c r="H600" i="7"/>
  <c r="I600" i="7" s="1"/>
  <c r="I603" i="7"/>
  <c r="J603" i="7" s="1"/>
  <c r="K603" i="7" s="1"/>
  <c r="L603" i="7" s="1"/>
  <c r="M603" i="7" s="1"/>
  <c r="O607" i="7"/>
  <c r="C596" i="7"/>
  <c r="D596" i="7" s="1"/>
  <c r="E596" i="7" s="1"/>
  <c r="F596" i="7" s="1"/>
  <c r="G596" i="7" s="1"/>
  <c r="E595" i="7" l="1"/>
  <c r="F595" i="7" s="1"/>
  <c r="G595" i="7" s="1"/>
  <c r="J600" i="7"/>
  <c r="K600" i="7" s="1"/>
  <c r="L600" i="7" s="1"/>
  <c r="M600" i="7" s="1"/>
  <c r="P609" i="7"/>
  <c r="Q607" i="1"/>
  <c r="O605" i="7"/>
  <c r="C594" i="7"/>
  <c r="D594" i="7" s="1"/>
  <c r="E594" i="7" s="1"/>
  <c r="F594" i="7" s="1"/>
  <c r="Q606" i="1"/>
  <c r="P608" i="7"/>
  <c r="H596" i="7"/>
  <c r="Q604" i="1"/>
  <c r="P606" i="7"/>
  <c r="O604" i="7"/>
  <c r="C593" i="7"/>
  <c r="D593" i="7" s="1"/>
  <c r="E593" i="7" s="1"/>
  <c r="P607" i="7"/>
  <c r="Q605" i="1"/>
  <c r="L602" i="7"/>
  <c r="M602" i="7" s="1"/>
  <c r="O603" i="7"/>
  <c r="C592" i="7"/>
  <c r="D592" i="7" s="1"/>
  <c r="K601" i="7"/>
  <c r="L601" i="7" s="1"/>
  <c r="M601" i="7" s="1"/>
  <c r="G597" i="7"/>
  <c r="H597" i="7" s="1"/>
  <c r="I597" i="7" s="1"/>
  <c r="H599" i="7"/>
  <c r="I599" i="7" s="1"/>
  <c r="J599" i="7" s="1"/>
  <c r="K599" i="7" s="1"/>
  <c r="C589" i="7" l="1"/>
  <c r="O600" i="7"/>
  <c r="L599" i="7"/>
  <c r="M599" i="7" s="1"/>
  <c r="Q601" i="1"/>
  <c r="P603" i="7"/>
  <c r="F593" i="7"/>
  <c r="G593" i="7" s="1"/>
  <c r="I596" i="7"/>
  <c r="J596" i="7" s="1"/>
  <c r="K596" i="7" s="1"/>
  <c r="L596" i="7" s="1"/>
  <c r="M596" i="7" s="1"/>
  <c r="P605" i="7"/>
  <c r="Q603" i="1"/>
  <c r="H595" i="7"/>
  <c r="I595" i="7" s="1"/>
  <c r="J595" i="7" s="1"/>
  <c r="K595" i="7" s="1"/>
  <c r="L595" i="7" s="1"/>
  <c r="M595" i="7" s="1"/>
  <c r="O601" i="7"/>
  <c r="C590" i="7"/>
  <c r="D590" i="7" s="1"/>
  <c r="E592" i="7"/>
  <c r="F592" i="7" s="1"/>
  <c r="G594" i="7"/>
  <c r="H594" i="7" s="1"/>
  <c r="J597" i="7"/>
  <c r="K597" i="7" s="1"/>
  <c r="L597" i="7" s="1"/>
  <c r="M597" i="7" s="1"/>
  <c r="O602" i="7"/>
  <c r="C591" i="7"/>
  <c r="D591" i="7" s="1"/>
  <c r="E591" i="7" s="1"/>
  <c r="P604" i="7"/>
  <c r="Q602" i="1"/>
  <c r="J598" i="7"/>
  <c r="K598" i="7" s="1"/>
  <c r="L598" i="7" s="1"/>
  <c r="M598" i="7" s="1"/>
  <c r="C584" i="7" l="1"/>
  <c r="O595" i="7"/>
  <c r="O596" i="7"/>
  <c r="C585" i="7"/>
  <c r="D585" i="7" s="1"/>
  <c r="H593" i="7"/>
  <c r="I593" i="7" s="1"/>
  <c r="J593" i="7" s="1"/>
  <c r="K593" i="7" s="1"/>
  <c r="L593" i="7" s="1"/>
  <c r="M593" i="7" s="1"/>
  <c r="Q598" i="1"/>
  <c r="P600" i="7"/>
  <c r="F591" i="7"/>
  <c r="G591" i="7" s="1"/>
  <c r="H591" i="7" s="1"/>
  <c r="I591" i="7" s="1"/>
  <c r="J591" i="7" s="1"/>
  <c r="G592" i="7"/>
  <c r="H592" i="7" s="1"/>
  <c r="I592" i="7" s="1"/>
  <c r="J592" i="7" s="1"/>
  <c r="K592" i="7" s="1"/>
  <c r="D589" i="7"/>
  <c r="E589" i="7" s="1"/>
  <c r="F589" i="7" s="1"/>
  <c r="G589" i="7" s="1"/>
  <c r="H589" i="7" s="1"/>
  <c r="I589" i="7" s="1"/>
  <c r="J589" i="7" s="1"/>
  <c r="O597" i="7"/>
  <c r="C586" i="7"/>
  <c r="D586" i="7" s="1"/>
  <c r="E586" i="7" s="1"/>
  <c r="P601" i="7"/>
  <c r="Q599" i="1"/>
  <c r="C588" i="7"/>
  <c r="D588" i="7" s="1"/>
  <c r="E588" i="7" s="1"/>
  <c r="F588" i="7" s="1"/>
  <c r="G588" i="7" s="1"/>
  <c r="H588" i="7" s="1"/>
  <c r="I588" i="7" s="1"/>
  <c r="O599" i="7"/>
  <c r="I594" i="7"/>
  <c r="J594" i="7" s="1"/>
  <c r="K594" i="7" s="1"/>
  <c r="L594" i="7" s="1"/>
  <c r="M594" i="7" s="1"/>
  <c r="O598" i="7"/>
  <c r="C587" i="7"/>
  <c r="D587" i="7" s="1"/>
  <c r="E587" i="7" s="1"/>
  <c r="F587" i="7" s="1"/>
  <c r="P602" i="7"/>
  <c r="Q600" i="1"/>
  <c r="E590" i="7"/>
  <c r="F590" i="7" s="1"/>
  <c r="G590" i="7" s="1"/>
  <c r="H590" i="7" s="1"/>
  <c r="I590" i="7" s="1"/>
  <c r="J590" i="7" s="1"/>
  <c r="K590" i="7" s="1"/>
  <c r="P597" i="7" l="1"/>
  <c r="Q595" i="1"/>
  <c r="Q594" i="1"/>
  <c r="P596" i="7"/>
  <c r="P595" i="7"/>
  <c r="Q593" i="1"/>
  <c r="G587" i="7"/>
  <c r="H587" i="7" s="1"/>
  <c r="P599" i="7"/>
  <c r="Q597" i="1"/>
  <c r="F586" i="7"/>
  <c r="G586" i="7" s="1"/>
  <c r="K591" i="7"/>
  <c r="L591" i="7" s="1"/>
  <c r="M591" i="7" s="1"/>
  <c r="E585" i="7"/>
  <c r="F585" i="7" s="1"/>
  <c r="Q596" i="1"/>
  <c r="P598" i="7"/>
  <c r="C583" i="7"/>
  <c r="D583" i="7" s="1"/>
  <c r="O594" i="7"/>
  <c r="L592" i="7"/>
  <c r="M592" i="7" s="1"/>
  <c r="O593" i="7"/>
  <c r="C582" i="7"/>
  <c r="D584" i="7"/>
  <c r="E584" i="7" s="1"/>
  <c r="O592" i="7" l="1"/>
  <c r="C581" i="7"/>
  <c r="D581" i="7" s="1"/>
  <c r="E581" i="7" s="1"/>
  <c r="F581" i="7" s="1"/>
  <c r="D582" i="7"/>
  <c r="E582" i="7" s="1"/>
  <c r="F582" i="7" s="1"/>
  <c r="G582" i="7" s="1"/>
  <c r="E583" i="7"/>
  <c r="F583" i="7" s="1"/>
  <c r="G585" i="7"/>
  <c r="H585" i="7" s="1"/>
  <c r="L590" i="7"/>
  <c r="M590" i="7" s="1"/>
  <c r="H586" i="7"/>
  <c r="I586" i="7" s="1"/>
  <c r="J586" i="7" s="1"/>
  <c r="K586" i="7" s="1"/>
  <c r="F584" i="7"/>
  <c r="G584" i="7" s="1"/>
  <c r="P594" i="7"/>
  <c r="Q592" i="1"/>
  <c r="Q591" i="1"/>
  <c r="P593" i="7"/>
  <c r="K589" i="7"/>
  <c r="L589" i="7" s="1"/>
  <c r="M589" i="7" s="1"/>
  <c r="O591" i="7"/>
  <c r="C580" i="7"/>
  <c r="D580" i="7" s="1"/>
  <c r="E580" i="7" s="1"/>
  <c r="I587" i="7"/>
  <c r="J587" i="7" s="1"/>
  <c r="J588" i="7"/>
  <c r="K588" i="7" s="1"/>
  <c r="L586" i="7" l="1"/>
  <c r="M586" i="7" s="1"/>
  <c r="P591" i="7"/>
  <c r="Q589" i="1"/>
  <c r="K587" i="7"/>
  <c r="L587" i="7" s="1"/>
  <c r="M587" i="7" s="1"/>
  <c r="H584" i="7"/>
  <c r="I584" i="7" s="1"/>
  <c r="J584" i="7" s="1"/>
  <c r="K584" i="7" s="1"/>
  <c r="L584" i="7" s="1"/>
  <c r="M584" i="7" s="1"/>
  <c r="G583" i="7"/>
  <c r="H583" i="7" s="1"/>
  <c r="H582" i="7"/>
  <c r="O590" i="7"/>
  <c r="C579" i="7"/>
  <c r="D579" i="7" s="1"/>
  <c r="E579" i="7" s="1"/>
  <c r="F579" i="7" s="1"/>
  <c r="G579" i="7" s="1"/>
  <c r="L588" i="7"/>
  <c r="M588" i="7" s="1"/>
  <c r="C578" i="7"/>
  <c r="D578" i="7" s="1"/>
  <c r="O589" i="7"/>
  <c r="I585" i="7"/>
  <c r="J585" i="7" s="1"/>
  <c r="K585" i="7" s="1"/>
  <c r="L585" i="7" s="1"/>
  <c r="M585" i="7" s="1"/>
  <c r="P592" i="7"/>
  <c r="Q590" i="1"/>
  <c r="H579" i="7" l="1"/>
  <c r="I579" i="7" s="1"/>
  <c r="Q588" i="1"/>
  <c r="P590" i="7"/>
  <c r="C575" i="7"/>
  <c r="D575" i="7" s="1"/>
  <c r="E575" i="7" s="1"/>
  <c r="O586" i="7"/>
  <c r="O588" i="7"/>
  <c r="C577" i="7"/>
  <c r="D577" i="7" s="1"/>
  <c r="E577" i="7" s="1"/>
  <c r="F577" i="7" s="1"/>
  <c r="G577" i="7" s="1"/>
  <c r="H577" i="7" s="1"/>
  <c r="I577" i="7" s="1"/>
  <c r="I583" i="7"/>
  <c r="J583" i="7" s="1"/>
  <c r="K583" i="7" s="1"/>
  <c r="L583" i="7" s="1"/>
  <c r="M583" i="7" s="1"/>
  <c r="C574" i="7"/>
  <c r="D574" i="7" s="1"/>
  <c r="E574" i="7" s="1"/>
  <c r="O585" i="7"/>
  <c r="C573" i="7"/>
  <c r="D573" i="7" s="1"/>
  <c r="E573" i="7" s="1"/>
  <c r="O584" i="7"/>
  <c r="Q587" i="1"/>
  <c r="P589" i="7"/>
  <c r="C576" i="7"/>
  <c r="D576" i="7" s="1"/>
  <c r="E576" i="7" s="1"/>
  <c r="F576" i="7" s="1"/>
  <c r="G576" i="7" s="1"/>
  <c r="H576" i="7" s="1"/>
  <c r="O587" i="7"/>
  <c r="E578" i="7"/>
  <c r="F578" i="7" s="1"/>
  <c r="G578" i="7" s="1"/>
  <c r="H578" i="7" s="1"/>
  <c r="I578" i="7" s="1"/>
  <c r="I582" i="7"/>
  <c r="J582" i="7" s="1"/>
  <c r="K582" i="7" s="1"/>
  <c r="L582" i="7" s="1"/>
  <c r="M582" i="7" s="1"/>
  <c r="G581" i="7"/>
  <c r="H581" i="7" s="1"/>
  <c r="I581" i="7" s="1"/>
  <c r="J581" i="7" s="1"/>
  <c r="K581" i="7" s="1"/>
  <c r="L581" i="7" s="1"/>
  <c r="M581" i="7" s="1"/>
  <c r="F580" i="7"/>
  <c r="G580" i="7" s="1"/>
  <c r="H580" i="7" s="1"/>
  <c r="I580" i="7" s="1"/>
  <c r="J580" i="7" s="1"/>
  <c r="K580" i="7" s="1"/>
  <c r="O581" i="7" l="1"/>
  <c r="C570" i="7"/>
  <c r="D570" i="7" s="1"/>
  <c r="E570" i="7" s="1"/>
  <c r="F570" i="7" s="1"/>
  <c r="J577" i="7"/>
  <c r="K577" i="7" s="1"/>
  <c r="L577" i="7" s="1"/>
  <c r="M577" i="7" s="1"/>
  <c r="L580" i="7"/>
  <c r="M580" i="7" s="1"/>
  <c r="Q585" i="1"/>
  <c r="P587" i="7"/>
  <c r="P584" i="7"/>
  <c r="Q582" i="1"/>
  <c r="C572" i="7"/>
  <c r="D572" i="7" s="1"/>
  <c r="E572" i="7" s="1"/>
  <c r="F572" i="7" s="1"/>
  <c r="G572" i="7" s="1"/>
  <c r="H572" i="7" s="1"/>
  <c r="O583" i="7"/>
  <c r="F575" i="7"/>
  <c r="G575" i="7" s="1"/>
  <c r="H575" i="7" s="1"/>
  <c r="I575" i="7" s="1"/>
  <c r="J575" i="7" s="1"/>
  <c r="K575" i="7" s="1"/>
  <c r="L575" i="7" s="1"/>
  <c r="M575" i="7" s="1"/>
  <c r="I576" i="7"/>
  <c r="J576" i="7" s="1"/>
  <c r="F573" i="7"/>
  <c r="G573" i="7" s="1"/>
  <c r="H573" i="7" s="1"/>
  <c r="I573" i="7" s="1"/>
  <c r="C571" i="7"/>
  <c r="D571" i="7" s="1"/>
  <c r="E571" i="7" s="1"/>
  <c r="F571" i="7" s="1"/>
  <c r="G571" i="7" s="1"/>
  <c r="O582" i="7"/>
  <c r="P585" i="7"/>
  <c r="Q583" i="1"/>
  <c r="P588" i="7"/>
  <c r="Q586" i="1"/>
  <c r="J578" i="7"/>
  <c r="K578" i="7" s="1"/>
  <c r="L578" i="7" s="1"/>
  <c r="M578" i="7" s="1"/>
  <c r="F574" i="7"/>
  <c r="G574" i="7" s="1"/>
  <c r="H574" i="7" s="1"/>
  <c r="I574" i="7" s="1"/>
  <c r="J574" i="7" s="1"/>
  <c r="P586" i="7"/>
  <c r="Q584" i="1"/>
  <c r="J579" i="7"/>
  <c r="K579" i="7" s="1"/>
  <c r="L579" i="7" s="1"/>
  <c r="M579" i="7" s="1"/>
  <c r="P582" i="7" l="1"/>
  <c r="Q580" i="1"/>
  <c r="C566" i="7"/>
  <c r="D566" i="7" s="1"/>
  <c r="E566" i="7" s="1"/>
  <c r="F566" i="7" s="1"/>
  <c r="O577" i="7"/>
  <c r="G570" i="7"/>
  <c r="C568" i="7"/>
  <c r="D568" i="7" s="1"/>
  <c r="E568" i="7" s="1"/>
  <c r="F568" i="7" s="1"/>
  <c r="G568" i="7" s="1"/>
  <c r="O579" i="7"/>
  <c r="C567" i="7"/>
  <c r="D567" i="7" s="1"/>
  <c r="O578" i="7"/>
  <c r="K576" i="7"/>
  <c r="L576" i="7" s="1"/>
  <c r="M576" i="7" s="1"/>
  <c r="O580" i="7"/>
  <c r="C569" i="7"/>
  <c r="D569" i="7" s="1"/>
  <c r="E569" i="7" s="1"/>
  <c r="F569" i="7" s="1"/>
  <c r="O575" i="7"/>
  <c r="C564" i="7"/>
  <c r="H571" i="7"/>
  <c r="I571" i="7" s="1"/>
  <c r="J571" i="7" s="1"/>
  <c r="K571" i="7" s="1"/>
  <c r="P583" i="7"/>
  <c r="Q581" i="1"/>
  <c r="K574" i="7"/>
  <c r="L574" i="7" s="1"/>
  <c r="M574" i="7" s="1"/>
  <c r="J573" i="7"/>
  <c r="K573" i="7" s="1"/>
  <c r="L573" i="7" s="1"/>
  <c r="M573" i="7" s="1"/>
  <c r="I572" i="7"/>
  <c r="Q579" i="1"/>
  <c r="P581" i="7"/>
  <c r="C562" i="7" l="1"/>
  <c r="O573" i="7"/>
  <c r="G566" i="7"/>
  <c r="H566" i="7" s="1"/>
  <c r="I566" i="7" s="1"/>
  <c r="H568" i="7"/>
  <c r="I568" i="7" s="1"/>
  <c r="J572" i="7"/>
  <c r="K572" i="7" s="1"/>
  <c r="L572" i="7" s="1"/>
  <c r="M572" i="7" s="1"/>
  <c r="G569" i="7"/>
  <c r="H569" i="7" s="1"/>
  <c r="I569" i="7" s="1"/>
  <c r="J569" i="7" s="1"/>
  <c r="K569" i="7" s="1"/>
  <c r="L569" i="7" s="1"/>
  <c r="M569" i="7" s="1"/>
  <c r="E567" i="7"/>
  <c r="F567" i="7" s="1"/>
  <c r="G567" i="7" s="1"/>
  <c r="H567" i="7" s="1"/>
  <c r="I567" i="7" s="1"/>
  <c r="J567" i="7" s="1"/>
  <c r="Q575" i="1"/>
  <c r="P577" i="7"/>
  <c r="L571" i="7"/>
  <c r="M571" i="7" s="1"/>
  <c r="P580" i="7"/>
  <c r="Q578" i="1"/>
  <c r="Q577" i="1"/>
  <c r="P579" i="7"/>
  <c r="C563" i="7"/>
  <c r="D563" i="7" s="1"/>
  <c r="E563" i="7" s="1"/>
  <c r="F563" i="7" s="1"/>
  <c r="O574" i="7"/>
  <c r="D564" i="7"/>
  <c r="E564" i="7" s="1"/>
  <c r="F564" i="7" s="1"/>
  <c r="O576" i="7"/>
  <c r="C565" i="7"/>
  <c r="D565" i="7" s="1"/>
  <c r="E565" i="7" s="1"/>
  <c r="F565" i="7" s="1"/>
  <c r="G565" i="7" s="1"/>
  <c r="H565" i="7" s="1"/>
  <c r="P575" i="7"/>
  <c r="Q573" i="1"/>
  <c r="Q576" i="1"/>
  <c r="P578" i="7"/>
  <c r="H570" i="7"/>
  <c r="I570" i="7" s="1"/>
  <c r="J570" i="7" s="1"/>
  <c r="K570" i="7" s="1"/>
  <c r="P576" i="7" l="1"/>
  <c r="Q574" i="1"/>
  <c r="C560" i="7"/>
  <c r="O571" i="7"/>
  <c r="P573" i="7"/>
  <c r="Q571" i="1"/>
  <c r="G564" i="7"/>
  <c r="L570" i="7"/>
  <c r="M570" i="7" s="1"/>
  <c r="K567" i="7" s="1"/>
  <c r="L567" i="7" s="1"/>
  <c r="M567" i="7" s="1"/>
  <c r="Q572" i="1"/>
  <c r="P574" i="7"/>
  <c r="J568" i="7"/>
  <c r="K568" i="7" s="1"/>
  <c r="C558" i="7"/>
  <c r="O569" i="7"/>
  <c r="O572" i="7"/>
  <c r="C561" i="7"/>
  <c r="D561" i="7" s="1"/>
  <c r="D562" i="7"/>
  <c r="E562" i="7" s="1"/>
  <c r="F562" i="7" s="1"/>
  <c r="G562" i="7" s="1"/>
  <c r="O567" i="7" l="1"/>
  <c r="C556" i="7"/>
  <c r="D556" i="7" s="1"/>
  <c r="E556" i="7" s="1"/>
  <c r="F556" i="7" s="1"/>
  <c r="P571" i="7"/>
  <c r="Q569" i="1"/>
  <c r="L568" i="7"/>
  <c r="M568" i="7" s="1"/>
  <c r="H564" i="7"/>
  <c r="I564" i="7" s="1"/>
  <c r="J564" i="7" s="1"/>
  <c r="K564" i="7" s="1"/>
  <c r="L564" i="7" s="1"/>
  <c r="M564" i="7" s="1"/>
  <c r="Q567" i="1"/>
  <c r="P569" i="7"/>
  <c r="H562" i="7"/>
  <c r="I562" i="7" s="1"/>
  <c r="J562" i="7" s="1"/>
  <c r="D560" i="7"/>
  <c r="E560" i="7" s="1"/>
  <c r="F560" i="7" s="1"/>
  <c r="G560" i="7" s="1"/>
  <c r="H560" i="7" s="1"/>
  <c r="C559" i="7"/>
  <c r="D559" i="7" s="1"/>
  <c r="E559" i="7" s="1"/>
  <c r="F559" i="7" s="1"/>
  <c r="G559" i="7" s="1"/>
  <c r="J566" i="7"/>
  <c r="K566" i="7" s="1"/>
  <c r="L566" i="7" s="1"/>
  <c r="M566" i="7" s="1"/>
  <c r="O570" i="7"/>
  <c r="G563" i="7"/>
  <c r="H563" i="7" s="1"/>
  <c r="I563" i="7" s="1"/>
  <c r="J563" i="7" s="1"/>
  <c r="K563" i="7" s="1"/>
  <c r="L563" i="7" s="1"/>
  <c r="M563" i="7" s="1"/>
  <c r="E561" i="7"/>
  <c r="F561" i="7" s="1"/>
  <c r="G561" i="7" s="1"/>
  <c r="H561" i="7" s="1"/>
  <c r="I561" i="7" s="1"/>
  <c r="Q570" i="1"/>
  <c r="P572" i="7"/>
  <c r="I565" i="7"/>
  <c r="J565" i="7" s="1"/>
  <c r="K565" i="7" s="1"/>
  <c r="L565" i="7" s="1"/>
  <c r="M565" i="7" s="1"/>
  <c r="C554" i="7" s="1"/>
  <c r="D554" i="7" s="1"/>
  <c r="H559" i="7"/>
  <c r="I559" i="7" s="1"/>
  <c r="J561" i="7"/>
  <c r="K561" i="7" s="1"/>
  <c r="P567" i="7"/>
  <c r="Q565" i="1"/>
  <c r="K562" i="7"/>
  <c r="L562" i="7" s="1"/>
  <c r="M562" i="7" s="1"/>
  <c r="E554" i="7" l="1"/>
  <c r="G556" i="7"/>
  <c r="H556" i="7" s="1"/>
  <c r="I556" i="7" s="1"/>
  <c r="J556" i="7" s="1"/>
  <c r="K556" i="7" s="1"/>
  <c r="O563" i="7"/>
  <c r="P563" i="7" s="1"/>
  <c r="C552" i="7"/>
  <c r="J559" i="7"/>
  <c r="I560" i="7"/>
  <c r="J560" i="7" s="1"/>
  <c r="K560" i="7" s="1"/>
  <c r="L560" i="7" s="1"/>
  <c r="M560" i="7" s="1"/>
  <c r="O560" i="7" s="1"/>
  <c r="O565" i="7"/>
  <c r="P565" i="7" s="1"/>
  <c r="O566" i="7"/>
  <c r="C555" i="7"/>
  <c r="D555" i="7" s="1"/>
  <c r="E555" i="7" s="1"/>
  <c r="F555" i="7" s="1"/>
  <c r="C553" i="7"/>
  <c r="D553" i="7" s="1"/>
  <c r="E553" i="7" s="1"/>
  <c r="O564" i="7"/>
  <c r="P570" i="7"/>
  <c r="Q568" i="1"/>
  <c r="D558" i="7"/>
  <c r="E558" i="7" s="1"/>
  <c r="F558" i="7" s="1"/>
  <c r="G558" i="7" s="1"/>
  <c r="H558" i="7" s="1"/>
  <c r="I558" i="7" s="1"/>
  <c r="C557" i="7"/>
  <c r="D557" i="7" s="1"/>
  <c r="E557" i="7" s="1"/>
  <c r="F557" i="7" s="1"/>
  <c r="G557" i="7" s="1"/>
  <c r="H557" i="7" s="1"/>
  <c r="I557" i="7" s="1"/>
  <c r="J557" i="7" s="1"/>
  <c r="K557" i="7" s="1"/>
  <c r="L557" i="7" s="1"/>
  <c r="M557" i="7" s="1"/>
  <c r="O568" i="7"/>
  <c r="L561" i="7"/>
  <c r="M561" i="7" s="1"/>
  <c r="F553" i="7"/>
  <c r="C549" i="7"/>
  <c r="O561" i="7"/>
  <c r="C550" i="7"/>
  <c r="D550" i="7" s="1"/>
  <c r="K559" i="7"/>
  <c r="L559" i="7" s="1"/>
  <c r="M559" i="7" s="1"/>
  <c r="G553" i="7"/>
  <c r="H553" i="7" s="1"/>
  <c r="G555" i="7"/>
  <c r="H555" i="7" s="1"/>
  <c r="I555" i="7" s="1"/>
  <c r="O562" i="7"/>
  <c r="C551" i="7"/>
  <c r="F554" i="7"/>
  <c r="G554" i="7" s="1"/>
  <c r="J558" i="7"/>
  <c r="K558" i="7" s="1"/>
  <c r="L558" i="7" s="1"/>
  <c r="M558" i="7" s="1"/>
  <c r="D552" i="7"/>
  <c r="E552" i="7" s="1"/>
  <c r="F552" i="7" s="1"/>
  <c r="G552" i="7" s="1"/>
  <c r="Q561" i="1" l="1"/>
  <c r="Q563" i="1"/>
  <c r="D551" i="7"/>
  <c r="E551" i="7" s="1"/>
  <c r="F551" i="7" s="1"/>
  <c r="G551" i="7" s="1"/>
  <c r="H551" i="7" s="1"/>
  <c r="Q566" i="1"/>
  <c r="P568" i="7"/>
  <c r="P566" i="7"/>
  <c r="Q564" i="1"/>
  <c r="Q562" i="1"/>
  <c r="P564" i="7"/>
  <c r="H554" i="7"/>
  <c r="I554" i="7"/>
  <c r="J555" i="7"/>
  <c r="K555" i="7" s="1"/>
  <c r="L555" i="7" s="1"/>
  <c r="M555" i="7" s="1"/>
  <c r="C544" i="7" s="1"/>
  <c r="E550" i="7"/>
  <c r="F550" i="7" s="1"/>
  <c r="G550" i="7" s="1"/>
  <c r="C546" i="7"/>
  <c r="O557" i="7"/>
  <c r="L556" i="7"/>
  <c r="M556" i="7" s="1"/>
  <c r="Q558" i="1"/>
  <c r="P560" i="7"/>
  <c r="O558" i="7"/>
  <c r="C547" i="7"/>
  <c r="D547" i="7" s="1"/>
  <c r="E547" i="7" s="1"/>
  <c r="J554" i="7"/>
  <c r="K554" i="7" s="1"/>
  <c r="Q559" i="1"/>
  <c r="P561" i="7"/>
  <c r="H552" i="7"/>
  <c r="I552" i="7" s="1"/>
  <c r="Q560" i="1"/>
  <c r="P562" i="7"/>
  <c r="I553" i="7"/>
  <c r="J553" i="7" s="1"/>
  <c r="O559" i="7"/>
  <c r="C548" i="7"/>
  <c r="D548" i="7" s="1"/>
  <c r="E548" i="7" s="1"/>
  <c r="D549" i="7"/>
  <c r="E549" i="7" s="1"/>
  <c r="F549" i="7" s="1"/>
  <c r="O555" i="7" l="1"/>
  <c r="K553" i="7"/>
  <c r="L553" i="7" s="1"/>
  <c r="M553" i="7" s="1"/>
  <c r="H550" i="7"/>
  <c r="I550" i="7" s="1"/>
  <c r="J550" i="7" s="1"/>
  <c r="K550" i="7" s="1"/>
  <c r="F547" i="7"/>
  <c r="G549" i="7"/>
  <c r="H549" i="7" s="1"/>
  <c r="F548" i="7"/>
  <c r="G548" i="7" s="1"/>
  <c r="L554" i="7"/>
  <c r="M554" i="7" s="1"/>
  <c r="J552" i="7"/>
  <c r="K552" i="7" s="1"/>
  <c r="D546" i="7"/>
  <c r="E546" i="7" s="1"/>
  <c r="C542" i="7"/>
  <c r="O553" i="7"/>
  <c r="C545" i="7"/>
  <c r="D545" i="7" s="1"/>
  <c r="O556" i="7"/>
  <c r="Q555" i="1"/>
  <c r="P557" i="7"/>
  <c r="P559" i="7"/>
  <c r="Q557" i="1"/>
  <c r="P558" i="7"/>
  <c r="Q556" i="1"/>
  <c r="I551" i="7"/>
  <c r="J551" i="7" s="1"/>
  <c r="Q553" i="1"/>
  <c r="P555" i="7"/>
  <c r="G547" i="7" l="1"/>
  <c r="H547" i="7" s="1"/>
  <c r="K551" i="7"/>
  <c r="L551" i="7" s="1"/>
  <c r="M551" i="7" s="1"/>
  <c r="O551" i="7" s="1"/>
  <c r="F546" i="7"/>
  <c r="G546" i="7" s="1"/>
  <c r="H546" i="7" s="1"/>
  <c r="I546" i="7" s="1"/>
  <c r="D544" i="7"/>
  <c r="E544" i="7" s="1"/>
  <c r="L552" i="7"/>
  <c r="M552" i="7" s="1"/>
  <c r="L550" i="7" s="1"/>
  <c r="M550" i="7" s="1"/>
  <c r="F544" i="7"/>
  <c r="G544" i="7" s="1"/>
  <c r="O554" i="7"/>
  <c r="E545" i="7"/>
  <c r="F545" i="7" s="1"/>
  <c r="G545" i="7" s="1"/>
  <c r="H545" i="7" s="1"/>
  <c r="I545" i="7" s="1"/>
  <c r="H548" i="7"/>
  <c r="I548" i="7" s="1"/>
  <c r="I549" i="7"/>
  <c r="J549" i="7" s="1"/>
  <c r="K549" i="7" s="1"/>
  <c r="C543" i="7"/>
  <c r="D543" i="7" s="1"/>
  <c r="E543" i="7" s="1"/>
  <c r="P553" i="7"/>
  <c r="Q551" i="1"/>
  <c r="P554" i="7"/>
  <c r="Q552" i="1"/>
  <c r="C541" i="7"/>
  <c r="D541" i="7" s="1"/>
  <c r="O552" i="7"/>
  <c r="C540" i="7"/>
  <c r="P556" i="7"/>
  <c r="Q554" i="1"/>
  <c r="I547" i="7"/>
  <c r="J547" i="7" l="1"/>
  <c r="L549" i="7"/>
  <c r="M549" i="7" s="1"/>
  <c r="D542" i="7"/>
  <c r="E542" i="7" s="1"/>
  <c r="F542" i="7" s="1"/>
  <c r="G542" i="7" s="1"/>
  <c r="H542" i="7" s="1"/>
  <c r="I542" i="7" s="1"/>
  <c r="F543" i="7"/>
  <c r="G543" i="7" s="1"/>
  <c r="H543" i="7" s="1"/>
  <c r="O550" i="7"/>
  <c r="C539" i="7"/>
  <c r="H544" i="7"/>
  <c r="I544" i="7" s="1"/>
  <c r="J544" i="7" s="1"/>
  <c r="K547" i="7"/>
  <c r="L547" i="7" s="1"/>
  <c r="M547" i="7" s="1"/>
  <c r="D540" i="7"/>
  <c r="E540" i="7" s="1"/>
  <c r="F540" i="7" s="1"/>
  <c r="J548" i="7"/>
  <c r="K548" i="7" s="1"/>
  <c r="L548" i="7" s="1"/>
  <c r="M548" i="7" s="1"/>
  <c r="J545" i="7"/>
  <c r="D539" i="7"/>
  <c r="J546" i="7"/>
  <c r="E541" i="7"/>
  <c r="F541" i="7" s="1"/>
  <c r="K545" i="7"/>
  <c r="Q549" i="1"/>
  <c r="P551" i="7"/>
  <c r="C538" i="7"/>
  <c r="O549" i="7"/>
  <c r="Q548" i="1"/>
  <c r="P550" i="7"/>
  <c r="P552" i="7"/>
  <c r="Q550" i="1"/>
  <c r="D538" i="7" l="1"/>
  <c r="I543" i="7"/>
  <c r="G541" i="7"/>
  <c r="K546" i="7"/>
  <c r="L546" i="7" s="1"/>
  <c r="M546" i="7" s="1"/>
  <c r="D536" i="7" s="1"/>
  <c r="E536" i="7" s="1"/>
  <c r="O547" i="7"/>
  <c r="C536" i="7"/>
  <c r="J543" i="7"/>
  <c r="E538" i="7"/>
  <c r="F538" i="7" s="1"/>
  <c r="G538" i="7" s="1"/>
  <c r="G540" i="7"/>
  <c r="C537" i="7"/>
  <c r="D537" i="7" s="1"/>
  <c r="E539" i="7"/>
  <c r="F539" i="7" s="1"/>
  <c r="O548" i="7"/>
  <c r="Q546" i="1" s="1"/>
  <c r="K544" i="7"/>
  <c r="L545" i="7"/>
  <c r="M545" i="7" s="1"/>
  <c r="C534" i="7" s="1"/>
  <c r="H541" i="7"/>
  <c r="I541" i="7"/>
  <c r="J541" i="7" s="1"/>
  <c r="Q545" i="1"/>
  <c r="P547" i="7"/>
  <c r="P549" i="7"/>
  <c r="Q547" i="1"/>
  <c r="C535" i="7"/>
  <c r="D535" i="7" s="1"/>
  <c r="O545" i="7"/>
  <c r="L544" i="7"/>
  <c r="M544" i="7" s="1"/>
  <c r="G539" i="7" l="1"/>
  <c r="J542" i="7"/>
  <c r="K542" i="7" s="1"/>
  <c r="E537" i="7"/>
  <c r="F537" i="7" s="1"/>
  <c r="G537" i="7" s="1"/>
  <c r="H537" i="7" s="1"/>
  <c r="O546" i="7"/>
  <c r="Q544" i="1" s="1"/>
  <c r="K543" i="7"/>
  <c r="L543" i="7" s="1"/>
  <c r="M543" i="7" s="1"/>
  <c r="H540" i="7"/>
  <c r="I540" i="7" s="1"/>
  <c r="J540" i="7" s="1"/>
  <c r="P548" i="7"/>
  <c r="K540" i="7"/>
  <c r="H539" i="7"/>
  <c r="O544" i="7"/>
  <c r="C533" i="7"/>
  <c r="D533" i="7" s="1"/>
  <c r="F536" i="7"/>
  <c r="G536" i="7" s="1"/>
  <c r="L542" i="7"/>
  <c r="M542" i="7" s="1"/>
  <c r="H538" i="7"/>
  <c r="I538" i="7" s="1"/>
  <c r="D534" i="7"/>
  <c r="E534" i="7" s="1"/>
  <c r="C532" i="7"/>
  <c r="D532" i="7" s="1"/>
  <c r="E532" i="7" s="1"/>
  <c r="O543" i="7"/>
  <c r="I539" i="7"/>
  <c r="J539" i="7" s="1"/>
  <c r="P545" i="7"/>
  <c r="Q543" i="1"/>
  <c r="E535" i="7"/>
  <c r="F535" i="7" s="1"/>
  <c r="K541" i="7"/>
  <c r="L541" i="7" s="1"/>
  <c r="M541" i="7" s="1"/>
  <c r="P546" i="7" l="1"/>
  <c r="G535" i="7"/>
  <c r="H535" i="7" s="1"/>
  <c r="J538" i="7"/>
  <c r="K538" i="7" s="1"/>
  <c r="Q541" i="1"/>
  <c r="P543" i="7"/>
  <c r="P544" i="7"/>
  <c r="Q542" i="1"/>
  <c r="O542" i="7"/>
  <c r="C531" i="7"/>
  <c r="D531" i="7" s="1"/>
  <c r="I537" i="7"/>
  <c r="J537" i="7" s="1"/>
  <c r="H536" i="7"/>
  <c r="I536" i="7" s="1"/>
  <c r="O541" i="7"/>
  <c r="C530" i="7"/>
  <c r="K539" i="7"/>
  <c r="L539" i="7" s="1"/>
  <c r="M539" i="7" s="1"/>
  <c r="F534" i="7"/>
  <c r="G534" i="7" s="1"/>
  <c r="E533" i="7"/>
  <c r="F533" i="7" s="1"/>
  <c r="L540" i="7"/>
  <c r="M540" i="7" s="1"/>
  <c r="F532" i="7" s="1"/>
  <c r="G532" i="7" l="1"/>
  <c r="G533" i="7"/>
  <c r="H533" i="7" s="1"/>
  <c r="L538" i="7"/>
  <c r="M538" i="7" s="1"/>
  <c r="H532" i="7" s="1"/>
  <c r="J536" i="7"/>
  <c r="K536" i="7" s="1"/>
  <c r="H534" i="7"/>
  <c r="I534" i="7" s="1"/>
  <c r="K537" i="7"/>
  <c r="L537" i="7" s="1"/>
  <c r="M537" i="7" s="1"/>
  <c r="P541" i="7"/>
  <c r="Q539" i="1"/>
  <c r="Q540" i="1"/>
  <c r="P542" i="7"/>
  <c r="C527" i="7"/>
  <c r="C528" i="7"/>
  <c r="D528" i="7" s="1"/>
  <c r="O539" i="7"/>
  <c r="C529" i="7"/>
  <c r="D529" i="7" s="1"/>
  <c r="O540" i="7"/>
  <c r="D530" i="7"/>
  <c r="E530" i="7" s="1"/>
  <c r="F530" i="7" s="1"/>
  <c r="E531" i="7"/>
  <c r="F531" i="7" s="1"/>
  <c r="I535" i="7"/>
  <c r="J535" i="7" s="1"/>
  <c r="I532" i="7" l="1"/>
  <c r="G531" i="7"/>
  <c r="H531" i="7" s="1"/>
  <c r="I531" i="7" s="1"/>
  <c r="J531" i="7" s="1"/>
  <c r="O538" i="7"/>
  <c r="P538" i="7" s="1"/>
  <c r="L536" i="7"/>
  <c r="M536" i="7" s="1"/>
  <c r="J534" i="7"/>
  <c r="K534" i="7"/>
  <c r="L534" i="7" s="1"/>
  <c r="M534" i="7" s="1"/>
  <c r="G530" i="7"/>
  <c r="H530" i="7" s="1"/>
  <c r="I530" i="7" s="1"/>
  <c r="E528" i="7"/>
  <c r="D527" i="7"/>
  <c r="E527" i="7" s="1"/>
  <c r="K535" i="7"/>
  <c r="L535" i="7" s="1"/>
  <c r="M535" i="7" s="1"/>
  <c r="O535" i="7" s="1"/>
  <c r="E529" i="7"/>
  <c r="F529" i="7" s="1"/>
  <c r="G529" i="7" s="1"/>
  <c r="H529" i="7" s="1"/>
  <c r="I529" i="7" s="1"/>
  <c r="J532" i="7"/>
  <c r="F528" i="7"/>
  <c r="G528" i="7" s="1"/>
  <c r="I533" i="7"/>
  <c r="K532" i="7"/>
  <c r="P539" i="7"/>
  <c r="Q537" i="1"/>
  <c r="Q538" i="1"/>
  <c r="P540" i="7"/>
  <c r="O537" i="7"/>
  <c r="C526" i="7"/>
  <c r="D526" i="7" s="1"/>
  <c r="O536" i="7"/>
  <c r="C525" i="7"/>
  <c r="D525" i="7" s="1"/>
  <c r="J533" i="7"/>
  <c r="K533" i="7" s="1"/>
  <c r="L533" i="7" s="1"/>
  <c r="M533" i="7" s="1"/>
  <c r="C523" i="7" l="1"/>
  <c r="O534" i="7"/>
  <c r="P534" i="7" s="1"/>
  <c r="Q536" i="1"/>
  <c r="E526" i="7"/>
  <c r="C524" i="7"/>
  <c r="H528" i="7"/>
  <c r="I528" i="7" s="1"/>
  <c r="J528" i="7" s="1"/>
  <c r="F527" i="7"/>
  <c r="G527" i="7" s="1"/>
  <c r="F526" i="7"/>
  <c r="D524" i="7"/>
  <c r="E525" i="7"/>
  <c r="F525" i="7" s="1"/>
  <c r="G525" i="7" s="1"/>
  <c r="K531" i="7"/>
  <c r="L531" i="7" s="1"/>
  <c r="M531" i="7" s="1"/>
  <c r="L532" i="7"/>
  <c r="M532" i="7" s="1"/>
  <c r="J529" i="7"/>
  <c r="K529" i="7" s="1"/>
  <c r="H527" i="7"/>
  <c r="I527" i="7" s="1"/>
  <c r="G526" i="7"/>
  <c r="J530" i="7"/>
  <c r="K530" i="7" s="1"/>
  <c r="L530" i="7" s="1"/>
  <c r="M530" i="7" s="1"/>
  <c r="C521" i="7"/>
  <c r="O532" i="7"/>
  <c r="H526" i="7"/>
  <c r="Q532" i="1"/>
  <c r="O533" i="7"/>
  <c r="C522" i="7"/>
  <c r="D522" i="7" s="1"/>
  <c r="Q535" i="1"/>
  <c r="P537" i="7"/>
  <c r="Q533" i="1"/>
  <c r="P535" i="7"/>
  <c r="D523" i="7"/>
  <c r="E523" i="7" s="1"/>
  <c r="P536" i="7"/>
  <c r="Q534" i="1"/>
  <c r="E524" i="7"/>
  <c r="F524" i="7" s="1"/>
  <c r="H525" i="7" l="1"/>
  <c r="I525" i="7" s="1"/>
  <c r="L529" i="7"/>
  <c r="M529" i="7" s="1"/>
  <c r="O529" i="7" s="1"/>
  <c r="F523" i="7"/>
  <c r="G523" i="7" s="1"/>
  <c r="H523" i="7" s="1"/>
  <c r="D521" i="7"/>
  <c r="E521" i="7" s="1"/>
  <c r="E522" i="7"/>
  <c r="F522" i="7" s="1"/>
  <c r="P533" i="7"/>
  <c r="Q531" i="1"/>
  <c r="G524" i="7"/>
  <c r="H524" i="7" s="1"/>
  <c r="K528" i="7"/>
  <c r="L528" i="7" s="1"/>
  <c r="M528" i="7" s="1"/>
  <c r="O530" i="7"/>
  <c r="C519" i="7"/>
  <c r="Q530" i="1"/>
  <c r="P532" i="7"/>
  <c r="C520" i="7"/>
  <c r="D520" i="7" s="1"/>
  <c r="E520" i="7" s="1"/>
  <c r="O531" i="7"/>
  <c r="I526" i="7"/>
  <c r="J526" i="7" s="1"/>
  <c r="J527" i="7"/>
  <c r="K527" i="7" s="1"/>
  <c r="K526" i="7" l="1"/>
  <c r="L526" i="7" s="1"/>
  <c r="M526" i="7" s="1"/>
  <c r="D519" i="7"/>
  <c r="C518" i="7"/>
  <c r="D518" i="7" s="1"/>
  <c r="E518" i="7" s="1"/>
  <c r="F518" i="7" s="1"/>
  <c r="F521" i="7"/>
  <c r="G521" i="7" s="1"/>
  <c r="H521" i="7" s="1"/>
  <c r="I521" i="7" s="1"/>
  <c r="I524" i="7"/>
  <c r="L527" i="7"/>
  <c r="M527" i="7" s="1"/>
  <c r="G522" i="7"/>
  <c r="H522" i="7" s="1"/>
  <c r="I522" i="7" s="1"/>
  <c r="J522" i="7" s="1"/>
  <c r="J525" i="7"/>
  <c r="K525" i="7" s="1"/>
  <c r="L525" i="7" s="1"/>
  <c r="M525" i="7" s="1"/>
  <c r="F520" i="7"/>
  <c r="E519" i="7"/>
  <c r="F519" i="7" s="1"/>
  <c r="I523" i="7"/>
  <c r="J523" i="7" s="1"/>
  <c r="O526" i="7"/>
  <c r="C515" i="7"/>
  <c r="K523" i="7"/>
  <c r="P530" i="7"/>
  <c r="Q528" i="1"/>
  <c r="O528" i="7"/>
  <c r="C517" i="7"/>
  <c r="D517" i="7" s="1"/>
  <c r="E517" i="7" s="1"/>
  <c r="G519" i="7"/>
  <c r="O527" i="7"/>
  <c r="C516" i="7"/>
  <c r="D516" i="7" s="1"/>
  <c r="P529" i="7"/>
  <c r="Q527" i="1"/>
  <c r="Q529" i="1"/>
  <c r="P531" i="7"/>
  <c r="J524" i="7"/>
  <c r="K524" i="7" s="1"/>
  <c r="L524" i="7" s="1"/>
  <c r="M524" i="7" s="1"/>
  <c r="G520" i="7" l="1"/>
  <c r="H520" i="7" s="1"/>
  <c r="I520" i="7" s="1"/>
  <c r="K522" i="7"/>
  <c r="L522" i="7" s="1"/>
  <c r="M522" i="7" s="1"/>
  <c r="C511" i="7" s="1"/>
  <c r="H519" i="7"/>
  <c r="I519" i="7" s="1"/>
  <c r="F517" i="7"/>
  <c r="G517" i="7" s="1"/>
  <c r="L523" i="7"/>
  <c r="M523" i="7" s="1"/>
  <c r="O523" i="7" s="1"/>
  <c r="J521" i="7"/>
  <c r="E516" i="7"/>
  <c r="F516" i="7" s="1"/>
  <c r="C513" i="7"/>
  <c r="O524" i="7"/>
  <c r="J520" i="7"/>
  <c r="P528" i="7"/>
  <c r="Q526" i="1"/>
  <c r="C514" i="7"/>
  <c r="D514" i="7" s="1"/>
  <c r="O525" i="7"/>
  <c r="D515" i="7"/>
  <c r="E515" i="7" s="1"/>
  <c r="C512" i="7"/>
  <c r="O522" i="7"/>
  <c r="K521" i="7"/>
  <c r="Q525" i="1"/>
  <c r="P527" i="7"/>
  <c r="G518" i="7"/>
  <c r="H518" i="7" s="1"/>
  <c r="Q524" i="1"/>
  <c r="P526" i="7"/>
  <c r="D512" i="7" l="1"/>
  <c r="E514" i="7"/>
  <c r="F514" i="7" s="1"/>
  <c r="G514" i="7" s="1"/>
  <c r="H514" i="7" s="1"/>
  <c r="K520" i="7"/>
  <c r="L520" i="7" s="1"/>
  <c r="M520" i="7" s="1"/>
  <c r="H517" i="7"/>
  <c r="I517" i="7" s="1"/>
  <c r="I518" i="7"/>
  <c r="J518" i="7" s="1"/>
  <c r="L521" i="7"/>
  <c r="M521" i="7" s="1"/>
  <c r="O521" i="7" s="1"/>
  <c r="G516" i="7"/>
  <c r="H516" i="7" s="1"/>
  <c r="I516" i="7" s="1"/>
  <c r="J516" i="7" s="1"/>
  <c r="J519" i="7"/>
  <c r="K519" i="7" s="1"/>
  <c r="F515" i="7"/>
  <c r="G515" i="7" s="1"/>
  <c r="D513" i="7"/>
  <c r="E513" i="7" s="1"/>
  <c r="F513" i="7" s="1"/>
  <c r="G513" i="7" s="1"/>
  <c r="P522" i="7"/>
  <c r="Q520" i="1"/>
  <c r="P525" i="7"/>
  <c r="Q523" i="1"/>
  <c r="E512" i="7"/>
  <c r="P524" i="7"/>
  <c r="Q522" i="1"/>
  <c r="D511" i="7"/>
  <c r="Q521" i="1"/>
  <c r="P523" i="7"/>
  <c r="L519" i="7"/>
  <c r="M519" i="7" s="1"/>
  <c r="F512" i="7" l="1"/>
  <c r="C510" i="7"/>
  <c r="D510" i="7" s="1"/>
  <c r="E511" i="7"/>
  <c r="H515" i="7"/>
  <c r="I515" i="7" s="1"/>
  <c r="J515" i="7" s="1"/>
  <c r="K515" i="7" s="1"/>
  <c r="K518" i="7"/>
  <c r="L518" i="7" s="1"/>
  <c r="M518" i="7" s="1"/>
  <c r="C507" i="7" s="1"/>
  <c r="O518" i="7"/>
  <c r="C509" i="7"/>
  <c r="D509" i="7" s="1"/>
  <c r="E509" i="7" s="1"/>
  <c r="O520" i="7"/>
  <c r="J517" i="7"/>
  <c r="K517" i="7" s="1"/>
  <c r="L517" i="7" s="1"/>
  <c r="M517" i="7" s="1"/>
  <c r="I514" i="7"/>
  <c r="J514" i="7" s="1"/>
  <c r="H513" i="7"/>
  <c r="I513" i="7" s="1"/>
  <c r="G512" i="7"/>
  <c r="H512" i="7" s="1"/>
  <c r="K516" i="7"/>
  <c r="L516" i="7" s="1"/>
  <c r="M516" i="7" s="1"/>
  <c r="Q519" i="1"/>
  <c r="P521" i="7"/>
  <c r="P518" i="7"/>
  <c r="Q516" i="1"/>
  <c r="C508" i="7"/>
  <c r="D508" i="7" s="1"/>
  <c r="O519" i="7"/>
  <c r="F511" i="7"/>
  <c r="G511" i="7" s="1"/>
  <c r="E510" i="7"/>
  <c r="F510" i="7" s="1"/>
  <c r="D507" i="7" l="1"/>
  <c r="E507" i="7" s="1"/>
  <c r="O517" i="7"/>
  <c r="L515" i="7"/>
  <c r="M515" i="7" s="1"/>
  <c r="H509" i="7" s="1"/>
  <c r="I509" i="7" s="1"/>
  <c r="C506" i="7"/>
  <c r="D506" i="7" s="1"/>
  <c r="F509" i="7"/>
  <c r="G509" i="7" s="1"/>
  <c r="K514" i="7"/>
  <c r="L514" i="7" s="1"/>
  <c r="M514" i="7" s="1"/>
  <c r="O514" i="7" s="1"/>
  <c r="G510" i="7"/>
  <c r="H510" i="7" s="1"/>
  <c r="I510" i="7" s="1"/>
  <c r="J510" i="7" s="1"/>
  <c r="J513" i="7"/>
  <c r="K513" i="7" s="1"/>
  <c r="Q518" i="1"/>
  <c r="P520" i="7"/>
  <c r="H511" i="7"/>
  <c r="I511" i="7" s="1"/>
  <c r="J511" i="7" s="1"/>
  <c r="K511" i="7" s="1"/>
  <c r="E508" i="7"/>
  <c r="F508" i="7" s="1"/>
  <c r="I512" i="7"/>
  <c r="J512" i="7" s="1"/>
  <c r="C505" i="7"/>
  <c r="O516" i="7"/>
  <c r="P519" i="7"/>
  <c r="Q517" i="1"/>
  <c r="G508" i="7"/>
  <c r="H508" i="7" s="1"/>
  <c r="P517" i="7"/>
  <c r="Q515" i="1"/>
  <c r="F507" i="7" l="1"/>
  <c r="G507" i="7" s="1"/>
  <c r="O515" i="7"/>
  <c r="L513" i="7"/>
  <c r="M513" i="7" s="1"/>
  <c r="H507" i="7" s="1"/>
  <c r="I507" i="7" s="1"/>
  <c r="E506" i="7"/>
  <c r="F506" i="7" s="1"/>
  <c r="G506" i="7" s="1"/>
  <c r="H506" i="7" s="1"/>
  <c r="D505" i="7"/>
  <c r="E505" i="7" s="1"/>
  <c r="C503" i="7"/>
  <c r="J509" i="7"/>
  <c r="K509" i="7" s="1"/>
  <c r="D503" i="7"/>
  <c r="E503" i="7" s="1"/>
  <c r="K512" i="7"/>
  <c r="L512" i="7" s="1"/>
  <c r="M512" i="7" s="1"/>
  <c r="C504" i="7"/>
  <c r="D504" i="7" s="1"/>
  <c r="P516" i="7"/>
  <c r="Q514" i="1"/>
  <c r="K510" i="7"/>
  <c r="P514" i="7"/>
  <c r="Q512" i="1"/>
  <c r="O512" i="7"/>
  <c r="C501" i="7"/>
  <c r="P515" i="7"/>
  <c r="Q513" i="1"/>
  <c r="O513" i="7"/>
  <c r="C502" i="7"/>
  <c r="L511" i="7"/>
  <c r="M511" i="7" s="1"/>
  <c r="I508" i="7" l="1"/>
  <c r="J508" i="7" s="1"/>
  <c r="E504" i="7"/>
  <c r="F504" i="7" s="1"/>
  <c r="G504" i="7" s="1"/>
  <c r="F505" i="7"/>
  <c r="G505" i="7" s="1"/>
  <c r="H505" i="7" s="1"/>
  <c r="I505" i="7" s="1"/>
  <c r="D502" i="7"/>
  <c r="L510" i="7"/>
  <c r="M510" i="7" s="1"/>
  <c r="J507" i="7"/>
  <c r="K507" i="7" s="1"/>
  <c r="L509" i="7"/>
  <c r="M509" i="7" s="1"/>
  <c r="I506" i="7"/>
  <c r="O511" i="7"/>
  <c r="C500" i="7"/>
  <c r="D500" i="7" s="1"/>
  <c r="E500" i="7" s="1"/>
  <c r="Q511" i="1"/>
  <c r="P513" i="7"/>
  <c r="D501" i="7"/>
  <c r="E501" i="7" s="1"/>
  <c r="K508" i="7"/>
  <c r="L508" i="7" s="1"/>
  <c r="M508" i="7" s="1"/>
  <c r="P512" i="7"/>
  <c r="Q510" i="1"/>
  <c r="E502" i="7"/>
  <c r="F503" i="7"/>
  <c r="G503" i="7" s="1"/>
  <c r="H503" i="7" l="1"/>
  <c r="I503" i="7" s="1"/>
  <c r="J505" i="7"/>
  <c r="K505" i="7" s="1"/>
  <c r="O510" i="7"/>
  <c r="C499" i="7"/>
  <c r="D499" i="7" s="1"/>
  <c r="E499" i="7" s="1"/>
  <c r="F502" i="7"/>
  <c r="G502" i="7" s="1"/>
  <c r="H502" i="7" s="1"/>
  <c r="H504" i="7"/>
  <c r="I504" i="7" s="1"/>
  <c r="J504" i="7" s="1"/>
  <c r="J506" i="7"/>
  <c r="K506" i="7" s="1"/>
  <c r="L506" i="7" s="1"/>
  <c r="M506" i="7" s="1"/>
  <c r="O506" i="7" s="1"/>
  <c r="F501" i="7"/>
  <c r="O508" i="7"/>
  <c r="C497" i="7"/>
  <c r="F500" i="7"/>
  <c r="C498" i="7"/>
  <c r="D498" i="7" s="1"/>
  <c r="O509" i="7"/>
  <c r="G501" i="7"/>
  <c r="Q509" i="1"/>
  <c r="P511" i="7"/>
  <c r="L507" i="7"/>
  <c r="M507" i="7" s="1"/>
  <c r="K504" i="7" s="1"/>
  <c r="C495" i="7" l="1"/>
  <c r="L504" i="7"/>
  <c r="M504" i="7" s="1"/>
  <c r="O504" i="7" s="1"/>
  <c r="P510" i="7"/>
  <c r="Q508" i="1"/>
  <c r="C493" i="7"/>
  <c r="Q506" i="1"/>
  <c r="P508" i="7"/>
  <c r="P506" i="7"/>
  <c r="Q504" i="1"/>
  <c r="E498" i="7"/>
  <c r="F498" i="7" s="1"/>
  <c r="F499" i="7"/>
  <c r="G499" i="7" s="1"/>
  <c r="I502" i="7"/>
  <c r="J502" i="7" s="1"/>
  <c r="K502" i="7" s="1"/>
  <c r="G500" i="7"/>
  <c r="H500" i="7" s="1"/>
  <c r="C496" i="7"/>
  <c r="D496" i="7" s="1"/>
  <c r="O507" i="7"/>
  <c r="P509" i="7"/>
  <c r="Q507" i="1"/>
  <c r="H501" i="7"/>
  <c r="I501" i="7" s="1"/>
  <c r="L505" i="7"/>
  <c r="M505" i="7" s="1"/>
  <c r="D495" i="7" s="1"/>
  <c r="D497" i="7"/>
  <c r="E497" i="7" s="1"/>
  <c r="F497" i="7" s="1"/>
  <c r="J503" i="7"/>
  <c r="K503" i="7" s="1"/>
  <c r="G497" i="7" l="1"/>
  <c r="E495" i="7"/>
  <c r="L502" i="7"/>
  <c r="M502" i="7" s="1"/>
  <c r="C491" i="7" s="1"/>
  <c r="J501" i="7"/>
  <c r="K501" i="7" s="1"/>
  <c r="E496" i="7"/>
  <c r="F496" i="7" s="1"/>
  <c r="G498" i="7"/>
  <c r="H498" i="7" s="1"/>
  <c r="L503" i="7"/>
  <c r="M503" i="7" s="1"/>
  <c r="O503" i="7" s="1"/>
  <c r="I500" i="7"/>
  <c r="J500" i="7" s="1"/>
  <c r="O502" i="7"/>
  <c r="O505" i="7"/>
  <c r="C494" i="7"/>
  <c r="D494" i="7" s="1"/>
  <c r="P507" i="7"/>
  <c r="Q505" i="1"/>
  <c r="H499" i="7"/>
  <c r="I499" i="7" s="1"/>
  <c r="P504" i="7"/>
  <c r="Q502" i="1"/>
  <c r="H497" i="7" l="1"/>
  <c r="I497" i="7" s="1"/>
  <c r="E494" i="7"/>
  <c r="F494" i="7" s="1"/>
  <c r="D493" i="7"/>
  <c r="E493" i="7" s="1"/>
  <c r="K500" i="7"/>
  <c r="L500" i="7" s="1"/>
  <c r="M500" i="7" s="1"/>
  <c r="O500" i="7" s="1"/>
  <c r="I498" i="7"/>
  <c r="J498" i="7" s="1"/>
  <c r="J499" i="7"/>
  <c r="K499" i="7" s="1"/>
  <c r="C492" i="7"/>
  <c r="D492" i="7" s="1"/>
  <c r="G496" i="7"/>
  <c r="H496" i="7" s="1"/>
  <c r="F495" i="7"/>
  <c r="G495" i="7" s="1"/>
  <c r="L501" i="7"/>
  <c r="M501" i="7" s="1"/>
  <c r="Q501" i="1"/>
  <c r="P503" i="7"/>
  <c r="C489" i="7"/>
  <c r="Q503" i="1"/>
  <c r="P505" i="7"/>
  <c r="P502" i="7"/>
  <c r="Q500" i="1"/>
  <c r="I496" i="7" l="1"/>
  <c r="J496" i="7" s="1"/>
  <c r="O501" i="7"/>
  <c r="C490" i="7"/>
  <c r="D490" i="7" s="1"/>
  <c r="E492" i="7"/>
  <c r="F492" i="7" s="1"/>
  <c r="F493" i="7"/>
  <c r="G493" i="7" s="1"/>
  <c r="D491" i="7"/>
  <c r="E491" i="7" s="1"/>
  <c r="L499" i="7"/>
  <c r="M499" i="7" s="1"/>
  <c r="G494" i="7"/>
  <c r="H494" i="7" s="1"/>
  <c r="H495" i="7"/>
  <c r="I495" i="7" s="1"/>
  <c r="K498" i="7"/>
  <c r="L498" i="7" s="1"/>
  <c r="M498" i="7" s="1"/>
  <c r="J497" i="7"/>
  <c r="K497" i="7" s="1"/>
  <c r="L497" i="7" s="1"/>
  <c r="M497" i="7" s="1"/>
  <c r="P500" i="7"/>
  <c r="Q498" i="1"/>
  <c r="C486" i="7" l="1"/>
  <c r="O497" i="7"/>
  <c r="C488" i="7"/>
  <c r="D488" i="7" s="1"/>
  <c r="E488" i="7" s="1"/>
  <c r="F488" i="7" s="1"/>
  <c r="O499" i="7"/>
  <c r="E490" i="7"/>
  <c r="F490" i="7" s="1"/>
  <c r="G490" i="7" s="1"/>
  <c r="O498" i="7"/>
  <c r="C487" i="7"/>
  <c r="D487" i="7" s="1"/>
  <c r="E487" i="7" s="1"/>
  <c r="F491" i="7"/>
  <c r="G491" i="7" s="1"/>
  <c r="H491" i="7" s="1"/>
  <c r="Q499" i="1"/>
  <c r="P501" i="7"/>
  <c r="J495" i="7"/>
  <c r="K495" i="7" s="1"/>
  <c r="L495" i="7" s="1"/>
  <c r="M495" i="7" s="1"/>
  <c r="H493" i="7"/>
  <c r="I493" i="7" s="1"/>
  <c r="J493" i="7" s="1"/>
  <c r="K496" i="7"/>
  <c r="L496" i="7" s="1"/>
  <c r="M496" i="7" s="1"/>
  <c r="I494" i="7"/>
  <c r="J494" i="7" s="1"/>
  <c r="K494" i="7" s="1"/>
  <c r="L494" i="7" s="1"/>
  <c r="M494" i="7" s="1"/>
  <c r="G492" i="7"/>
  <c r="H492" i="7" s="1"/>
  <c r="I492" i="7" s="1"/>
  <c r="J492" i="7" s="1"/>
  <c r="K492" i="7" s="1"/>
  <c r="L492" i="7" s="1"/>
  <c r="M492" i="7" s="1"/>
  <c r="D489" i="7"/>
  <c r="E489" i="7" s="1"/>
  <c r="F489" i="7" s="1"/>
  <c r="G489" i="7" s="1"/>
  <c r="H489" i="7" l="1"/>
  <c r="I489" i="7" s="1"/>
  <c r="K493" i="7"/>
  <c r="L493" i="7" s="1"/>
  <c r="M493" i="7" s="1"/>
  <c r="O493" i="7" s="1"/>
  <c r="I491" i="7"/>
  <c r="J491" i="7" s="1"/>
  <c r="K491" i="7" s="1"/>
  <c r="L491" i="7" s="1"/>
  <c r="M491" i="7" s="1"/>
  <c r="C482" i="7"/>
  <c r="D482" i="7" s="1"/>
  <c r="Q497" i="1"/>
  <c r="P499" i="7"/>
  <c r="C481" i="7"/>
  <c r="O492" i="7"/>
  <c r="O495" i="7"/>
  <c r="C484" i="7"/>
  <c r="D484" i="7" s="1"/>
  <c r="E484" i="7" s="1"/>
  <c r="F484" i="7" s="1"/>
  <c r="F487" i="7"/>
  <c r="G487" i="7" s="1"/>
  <c r="H487" i="7" s="1"/>
  <c r="I487" i="7" s="1"/>
  <c r="G488" i="7"/>
  <c r="H488" i="7" s="1"/>
  <c r="O494" i="7"/>
  <c r="C483" i="7"/>
  <c r="D483" i="7" s="1"/>
  <c r="E483" i="7" s="1"/>
  <c r="Q496" i="1"/>
  <c r="P498" i="7"/>
  <c r="Q495" i="1"/>
  <c r="P497" i="7"/>
  <c r="O496" i="7"/>
  <c r="C485" i="7"/>
  <c r="D485" i="7" s="1"/>
  <c r="E485" i="7" s="1"/>
  <c r="F485" i="7" s="1"/>
  <c r="G485" i="7" s="1"/>
  <c r="H490" i="7"/>
  <c r="I490" i="7" s="1"/>
  <c r="J490" i="7" s="1"/>
  <c r="K490" i="7" s="1"/>
  <c r="L490" i="7" s="1"/>
  <c r="M490" i="7" s="1"/>
  <c r="D486" i="7"/>
  <c r="E486" i="7" s="1"/>
  <c r="F486" i="7" s="1"/>
  <c r="G486" i="7" s="1"/>
  <c r="H486" i="7" s="1"/>
  <c r="F483" i="7" l="1"/>
  <c r="E482" i="7"/>
  <c r="G484" i="7"/>
  <c r="H484" i="7" s="1"/>
  <c r="I486" i="7"/>
  <c r="J486" i="7" s="1"/>
  <c r="J487" i="7"/>
  <c r="D481" i="7"/>
  <c r="H485" i="7"/>
  <c r="I488" i="7"/>
  <c r="J488" i="7" s="1"/>
  <c r="K488" i="7" s="1"/>
  <c r="L488" i="7" s="1"/>
  <c r="M488" i="7" s="1"/>
  <c r="J489" i="7"/>
  <c r="K489" i="7" s="1"/>
  <c r="C479" i="7"/>
  <c r="O490" i="7"/>
  <c r="P496" i="7"/>
  <c r="Q494" i="1"/>
  <c r="P492" i="7"/>
  <c r="Q490" i="1"/>
  <c r="Q491" i="1"/>
  <c r="P493" i="7"/>
  <c r="G483" i="7"/>
  <c r="K487" i="7"/>
  <c r="E481" i="7"/>
  <c r="F482" i="7"/>
  <c r="P494" i="7"/>
  <c r="Q492" i="1"/>
  <c r="I485" i="7"/>
  <c r="O491" i="7"/>
  <c r="C480" i="7"/>
  <c r="D480" i="7" s="1"/>
  <c r="Q493" i="1"/>
  <c r="P495" i="7"/>
  <c r="L489" i="7"/>
  <c r="M489" i="7" s="1"/>
  <c r="E480" i="7" l="1"/>
  <c r="F480" i="7" s="1"/>
  <c r="L487" i="7"/>
  <c r="M487" i="7" s="1"/>
  <c r="C476" i="7" s="1"/>
  <c r="O487" i="7"/>
  <c r="C478" i="7"/>
  <c r="D478" i="7" s="1"/>
  <c r="O489" i="7"/>
  <c r="P491" i="7"/>
  <c r="Q489" i="1"/>
  <c r="H483" i="7"/>
  <c r="I483" i="7" s="1"/>
  <c r="J485" i="7"/>
  <c r="K485" i="7" s="1"/>
  <c r="L485" i="7" s="1"/>
  <c r="M485" i="7" s="1"/>
  <c r="G482" i="7"/>
  <c r="H482" i="7" s="1"/>
  <c r="I482" i="7" s="1"/>
  <c r="K486" i="7"/>
  <c r="L486" i="7" s="1"/>
  <c r="M486" i="7" s="1"/>
  <c r="Q488" i="1"/>
  <c r="P490" i="7"/>
  <c r="I484" i="7"/>
  <c r="J484" i="7" s="1"/>
  <c r="K484" i="7" s="1"/>
  <c r="F481" i="7"/>
  <c r="G481" i="7" s="1"/>
  <c r="O488" i="7"/>
  <c r="C477" i="7"/>
  <c r="D477" i="7" s="1"/>
  <c r="D479" i="7"/>
  <c r="E479" i="7" s="1"/>
  <c r="F479" i="7" s="1"/>
  <c r="J483" i="7" l="1"/>
  <c r="K483" i="7" s="1"/>
  <c r="L483" i="7" s="1"/>
  <c r="M483" i="7" s="1"/>
  <c r="H481" i="7"/>
  <c r="I481" i="7" s="1"/>
  <c r="J481" i="7" s="1"/>
  <c r="E478" i="7"/>
  <c r="F478" i="7" s="1"/>
  <c r="G478" i="7" s="1"/>
  <c r="G480" i="7"/>
  <c r="H480" i="7" s="1"/>
  <c r="I480" i="7" s="1"/>
  <c r="J480" i="7" s="1"/>
  <c r="K480" i="7" s="1"/>
  <c r="L480" i="7" s="1"/>
  <c r="M480" i="7" s="1"/>
  <c r="P488" i="7"/>
  <c r="Q486" i="1"/>
  <c r="C472" i="7"/>
  <c r="O483" i="7"/>
  <c r="O486" i="7"/>
  <c r="C475" i="7"/>
  <c r="D475" i="7" s="1"/>
  <c r="E475" i="7" s="1"/>
  <c r="F475" i="7" s="1"/>
  <c r="D476" i="7"/>
  <c r="E476" i="7" s="1"/>
  <c r="G479" i="7"/>
  <c r="H479" i="7" s="1"/>
  <c r="L484" i="7"/>
  <c r="M484" i="7" s="1"/>
  <c r="J482" i="7"/>
  <c r="K482" i="7" s="1"/>
  <c r="L482" i="7" s="1"/>
  <c r="M482" i="7" s="1"/>
  <c r="P487" i="7"/>
  <c r="Q485" i="1"/>
  <c r="E477" i="7"/>
  <c r="F477" i="7" s="1"/>
  <c r="G477" i="7" s="1"/>
  <c r="H477" i="7" s="1"/>
  <c r="C474" i="7"/>
  <c r="D474" i="7" s="1"/>
  <c r="E474" i="7" s="1"/>
  <c r="F474" i="7" s="1"/>
  <c r="O485" i="7"/>
  <c r="Q487" i="1"/>
  <c r="P489" i="7"/>
  <c r="O480" i="7" l="1"/>
  <c r="C469" i="7"/>
  <c r="I477" i="7"/>
  <c r="C471" i="7"/>
  <c r="O482" i="7"/>
  <c r="G475" i="7"/>
  <c r="P483" i="7"/>
  <c r="Q481" i="1"/>
  <c r="O484" i="7"/>
  <c r="C473" i="7"/>
  <c r="D473" i="7" s="1"/>
  <c r="E473" i="7" s="1"/>
  <c r="P486" i="7"/>
  <c r="Q484" i="1"/>
  <c r="D472" i="7"/>
  <c r="I479" i="7"/>
  <c r="J479" i="7" s="1"/>
  <c r="K479" i="7" s="1"/>
  <c r="K481" i="7"/>
  <c r="L481" i="7" s="1"/>
  <c r="M481" i="7" s="1"/>
  <c r="Q483" i="1"/>
  <c r="P485" i="7"/>
  <c r="F476" i="7"/>
  <c r="G476" i="7" s="1"/>
  <c r="H476" i="7" s="1"/>
  <c r="H478" i="7"/>
  <c r="I478" i="7" s="1"/>
  <c r="J478" i="7" s="1"/>
  <c r="K478" i="7" s="1"/>
  <c r="L478" i="7" s="1"/>
  <c r="M478" i="7" s="1"/>
  <c r="C467" i="7" l="1"/>
  <c r="O478" i="7"/>
  <c r="O481" i="7"/>
  <c r="C470" i="7"/>
  <c r="D470" i="7" s="1"/>
  <c r="E470" i="7" s="1"/>
  <c r="F470" i="7" s="1"/>
  <c r="J477" i="7"/>
  <c r="K477" i="7" s="1"/>
  <c r="I476" i="7"/>
  <c r="J476" i="7" s="1"/>
  <c r="L479" i="7"/>
  <c r="M479" i="7" s="1"/>
  <c r="F473" i="7"/>
  <c r="G473" i="7" s="1"/>
  <c r="H473" i="7" s="1"/>
  <c r="I473" i="7" s="1"/>
  <c r="H475" i="7"/>
  <c r="I475" i="7" s="1"/>
  <c r="G474" i="7"/>
  <c r="H474" i="7" s="1"/>
  <c r="E472" i="7"/>
  <c r="F472" i="7" s="1"/>
  <c r="G472" i="7" s="1"/>
  <c r="H472" i="7" s="1"/>
  <c r="P484" i="7"/>
  <c r="Q482" i="1"/>
  <c r="P482" i="7"/>
  <c r="Q480" i="1"/>
  <c r="D469" i="7"/>
  <c r="E469" i="7" s="1"/>
  <c r="D471" i="7"/>
  <c r="E471" i="7" s="1"/>
  <c r="P480" i="7"/>
  <c r="Q478" i="1"/>
  <c r="I472" i="7" l="1"/>
  <c r="O479" i="7"/>
  <c r="C468" i="7"/>
  <c r="D468" i="7" s="1"/>
  <c r="P481" i="7"/>
  <c r="Q479" i="1"/>
  <c r="I474" i="7"/>
  <c r="J474" i="7" s="1"/>
  <c r="K476" i="7"/>
  <c r="L476" i="7" s="1"/>
  <c r="M476" i="7" s="1"/>
  <c r="P478" i="7"/>
  <c r="Q476" i="1"/>
  <c r="F471" i="7"/>
  <c r="G471" i="7" s="1"/>
  <c r="J475" i="7"/>
  <c r="K475" i="7" s="1"/>
  <c r="L477" i="7"/>
  <c r="M477" i="7" s="1"/>
  <c r="D467" i="7"/>
  <c r="E467" i="7" l="1"/>
  <c r="J472" i="7"/>
  <c r="O477" i="7"/>
  <c r="C466" i="7"/>
  <c r="D466" i="7" s="1"/>
  <c r="E466" i="7" s="1"/>
  <c r="G470" i="7"/>
  <c r="H470" i="7" s="1"/>
  <c r="L475" i="7"/>
  <c r="M475" i="7" s="1"/>
  <c r="O476" i="7"/>
  <c r="C465" i="7"/>
  <c r="D465" i="7" s="1"/>
  <c r="E468" i="7"/>
  <c r="F468" i="7" s="1"/>
  <c r="J473" i="7"/>
  <c r="K473" i="7" s="1"/>
  <c r="L473" i="7" s="1"/>
  <c r="M473" i="7" s="1"/>
  <c r="H471" i="7"/>
  <c r="I471" i="7" s="1"/>
  <c r="J471" i="7" s="1"/>
  <c r="K474" i="7"/>
  <c r="L474" i="7" s="1"/>
  <c r="M474" i="7" s="1"/>
  <c r="P479" i="7"/>
  <c r="Q477" i="1"/>
  <c r="F469" i="7"/>
  <c r="G469" i="7" s="1"/>
  <c r="H469" i="7" s="1"/>
  <c r="C463" i="7" l="1"/>
  <c r="D463" i="7" s="1"/>
  <c r="O474" i="7"/>
  <c r="E465" i="7"/>
  <c r="F465" i="7" s="1"/>
  <c r="F466" i="7"/>
  <c r="G466" i="7" s="1"/>
  <c r="H466" i="7" s="1"/>
  <c r="I466" i="7" s="1"/>
  <c r="I469" i="7"/>
  <c r="J469" i="7" s="1"/>
  <c r="K471" i="7"/>
  <c r="L471" i="7" s="1"/>
  <c r="M471" i="7" s="1"/>
  <c r="Q474" i="1"/>
  <c r="P476" i="7"/>
  <c r="P477" i="7"/>
  <c r="Q475" i="1"/>
  <c r="C462" i="7"/>
  <c r="O473" i="7"/>
  <c r="C464" i="7"/>
  <c r="D464" i="7" s="1"/>
  <c r="E464" i="7" s="1"/>
  <c r="O475" i="7"/>
  <c r="K472" i="7"/>
  <c r="L472" i="7" s="1"/>
  <c r="M472" i="7" s="1"/>
  <c r="G468" i="7"/>
  <c r="H468" i="7" s="1"/>
  <c r="I468" i="7" s="1"/>
  <c r="J468" i="7" s="1"/>
  <c r="K468" i="7" s="1"/>
  <c r="I470" i="7"/>
  <c r="J470" i="7" s="1"/>
  <c r="K470" i="7" s="1"/>
  <c r="F467" i="7"/>
  <c r="G467" i="7" s="1"/>
  <c r="H467" i="7" s="1"/>
  <c r="Q471" i="1" l="1"/>
  <c r="P473" i="7"/>
  <c r="J466" i="7"/>
  <c r="K466" i="7" s="1"/>
  <c r="E463" i="7"/>
  <c r="F463" i="7" s="1"/>
  <c r="O472" i="7"/>
  <c r="C461" i="7"/>
  <c r="D461" i="7" s="1"/>
  <c r="E461" i="7" s="1"/>
  <c r="D462" i="7"/>
  <c r="E462" i="7" s="1"/>
  <c r="F462" i="7" s="1"/>
  <c r="G462" i="7" s="1"/>
  <c r="G465" i="7"/>
  <c r="H465" i="7" s="1"/>
  <c r="I467" i="7"/>
  <c r="J467" i="7" s="1"/>
  <c r="Q473" i="1"/>
  <c r="P475" i="7"/>
  <c r="C460" i="7"/>
  <c r="O471" i="7"/>
  <c r="P474" i="7"/>
  <c r="Q472" i="1"/>
  <c r="L470" i="7"/>
  <c r="M470" i="7" s="1"/>
  <c r="F464" i="7"/>
  <c r="G464" i="7" s="1"/>
  <c r="H464" i="7" s="1"/>
  <c r="K469" i="7"/>
  <c r="L469" i="7" s="1"/>
  <c r="M469" i="7" s="1"/>
  <c r="K467" i="7" l="1"/>
  <c r="O469" i="7"/>
  <c r="C458" i="7"/>
  <c r="D458" i="7" s="1"/>
  <c r="E458" i="7" s="1"/>
  <c r="F461" i="7"/>
  <c r="I464" i="7"/>
  <c r="P471" i="7"/>
  <c r="Q469" i="1"/>
  <c r="L467" i="7"/>
  <c r="M467" i="7" s="1"/>
  <c r="P472" i="7"/>
  <c r="Q470" i="1"/>
  <c r="C459" i="7"/>
  <c r="D459" i="7" s="1"/>
  <c r="E459" i="7" s="1"/>
  <c r="F459" i="7" s="1"/>
  <c r="O470" i="7"/>
  <c r="D460" i="7"/>
  <c r="E460" i="7" s="1"/>
  <c r="F460" i="7" s="1"/>
  <c r="G460" i="7" s="1"/>
  <c r="I465" i="7"/>
  <c r="J465" i="7" s="1"/>
  <c r="K465" i="7" s="1"/>
  <c r="L465" i="7" s="1"/>
  <c r="M465" i="7" s="1"/>
  <c r="G463" i="7"/>
  <c r="H463" i="7" s="1"/>
  <c r="I463" i="7" s="1"/>
  <c r="J463" i="7" s="1"/>
  <c r="L468" i="7"/>
  <c r="M468" i="7" s="1"/>
  <c r="L466" i="7" s="1"/>
  <c r="M466" i="7" s="1"/>
  <c r="K463" i="7" l="1"/>
  <c r="L463" i="7" s="1"/>
  <c r="M463" i="7" s="1"/>
  <c r="O463" i="7" s="1"/>
  <c r="F458" i="7"/>
  <c r="G458" i="7" s="1"/>
  <c r="H458" i="7" s="1"/>
  <c r="I458" i="7" s="1"/>
  <c r="H460" i="7"/>
  <c r="J464" i="7"/>
  <c r="K464" i="7" s="1"/>
  <c r="L464" i="7" s="1"/>
  <c r="M464" i="7" s="1"/>
  <c r="C453" i="7" s="1"/>
  <c r="G459" i="7"/>
  <c r="H459" i="7" s="1"/>
  <c r="I459" i="7" s="1"/>
  <c r="J459" i="7" s="1"/>
  <c r="C454" i="7"/>
  <c r="D454" i="7" s="1"/>
  <c r="E454" i="7" s="1"/>
  <c r="F454" i="7" s="1"/>
  <c r="G454" i="7" s="1"/>
  <c r="H454" i="7" s="1"/>
  <c r="O465" i="7"/>
  <c r="Q467" i="1"/>
  <c r="P469" i="7"/>
  <c r="C452" i="7"/>
  <c r="I460" i="7"/>
  <c r="J460" i="7" s="1"/>
  <c r="K460" i="7" s="1"/>
  <c r="L460" i="7" s="1"/>
  <c r="M460" i="7" s="1"/>
  <c r="C455" i="7"/>
  <c r="D455" i="7" s="1"/>
  <c r="E455" i="7" s="1"/>
  <c r="F455" i="7" s="1"/>
  <c r="O466" i="7"/>
  <c r="O464" i="7"/>
  <c r="Q462" i="1" s="1"/>
  <c r="C457" i="7"/>
  <c r="D457" i="7" s="1"/>
  <c r="E457" i="7" s="1"/>
  <c r="F457" i="7" s="1"/>
  <c r="G457" i="7" s="1"/>
  <c r="H457" i="7" s="1"/>
  <c r="O468" i="7"/>
  <c r="P470" i="7"/>
  <c r="Q468" i="1"/>
  <c r="O467" i="7"/>
  <c r="C456" i="7"/>
  <c r="D456" i="7" s="1"/>
  <c r="E456" i="7" s="1"/>
  <c r="F456" i="7" s="1"/>
  <c r="G456" i="7" s="1"/>
  <c r="G461" i="7"/>
  <c r="H461" i="7" s="1"/>
  <c r="I461" i="7" s="1"/>
  <c r="J461" i="7" s="1"/>
  <c r="K461" i="7" s="1"/>
  <c r="L461" i="7" s="1"/>
  <c r="M461" i="7" s="1"/>
  <c r="C450" i="7" s="1"/>
  <c r="H462" i="7"/>
  <c r="I462" i="7" s="1"/>
  <c r="J462" i="7" s="1"/>
  <c r="K462" i="7" s="1"/>
  <c r="L462" i="7" s="1"/>
  <c r="M462" i="7" s="1"/>
  <c r="O462" i="7" s="1"/>
  <c r="O461" i="7"/>
  <c r="Q461" i="1"/>
  <c r="P463" i="7"/>
  <c r="O460" i="7" l="1"/>
  <c r="C449" i="7"/>
  <c r="D450" i="7"/>
  <c r="E450" i="7" s="1"/>
  <c r="F450" i="7" s="1"/>
  <c r="J458" i="7"/>
  <c r="K458" i="7" s="1"/>
  <c r="C451" i="7"/>
  <c r="D451" i="7" s="1"/>
  <c r="E451" i="7" s="1"/>
  <c r="P464" i="7"/>
  <c r="I457" i="7"/>
  <c r="J457" i="7" s="1"/>
  <c r="K457" i="7" s="1"/>
  <c r="D453" i="7"/>
  <c r="D452" i="7"/>
  <c r="E452" i="7" s="1"/>
  <c r="F452" i="7" s="1"/>
  <c r="H456" i="7"/>
  <c r="I456" i="7" s="1"/>
  <c r="J456" i="7" s="1"/>
  <c r="G455" i="7"/>
  <c r="H455" i="7" s="1"/>
  <c r="I455" i="7" s="1"/>
  <c r="P468" i="7"/>
  <c r="Q466" i="1"/>
  <c r="Q465" i="1"/>
  <c r="P467" i="7"/>
  <c r="L458" i="7"/>
  <c r="M458" i="7" s="1"/>
  <c r="P465" i="7"/>
  <c r="Q463" i="1"/>
  <c r="E453" i="7"/>
  <c r="F453" i="7" s="1"/>
  <c r="G453" i="7" s="1"/>
  <c r="K459" i="7"/>
  <c r="L459" i="7" s="1"/>
  <c r="M459" i="7" s="1"/>
  <c r="I454" i="7" s="1"/>
  <c r="J454" i="7" s="1"/>
  <c r="Q464" i="1"/>
  <c r="P466" i="7"/>
  <c r="J455" i="7"/>
  <c r="K455" i="7" s="1"/>
  <c r="P462" i="7"/>
  <c r="Q460" i="1"/>
  <c r="K456" i="7"/>
  <c r="L456" i="7" s="1"/>
  <c r="M456" i="7" s="1"/>
  <c r="Q458" i="1"/>
  <c r="P460" i="7"/>
  <c r="O458" i="7"/>
  <c r="C447" i="7"/>
  <c r="O459" i="7"/>
  <c r="C448" i="7"/>
  <c r="D448" i="7" s="1"/>
  <c r="D449" i="7"/>
  <c r="E449" i="7" s="1"/>
  <c r="Q459" i="1"/>
  <c r="P461" i="7"/>
  <c r="F451" i="7" l="1"/>
  <c r="G451" i="7" s="1"/>
  <c r="G452" i="7"/>
  <c r="H452" i="7" s="1"/>
  <c r="L457" i="7"/>
  <c r="M457" i="7" s="1"/>
  <c r="K454" i="7" s="1"/>
  <c r="L454" i="7" s="1"/>
  <c r="M454" i="7" s="1"/>
  <c r="H453" i="7"/>
  <c r="I453" i="7" s="1"/>
  <c r="Q456" i="1"/>
  <c r="P458" i="7"/>
  <c r="Q457" i="1"/>
  <c r="P459" i="7"/>
  <c r="O456" i="7"/>
  <c r="C445" i="7"/>
  <c r="I452" i="7" l="1"/>
  <c r="J452" i="7" s="1"/>
  <c r="J453" i="7"/>
  <c r="K453" i="7" s="1"/>
  <c r="G450" i="7"/>
  <c r="H450" i="7" s="1"/>
  <c r="D447" i="7"/>
  <c r="E447" i="7" s="1"/>
  <c r="E448" i="7"/>
  <c r="F448" i="7" s="1"/>
  <c r="H451" i="7"/>
  <c r="I451" i="7" s="1"/>
  <c r="J451" i="7" s="1"/>
  <c r="K451" i="7" s="1"/>
  <c r="K452" i="7"/>
  <c r="L452" i="7" s="1"/>
  <c r="M452" i="7" s="1"/>
  <c r="C446" i="7"/>
  <c r="D446" i="7" s="1"/>
  <c r="E446" i="7" s="1"/>
  <c r="F446" i="7" s="1"/>
  <c r="O457" i="7"/>
  <c r="F449" i="7"/>
  <c r="G449" i="7" s="1"/>
  <c r="L455" i="7"/>
  <c r="M455" i="7" s="1"/>
  <c r="P456" i="7"/>
  <c r="Q454" i="1"/>
  <c r="O454" i="7"/>
  <c r="C443" i="7"/>
  <c r="Q455" i="1" l="1"/>
  <c r="P457" i="7"/>
  <c r="O455" i="7"/>
  <c r="G448" i="7"/>
  <c r="H448" i="7" s="1"/>
  <c r="I448" i="7" s="1"/>
  <c r="C444" i="7"/>
  <c r="D444" i="7" s="1"/>
  <c r="E444" i="7" s="1"/>
  <c r="D445" i="7"/>
  <c r="E445" i="7" s="1"/>
  <c r="F445" i="7" s="1"/>
  <c r="G445" i="7" s="1"/>
  <c r="F447" i="7"/>
  <c r="G447" i="7" s="1"/>
  <c r="D443" i="7"/>
  <c r="H449" i="7"/>
  <c r="I449" i="7" s="1"/>
  <c r="J449" i="7" s="1"/>
  <c r="K449" i="7" s="1"/>
  <c r="I450" i="7"/>
  <c r="J450" i="7" s="1"/>
  <c r="K450" i="7" s="1"/>
  <c r="L450" i="7" s="1"/>
  <c r="M450" i="7" s="1"/>
  <c r="L453" i="7"/>
  <c r="M453" i="7" s="1"/>
  <c r="L451" i="7" s="1"/>
  <c r="M451" i="7" s="1"/>
  <c r="F444" i="7"/>
  <c r="C441" i="7"/>
  <c r="O452" i="7"/>
  <c r="E443" i="7"/>
  <c r="P454" i="7"/>
  <c r="Q452" i="1"/>
  <c r="J448" i="7"/>
  <c r="C440" i="7" l="1"/>
  <c r="O451" i="7"/>
  <c r="P451" i="7" s="1"/>
  <c r="L449" i="7"/>
  <c r="M449" i="7" s="1"/>
  <c r="C438" i="7" s="1"/>
  <c r="H445" i="7"/>
  <c r="F443" i="7"/>
  <c r="D441" i="7"/>
  <c r="E441" i="7" s="1"/>
  <c r="F441" i="7" s="1"/>
  <c r="G444" i="7"/>
  <c r="K448" i="7"/>
  <c r="O453" i="7"/>
  <c r="C442" i="7"/>
  <c r="D442" i="7" s="1"/>
  <c r="E442" i="7" s="1"/>
  <c r="H447" i="7"/>
  <c r="I447" i="7" s="1"/>
  <c r="J447" i="7" s="1"/>
  <c r="Q453" i="1"/>
  <c r="P455" i="7"/>
  <c r="G446" i="7"/>
  <c r="H446" i="7" s="1"/>
  <c r="I446" i="7" s="1"/>
  <c r="O450" i="7"/>
  <c r="C439" i="7"/>
  <c r="F442" i="7"/>
  <c r="H444" i="7"/>
  <c r="I444" i="7" s="1"/>
  <c r="G443" i="7"/>
  <c r="Q450" i="1"/>
  <c r="P452" i="7"/>
  <c r="D440" i="7"/>
  <c r="J446" i="7"/>
  <c r="I445" i="7"/>
  <c r="J445" i="7" s="1"/>
  <c r="L448" i="7"/>
  <c r="M448" i="7" s="1"/>
  <c r="Q449" i="1"/>
  <c r="K447" i="7"/>
  <c r="L447" i="7" s="1"/>
  <c r="M447" i="7" s="1"/>
  <c r="H443" i="7" l="1"/>
  <c r="E440" i="7"/>
  <c r="O449" i="7"/>
  <c r="Q447" i="1" s="1"/>
  <c r="D439" i="7"/>
  <c r="K446" i="7"/>
  <c r="G442" i="7"/>
  <c r="F440" i="7"/>
  <c r="G440" i="7" s="1"/>
  <c r="D438" i="7"/>
  <c r="E438" i="7" s="1"/>
  <c r="G441" i="7"/>
  <c r="H441" i="7" s="1"/>
  <c r="P453" i="7"/>
  <c r="Q451" i="1"/>
  <c r="E439" i="7"/>
  <c r="F439" i="7" s="1"/>
  <c r="L446" i="7"/>
  <c r="M446" i="7" s="1"/>
  <c r="I443" i="7"/>
  <c r="J443" i="7" s="1"/>
  <c r="H442" i="7"/>
  <c r="I442" i="7" s="1"/>
  <c r="O448" i="7"/>
  <c r="C437" i="7"/>
  <c r="D437" i="7" s="1"/>
  <c r="P449" i="7"/>
  <c r="O447" i="7"/>
  <c r="C436" i="7"/>
  <c r="K445" i="7"/>
  <c r="L445" i="7" s="1"/>
  <c r="M445" i="7" s="1"/>
  <c r="J444" i="7"/>
  <c r="K444" i="7" s="1"/>
  <c r="P450" i="7"/>
  <c r="Q448" i="1"/>
  <c r="H440" i="7" l="1"/>
  <c r="L444" i="7"/>
  <c r="M444" i="7" s="1"/>
  <c r="F438" i="7"/>
  <c r="G438" i="7" s="1"/>
  <c r="J442" i="7"/>
  <c r="K442" i="7" s="1"/>
  <c r="L442" i="7" s="1"/>
  <c r="M442" i="7" s="1"/>
  <c r="I441" i="7"/>
  <c r="J441" i="7" s="1"/>
  <c r="G439" i="7"/>
  <c r="H439" i="7" s="1"/>
  <c r="D436" i="7"/>
  <c r="E436" i="7" s="1"/>
  <c r="F436" i="7" s="1"/>
  <c r="E437" i="7"/>
  <c r="F437" i="7" s="1"/>
  <c r="G437" i="7" s="1"/>
  <c r="K443" i="7"/>
  <c r="L443" i="7" s="1"/>
  <c r="M443" i="7" s="1"/>
  <c r="C433" i="7"/>
  <c r="O444" i="7"/>
  <c r="H438" i="7"/>
  <c r="O445" i="7"/>
  <c r="C434" i="7"/>
  <c r="D434" i="7" s="1"/>
  <c r="Q445" i="1"/>
  <c r="P447" i="7"/>
  <c r="Q446" i="1"/>
  <c r="P448" i="7"/>
  <c r="O446" i="7"/>
  <c r="C435" i="7"/>
  <c r="D435" i="7" s="1"/>
  <c r="E435" i="7" s="1"/>
  <c r="I439" i="7"/>
  <c r="I440" i="7"/>
  <c r="J440" i="7" s="1"/>
  <c r="K441" i="7" l="1"/>
  <c r="L441" i="7"/>
  <c r="M441" i="7" s="1"/>
  <c r="C430" i="7" s="1"/>
  <c r="I438" i="7"/>
  <c r="J438" i="7" s="1"/>
  <c r="K440" i="7"/>
  <c r="L440" i="7" s="1"/>
  <c r="M440" i="7" s="1"/>
  <c r="J439" i="7"/>
  <c r="K439" i="7" s="1"/>
  <c r="H437" i="7"/>
  <c r="I437" i="7" s="1"/>
  <c r="J437" i="7" s="1"/>
  <c r="O442" i="7"/>
  <c r="C431" i="7"/>
  <c r="Q442" i="1"/>
  <c r="P444" i="7"/>
  <c r="F435" i="7"/>
  <c r="G435" i="7" s="1"/>
  <c r="G436" i="7"/>
  <c r="H436" i="7" s="1"/>
  <c r="Q444" i="1"/>
  <c r="P446" i="7"/>
  <c r="Q443" i="1"/>
  <c r="P445" i="7"/>
  <c r="C432" i="7"/>
  <c r="D432" i="7" s="1"/>
  <c r="O443" i="7"/>
  <c r="E434" i="7"/>
  <c r="F434" i="7" s="1"/>
  <c r="G434" i="7" s="1"/>
  <c r="D433" i="7"/>
  <c r="E433" i="7" s="1"/>
  <c r="O441" i="7" l="1"/>
  <c r="Q439" i="1" s="1"/>
  <c r="L439" i="7"/>
  <c r="M439" i="7" s="1"/>
  <c r="C428" i="7" s="1"/>
  <c r="E432" i="7"/>
  <c r="F432" i="7" s="1"/>
  <c r="G432" i="7" s="1"/>
  <c r="H432" i="7" s="1"/>
  <c r="I436" i="7"/>
  <c r="D431" i="7"/>
  <c r="E431" i="7" s="1"/>
  <c r="F431" i="7" s="1"/>
  <c r="G431" i="7" s="1"/>
  <c r="F433" i="7"/>
  <c r="G433" i="7" s="1"/>
  <c r="H433" i="7" s="1"/>
  <c r="H435" i="7"/>
  <c r="K438" i="7"/>
  <c r="L438" i="7"/>
  <c r="M438" i="7" s="1"/>
  <c r="O438" i="7" s="1"/>
  <c r="H434" i="7"/>
  <c r="I434" i="7" s="1"/>
  <c r="I435" i="7"/>
  <c r="J435" i="7" s="1"/>
  <c r="P441" i="7"/>
  <c r="Q441" i="1"/>
  <c r="P443" i="7"/>
  <c r="D430" i="7"/>
  <c r="E430" i="7" s="1"/>
  <c r="J436" i="7"/>
  <c r="K436" i="7" s="1"/>
  <c r="O440" i="7"/>
  <c r="C429" i="7"/>
  <c r="D429" i="7" s="1"/>
  <c r="K437" i="7"/>
  <c r="Q440" i="1"/>
  <c r="P442" i="7"/>
  <c r="L437" i="7" l="1"/>
  <c r="M437" i="7" s="1"/>
  <c r="O439" i="7"/>
  <c r="L436" i="7"/>
  <c r="M436" i="7" s="1"/>
  <c r="O436" i="7" s="1"/>
  <c r="F430" i="7"/>
  <c r="K435" i="7"/>
  <c r="L435" i="7" s="1"/>
  <c r="M435" i="7" s="1"/>
  <c r="E429" i="7"/>
  <c r="F429" i="7" s="1"/>
  <c r="G429" i="7" s="1"/>
  <c r="D428" i="7"/>
  <c r="E428" i="7" s="1"/>
  <c r="F428" i="7" s="1"/>
  <c r="C427" i="7"/>
  <c r="J434" i="7"/>
  <c r="I433" i="7"/>
  <c r="J433" i="7" s="1"/>
  <c r="K433" i="7" s="1"/>
  <c r="C425" i="7"/>
  <c r="G430" i="7"/>
  <c r="Q437" i="1"/>
  <c r="P439" i="7"/>
  <c r="H431" i="7"/>
  <c r="D427" i="7"/>
  <c r="P440" i="7"/>
  <c r="Q438" i="1"/>
  <c r="C426" i="7"/>
  <c r="O437" i="7"/>
  <c r="I432" i="7"/>
  <c r="J432" i="7" s="1"/>
  <c r="P438" i="7"/>
  <c r="Q436" i="1"/>
  <c r="K434" i="7"/>
  <c r="D426" i="7" l="1"/>
  <c r="L434" i="7"/>
  <c r="M434" i="7" s="1"/>
  <c r="O434" i="7" s="1"/>
  <c r="I431" i="7"/>
  <c r="E427" i="7"/>
  <c r="H430" i="7"/>
  <c r="G428" i="7"/>
  <c r="H428" i="7" s="1"/>
  <c r="E426" i="7"/>
  <c r="F426" i="7" s="1"/>
  <c r="F427" i="7"/>
  <c r="I430" i="7"/>
  <c r="K432" i="7"/>
  <c r="L432" i="7" s="1"/>
  <c r="M432" i="7" s="1"/>
  <c r="H429" i="7"/>
  <c r="I429" i="7" s="1"/>
  <c r="Q434" i="1"/>
  <c r="P436" i="7"/>
  <c r="L433" i="7"/>
  <c r="M433" i="7" s="1"/>
  <c r="P437" i="7"/>
  <c r="Q435" i="1"/>
  <c r="J431" i="7"/>
  <c r="K431" i="7" s="1"/>
  <c r="C424" i="7"/>
  <c r="O435" i="7"/>
  <c r="D425" i="7"/>
  <c r="E425" i="7" s="1"/>
  <c r="D424" i="7" l="1"/>
  <c r="E424" i="7" s="1"/>
  <c r="C423" i="7"/>
  <c r="D423" i="7" s="1"/>
  <c r="E423" i="7" s="1"/>
  <c r="G427" i="7"/>
  <c r="H427" i="7" s="1"/>
  <c r="I427" i="7" s="1"/>
  <c r="J430" i="7"/>
  <c r="K430" i="7" s="1"/>
  <c r="L430" i="7" s="1"/>
  <c r="M430" i="7" s="1"/>
  <c r="J429" i="7"/>
  <c r="G426" i="7"/>
  <c r="H426" i="7" s="1"/>
  <c r="L431" i="7"/>
  <c r="M431" i="7" s="1"/>
  <c r="C420" i="7" s="1"/>
  <c r="I428" i="7"/>
  <c r="J428" i="7" s="1"/>
  <c r="F425" i="7"/>
  <c r="G425" i="7" s="1"/>
  <c r="F424" i="7"/>
  <c r="G424" i="7" s="1"/>
  <c r="P435" i="7"/>
  <c r="Q433" i="1"/>
  <c r="C422" i="7"/>
  <c r="D422" i="7" s="1"/>
  <c r="O433" i="7"/>
  <c r="Q432" i="1"/>
  <c r="P434" i="7"/>
  <c r="C421" i="7"/>
  <c r="O432" i="7"/>
  <c r="K429" i="7"/>
  <c r="H425" i="7" l="1"/>
  <c r="L429" i="7"/>
  <c r="M429" i="7" s="1"/>
  <c r="C418" i="7" s="1"/>
  <c r="K428" i="7"/>
  <c r="L428" i="7" s="1"/>
  <c r="M428" i="7" s="1"/>
  <c r="O428" i="7" s="1"/>
  <c r="O431" i="7"/>
  <c r="I426" i="7"/>
  <c r="J426" i="7" s="1"/>
  <c r="F423" i="7"/>
  <c r="G423" i="7" s="1"/>
  <c r="H423" i="7" s="1"/>
  <c r="E422" i="7"/>
  <c r="F422" i="7" s="1"/>
  <c r="G422" i="7" s="1"/>
  <c r="J427" i="7"/>
  <c r="K427" i="7" s="1"/>
  <c r="D421" i="7"/>
  <c r="E421" i="7" s="1"/>
  <c r="I425" i="7"/>
  <c r="J425" i="7" s="1"/>
  <c r="D420" i="7"/>
  <c r="Q431" i="1"/>
  <c r="P433" i="7"/>
  <c r="P432" i="7"/>
  <c r="Q430" i="1"/>
  <c r="O430" i="7"/>
  <c r="C419" i="7"/>
  <c r="D419" i="7" s="1"/>
  <c r="P431" i="7"/>
  <c r="Q429" i="1"/>
  <c r="O429" i="7"/>
  <c r="H424" i="7"/>
  <c r="I424" i="7" s="1"/>
  <c r="E420" i="7" l="1"/>
  <c r="L427" i="7"/>
  <c r="M427" i="7" s="1"/>
  <c r="O427" i="7" s="1"/>
  <c r="Q425" i="1" s="1"/>
  <c r="F421" i="7"/>
  <c r="G421" i="7" s="1"/>
  <c r="H421" i="7" s="1"/>
  <c r="I421" i="7" s="1"/>
  <c r="J421" i="7" s="1"/>
  <c r="K426" i="7"/>
  <c r="L426" i="7"/>
  <c r="M426" i="7" s="1"/>
  <c r="C415" i="7" s="1"/>
  <c r="K425" i="7"/>
  <c r="L425" i="7" s="1"/>
  <c r="M425" i="7" s="1"/>
  <c r="D418" i="7"/>
  <c r="E418" i="7" s="1"/>
  <c r="E419" i="7"/>
  <c r="F419" i="7" s="1"/>
  <c r="F420" i="7"/>
  <c r="G420" i="7" s="1"/>
  <c r="J424" i="7"/>
  <c r="K424" i="7" s="1"/>
  <c r="L424" i="7" s="1"/>
  <c r="M424" i="7" s="1"/>
  <c r="O424" i="7" s="1"/>
  <c r="P424" i="7" s="1"/>
  <c r="C417" i="7"/>
  <c r="H422" i="7"/>
  <c r="I423" i="7"/>
  <c r="J423" i="7" s="1"/>
  <c r="K423" i="7" s="1"/>
  <c r="Q427" i="1"/>
  <c r="P429" i="7"/>
  <c r="P428" i="7"/>
  <c r="Q426" i="1"/>
  <c r="P430" i="7"/>
  <c r="Q428" i="1"/>
  <c r="C414" i="7" l="1"/>
  <c r="O425" i="7"/>
  <c r="P425" i="7" s="1"/>
  <c r="D417" i="7"/>
  <c r="E417" i="7" s="1"/>
  <c r="F417" i="7" s="1"/>
  <c r="G417" i="7" s="1"/>
  <c r="C416" i="7"/>
  <c r="D416" i="7" s="1"/>
  <c r="E416" i="7" s="1"/>
  <c r="I422" i="7"/>
  <c r="J422" i="7" s="1"/>
  <c r="K422" i="7" s="1"/>
  <c r="D415" i="7"/>
  <c r="K421" i="7"/>
  <c r="P427" i="7"/>
  <c r="F418" i="7"/>
  <c r="H420" i="7"/>
  <c r="I420" i="7" s="1"/>
  <c r="J420" i="7" s="1"/>
  <c r="O426" i="7"/>
  <c r="Q424" i="1" s="1"/>
  <c r="G419" i="7"/>
  <c r="H419" i="7" s="1"/>
  <c r="I419" i="7" s="1"/>
  <c r="G418" i="7"/>
  <c r="H418" i="7" s="1"/>
  <c r="L423" i="7"/>
  <c r="M423" i="7" s="1"/>
  <c r="J419" i="7" s="1"/>
  <c r="Q422" i="1"/>
  <c r="L422" i="7"/>
  <c r="M422" i="7" s="1"/>
  <c r="C411" i="7" s="1"/>
  <c r="C413" i="7"/>
  <c r="E415" i="7"/>
  <c r="D414" i="7"/>
  <c r="F416" i="7"/>
  <c r="D413" i="7"/>
  <c r="Q423" i="1"/>
  <c r="F415" i="7"/>
  <c r="L421" i="7" l="1"/>
  <c r="M421" i="7" s="1"/>
  <c r="O423" i="7"/>
  <c r="Q421" i="1" s="1"/>
  <c r="E414" i="7"/>
  <c r="F414" i="7" s="1"/>
  <c r="G414" i="7" s="1"/>
  <c r="H414" i="7" s="1"/>
  <c r="P426" i="7"/>
  <c r="I418" i="7"/>
  <c r="K420" i="7"/>
  <c r="L420" i="7" s="1"/>
  <c r="M420" i="7" s="1"/>
  <c r="O420" i="7" s="1"/>
  <c r="G416" i="7"/>
  <c r="H416" i="7" s="1"/>
  <c r="I416" i="7" s="1"/>
  <c r="J416" i="7" s="1"/>
  <c r="H417" i="7"/>
  <c r="C412" i="7"/>
  <c r="D412" i="7" s="1"/>
  <c r="E412" i="7" s="1"/>
  <c r="G415" i="7"/>
  <c r="O422" i="7"/>
  <c r="P422" i="7" s="1"/>
  <c r="E413" i="7"/>
  <c r="F413" i="7" s="1"/>
  <c r="G413" i="7" s="1"/>
  <c r="J418" i="7"/>
  <c r="K418" i="7" s="1"/>
  <c r="L418" i="7" s="1"/>
  <c r="M418" i="7" s="1"/>
  <c r="C407" i="7" s="1"/>
  <c r="I417" i="7"/>
  <c r="J417" i="7" s="1"/>
  <c r="K419" i="7"/>
  <c r="P420" i="7"/>
  <c r="Q418" i="1"/>
  <c r="C410" i="7"/>
  <c r="O421" i="7"/>
  <c r="H415" i="7"/>
  <c r="I415" i="7" s="1"/>
  <c r="D411" i="7"/>
  <c r="L419" i="7"/>
  <c r="M419" i="7" s="1"/>
  <c r="Q420" i="1"/>
  <c r="P423" i="7" l="1"/>
  <c r="D410" i="7"/>
  <c r="C409" i="7"/>
  <c r="O418" i="7"/>
  <c r="P418" i="7" s="1"/>
  <c r="K417" i="7"/>
  <c r="E411" i="7"/>
  <c r="F412" i="7"/>
  <c r="G412" i="7" s="1"/>
  <c r="H412" i="7" s="1"/>
  <c r="Q416" i="1"/>
  <c r="K416" i="7"/>
  <c r="L416" i="7" s="1"/>
  <c r="M416" i="7" s="1"/>
  <c r="C405" i="7" s="1"/>
  <c r="L417" i="7"/>
  <c r="M417" i="7" s="1"/>
  <c r="C406" i="7" s="1"/>
  <c r="D406" i="7" s="1"/>
  <c r="D409" i="7"/>
  <c r="E409" i="7" s="1"/>
  <c r="E410" i="7"/>
  <c r="F410" i="7" s="1"/>
  <c r="J415" i="7"/>
  <c r="K415" i="7" s="1"/>
  <c r="O419" i="7"/>
  <c r="C408" i="7"/>
  <c r="D408" i="7" s="1"/>
  <c r="I414" i="7"/>
  <c r="J414" i="7" s="1"/>
  <c r="F411" i="7"/>
  <c r="G411" i="7" s="1"/>
  <c r="P421" i="7"/>
  <c r="Q419" i="1"/>
  <c r="H413" i="7"/>
  <c r="I413" i="7" s="1"/>
  <c r="I412" i="7" l="1"/>
  <c r="J412" i="7" s="1"/>
  <c r="O416" i="7"/>
  <c r="H411" i="7"/>
  <c r="I411" i="7" s="1"/>
  <c r="O417" i="7"/>
  <c r="F409" i="7"/>
  <c r="G409" i="7" s="1"/>
  <c r="J413" i="7"/>
  <c r="K413" i="7" s="1"/>
  <c r="K414" i="7"/>
  <c r="L414" i="7" s="1"/>
  <c r="M414" i="7" s="1"/>
  <c r="C403" i="7" s="1"/>
  <c r="D407" i="7"/>
  <c r="E407" i="7" s="1"/>
  <c r="E408" i="7"/>
  <c r="F408" i="7" s="1"/>
  <c r="L415" i="7"/>
  <c r="M415" i="7" s="1"/>
  <c r="G410" i="7"/>
  <c r="H410" i="7" s="1"/>
  <c r="Q415" i="1"/>
  <c r="P417" i="7"/>
  <c r="Q417" i="1"/>
  <c r="P419" i="7"/>
  <c r="J411" i="7" l="1"/>
  <c r="K411" i="7" s="1"/>
  <c r="L413" i="7"/>
  <c r="M413" i="7" s="1"/>
  <c r="Q414" i="1"/>
  <c r="P416" i="7"/>
  <c r="O414" i="7"/>
  <c r="Q412" i="1" s="1"/>
  <c r="H409" i="7"/>
  <c r="I409" i="7" s="1"/>
  <c r="J409" i="7" s="1"/>
  <c r="I410" i="7"/>
  <c r="J410" i="7" s="1"/>
  <c r="K410" i="7" s="1"/>
  <c r="L410" i="7" s="1"/>
  <c r="M410" i="7" s="1"/>
  <c r="G408" i="7"/>
  <c r="H408" i="7" s="1"/>
  <c r="D405" i="7"/>
  <c r="E405" i="7" s="1"/>
  <c r="K412" i="7"/>
  <c r="L412" i="7" s="1"/>
  <c r="M412" i="7" s="1"/>
  <c r="C404" i="7"/>
  <c r="D404" i="7" s="1"/>
  <c r="O415" i="7"/>
  <c r="F407" i="7"/>
  <c r="G407" i="7" s="1"/>
  <c r="E406" i="7"/>
  <c r="F406" i="7" s="1"/>
  <c r="G406" i="7" s="1"/>
  <c r="H406" i="7" s="1"/>
  <c r="P414" i="7"/>
  <c r="H407" i="7" l="1"/>
  <c r="F405" i="7"/>
  <c r="G405" i="7" s="1"/>
  <c r="I407" i="7"/>
  <c r="O412" i="7"/>
  <c r="C402" i="7"/>
  <c r="D402" i="7" s="1"/>
  <c r="O413" i="7"/>
  <c r="C401" i="7"/>
  <c r="E404" i="7"/>
  <c r="F404" i="7" s="1"/>
  <c r="L411" i="7"/>
  <c r="M411" i="7" s="1"/>
  <c r="I408" i="7"/>
  <c r="J408" i="7" s="1"/>
  <c r="D403" i="7"/>
  <c r="E403" i="7" s="1"/>
  <c r="P415" i="7"/>
  <c r="Q413" i="1"/>
  <c r="K409" i="7"/>
  <c r="L409" i="7" s="1"/>
  <c r="M409" i="7" s="1"/>
  <c r="Q410" i="1"/>
  <c r="P412" i="7"/>
  <c r="C399" i="7"/>
  <c r="O410" i="7"/>
  <c r="H405" i="7" l="1"/>
  <c r="I405" i="7" s="1"/>
  <c r="J405" i="7" s="1"/>
  <c r="D399" i="7"/>
  <c r="E402" i="7"/>
  <c r="F402" i="7" s="1"/>
  <c r="G402" i="7" s="1"/>
  <c r="H402" i="7" s="1"/>
  <c r="I402" i="7" s="1"/>
  <c r="F403" i="7"/>
  <c r="G403" i="7" s="1"/>
  <c r="H403" i="7" s="1"/>
  <c r="K408" i="7"/>
  <c r="L408" i="7" s="1"/>
  <c r="M408" i="7" s="1"/>
  <c r="K405" i="7" s="1"/>
  <c r="D401" i="7"/>
  <c r="E401" i="7" s="1"/>
  <c r="F401" i="7" s="1"/>
  <c r="G401" i="7" s="1"/>
  <c r="O411" i="7"/>
  <c r="C400" i="7"/>
  <c r="D400" i="7" s="1"/>
  <c r="E400" i="7" s="1"/>
  <c r="G404" i="7"/>
  <c r="H404" i="7" s="1"/>
  <c r="I404" i="7" s="1"/>
  <c r="J404" i="7" s="1"/>
  <c r="I406" i="7"/>
  <c r="J406" i="7" s="1"/>
  <c r="K406" i="7" s="1"/>
  <c r="J407" i="7"/>
  <c r="K407" i="7" s="1"/>
  <c r="L407" i="7" s="1"/>
  <c r="M407" i="7" s="1"/>
  <c r="P413" i="7"/>
  <c r="Q411" i="1"/>
  <c r="C398" i="7"/>
  <c r="O409" i="7"/>
  <c r="C397" i="7"/>
  <c r="P410" i="7"/>
  <c r="Q408" i="1"/>
  <c r="I403" i="7"/>
  <c r="L406" i="7"/>
  <c r="M406" i="7" s="1"/>
  <c r="H401" i="7" l="1"/>
  <c r="D397" i="7"/>
  <c r="K404" i="7"/>
  <c r="L404" i="7" s="1"/>
  <c r="M404" i="7" s="1"/>
  <c r="O404" i="7" s="1"/>
  <c r="J403" i="7"/>
  <c r="O408" i="7"/>
  <c r="F400" i="7"/>
  <c r="G400" i="7" s="1"/>
  <c r="L405" i="7"/>
  <c r="M405" i="7" s="1"/>
  <c r="O405" i="7" s="1"/>
  <c r="E399" i="7"/>
  <c r="F399" i="7" s="1"/>
  <c r="G399" i="7" s="1"/>
  <c r="D398" i="7"/>
  <c r="E398" i="7" s="1"/>
  <c r="F398" i="7" s="1"/>
  <c r="G398" i="7" s="1"/>
  <c r="C396" i="7"/>
  <c r="O407" i="7"/>
  <c r="Q409" i="1"/>
  <c r="P411" i="7"/>
  <c r="Q407" i="1"/>
  <c r="P409" i="7"/>
  <c r="I401" i="7"/>
  <c r="H400" i="7"/>
  <c r="I400" i="7" s="1"/>
  <c r="O406" i="7"/>
  <c r="C395" i="7"/>
  <c r="D396" i="7"/>
  <c r="E396" i="7" s="1"/>
  <c r="K403" i="7"/>
  <c r="J402" i="7"/>
  <c r="E397" i="7"/>
  <c r="P408" i="7"/>
  <c r="Q406" i="1"/>
  <c r="Q403" i="1" l="1"/>
  <c r="P405" i="7"/>
  <c r="D395" i="7"/>
  <c r="E395" i="7" s="1"/>
  <c r="F395" i="7" s="1"/>
  <c r="G395" i="7" s="1"/>
  <c r="H399" i="7"/>
  <c r="K402" i="7"/>
  <c r="L402" i="7" s="1"/>
  <c r="M402" i="7" s="1"/>
  <c r="L403" i="7"/>
  <c r="M403" i="7" s="1"/>
  <c r="C392" i="7" s="1"/>
  <c r="D392" i="7" s="1"/>
  <c r="C394" i="7"/>
  <c r="D394" i="7" s="1"/>
  <c r="E394" i="7" s="1"/>
  <c r="F394" i="7" s="1"/>
  <c r="F397" i="7"/>
  <c r="J401" i="7"/>
  <c r="K401" i="7" s="1"/>
  <c r="L401" i="7" s="1"/>
  <c r="M401" i="7" s="1"/>
  <c r="Q405" i="1"/>
  <c r="P407" i="7"/>
  <c r="I399" i="7"/>
  <c r="J400" i="7"/>
  <c r="H398" i="7"/>
  <c r="I398" i="7" s="1"/>
  <c r="J398" i="7" s="1"/>
  <c r="F396" i="7"/>
  <c r="C393" i="7"/>
  <c r="G397" i="7"/>
  <c r="H397" i="7" s="1"/>
  <c r="I397" i="7" s="1"/>
  <c r="Q404" i="1"/>
  <c r="P406" i="7"/>
  <c r="O403" i="7"/>
  <c r="K400" i="7"/>
  <c r="L400" i="7" s="1"/>
  <c r="M400" i="7" s="1"/>
  <c r="C389" i="7" s="1"/>
  <c r="Q402" i="1"/>
  <c r="P404" i="7"/>
  <c r="J399" i="7" l="1"/>
  <c r="K399" i="7" s="1"/>
  <c r="D393" i="7"/>
  <c r="E393" i="7" s="1"/>
  <c r="F393" i="7" s="1"/>
  <c r="G393" i="7" s="1"/>
  <c r="G396" i="7"/>
  <c r="H396" i="7" s="1"/>
  <c r="I396" i="7" s="1"/>
  <c r="J396" i="7" s="1"/>
  <c r="O402" i="7"/>
  <c r="C391" i="7"/>
  <c r="D391" i="7" s="1"/>
  <c r="E391" i="7" s="1"/>
  <c r="F391" i="7" s="1"/>
  <c r="G391" i="7" s="1"/>
  <c r="K398" i="7"/>
  <c r="L398" i="7" s="1"/>
  <c r="M398" i="7" s="1"/>
  <c r="O398" i="7" s="1"/>
  <c r="L399" i="7"/>
  <c r="M399" i="7" s="1"/>
  <c r="D389" i="7" s="1"/>
  <c r="E389" i="7" s="1"/>
  <c r="O400" i="7"/>
  <c r="Q398" i="1" s="1"/>
  <c r="H395" i="7"/>
  <c r="I395" i="7" s="1"/>
  <c r="P403" i="7"/>
  <c r="Q401" i="1"/>
  <c r="O401" i="7"/>
  <c r="C390" i="7"/>
  <c r="D390" i="7" s="1"/>
  <c r="G394" i="7"/>
  <c r="H394" i="7" s="1"/>
  <c r="I394" i="7" s="1"/>
  <c r="J394" i="7" s="1"/>
  <c r="E392" i="7"/>
  <c r="F392" i="7" s="1"/>
  <c r="G392" i="7" s="1"/>
  <c r="H392" i="7" s="1"/>
  <c r="J397" i="7"/>
  <c r="K397" i="7" s="1"/>
  <c r="C387" i="7"/>
  <c r="Q400" i="1" l="1"/>
  <c r="P402" i="7"/>
  <c r="P400" i="7"/>
  <c r="L397" i="7"/>
  <c r="M397" i="7" s="1"/>
  <c r="K394" i="7" s="1"/>
  <c r="L394" i="7" s="1"/>
  <c r="M394" i="7" s="1"/>
  <c r="H393" i="7"/>
  <c r="I393" i="7" s="1"/>
  <c r="K396" i="7"/>
  <c r="L396" i="7" s="1"/>
  <c r="M396" i="7" s="1"/>
  <c r="E390" i="7"/>
  <c r="F390" i="7" s="1"/>
  <c r="G390" i="7" s="1"/>
  <c r="H390" i="7" s="1"/>
  <c r="J395" i="7"/>
  <c r="K395" i="7" s="1"/>
  <c r="L395" i="7" s="1"/>
  <c r="M395" i="7" s="1"/>
  <c r="C388" i="7"/>
  <c r="D388" i="7" s="1"/>
  <c r="O399" i="7"/>
  <c r="P401" i="7"/>
  <c r="Q399" i="1"/>
  <c r="I392" i="7"/>
  <c r="J392" i="7" s="1"/>
  <c r="Q396" i="1"/>
  <c r="P398" i="7"/>
  <c r="C385" i="7"/>
  <c r="O396" i="7"/>
  <c r="E388" i="7" l="1"/>
  <c r="F388" i="7" s="1"/>
  <c r="C386" i="7"/>
  <c r="D386" i="7" s="1"/>
  <c r="D387" i="7"/>
  <c r="E387" i="7" s="1"/>
  <c r="F387" i="7" s="1"/>
  <c r="G387" i="7" s="1"/>
  <c r="J393" i="7"/>
  <c r="K393" i="7" s="1"/>
  <c r="L393" i="7" s="1"/>
  <c r="M393" i="7" s="1"/>
  <c r="F389" i="7"/>
  <c r="G389" i="7" s="1"/>
  <c r="I390" i="7"/>
  <c r="H391" i="7"/>
  <c r="I391" i="7" s="1"/>
  <c r="J391" i="7" s="1"/>
  <c r="K391" i="7" s="1"/>
  <c r="O397" i="7"/>
  <c r="Q395" i="1" s="1"/>
  <c r="C383" i="7"/>
  <c r="O394" i="7"/>
  <c r="J390" i="7"/>
  <c r="K392" i="7"/>
  <c r="L392" i="7" s="1"/>
  <c r="M392" i="7" s="1"/>
  <c r="C381" i="7" s="1"/>
  <c r="G388" i="7"/>
  <c r="H388" i="7" s="1"/>
  <c r="H389" i="7"/>
  <c r="I389" i="7" s="1"/>
  <c r="D385" i="7"/>
  <c r="E385" i="7" s="1"/>
  <c r="E386" i="7"/>
  <c r="F386" i="7" s="1"/>
  <c r="P399" i="7"/>
  <c r="Q397" i="1"/>
  <c r="O395" i="7"/>
  <c r="C384" i="7"/>
  <c r="D384" i="7" s="1"/>
  <c r="P394" i="7"/>
  <c r="Q392" i="1"/>
  <c r="P396" i="7"/>
  <c r="Q394" i="1"/>
  <c r="H387" i="7" l="1"/>
  <c r="I387" i="7" s="1"/>
  <c r="J389" i="7"/>
  <c r="K389" i="7" s="1"/>
  <c r="K390" i="7"/>
  <c r="L390" i="7" s="1"/>
  <c r="M390" i="7" s="1"/>
  <c r="G386" i="7"/>
  <c r="P397" i="7"/>
  <c r="E384" i="7"/>
  <c r="F384" i="7" s="1"/>
  <c r="G384" i="7" s="1"/>
  <c r="H386" i="7"/>
  <c r="I386" i="7" s="1"/>
  <c r="J386" i="7" s="1"/>
  <c r="F385" i="7"/>
  <c r="G385" i="7" s="1"/>
  <c r="O392" i="7"/>
  <c r="P392" i="7" s="1"/>
  <c r="O393" i="7"/>
  <c r="C382" i="7"/>
  <c r="D382" i="7" s="1"/>
  <c r="L391" i="7"/>
  <c r="M391" i="7" s="1"/>
  <c r="I388" i="7"/>
  <c r="J388" i="7" s="1"/>
  <c r="D383" i="7"/>
  <c r="E383" i="7" s="1"/>
  <c r="P395" i="7"/>
  <c r="Q393" i="1"/>
  <c r="Q390" i="1"/>
  <c r="C379" i="7" l="1"/>
  <c r="O390" i="7"/>
  <c r="H384" i="7"/>
  <c r="F383" i="7"/>
  <c r="G383" i="7" s="1"/>
  <c r="O391" i="7"/>
  <c r="C380" i="7"/>
  <c r="D380" i="7" s="1"/>
  <c r="K388" i="7"/>
  <c r="L388" i="7" s="1"/>
  <c r="M388" i="7" s="1"/>
  <c r="E382" i="7"/>
  <c r="F382" i="7" s="1"/>
  <c r="L389" i="7"/>
  <c r="M389" i="7" s="1"/>
  <c r="H385" i="7"/>
  <c r="I385" i="7" s="1"/>
  <c r="J387" i="7"/>
  <c r="K387" i="7" s="1"/>
  <c r="P393" i="7"/>
  <c r="Q391" i="1"/>
  <c r="D381" i="7"/>
  <c r="E381" i="7" s="1"/>
  <c r="Q388" i="1"/>
  <c r="P390" i="7"/>
  <c r="O389" i="7" l="1"/>
  <c r="C378" i="7"/>
  <c r="D378" i="7" s="1"/>
  <c r="E378" i="7" s="1"/>
  <c r="Q389" i="1"/>
  <c r="P391" i="7"/>
  <c r="L387" i="7"/>
  <c r="M387" i="7" s="1"/>
  <c r="I384" i="7"/>
  <c r="J384" i="7" s="1"/>
  <c r="K384" i="7" s="1"/>
  <c r="F381" i="7"/>
  <c r="G381" i="7" s="1"/>
  <c r="H381" i="7" s="1"/>
  <c r="D379" i="7"/>
  <c r="E379" i="7" s="1"/>
  <c r="C377" i="7"/>
  <c r="D377" i="7" s="1"/>
  <c r="O388" i="7"/>
  <c r="K386" i="7"/>
  <c r="L386" i="7" s="1"/>
  <c r="M386" i="7" s="1"/>
  <c r="G382" i="7"/>
  <c r="H382" i="7" s="1"/>
  <c r="J385" i="7"/>
  <c r="K385" i="7" s="1"/>
  <c r="L385" i="7" s="1"/>
  <c r="M385" i="7" s="1"/>
  <c r="O385" i="7" s="1"/>
  <c r="E380" i="7"/>
  <c r="F380" i="7" s="1"/>
  <c r="G380" i="7" s="1"/>
  <c r="H383" i="7"/>
  <c r="I383" i="7" s="1"/>
  <c r="J383" i="7" s="1"/>
  <c r="K383" i="7" s="1"/>
  <c r="L383" i="7" s="1"/>
  <c r="M383" i="7" s="1"/>
  <c r="C372" i="7" s="1"/>
  <c r="Q383" i="1"/>
  <c r="P385" i="7"/>
  <c r="C374" i="7" l="1"/>
  <c r="I382" i="7"/>
  <c r="J382" i="7" s="1"/>
  <c r="K382" i="7" s="1"/>
  <c r="F379" i="7"/>
  <c r="G379" i="7" s="1"/>
  <c r="H379" i="7" s="1"/>
  <c r="C375" i="7"/>
  <c r="D375" i="7" s="1"/>
  <c r="O386" i="7"/>
  <c r="I381" i="7"/>
  <c r="J381" i="7" s="1"/>
  <c r="O383" i="7"/>
  <c r="P383" i="7" s="1"/>
  <c r="H380" i="7"/>
  <c r="I380" i="7" s="1"/>
  <c r="Q386" i="1"/>
  <c r="P388" i="7"/>
  <c r="L384" i="7"/>
  <c r="M384" i="7" s="1"/>
  <c r="F378" i="7"/>
  <c r="G378" i="7" s="1"/>
  <c r="E377" i="7"/>
  <c r="F377" i="7" s="1"/>
  <c r="O387" i="7"/>
  <c r="C376" i="7"/>
  <c r="D376" i="7" s="1"/>
  <c r="E376" i="7" s="1"/>
  <c r="F376" i="7" s="1"/>
  <c r="G376" i="7" s="1"/>
  <c r="P389" i="7"/>
  <c r="Q387" i="1"/>
  <c r="Q381" i="1" l="1"/>
  <c r="G377" i="7"/>
  <c r="H377" i="7" s="1"/>
  <c r="H378" i="7"/>
  <c r="I378" i="7" s="1"/>
  <c r="J380" i="7"/>
  <c r="K380" i="7" s="1"/>
  <c r="E375" i="7"/>
  <c r="F375" i="7" s="1"/>
  <c r="D374" i="7"/>
  <c r="E374" i="7" s="1"/>
  <c r="O384" i="7"/>
  <c r="C373" i="7"/>
  <c r="D373" i="7" s="1"/>
  <c r="I379" i="7"/>
  <c r="J379" i="7" s="1"/>
  <c r="P386" i="7"/>
  <c r="Q384" i="1"/>
  <c r="P387" i="7"/>
  <c r="Q385" i="1"/>
  <c r="K381" i="7"/>
  <c r="L381" i="7" s="1"/>
  <c r="M381" i="7" s="1"/>
  <c r="L382" i="7"/>
  <c r="M382" i="7" s="1"/>
  <c r="J378" i="7" s="1"/>
  <c r="K378" i="7" s="1"/>
  <c r="F374" i="7" l="1"/>
  <c r="G374" i="7" s="1"/>
  <c r="I377" i="7"/>
  <c r="J377" i="7" s="1"/>
  <c r="K379" i="7"/>
  <c r="L379" i="7" s="1"/>
  <c r="M379" i="7" s="1"/>
  <c r="C370" i="7"/>
  <c r="O381" i="7"/>
  <c r="E373" i="7"/>
  <c r="F373" i="7" s="1"/>
  <c r="O382" i="7"/>
  <c r="C371" i="7"/>
  <c r="D371" i="7" s="1"/>
  <c r="D372" i="7"/>
  <c r="E372" i="7" s="1"/>
  <c r="L380" i="7"/>
  <c r="M380" i="7" s="1"/>
  <c r="H374" i="7" s="1"/>
  <c r="G375" i="7"/>
  <c r="H375" i="7" s="1"/>
  <c r="I375" i="7" s="1"/>
  <c r="J375" i="7" s="1"/>
  <c r="P384" i="7"/>
  <c r="Q382" i="1"/>
  <c r="H376" i="7"/>
  <c r="I376" i="7" s="1"/>
  <c r="J376" i="7" s="1"/>
  <c r="K376" i="7" l="1"/>
  <c r="D370" i="7"/>
  <c r="E370" i="7" s="1"/>
  <c r="I374" i="7"/>
  <c r="K377" i="7"/>
  <c r="L377" i="7" s="1"/>
  <c r="M377" i="7" s="1"/>
  <c r="F372" i="7"/>
  <c r="G372" i="7" s="1"/>
  <c r="G373" i="7"/>
  <c r="H373" i="7" s="1"/>
  <c r="Q380" i="1"/>
  <c r="P382" i="7"/>
  <c r="O380" i="7"/>
  <c r="C369" i="7"/>
  <c r="D369" i="7" s="1"/>
  <c r="C368" i="7"/>
  <c r="O379" i="7"/>
  <c r="E371" i="7"/>
  <c r="F371" i="7" s="1"/>
  <c r="P381" i="7"/>
  <c r="Q379" i="1"/>
  <c r="L378" i="7"/>
  <c r="M378" i="7" s="1"/>
  <c r="F370" i="7" l="1"/>
  <c r="G370" i="7" s="1"/>
  <c r="E369" i="7"/>
  <c r="K375" i="7"/>
  <c r="L375" i="7" s="1"/>
  <c r="M375" i="7" s="1"/>
  <c r="L376" i="7"/>
  <c r="M376" i="7" s="1"/>
  <c r="C365" i="7" s="1"/>
  <c r="D368" i="7"/>
  <c r="E368" i="7" s="1"/>
  <c r="G371" i="7"/>
  <c r="H371" i="7" s="1"/>
  <c r="I373" i="7"/>
  <c r="J373" i="7" s="1"/>
  <c r="K373" i="7" s="1"/>
  <c r="L373" i="7" s="1"/>
  <c r="M373" i="7" s="1"/>
  <c r="C366" i="7"/>
  <c r="O377" i="7"/>
  <c r="F369" i="7"/>
  <c r="Q378" i="1"/>
  <c r="P380" i="7"/>
  <c r="O378" i="7"/>
  <c r="C367" i="7"/>
  <c r="D367" i="7" s="1"/>
  <c r="P379" i="7"/>
  <c r="Q377" i="1"/>
  <c r="H372" i="7"/>
  <c r="I372" i="7" s="1"/>
  <c r="J374" i="7"/>
  <c r="K374" i="7" s="1"/>
  <c r="I371" i="7" l="1"/>
  <c r="J371" i="7" s="1"/>
  <c r="D365" i="7"/>
  <c r="L374" i="7"/>
  <c r="M374" i="7" s="1"/>
  <c r="O374" i="7" s="1"/>
  <c r="E365" i="7"/>
  <c r="F365" i="7" s="1"/>
  <c r="E367" i="7"/>
  <c r="F367" i="7" s="1"/>
  <c r="J372" i="7"/>
  <c r="K372" i="7" s="1"/>
  <c r="D366" i="7"/>
  <c r="E366" i="7" s="1"/>
  <c r="F366" i="7" s="1"/>
  <c r="G366" i="7" s="1"/>
  <c r="H370" i="7"/>
  <c r="O376" i="7"/>
  <c r="P376" i="7" s="1"/>
  <c r="G369" i="7"/>
  <c r="H369" i="7" s="1"/>
  <c r="F368" i="7"/>
  <c r="G368" i="7" s="1"/>
  <c r="H368" i="7" s="1"/>
  <c r="I368" i="7" s="1"/>
  <c r="P377" i="7"/>
  <c r="Q375" i="1"/>
  <c r="C363" i="7"/>
  <c r="D363" i="7" s="1"/>
  <c r="K371" i="7"/>
  <c r="L371" i="7" s="1"/>
  <c r="M371" i="7" s="1"/>
  <c r="P378" i="7"/>
  <c r="Q376" i="1"/>
  <c r="C362" i="7"/>
  <c r="O373" i="7"/>
  <c r="O375" i="7"/>
  <c r="C364" i="7"/>
  <c r="D364" i="7" s="1"/>
  <c r="E364" i="7" s="1"/>
  <c r="I370" i="7"/>
  <c r="J370" i="7" s="1"/>
  <c r="K370" i="7" s="1"/>
  <c r="I369" i="7" l="1"/>
  <c r="J369" i="7" s="1"/>
  <c r="L372" i="7"/>
  <c r="M372" i="7" s="1"/>
  <c r="C361" i="7" s="1"/>
  <c r="D361" i="7" s="1"/>
  <c r="G367" i="7"/>
  <c r="H367" i="7" s="1"/>
  <c r="I367" i="7" s="1"/>
  <c r="J367" i="7" s="1"/>
  <c r="K367" i="7" s="1"/>
  <c r="Q374" i="1"/>
  <c r="P373" i="7"/>
  <c r="Q371" i="1"/>
  <c r="K369" i="7"/>
  <c r="L369" i="7" s="1"/>
  <c r="M369" i="7" s="1"/>
  <c r="C360" i="7"/>
  <c r="O371" i="7"/>
  <c r="Q372" i="1"/>
  <c r="P374" i="7"/>
  <c r="L370" i="7"/>
  <c r="M370" i="7" s="1"/>
  <c r="D362" i="7"/>
  <c r="E362" i="7" s="1"/>
  <c r="Q373" i="1"/>
  <c r="P375" i="7"/>
  <c r="E363" i="7"/>
  <c r="F363" i="7" s="1"/>
  <c r="G363" i="7" s="1"/>
  <c r="G365" i="7"/>
  <c r="H365" i="7" s="1"/>
  <c r="H366" i="7" l="1"/>
  <c r="I366" i="7" s="1"/>
  <c r="F364" i="7"/>
  <c r="G364" i="7" s="1"/>
  <c r="H364" i="7" s="1"/>
  <c r="I364" i="7" s="1"/>
  <c r="J368" i="7"/>
  <c r="K368" i="7" s="1"/>
  <c r="L368" i="7" s="1"/>
  <c r="M368" i="7" s="1"/>
  <c r="C357" i="7" s="1"/>
  <c r="O372" i="7"/>
  <c r="I365" i="7"/>
  <c r="J365" i="7" s="1"/>
  <c r="F362" i="7"/>
  <c r="G362" i="7" s="1"/>
  <c r="Q370" i="1"/>
  <c r="P372" i="7"/>
  <c r="Q369" i="1"/>
  <c r="P371" i="7"/>
  <c r="O369" i="7"/>
  <c r="C358" i="7"/>
  <c r="H363" i="7"/>
  <c r="L367" i="7"/>
  <c r="M367" i="7" s="1"/>
  <c r="O370" i="7"/>
  <c r="C359" i="7"/>
  <c r="D359" i="7" s="1"/>
  <c r="D360" i="7"/>
  <c r="E360" i="7" s="1"/>
  <c r="J366" i="7"/>
  <c r="K366" i="7" s="1"/>
  <c r="E361" i="7"/>
  <c r="F361" i="7" s="1"/>
  <c r="L366" i="7" l="1"/>
  <c r="M366" i="7" s="1"/>
  <c r="H362" i="7"/>
  <c r="I363" i="7"/>
  <c r="J363" i="7" s="1"/>
  <c r="K363" i="7" s="1"/>
  <c r="L363" i="7" s="1"/>
  <c r="M363" i="7" s="1"/>
  <c r="E359" i="7"/>
  <c r="F359" i="7" s="1"/>
  <c r="J364" i="7"/>
  <c r="K365" i="7"/>
  <c r="L365" i="7" s="1"/>
  <c r="M365" i="7" s="1"/>
  <c r="O368" i="7"/>
  <c r="Q366" i="1" s="1"/>
  <c r="F360" i="7"/>
  <c r="G360" i="7" s="1"/>
  <c r="H360" i="7" s="1"/>
  <c r="G361" i="7"/>
  <c r="H361" i="7" s="1"/>
  <c r="I361" i="7" s="1"/>
  <c r="D358" i="7"/>
  <c r="E358" i="7" s="1"/>
  <c r="F358" i="7" s="1"/>
  <c r="G358" i="7" s="1"/>
  <c r="C355" i="7"/>
  <c r="O366" i="7"/>
  <c r="K364" i="7"/>
  <c r="L364" i="7" s="1"/>
  <c r="M364" i="7" s="1"/>
  <c r="O367" i="7"/>
  <c r="C356" i="7"/>
  <c r="D356" i="7" s="1"/>
  <c r="I362" i="7"/>
  <c r="J362" i="7" s="1"/>
  <c r="D357" i="7"/>
  <c r="E357" i="7" s="1"/>
  <c r="Q368" i="1"/>
  <c r="P370" i="7"/>
  <c r="Q367" i="1"/>
  <c r="P369" i="7"/>
  <c r="P368" i="7" l="1"/>
  <c r="I360" i="7"/>
  <c r="G359" i="7"/>
  <c r="H359" i="7" s="1"/>
  <c r="I359" i="7" s="1"/>
  <c r="J359" i="7" s="1"/>
  <c r="K359" i="7" s="1"/>
  <c r="K362" i="7"/>
  <c r="L362" i="7" s="1"/>
  <c r="M362" i="7" s="1"/>
  <c r="O362" i="7" s="1"/>
  <c r="F357" i="7"/>
  <c r="G357" i="7" s="1"/>
  <c r="H357" i="7" s="1"/>
  <c r="J361" i="7"/>
  <c r="K361" i="7" s="1"/>
  <c r="L361" i="7" s="1"/>
  <c r="M361" i="7" s="1"/>
  <c r="P367" i="7"/>
  <c r="Q365" i="1"/>
  <c r="C352" i="7"/>
  <c r="C353" i="7"/>
  <c r="D353" i="7" s="1"/>
  <c r="E353" i="7" s="1"/>
  <c r="O364" i="7"/>
  <c r="H358" i="7"/>
  <c r="I358" i="7" s="1"/>
  <c r="J360" i="7"/>
  <c r="K360" i="7" s="1"/>
  <c r="P366" i="7"/>
  <c r="Q364" i="1"/>
  <c r="O363" i="7"/>
  <c r="C354" i="7"/>
  <c r="D354" i="7" s="1"/>
  <c r="E354" i="7" s="1"/>
  <c r="O365" i="7"/>
  <c r="E356" i="7"/>
  <c r="F356" i="7" s="1"/>
  <c r="G356" i="7" s="1"/>
  <c r="D355" i="7"/>
  <c r="E355" i="7" s="1"/>
  <c r="F355" i="7" s="1"/>
  <c r="G355" i="7" l="1"/>
  <c r="H355" i="7" s="1"/>
  <c r="D352" i="7"/>
  <c r="E352" i="7" s="1"/>
  <c r="F352" i="7" s="1"/>
  <c r="C351" i="7"/>
  <c r="D351" i="7" s="1"/>
  <c r="F354" i="7"/>
  <c r="G354" i="7" s="1"/>
  <c r="L360" i="7"/>
  <c r="M360" i="7" s="1"/>
  <c r="H356" i="7"/>
  <c r="I356" i="7" s="1"/>
  <c r="J358" i="7"/>
  <c r="K358" i="7" s="1"/>
  <c r="L358" i="7" s="1"/>
  <c r="M358" i="7" s="1"/>
  <c r="I357" i="7"/>
  <c r="E351" i="7"/>
  <c r="C350" i="7"/>
  <c r="O361" i="7"/>
  <c r="L359" i="7"/>
  <c r="M359" i="7" s="1"/>
  <c r="L357" i="7" s="1"/>
  <c r="M357" i="7" s="1"/>
  <c r="F353" i="7"/>
  <c r="G353" i="7" s="1"/>
  <c r="J357" i="7"/>
  <c r="K357" i="7" s="1"/>
  <c r="P364" i="7"/>
  <c r="Q362" i="1"/>
  <c r="Q363" i="1"/>
  <c r="P365" i="7"/>
  <c r="Q360" i="1"/>
  <c r="P362" i="7"/>
  <c r="J356" i="7"/>
  <c r="C349" i="7"/>
  <c r="O360" i="7"/>
  <c r="Q361" i="1"/>
  <c r="P363" i="7"/>
  <c r="O358" i="7" l="1"/>
  <c r="Q356" i="1" s="1"/>
  <c r="C347" i="7"/>
  <c r="D347" i="7" s="1"/>
  <c r="E347" i="7" s="1"/>
  <c r="F347" i="7" s="1"/>
  <c r="D350" i="7"/>
  <c r="E350" i="7" s="1"/>
  <c r="F350" i="7" s="1"/>
  <c r="G350" i="7" s="1"/>
  <c r="H350" i="7" s="1"/>
  <c r="I350" i="7" s="1"/>
  <c r="H354" i="7"/>
  <c r="I355" i="7"/>
  <c r="K356" i="7"/>
  <c r="L356" i="7" s="1"/>
  <c r="M356" i="7" s="1"/>
  <c r="O356" i="7" s="1"/>
  <c r="Q354" i="1" s="1"/>
  <c r="O359" i="7"/>
  <c r="Q357" i="1" s="1"/>
  <c r="F351" i="7"/>
  <c r="G351" i="7" s="1"/>
  <c r="H351" i="7" s="1"/>
  <c r="I354" i="7"/>
  <c r="J354" i="7" s="1"/>
  <c r="J355" i="7"/>
  <c r="K355" i="7" s="1"/>
  <c r="L355" i="7" s="1"/>
  <c r="M355" i="7" s="1"/>
  <c r="P361" i="7"/>
  <c r="Q359" i="1"/>
  <c r="D349" i="7"/>
  <c r="E349" i="7" s="1"/>
  <c r="F349" i="7" s="1"/>
  <c r="G349" i="7" s="1"/>
  <c r="H349" i="7" s="1"/>
  <c r="G352" i="7"/>
  <c r="H352" i="7" s="1"/>
  <c r="I352" i="7" s="1"/>
  <c r="J352" i="7" s="1"/>
  <c r="K352" i="7" s="1"/>
  <c r="C348" i="7"/>
  <c r="D348" i="7" s="1"/>
  <c r="E348" i="7" s="1"/>
  <c r="H353" i="7"/>
  <c r="I353" i="7" s="1"/>
  <c r="C344" i="7"/>
  <c r="O355" i="7"/>
  <c r="Q353" i="1" s="1"/>
  <c r="C346" i="7"/>
  <c r="D346" i="7" s="1"/>
  <c r="E346" i="7" s="1"/>
  <c r="O357" i="7"/>
  <c r="J353" i="7"/>
  <c r="Q358" i="1"/>
  <c r="P360" i="7"/>
  <c r="P358" i="7"/>
  <c r="K354" i="7"/>
  <c r="L354" i="7" s="1"/>
  <c r="M354" i="7" s="1"/>
  <c r="P356" i="7" l="1"/>
  <c r="P359" i="7"/>
  <c r="F348" i="7"/>
  <c r="G348" i="7" s="1"/>
  <c r="H348" i="7" s="1"/>
  <c r="I348" i="7" s="1"/>
  <c r="I351" i="7"/>
  <c r="J351" i="7" s="1"/>
  <c r="K351" i="7" s="1"/>
  <c r="L351" i="7" s="1"/>
  <c r="M351" i="7" s="1"/>
  <c r="O351" i="7" s="1"/>
  <c r="P351" i="7" s="1"/>
  <c r="K353" i="7"/>
  <c r="L353" i="7" s="1"/>
  <c r="M353" i="7" s="1"/>
  <c r="O353" i="7" s="1"/>
  <c r="C345" i="7"/>
  <c r="D345" i="7" s="1"/>
  <c r="L352" i="7"/>
  <c r="M352" i="7" s="1"/>
  <c r="O352" i="7" s="1"/>
  <c r="Q350" i="1" s="1"/>
  <c r="P355" i="7"/>
  <c r="E345" i="7"/>
  <c r="I349" i="7"/>
  <c r="J350" i="7"/>
  <c r="K350" i="7" s="1"/>
  <c r="L350" i="7" s="1"/>
  <c r="M350" i="7" s="1"/>
  <c r="C339" i="7" s="1"/>
  <c r="G347" i="7"/>
  <c r="H347" i="7" s="1"/>
  <c r="F346" i="7"/>
  <c r="G346" i="7" s="1"/>
  <c r="I347" i="7"/>
  <c r="J347" i="7" s="1"/>
  <c r="Q355" i="1"/>
  <c r="P357" i="7"/>
  <c r="J349" i="7"/>
  <c r="C342" i="7"/>
  <c r="F345" i="7"/>
  <c r="O354" i="7"/>
  <c r="C343" i="7"/>
  <c r="D343" i="7" s="1"/>
  <c r="D344" i="7"/>
  <c r="E344" i="7" s="1"/>
  <c r="P352" i="7"/>
  <c r="Q351" i="1"/>
  <c r="P353" i="7"/>
  <c r="Q349" i="1"/>
  <c r="G345" i="7" l="1"/>
  <c r="H345" i="7" s="1"/>
  <c r="I345" i="7" s="1"/>
  <c r="K347" i="7"/>
  <c r="C340" i="7"/>
  <c r="F344" i="7"/>
  <c r="G344" i="7" s="1"/>
  <c r="H344" i="7" s="1"/>
  <c r="D342" i="7"/>
  <c r="E342" i="7" s="1"/>
  <c r="F342" i="7" s="1"/>
  <c r="C341" i="7"/>
  <c r="D341" i="7" s="1"/>
  <c r="E341" i="7" s="1"/>
  <c r="H346" i="7"/>
  <c r="I346" i="7" s="1"/>
  <c r="J346" i="7" s="1"/>
  <c r="K346" i="7" s="1"/>
  <c r="E343" i="7"/>
  <c r="F343" i="7" s="1"/>
  <c r="G343" i="7" s="1"/>
  <c r="H343" i="7" s="1"/>
  <c r="I343" i="7" s="1"/>
  <c r="K349" i="7"/>
  <c r="L349" i="7" s="1"/>
  <c r="M349" i="7" s="1"/>
  <c r="O349" i="7" s="1"/>
  <c r="J348" i="7"/>
  <c r="K348" i="7" s="1"/>
  <c r="D340" i="7"/>
  <c r="E340" i="7" s="1"/>
  <c r="F340" i="7" s="1"/>
  <c r="O350" i="7"/>
  <c r="P350" i="7" s="1"/>
  <c r="L348" i="7"/>
  <c r="M348" i="7" s="1"/>
  <c r="D339" i="7"/>
  <c r="E339" i="7" s="1"/>
  <c r="P354" i="7"/>
  <c r="Q352" i="1"/>
  <c r="L346" i="7" l="1"/>
  <c r="M346" i="7" s="1"/>
  <c r="C335" i="7" s="1"/>
  <c r="P349" i="7"/>
  <c r="Q347" i="1"/>
  <c r="I344" i="7"/>
  <c r="G342" i="7"/>
  <c r="H342" i="7" s="1"/>
  <c r="J345" i="7"/>
  <c r="K345" i="7" s="1"/>
  <c r="L345" i="7" s="1"/>
  <c r="M345" i="7" s="1"/>
  <c r="C338" i="7"/>
  <c r="D338" i="7" s="1"/>
  <c r="E338" i="7" s="1"/>
  <c r="F338" i="7" s="1"/>
  <c r="F341" i="7"/>
  <c r="L347" i="7"/>
  <c r="M347" i="7" s="1"/>
  <c r="J343" i="7" s="1"/>
  <c r="K343" i="7" s="1"/>
  <c r="Q348" i="1"/>
  <c r="C337" i="7"/>
  <c r="O348" i="7"/>
  <c r="J344" i="7"/>
  <c r="K344" i="7" s="1"/>
  <c r="L344" i="7" s="1"/>
  <c r="M344" i="7" s="1"/>
  <c r="O346" i="7"/>
  <c r="Q344" i="1" s="1"/>
  <c r="G341" i="7"/>
  <c r="I342" i="7" l="1"/>
  <c r="J342" i="7" s="1"/>
  <c r="K342" i="7" s="1"/>
  <c r="H341" i="7"/>
  <c r="I341" i="7" s="1"/>
  <c r="J341" i="7" s="1"/>
  <c r="K341" i="7" s="1"/>
  <c r="G338" i="7"/>
  <c r="H338" i="7" s="1"/>
  <c r="O347" i="7"/>
  <c r="G340" i="7"/>
  <c r="H340" i="7" s="1"/>
  <c r="I340" i="7" s="1"/>
  <c r="J340" i="7" s="1"/>
  <c r="C336" i="7"/>
  <c r="D336" i="7" s="1"/>
  <c r="E336" i="7" s="1"/>
  <c r="F336" i="7" s="1"/>
  <c r="D337" i="7"/>
  <c r="E337" i="7" s="1"/>
  <c r="F337" i="7" s="1"/>
  <c r="G337" i="7" s="1"/>
  <c r="F339" i="7"/>
  <c r="G339" i="7" s="1"/>
  <c r="H339" i="7" s="1"/>
  <c r="I339" i="7" s="1"/>
  <c r="O345" i="7"/>
  <c r="C334" i="7"/>
  <c r="D334" i="7" s="1"/>
  <c r="D335" i="7"/>
  <c r="E335" i="7" s="1"/>
  <c r="P346" i="7"/>
  <c r="P348" i="7"/>
  <c r="Q346" i="1"/>
  <c r="L343" i="7"/>
  <c r="M343" i="7" s="1"/>
  <c r="C333" i="7"/>
  <c r="L342" i="7"/>
  <c r="M342" i="7" s="1"/>
  <c r="C331" i="7" s="1"/>
  <c r="O344" i="7"/>
  <c r="Q342" i="1" s="1"/>
  <c r="G336" i="7" l="1"/>
  <c r="J339" i="7"/>
  <c r="P347" i="7"/>
  <c r="Q345" i="1"/>
  <c r="E334" i="7"/>
  <c r="L341" i="7"/>
  <c r="M341" i="7" s="1"/>
  <c r="D331" i="7"/>
  <c r="O343" i="7"/>
  <c r="C332" i="7"/>
  <c r="D332" i="7" s="1"/>
  <c r="I338" i="7"/>
  <c r="J338" i="7" s="1"/>
  <c r="K338" i="7" s="1"/>
  <c r="K340" i="7"/>
  <c r="L340" i="7" s="1"/>
  <c r="M340" i="7" s="1"/>
  <c r="F335" i="7"/>
  <c r="G335" i="7" s="1"/>
  <c r="D333" i="7"/>
  <c r="E333" i="7" s="1"/>
  <c r="Q343" i="1"/>
  <c r="P345" i="7"/>
  <c r="H337" i="7"/>
  <c r="I337" i="7" s="1"/>
  <c r="F334" i="7"/>
  <c r="O342" i="7"/>
  <c r="P342" i="7" s="1"/>
  <c r="H336" i="7"/>
  <c r="I336" i="7" s="1"/>
  <c r="P344" i="7"/>
  <c r="K339" i="7"/>
  <c r="L339" i="7" s="1"/>
  <c r="M339" i="7" s="1"/>
  <c r="C328" i="7" s="1"/>
  <c r="Q340" i="1"/>
  <c r="E331" i="7" l="1"/>
  <c r="F331" i="7" s="1"/>
  <c r="C329" i="7"/>
  <c r="G334" i="7"/>
  <c r="H334" i="7" s="1"/>
  <c r="I334" i="7" s="1"/>
  <c r="J337" i="7"/>
  <c r="H335" i="7"/>
  <c r="K337" i="7"/>
  <c r="L337" i="7" s="1"/>
  <c r="M337" i="7" s="1"/>
  <c r="C326" i="7" s="1"/>
  <c r="O339" i="7"/>
  <c r="P339" i="7" s="1"/>
  <c r="L338" i="7"/>
  <c r="M338" i="7" s="1"/>
  <c r="C327" i="7" s="1"/>
  <c r="I335" i="7"/>
  <c r="J335" i="7" s="1"/>
  <c r="K335" i="7" s="1"/>
  <c r="G331" i="7"/>
  <c r="P343" i="7"/>
  <c r="Q341" i="1"/>
  <c r="O340" i="7"/>
  <c r="P340" i="7" s="1"/>
  <c r="E332" i="7"/>
  <c r="F332" i="7" s="1"/>
  <c r="G332" i="7" s="1"/>
  <c r="H332" i="7" s="1"/>
  <c r="I332" i="7" s="1"/>
  <c r="J332" i="7" s="1"/>
  <c r="F333" i="7"/>
  <c r="G333" i="7" s="1"/>
  <c r="J336" i="7"/>
  <c r="O341" i="7"/>
  <c r="C330" i="7"/>
  <c r="D330" i="7" s="1"/>
  <c r="E330" i="7" s="1"/>
  <c r="H333" i="7"/>
  <c r="K336" i="7"/>
  <c r="L336" i="7" s="1"/>
  <c r="M336" i="7" s="1"/>
  <c r="D329" i="7"/>
  <c r="E329" i="7" s="1"/>
  <c r="F329" i="7" s="1"/>
  <c r="O337" i="7"/>
  <c r="Q337" i="1" l="1"/>
  <c r="H331" i="7"/>
  <c r="I331" i="7" s="1"/>
  <c r="J331" i="7" s="1"/>
  <c r="D327" i="7"/>
  <c r="E327" i="7" s="1"/>
  <c r="F327" i="7" s="1"/>
  <c r="L335" i="7"/>
  <c r="M335" i="7" s="1"/>
  <c r="I333" i="7"/>
  <c r="J333" i="7" s="1"/>
  <c r="K333" i="7" s="1"/>
  <c r="L333" i="7" s="1"/>
  <c r="M333" i="7" s="1"/>
  <c r="D328" i="7"/>
  <c r="E328" i="7" s="1"/>
  <c r="J334" i="7"/>
  <c r="K334" i="7" s="1"/>
  <c r="L334" i="7" s="1"/>
  <c r="M334" i="7" s="1"/>
  <c r="O338" i="7"/>
  <c r="D326" i="7"/>
  <c r="E326" i="7" s="1"/>
  <c r="Q338" i="1"/>
  <c r="F330" i="7"/>
  <c r="G330" i="7" s="1"/>
  <c r="H330" i="7" s="1"/>
  <c r="I330" i="7" s="1"/>
  <c r="P338" i="7"/>
  <c r="Q336" i="1"/>
  <c r="Q339" i="1"/>
  <c r="P341" i="7"/>
  <c r="O336" i="7"/>
  <c r="C325" i="7"/>
  <c r="D325" i="7" s="1"/>
  <c r="F328" i="7"/>
  <c r="G328" i="7" s="1"/>
  <c r="G329" i="7"/>
  <c r="H329" i="7" s="1"/>
  <c r="P337" i="7"/>
  <c r="Q335" i="1"/>
  <c r="C324" i="7"/>
  <c r="O335" i="7"/>
  <c r="K332" i="7"/>
  <c r="G327" i="7" l="1"/>
  <c r="O334" i="7"/>
  <c r="C323" i="7"/>
  <c r="D323" i="7" s="1"/>
  <c r="E323" i="7" s="1"/>
  <c r="K331" i="7"/>
  <c r="L331" i="7" s="1"/>
  <c r="M331" i="7" s="1"/>
  <c r="E325" i="7"/>
  <c r="H328" i="7"/>
  <c r="I328" i="7" s="1"/>
  <c r="H327" i="7"/>
  <c r="F325" i="7"/>
  <c r="G325" i="7" s="1"/>
  <c r="J330" i="7"/>
  <c r="P336" i="7"/>
  <c r="Q334" i="1"/>
  <c r="I329" i="7"/>
  <c r="J329" i="7" s="1"/>
  <c r="F326" i="7"/>
  <c r="G326" i="7" s="1"/>
  <c r="L332" i="7"/>
  <c r="M332" i="7" s="1"/>
  <c r="D324" i="7"/>
  <c r="E324" i="7" s="1"/>
  <c r="C322" i="7"/>
  <c r="D322" i="7" s="1"/>
  <c r="O333" i="7"/>
  <c r="K330" i="7"/>
  <c r="L330" i="7" s="1"/>
  <c r="M330" i="7" s="1"/>
  <c r="Q332" i="1"/>
  <c r="P334" i="7"/>
  <c r="C321" i="7"/>
  <c r="Q333" i="1"/>
  <c r="P335" i="7"/>
  <c r="F323" i="7" l="1"/>
  <c r="E322" i="7"/>
  <c r="I327" i="7"/>
  <c r="J327" i="7" s="1"/>
  <c r="K327" i="7" s="1"/>
  <c r="L327" i="7" s="1"/>
  <c r="M327" i="7" s="1"/>
  <c r="O327" i="7" s="1"/>
  <c r="H326" i="7"/>
  <c r="I326" i="7" s="1"/>
  <c r="J326" i="7" s="1"/>
  <c r="K329" i="7"/>
  <c r="L329" i="7" s="1"/>
  <c r="M329" i="7" s="1"/>
  <c r="O332" i="7"/>
  <c r="Q330" i="1" s="1"/>
  <c r="J328" i="7"/>
  <c r="K328" i="7" s="1"/>
  <c r="L328" i="7" s="1"/>
  <c r="M328" i="7" s="1"/>
  <c r="F324" i="7"/>
  <c r="G324" i="7" s="1"/>
  <c r="H324" i="7" s="1"/>
  <c r="D321" i="7"/>
  <c r="E321" i="7" s="1"/>
  <c r="F321" i="7" s="1"/>
  <c r="C320" i="7"/>
  <c r="D320" i="7" s="1"/>
  <c r="O331" i="7"/>
  <c r="Q331" i="1"/>
  <c r="P333" i="7"/>
  <c r="H325" i="7"/>
  <c r="I325" i="7" s="1"/>
  <c r="F322" i="7"/>
  <c r="C319" i="7"/>
  <c r="O330" i="7"/>
  <c r="G323" i="7"/>
  <c r="P332" i="7"/>
  <c r="G321" i="7" l="1"/>
  <c r="J325" i="7"/>
  <c r="K325" i="7" s="1"/>
  <c r="L325" i="7" s="1"/>
  <c r="M325" i="7" s="1"/>
  <c r="E320" i="7"/>
  <c r="F320" i="7" s="1"/>
  <c r="G320" i="7" s="1"/>
  <c r="K326" i="7"/>
  <c r="L326" i="7" s="1"/>
  <c r="M326" i="7" s="1"/>
  <c r="G322" i="7"/>
  <c r="H321" i="7"/>
  <c r="O329" i="7"/>
  <c r="C318" i="7"/>
  <c r="D318" i="7" s="1"/>
  <c r="E318" i="7" s="1"/>
  <c r="P331" i="7"/>
  <c r="Q329" i="1"/>
  <c r="C316" i="7"/>
  <c r="H323" i="7"/>
  <c r="I323" i="7" s="1"/>
  <c r="J323" i="7" s="1"/>
  <c r="D319" i="7"/>
  <c r="E319" i="7" s="1"/>
  <c r="F319" i="7" s="1"/>
  <c r="I324" i="7"/>
  <c r="J324" i="7" s="1"/>
  <c r="K324" i="7" s="1"/>
  <c r="C317" i="7"/>
  <c r="D317" i="7" s="1"/>
  <c r="O328" i="7"/>
  <c r="P330" i="7"/>
  <c r="Q328" i="1"/>
  <c r="H322" i="7"/>
  <c r="I322" i="7" s="1"/>
  <c r="Q325" i="1"/>
  <c r="P327" i="7"/>
  <c r="F318" i="7" l="1"/>
  <c r="G318" i="7" s="1"/>
  <c r="P329" i="7"/>
  <c r="Q327" i="1"/>
  <c r="D316" i="7"/>
  <c r="E316" i="7" s="1"/>
  <c r="O325" i="7"/>
  <c r="C314" i="7"/>
  <c r="E317" i="7"/>
  <c r="F317" i="7" s="1"/>
  <c r="H320" i="7"/>
  <c r="I320" i="7" s="1"/>
  <c r="G319" i="7"/>
  <c r="H319" i="7" s="1"/>
  <c r="O326" i="7"/>
  <c r="C315" i="7"/>
  <c r="D315" i="7" s="1"/>
  <c r="P328" i="7"/>
  <c r="Q326" i="1"/>
  <c r="L324" i="7"/>
  <c r="M324" i="7" s="1"/>
  <c r="J322" i="7"/>
  <c r="K322" i="7" s="1"/>
  <c r="K323" i="7"/>
  <c r="L323" i="7" s="1"/>
  <c r="M323" i="7" s="1"/>
  <c r="I321" i="7"/>
  <c r="J321" i="7" s="1"/>
  <c r="C313" i="7" l="1"/>
  <c r="D313" i="7" s="1"/>
  <c r="O324" i="7"/>
  <c r="P326" i="7"/>
  <c r="Q324" i="1"/>
  <c r="I319" i="7"/>
  <c r="J319" i="7" s="1"/>
  <c r="O323" i="7"/>
  <c r="C312" i="7"/>
  <c r="D312" i="7" s="1"/>
  <c r="J320" i="7"/>
  <c r="K320" i="7" s="1"/>
  <c r="F316" i="7"/>
  <c r="G316" i="7" s="1"/>
  <c r="D314" i="7"/>
  <c r="E314" i="7" s="1"/>
  <c r="K321" i="7"/>
  <c r="L321" i="7" s="1"/>
  <c r="M321" i="7" s="1"/>
  <c r="Q323" i="1"/>
  <c r="P325" i="7"/>
  <c r="L322" i="7"/>
  <c r="M322" i="7" s="1"/>
  <c r="E315" i="7"/>
  <c r="F315" i="7" s="1"/>
  <c r="G315" i="7" s="1"/>
  <c r="H315" i="7" s="1"/>
  <c r="G317" i="7"/>
  <c r="H317" i="7" s="1"/>
  <c r="H318" i="7"/>
  <c r="I318" i="7" s="1"/>
  <c r="I317" i="7" l="1"/>
  <c r="J317" i="7" s="1"/>
  <c r="L320" i="7"/>
  <c r="M320" i="7" s="1"/>
  <c r="C309" i="7" s="1"/>
  <c r="J318" i="7"/>
  <c r="O320" i="7"/>
  <c r="Q318" i="1" s="1"/>
  <c r="O321" i="7"/>
  <c r="C310" i="7"/>
  <c r="D310" i="7" s="1"/>
  <c r="C311" i="7"/>
  <c r="D311" i="7" s="1"/>
  <c r="E311" i="7" s="1"/>
  <c r="O322" i="7"/>
  <c r="F314" i="7"/>
  <c r="G314" i="7" s="1"/>
  <c r="Q321" i="1"/>
  <c r="P323" i="7"/>
  <c r="Q322" i="1"/>
  <c r="P324" i="7"/>
  <c r="I315" i="7"/>
  <c r="E312" i="7"/>
  <c r="F312" i="7" s="1"/>
  <c r="K318" i="7"/>
  <c r="L318" i="7" s="1"/>
  <c r="M318" i="7" s="1"/>
  <c r="C307" i="7" s="1"/>
  <c r="H316" i="7"/>
  <c r="I316" i="7" s="1"/>
  <c r="J316" i="7" s="1"/>
  <c r="K319" i="7"/>
  <c r="L319" i="7" s="1"/>
  <c r="M319" i="7" s="1"/>
  <c r="E313" i="7"/>
  <c r="F313" i="7" s="1"/>
  <c r="G313" i="7" s="1"/>
  <c r="O318" i="7" l="1"/>
  <c r="H314" i="7"/>
  <c r="P320" i="7"/>
  <c r="K317" i="7"/>
  <c r="L317" i="7" s="1"/>
  <c r="M317" i="7" s="1"/>
  <c r="J315" i="7"/>
  <c r="K315" i="7" s="1"/>
  <c r="K316" i="7"/>
  <c r="L316" i="7" s="1"/>
  <c r="M316" i="7" s="1"/>
  <c r="I314" i="7"/>
  <c r="J314" i="7" s="1"/>
  <c r="Q319" i="1"/>
  <c r="P321" i="7"/>
  <c r="Q320" i="1"/>
  <c r="P322" i="7"/>
  <c r="O319" i="7"/>
  <c r="C308" i="7"/>
  <c r="D308" i="7" s="1"/>
  <c r="E310" i="7"/>
  <c r="F310" i="7" s="1"/>
  <c r="H313" i="7"/>
  <c r="I313" i="7" s="1"/>
  <c r="G312" i="7"/>
  <c r="H312" i="7" s="1"/>
  <c r="F311" i="7"/>
  <c r="G311" i="7" s="1"/>
  <c r="D309" i="7"/>
  <c r="E309" i="7" s="1"/>
  <c r="P318" i="7"/>
  <c r="Q316" i="1"/>
  <c r="O317" i="7" l="1"/>
  <c r="C306" i="7"/>
  <c r="D306" i="7" s="1"/>
  <c r="E306" i="7" s="1"/>
  <c r="D307" i="7"/>
  <c r="E307" i="7" s="1"/>
  <c r="F307" i="7" s="1"/>
  <c r="H311" i="7"/>
  <c r="I311" i="7" s="1"/>
  <c r="I312" i="7"/>
  <c r="L315" i="7"/>
  <c r="M315" i="7" s="1"/>
  <c r="C304" i="7" s="1"/>
  <c r="F309" i="7"/>
  <c r="G309" i="7" s="1"/>
  <c r="H309" i="7" s="1"/>
  <c r="K314" i="7"/>
  <c r="L314" i="7" s="1"/>
  <c r="M314" i="7" s="1"/>
  <c r="G310" i="7"/>
  <c r="H310" i="7" s="1"/>
  <c r="E308" i="7"/>
  <c r="F308" i="7" s="1"/>
  <c r="G308" i="7" s="1"/>
  <c r="J313" i="7"/>
  <c r="K313" i="7" s="1"/>
  <c r="L313" i="7" s="1"/>
  <c r="M313" i="7" s="1"/>
  <c r="O316" i="7"/>
  <c r="C305" i="7"/>
  <c r="Q317" i="1"/>
  <c r="P319" i="7"/>
  <c r="J312" i="7"/>
  <c r="K312" i="7" s="1"/>
  <c r="I309" i="7" l="1"/>
  <c r="D305" i="7"/>
  <c r="E305" i="7" s="1"/>
  <c r="F305" i="7" s="1"/>
  <c r="O315" i="7"/>
  <c r="Q313" i="1" s="1"/>
  <c r="J311" i="7"/>
  <c r="K311" i="7" s="1"/>
  <c r="L311" i="7" s="1"/>
  <c r="M311" i="7" s="1"/>
  <c r="I310" i="7"/>
  <c r="J310" i="7" s="1"/>
  <c r="K310" i="7" s="1"/>
  <c r="J309" i="7"/>
  <c r="P315" i="7"/>
  <c r="F306" i="7"/>
  <c r="G306" i="7" s="1"/>
  <c r="L312" i="7"/>
  <c r="M312" i="7" s="1"/>
  <c r="P317" i="7"/>
  <c r="Q315" i="1"/>
  <c r="G307" i="7"/>
  <c r="H307" i="7" s="1"/>
  <c r="I307" i="7" s="1"/>
  <c r="O313" i="7"/>
  <c r="C302" i="7"/>
  <c r="D302" i="7" s="1"/>
  <c r="P316" i="7"/>
  <c r="Q314" i="1"/>
  <c r="C303" i="7"/>
  <c r="D303" i="7" s="1"/>
  <c r="O314" i="7"/>
  <c r="H308" i="7"/>
  <c r="I308" i="7" s="1"/>
  <c r="D304" i="7"/>
  <c r="E304" i="7" s="1"/>
  <c r="C300" i="7" l="1"/>
  <c r="O311" i="7"/>
  <c r="P311" i="7" s="1"/>
  <c r="E302" i="7"/>
  <c r="F304" i="7"/>
  <c r="G304" i="7" s="1"/>
  <c r="H306" i="7"/>
  <c r="I306" i="7" s="1"/>
  <c r="J307" i="7"/>
  <c r="K307" i="7" s="1"/>
  <c r="L307" i="7" s="1"/>
  <c r="M307" i="7" s="1"/>
  <c r="E303" i="7"/>
  <c r="F303" i="7" s="1"/>
  <c r="O312" i="7"/>
  <c r="C301" i="7"/>
  <c r="D301" i="7" s="1"/>
  <c r="J308" i="7"/>
  <c r="K308" i="7" s="1"/>
  <c r="L308" i="7" s="1"/>
  <c r="M308" i="7" s="1"/>
  <c r="G305" i="7"/>
  <c r="H305" i="7" s="1"/>
  <c r="L310" i="7"/>
  <c r="M310" i="7" s="1"/>
  <c r="D300" i="7" s="1"/>
  <c r="K309" i="7"/>
  <c r="L309" i="7" s="1"/>
  <c r="M309" i="7" s="1"/>
  <c r="P314" i="7"/>
  <c r="Q312" i="1"/>
  <c r="Q311" i="1"/>
  <c r="P313" i="7"/>
  <c r="Q309" i="1"/>
  <c r="I305" i="7" l="1"/>
  <c r="J305" i="7" s="1"/>
  <c r="K305" i="7"/>
  <c r="L305" i="7" s="1"/>
  <c r="M305" i="7" s="1"/>
  <c r="E300" i="7"/>
  <c r="F300" i="7" s="1"/>
  <c r="G300" i="7" s="1"/>
  <c r="O307" i="7"/>
  <c r="P307" i="7" s="1"/>
  <c r="C296" i="7"/>
  <c r="F302" i="7"/>
  <c r="G302" i="7" s="1"/>
  <c r="H302" i="7" s="1"/>
  <c r="I302" i="7" s="1"/>
  <c r="E301" i="7"/>
  <c r="F301" i="7" s="1"/>
  <c r="G301" i="7" s="1"/>
  <c r="H301" i="7" s="1"/>
  <c r="C298" i="7"/>
  <c r="D298" i="7" s="1"/>
  <c r="E298" i="7" s="1"/>
  <c r="O309" i="7"/>
  <c r="O310" i="7"/>
  <c r="C299" i="7"/>
  <c r="D299" i="7" s="1"/>
  <c r="E299" i="7" s="1"/>
  <c r="F299" i="7" s="1"/>
  <c r="G303" i="7"/>
  <c r="H303" i="7" s="1"/>
  <c r="I303" i="7" s="1"/>
  <c r="J303" i="7" s="1"/>
  <c r="H304" i="7"/>
  <c r="I304" i="7" s="1"/>
  <c r="J304" i="7" s="1"/>
  <c r="K304" i="7" s="1"/>
  <c r="Q310" i="1"/>
  <c r="P312" i="7"/>
  <c r="J306" i="7"/>
  <c r="K306" i="7" s="1"/>
  <c r="L306" i="7" s="1"/>
  <c r="M306" i="7" s="1"/>
  <c r="D296" i="7" s="1"/>
  <c r="C297" i="7"/>
  <c r="D297" i="7" s="1"/>
  <c r="O308" i="7"/>
  <c r="Q305" i="1"/>
  <c r="C294" i="7" l="1"/>
  <c r="O305" i="7"/>
  <c r="E296" i="7"/>
  <c r="L304" i="7"/>
  <c r="M304" i="7" s="1"/>
  <c r="O304" i="7" s="1"/>
  <c r="P304" i="7" s="1"/>
  <c r="K303" i="7"/>
  <c r="L303" i="7" s="1"/>
  <c r="M303" i="7" s="1"/>
  <c r="F298" i="7"/>
  <c r="G298" i="7" s="1"/>
  <c r="J302" i="7"/>
  <c r="K302" i="7" s="1"/>
  <c r="L302" i="7" s="1"/>
  <c r="M302" i="7" s="1"/>
  <c r="C291" i="7" s="1"/>
  <c r="C293" i="7"/>
  <c r="P310" i="7"/>
  <c r="Q308" i="1"/>
  <c r="H300" i="7"/>
  <c r="I300" i="7" s="1"/>
  <c r="J300" i="7" s="1"/>
  <c r="Q307" i="1"/>
  <c r="P309" i="7"/>
  <c r="F296" i="7"/>
  <c r="G296" i="7" s="1"/>
  <c r="G299" i="7"/>
  <c r="H299" i="7" s="1"/>
  <c r="P308" i="7"/>
  <c r="Q306" i="1"/>
  <c r="O306" i="7"/>
  <c r="C295" i="7"/>
  <c r="D295" i="7" s="1"/>
  <c r="E297" i="7"/>
  <c r="F297" i="7" s="1"/>
  <c r="I301" i="7"/>
  <c r="J301" i="7" s="1"/>
  <c r="K301" i="7" s="1"/>
  <c r="L301" i="7" s="1"/>
  <c r="M301" i="7" s="1"/>
  <c r="P305" i="7"/>
  <c r="Q303" i="1"/>
  <c r="K300" i="7"/>
  <c r="E295" i="7" l="1"/>
  <c r="F295" i="7" s="1"/>
  <c r="G295" i="7" s="1"/>
  <c r="H295" i="7" s="1"/>
  <c r="I295" i="7" s="1"/>
  <c r="H298" i="7"/>
  <c r="I298" i="7" s="1"/>
  <c r="J298" i="7" s="1"/>
  <c r="K298" i="7" s="1"/>
  <c r="L298" i="7" s="1"/>
  <c r="M298" i="7" s="1"/>
  <c r="L300" i="7"/>
  <c r="M300" i="7" s="1"/>
  <c r="O300" i="7" s="1"/>
  <c r="H296" i="7"/>
  <c r="G297" i="7"/>
  <c r="H297" i="7" s="1"/>
  <c r="I297" i="7" s="1"/>
  <c r="I299" i="7"/>
  <c r="D294" i="7"/>
  <c r="E294" i="7" s="1"/>
  <c r="F294" i="7" s="1"/>
  <c r="G294" i="7" s="1"/>
  <c r="H294" i="7" s="1"/>
  <c r="C292" i="7"/>
  <c r="O303" i="7"/>
  <c r="J299" i="7"/>
  <c r="K299" i="7" s="1"/>
  <c r="L299" i="7" s="1"/>
  <c r="M299" i="7" s="1"/>
  <c r="D293" i="7"/>
  <c r="E293" i="7" s="1"/>
  <c r="F293" i="7" s="1"/>
  <c r="Q302" i="1"/>
  <c r="D292" i="7"/>
  <c r="E292" i="7" s="1"/>
  <c r="O302" i="7"/>
  <c r="P302" i="7" s="1"/>
  <c r="J297" i="7"/>
  <c r="I296" i="7"/>
  <c r="D291" i="7"/>
  <c r="P306" i="7"/>
  <c r="Q304" i="1"/>
  <c r="O301" i="7"/>
  <c r="C290" i="7"/>
  <c r="P303" i="7"/>
  <c r="Q301" i="1"/>
  <c r="J296" i="7" l="1"/>
  <c r="C289" i="7"/>
  <c r="D289" i="7" s="1"/>
  <c r="E289" i="7" s="1"/>
  <c r="D290" i="7"/>
  <c r="K297" i="7"/>
  <c r="L297" i="7" s="1"/>
  <c r="M297" i="7" s="1"/>
  <c r="E291" i="7"/>
  <c r="G293" i="7"/>
  <c r="H293" i="7" s="1"/>
  <c r="I293" i="7" s="1"/>
  <c r="F292" i="7"/>
  <c r="O299" i="7"/>
  <c r="K296" i="7"/>
  <c r="I294" i="7"/>
  <c r="J294" i="7" s="1"/>
  <c r="C288" i="7"/>
  <c r="D288" i="7" s="1"/>
  <c r="F291" i="7"/>
  <c r="G291" i="7" s="1"/>
  <c r="E290" i="7"/>
  <c r="Q300" i="1"/>
  <c r="J295" i="7"/>
  <c r="K295" i="7" s="1"/>
  <c r="L296" i="7"/>
  <c r="M296" i="7" s="1"/>
  <c r="C285" i="7" s="1"/>
  <c r="F290" i="7"/>
  <c r="G292" i="7"/>
  <c r="H292" i="7" s="1"/>
  <c r="Q298" i="1"/>
  <c r="P300" i="7"/>
  <c r="Q299" i="1"/>
  <c r="P301" i="7"/>
  <c r="P299" i="7"/>
  <c r="Q297" i="1"/>
  <c r="C287" i="7"/>
  <c r="O298" i="7"/>
  <c r="J293" i="7" l="1"/>
  <c r="O297" i="7"/>
  <c r="C286" i="7"/>
  <c r="F289" i="7"/>
  <c r="G289" i="7" s="1"/>
  <c r="H289" i="7" s="1"/>
  <c r="D287" i="7"/>
  <c r="I292" i="7"/>
  <c r="L295" i="7"/>
  <c r="M295" i="7" s="1"/>
  <c r="O295" i="7" s="1"/>
  <c r="Q293" i="1" s="1"/>
  <c r="G290" i="7"/>
  <c r="H291" i="7"/>
  <c r="E288" i="7"/>
  <c r="F288" i="7" s="1"/>
  <c r="G288" i="7" s="1"/>
  <c r="K294" i="7"/>
  <c r="L294" i="7" s="1"/>
  <c r="M294" i="7" s="1"/>
  <c r="D286" i="7"/>
  <c r="E286" i="7" s="1"/>
  <c r="K293" i="7"/>
  <c r="E287" i="7"/>
  <c r="I291" i="7"/>
  <c r="O296" i="7"/>
  <c r="P296" i="7" s="1"/>
  <c r="H290" i="7"/>
  <c r="J292" i="7"/>
  <c r="K292" i="7" s="1"/>
  <c r="P297" i="7"/>
  <c r="Q295" i="1"/>
  <c r="P295" i="7"/>
  <c r="P298" i="7"/>
  <c r="Q296" i="1"/>
  <c r="H288" i="7" l="1"/>
  <c r="I290" i="7"/>
  <c r="J290" i="7" s="1"/>
  <c r="K290" i="7" s="1"/>
  <c r="F287" i="7"/>
  <c r="G287" i="7" s="1"/>
  <c r="C284" i="7"/>
  <c r="D285" i="7"/>
  <c r="J291" i="7"/>
  <c r="L293" i="7"/>
  <c r="M293" i="7" s="1"/>
  <c r="Q294" i="1"/>
  <c r="D284" i="7"/>
  <c r="I289" i="7"/>
  <c r="L292" i="7"/>
  <c r="M292" i="7" s="1"/>
  <c r="O292" i="7" s="1"/>
  <c r="P292" i="7" s="1"/>
  <c r="F286" i="7"/>
  <c r="K291" i="7"/>
  <c r="C283" i="7"/>
  <c r="D283" i="7" s="1"/>
  <c r="E283" i="7" s="1"/>
  <c r="O294" i="7"/>
  <c r="E285" i="7"/>
  <c r="H287" i="7" l="1"/>
  <c r="L291" i="7"/>
  <c r="M291" i="7" s="1"/>
  <c r="C280" i="7" s="1"/>
  <c r="F285" i="7"/>
  <c r="G285" i="7" s="1"/>
  <c r="H285" i="7" s="1"/>
  <c r="I285" i="7" s="1"/>
  <c r="E284" i="7"/>
  <c r="G286" i="7"/>
  <c r="H286" i="7" s="1"/>
  <c r="I286" i="7" s="1"/>
  <c r="F283" i="7"/>
  <c r="O293" i="7"/>
  <c r="C282" i="7"/>
  <c r="J289" i="7"/>
  <c r="I288" i="7"/>
  <c r="Q290" i="1"/>
  <c r="J288" i="7"/>
  <c r="K288" i="7" s="1"/>
  <c r="D282" i="7"/>
  <c r="K289" i="7"/>
  <c r="C281" i="7"/>
  <c r="D281" i="7" s="1"/>
  <c r="F284" i="7"/>
  <c r="G284" i="7" s="1"/>
  <c r="L290" i="7"/>
  <c r="M290" i="7" s="1"/>
  <c r="I287" i="7"/>
  <c r="Q292" i="1"/>
  <c r="P294" i="7"/>
  <c r="J287" i="7" l="1"/>
  <c r="D280" i="7"/>
  <c r="E282" i="7"/>
  <c r="P293" i="7"/>
  <c r="Q291" i="1"/>
  <c r="L289" i="7"/>
  <c r="M289" i="7" s="1"/>
  <c r="J285" i="7" s="1"/>
  <c r="O291" i="7"/>
  <c r="Q289" i="1" s="1"/>
  <c r="P291" i="7"/>
  <c r="E281" i="7"/>
  <c r="K287" i="7"/>
  <c r="L287" i="7" s="1"/>
  <c r="M287" i="7" s="1"/>
  <c r="O287" i="7" s="1"/>
  <c r="P287" i="7" s="1"/>
  <c r="O290" i="7"/>
  <c r="C279" i="7"/>
  <c r="D279" i="7" s="1"/>
  <c r="F282" i="7"/>
  <c r="G283" i="7"/>
  <c r="H284" i="7"/>
  <c r="L288" i="7"/>
  <c r="M288" i="7" s="1"/>
  <c r="J286" i="7"/>
  <c r="E280" i="7" l="1"/>
  <c r="F281" i="7"/>
  <c r="H283" i="7"/>
  <c r="I283" i="7" s="1"/>
  <c r="J283" i="7" s="1"/>
  <c r="K286" i="7"/>
  <c r="G282" i="7"/>
  <c r="O289" i="7"/>
  <c r="Q287" i="1" s="1"/>
  <c r="I284" i="7"/>
  <c r="J284" i="7" s="1"/>
  <c r="K284" i="7" s="1"/>
  <c r="Q285" i="1"/>
  <c r="C278" i="7"/>
  <c r="D278" i="7" s="1"/>
  <c r="E278" i="7" s="1"/>
  <c r="F278" i="7" s="1"/>
  <c r="G278" i="7" s="1"/>
  <c r="G281" i="7"/>
  <c r="H281" i="7" s="1"/>
  <c r="C276" i="7"/>
  <c r="D276" i="7" s="1"/>
  <c r="E276" i="7" s="1"/>
  <c r="K285" i="7"/>
  <c r="L285" i="7" s="1"/>
  <c r="M285" i="7" s="1"/>
  <c r="O285" i="7" s="1"/>
  <c r="L286" i="7"/>
  <c r="M286" i="7" s="1"/>
  <c r="H282" i="7"/>
  <c r="I282" i="7" s="1"/>
  <c r="P290" i="7"/>
  <c r="Q288" i="1"/>
  <c r="C277" i="7"/>
  <c r="D277" i="7" s="1"/>
  <c r="O288" i="7"/>
  <c r="E279" i="7"/>
  <c r="F279" i="7" s="1"/>
  <c r="G279" i="7" s="1"/>
  <c r="F280" i="7"/>
  <c r="G280" i="7" s="1"/>
  <c r="P289" i="7" l="1"/>
  <c r="C274" i="7"/>
  <c r="H279" i="7"/>
  <c r="J282" i="7"/>
  <c r="K282" i="7" s="1"/>
  <c r="H278" i="7"/>
  <c r="O286" i="7"/>
  <c r="P286" i="7" s="1"/>
  <c r="I281" i="7"/>
  <c r="J281" i="7" s="1"/>
  <c r="C275" i="7"/>
  <c r="D275" i="7" s="1"/>
  <c r="H280" i="7"/>
  <c r="I280" i="7" s="1"/>
  <c r="J280" i="7" s="1"/>
  <c r="K283" i="7"/>
  <c r="L283" i="7" s="1"/>
  <c r="M283" i="7" s="1"/>
  <c r="E277" i="7"/>
  <c r="F277" i="7" s="1"/>
  <c r="L284" i="7"/>
  <c r="M284" i="7" s="1"/>
  <c r="P288" i="7"/>
  <c r="Q286" i="1"/>
  <c r="Q284" i="1"/>
  <c r="Q283" i="1"/>
  <c r="P285" i="7"/>
  <c r="G277" i="7" l="1"/>
  <c r="H277" i="7" s="1"/>
  <c r="I277" i="7" s="1"/>
  <c r="K281" i="7"/>
  <c r="L281" i="7" s="1"/>
  <c r="M281" i="7" s="1"/>
  <c r="D274" i="7"/>
  <c r="E274" i="7" s="1"/>
  <c r="F274" i="7" s="1"/>
  <c r="E275" i="7"/>
  <c r="L282" i="7"/>
  <c r="M282" i="7" s="1"/>
  <c r="I279" i="7"/>
  <c r="J279" i="7" s="1"/>
  <c r="K279" i="7" s="1"/>
  <c r="C272" i="7"/>
  <c r="D272" i="7" s="1"/>
  <c r="O283" i="7"/>
  <c r="I278" i="7"/>
  <c r="J278" i="7" s="1"/>
  <c r="C273" i="7"/>
  <c r="D273" i="7" s="1"/>
  <c r="E273" i="7" s="1"/>
  <c r="O284" i="7"/>
  <c r="F276" i="7"/>
  <c r="G276" i="7" s="1"/>
  <c r="H276" i="7" s="1"/>
  <c r="F275" i="7"/>
  <c r="G275" i="7" s="1"/>
  <c r="K280" i="7"/>
  <c r="G274" i="7" l="1"/>
  <c r="J277" i="7"/>
  <c r="H275" i="7"/>
  <c r="E272" i="7"/>
  <c r="C271" i="7"/>
  <c r="D271" i="7" s="1"/>
  <c r="O282" i="7"/>
  <c r="L280" i="7"/>
  <c r="M280" i="7" s="1"/>
  <c r="O280" i="7" s="1"/>
  <c r="F273" i="7"/>
  <c r="Q282" i="1"/>
  <c r="P284" i="7"/>
  <c r="P283" i="7"/>
  <c r="Q281" i="1"/>
  <c r="I275" i="7"/>
  <c r="J275" i="7" s="1"/>
  <c r="E271" i="7"/>
  <c r="F271" i="7" s="1"/>
  <c r="O281" i="7"/>
  <c r="C270" i="7"/>
  <c r="I276" i="7"/>
  <c r="J276" i="7" s="1"/>
  <c r="K276" i="7" s="1"/>
  <c r="K278" i="7"/>
  <c r="L279" i="7"/>
  <c r="M279" i="7" s="1"/>
  <c r="D270" i="7" l="1"/>
  <c r="E270" i="7" s="1"/>
  <c r="K277" i="7"/>
  <c r="L277" i="7" s="1"/>
  <c r="M277" i="7" s="1"/>
  <c r="O277" i="7" s="1"/>
  <c r="C269" i="7"/>
  <c r="D269" i="7" s="1"/>
  <c r="E269" i="7" s="1"/>
  <c r="F269" i="7" s="1"/>
  <c r="L278" i="7"/>
  <c r="M278" i="7" s="1"/>
  <c r="G271" i="7" s="1"/>
  <c r="H271" i="7" s="1"/>
  <c r="H274" i="7"/>
  <c r="I274" i="7" s="1"/>
  <c r="G273" i="7"/>
  <c r="H273" i="7" s="1"/>
  <c r="P282" i="7"/>
  <c r="Q280" i="1"/>
  <c r="F272" i="7"/>
  <c r="K275" i="7"/>
  <c r="L275" i="7" s="1"/>
  <c r="M275" i="7" s="1"/>
  <c r="I273" i="7"/>
  <c r="J273" i="7" s="1"/>
  <c r="C266" i="7"/>
  <c r="O279" i="7"/>
  <c r="C268" i="7"/>
  <c r="Q279" i="1"/>
  <c r="P281" i="7"/>
  <c r="G272" i="7"/>
  <c r="P280" i="7"/>
  <c r="Q278" i="1"/>
  <c r="C267" i="7" l="1"/>
  <c r="D267" i="7" s="1"/>
  <c r="F270" i="7"/>
  <c r="G270" i="7" s="1"/>
  <c r="D268" i="7"/>
  <c r="E268" i="7" s="1"/>
  <c r="L276" i="7"/>
  <c r="M276" i="7" s="1"/>
  <c r="D266" i="7" s="1"/>
  <c r="E266" i="7" s="1"/>
  <c r="H272" i="7"/>
  <c r="I272" i="7" s="1"/>
  <c r="J272" i="7" s="1"/>
  <c r="K272" i="7" s="1"/>
  <c r="O278" i="7"/>
  <c r="J274" i="7"/>
  <c r="K274" i="7" s="1"/>
  <c r="O276" i="7"/>
  <c r="P277" i="7"/>
  <c r="Q275" i="1"/>
  <c r="I271" i="7"/>
  <c r="J271" i="7" s="1"/>
  <c r="C264" i="7"/>
  <c r="O275" i="7"/>
  <c r="P279" i="7"/>
  <c r="Q277" i="1"/>
  <c r="H270" i="7"/>
  <c r="I270" i="7" s="1"/>
  <c r="Q276" i="1"/>
  <c r="P278" i="7"/>
  <c r="K271" i="7" l="1"/>
  <c r="E267" i="7"/>
  <c r="F267" i="7" s="1"/>
  <c r="G267" i="7" s="1"/>
  <c r="H267" i="7" s="1"/>
  <c r="G269" i="7"/>
  <c r="H269" i="7" s="1"/>
  <c r="C265" i="7"/>
  <c r="D265" i="7" s="1"/>
  <c r="K273" i="7"/>
  <c r="L273" i="7" s="1"/>
  <c r="M273" i="7" s="1"/>
  <c r="J270" i="7"/>
  <c r="K270" i="7" s="1"/>
  <c r="L274" i="7"/>
  <c r="M274" i="7" s="1"/>
  <c r="F268" i="7"/>
  <c r="G268" i="7" s="1"/>
  <c r="H268" i="7" s="1"/>
  <c r="I268" i="7" s="1"/>
  <c r="P276" i="7"/>
  <c r="Q274" i="1"/>
  <c r="Q273" i="1"/>
  <c r="P275" i="7"/>
  <c r="J268" i="7" l="1"/>
  <c r="I267" i="7"/>
  <c r="J267" i="7" s="1"/>
  <c r="O273" i="7"/>
  <c r="C262" i="7"/>
  <c r="C263" i="7"/>
  <c r="D263" i="7" s="1"/>
  <c r="E263" i="7" s="1"/>
  <c r="F263" i="7" s="1"/>
  <c r="O274" i="7"/>
  <c r="E265" i="7"/>
  <c r="F265" i="7" s="1"/>
  <c r="G265" i="7" s="1"/>
  <c r="H265" i="7" s="1"/>
  <c r="L272" i="7"/>
  <c r="M272" i="7" s="1"/>
  <c r="L271" i="7"/>
  <c r="M271" i="7" s="1"/>
  <c r="D264" i="7"/>
  <c r="E264" i="7" s="1"/>
  <c r="F264" i="7" s="1"/>
  <c r="G264" i="7" s="1"/>
  <c r="I269" i="7"/>
  <c r="J269" i="7" s="1"/>
  <c r="K269" i="7" s="1"/>
  <c r="L269" i="7" s="1"/>
  <c r="M269" i="7" s="1"/>
  <c r="O269" i="7" s="1"/>
  <c r="F266" i="7"/>
  <c r="G266" i="7" s="1"/>
  <c r="C258" i="7" l="1"/>
  <c r="D258" i="7" s="1"/>
  <c r="Q272" i="1"/>
  <c r="P274" i="7"/>
  <c r="C260" i="7"/>
  <c r="D260" i="7" s="1"/>
  <c r="E260" i="7" s="1"/>
  <c r="O271" i="7"/>
  <c r="H266" i="7"/>
  <c r="I266" i="7" s="1"/>
  <c r="O272" i="7"/>
  <c r="L270" i="7"/>
  <c r="M270" i="7" s="1"/>
  <c r="C261" i="7"/>
  <c r="D261" i="7" s="1"/>
  <c r="E261" i="7" s="1"/>
  <c r="F261" i="7" s="1"/>
  <c r="G261" i="7" s="1"/>
  <c r="D262" i="7"/>
  <c r="E262" i="7" s="1"/>
  <c r="P273" i="7"/>
  <c r="Q271" i="1"/>
  <c r="K268" i="7"/>
  <c r="L268" i="7" s="1"/>
  <c r="M268" i="7" s="1"/>
  <c r="O268" i="7" s="1"/>
  <c r="P269" i="7"/>
  <c r="Q267" i="1"/>
  <c r="C257" i="7"/>
  <c r="F260" i="7" l="1"/>
  <c r="F262" i="7"/>
  <c r="G262" i="7" s="1"/>
  <c r="H262" i="7" s="1"/>
  <c r="I262" i="7" s="1"/>
  <c r="J262" i="7" s="1"/>
  <c r="J266" i="7"/>
  <c r="K266" i="7" s="1"/>
  <c r="L266" i="7" s="1"/>
  <c r="M266" i="7" s="1"/>
  <c r="P271" i="7"/>
  <c r="Q269" i="1"/>
  <c r="C259" i="7"/>
  <c r="D259" i="7" s="1"/>
  <c r="E259" i="7" s="1"/>
  <c r="O270" i="7"/>
  <c r="H264" i="7"/>
  <c r="I264" i="7" s="1"/>
  <c r="J264" i="7" s="1"/>
  <c r="K264" i="7" s="1"/>
  <c r="L264" i="7" s="1"/>
  <c r="M264" i="7" s="1"/>
  <c r="C253" i="7" s="1"/>
  <c r="G263" i="7"/>
  <c r="H263" i="7" s="1"/>
  <c r="I263" i="7" s="1"/>
  <c r="J263" i="7" s="1"/>
  <c r="K263" i="7" s="1"/>
  <c r="Q270" i="1"/>
  <c r="P272" i="7"/>
  <c r="K267" i="7"/>
  <c r="L267" i="7" s="1"/>
  <c r="M267" i="7" s="1"/>
  <c r="H261" i="7" s="1"/>
  <c r="I261" i="7" s="1"/>
  <c r="J261" i="7" s="1"/>
  <c r="K261" i="7" s="1"/>
  <c r="I265" i="7"/>
  <c r="J265" i="7" s="1"/>
  <c r="K265" i="7" s="1"/>
  <c r="L265" i="7" s="1"/>
  <c r="M265" i="7" s="1"/>
  <c r="O264" i="7"/>
  <c r="Q266" i="1"/>
  <c r="P268" i="7"/>
  <c r="L261" i="7" l="1"/>
  <c r="M261" i="7" s="1"/>
  <c r="D253" i="7"/>
  <c r="C254" i="7"/>
  <c r="D254" i="7" s="1"/>
  <c r="E254" i="7" s="1"/>
  <c r="F254" i="7" s="1"/>
  <c r="G254" i="7" s="1"/>
  <c r="O265" i="7"/>
  <c r="Q268" i="1"/>
  <c r="P270" i="7"/>
  <c r="D257" i="7"/>
  <c r="E257" i="7" s="1"/>
  <c r="F257" i="7" s="1"/>
  <c r="G257" i="7" s="1"/>
  <c r="H257" i="7" s="1"/>
  <c r="I257" i="7" s="1"/>
  <c r="J257" i="7" s="1"/>
  <c r="K257" i="7" s="1"/>
  <c r="L257" i="7" s="1"/>
  <c r="M257" i="7" s="1"/>
  <c r="C246" i="7" s="1"/>
  <c r="L263" i="7"/>
  <c r="M263" i="7" s="1"/>
  <c r="K262" i="7"/>
  <c r="L262" i="7" s="1"/>
  <c r="M262" i="7" s="1"/>
  <c r="L260" i="7" s="1"/>
  <c r="M260" i="7" s="1"/>
  <c r="O267" i="7"/>
  <c r="C256" i="7"/>
  <c r="D256" i="7" s="1"/>
  <c r="E256" i="7" s="1"/>
  <c r="F256" i="7" s="1"/>
  <c r="G256" i="7" s="1"/>
  <c r="G260" i="7"/>
  <c r="H260" i="7" s="1"/>
  <c r="I260" i="7" s="1"/>
  <c r="J260" i="7" s="1"/>
  <c r="K260" i="7" s="1"/>
  <c r="F259" i="7"/>
  <c r="G259" i="7" s="1"/>
  <c r="H259" i="7" s="1"/>
  <c r="I259" i="7" s="1"/>
  <c r="J259" i="7" s="1"/>
  <c r="C255" i="7"/>
  <c r="D255" i="7" s="1"/>
  <c r="E255" i="7" s="1"/>
  <c r="F255" i="7" s="1"/>
  <c r="O266" i="7"/>
  <c r="E258" i="7"/>
  <c r="F258" i="7" s="1"/>
  <c r="G258" i="7" s="1"/>
  <c r="H258" i="7" s="1"/>
  <c r="I258" i="7" s="1"/>
  <c r="O262" i="7"/>
  <c r="C251" i="7"/>
  <c r="D251" i="7" s="1"/>
  <c r="P264" i="7"/>
  <c r="Q262" i="1"/>
  <c r="J258" i="7"/>
  <c r="K258" i="7" s="1"/>
  <c r="E253" i="7"/>
  <c r="F253" i="7" s="1"/>
  <c r="H256" i="7"/>
  <c r="I256" i="7" s="1"/>
  <c r="C250" i="7"/>
  <c r="O261" i="7"/>
  <c r="G255" i="7"/>
  <c r="H255" i="7" s="1"/>
  <c r="K259" i="7"/>
  <c r="L259" i="7" s="1"/>
  <c r="M259" i="7" s="1"/>
  <c r="P267" i="7" l="1"/>
  <c r="Q265" i="1"/>
  <c r="O263" i="7"/>
  <c r="C252" i="7"/>
  <c r="D252" i="7" s="1"/>
  <c r="E252" i="7" s="1"/>
  <c r="F252" i="7" s="1"/>
  <c r="G252" i="7" s="1"/>
  <c r="P265" i="7"/>
  <c r="Q263" i="1"/>
  <c r="Q264" i="1"/>
  <c r="P266" i="7"/>
  <c r="C248" i="7"/>
  <c r="O259" i="7"/>
  <c r="O260" i="7"/>
  <c r="C249" i="7"/>
  <c r="D249" i="7" s="1"/>
  <c r="E249" i="7" s="1"/>
  <c r="F249" i="7" s="1"/>
  <c r="I255" i="7"/>
  <c r="J255" i="7" s="1"/>
  <c r="E251" i="7"/>
  <c r="F251" i="7" s="1"/>
  <c r="D250" i="7"/>
  <c r="E250" i="7" s="1"/>
  <c r="H254" i="7"/>
  <c r="I254" i="7" s="1"/>
  <c r="J254" i="7" s="1"/>
  <c r="K254" i="7" s="1"/>
  <c r="O257" i="7"/>
  <c r="Q255" i="1" s="1"/>
  <c r="J256" i="7"/>
  <c r="K256" i="7" s="1"/>
  <c r="G253" i="7"/>
  <c r="H253" i="7" s="1"/>
  <c r="Q259" i="1"/>
  <c r="P261" i="7"/>
  <c r="L258" i="7"/>
  <c r="M258" i="7" s="1"/>
  <c r="P262" i="7"/>
  <c r="Q260" i="1"/>
  <c r="P257" i="7"/>
  <c r="Q261" i="1" l="1"/>
  <c r="P263" i="7"/>
  <c r="L256" i="7"/>
  <c r="M256" i="7" s="1"/>
  <c r="G249" i="7" s="1"/>
  <c r="H249" i="7" s="1"/>
  <c r="G251" i="7"/>
  <c r="H251" i="7" s="1"/>
  <c r="H252" i="7"/>
  <c r="I252" i="7" s="1"/>
  <c r="K255" i="7"/>
  <c r="L255" i="7" s="1"/>
  <c r="M255" i="7" s="1"/>
  <c r="O255" i="7" s="1"/>
  <c r="D248" i="7"/>
  <c r="E248" i="7" s="1"/>
  <c r="F248" i="7" s="1"/>
  <c r="G248" i="7" s="1"/>
  <c r="Q257" i="1"/>
  <c r="P259" i="7"/>
  <c r="O258" i="7"/>
  <c r="C247" i="7"/>
  <c r="D247" i="7" s="1"/>
  <c r="E247" i="7" s="1"/>
  <c r="F247" i="7" s="1"/>
  <c r="I253" i="7"/>
  <c r="J253" i="7" s="1"/>
  <c r="F250" i="7"/>
  <c r="G250" i="7" s="1"/>
  <c r="P260" i="7"/>
  <c r="Q258" i="1"/>
  <c r="C244" i="7" l="1"/>
  <c r="D244" i="7" s="1"/>
  <c r="C245" i="7"/>
  <c r="D245" i="7" s="1"/>
  <c r="E245" i="7" s="1"/>
  <c r="F245" i="7" s="1"/>
  <c r="K253" i="7"/>
  <c r="L253" i="7" s="1"/>
  <c r="M253" i="7" s="1"/>
  <c r="O253" i="7" s="1"/>
  <c r="O256" i="7"/>
  <c r="I251" i="7"/>
  <c r="J251" i="7" s="1"/>
  <c r="D246" i="7"/>
  <c r="E246" i="7" s="1"/>
  <c r="F246" i="7" s="1"/>
  <c r="G246" i="7" s="1"/>
  <c r="H250" i="7"/>
  <c r="I250" i="7" s="1"/>
  <c r="J250" i="7" s="1"/>
  <c r="K250" i="7" s="1"/>
  <c r="L254" i="7"/>
  <c r="M254" i="7" s="1"/>
  <c r="J252" i="7"/>
  <c r="K252" i="7" s="1"/>
  <c r="O254" i="7"/>
  <c r="C243" i="7"/>
  <c r="D243" i="7" s="1"/>
  <c r="E243" i="7" s="1"/>
  <c r="Q253" i="1"/>
  <c r="P255" i="7"/>
  <c r="C242" i="7"/>
  <c r="D242" i="7" s="1"/>
  <c r="H248" i="7"/>
  <c r="Q254" i="1"/>
  <c r="P256" i="7"/>
  <c r="G247" i="7"/>
  <c r="K251" i="7"/>
  <c r="I249" i="7"/>
  <c r="J249" i="7" s="1"/>
  <c r="K249" i="7" s="1"/>
  <c r="P258" i="7"/>
  <c r="Q256" i="1"/>
  <c r="L252" i="7"/>
  <c r="M252" i="7" s="1"/>
  <c r="L251" i="7" l="1"/>
  <c r="M251" i="7" s="1"/>
  <c r="L249" i="7" s="1"/>
  <c r="M249" i="7" s="1"/>
  <c r="H247" i="7"/>
  <c r="I248" i="7"/>
  <c r="E244" i="7"/>
  <c r="F244" i="7" s="1"/>
  <c r="G244" i="7" s="1"/>
  <c r="H246" i="7"/>
  <c r="G245" i="7"/>
  <c r="H245" i="7" s="1"/>
  <c r="I247" i="7"/>
  <c r="J247" i="7" s="1"/>
  <c r="J248" i="7"/>
  <c r="O252" i="7"/>
  <c r="C241" i="7"/>
  <c r="D241" i="7" s="1"/>
  <c r="L250" i="7"/>
  <c r="M250" i="7" s="1"/>
  <c r="Q252" i="1"/>
  <c r="P254" i="7"/>
  <c r="Q251" i="1"/>
  <c r="P253" i="7"/>
  <c r="O249" i="7" l="1"/>
  <c r="C238" i="7"/>
  <c r="C240" i="7"/>
  <c r="D240" i="7" s="1"/>
  <c r="E240" i="7" s="1"/>
  <c r="I246" i="7"/>
  <c r="J246" i="7" s="1"/>
  <c r="K246" i="7" s="1"/>
  <c r="E242" i="7"/>
  <c r="F243" i="7"/>
  <c r="G243" i="7" s="1"/>
  <c r="H243" i="7" s="1"/>
  <c r="O251" i="7"/>
  <c r="Q249" i="1" s="1"/>
  <c r="K248" i="7"/>
  <c r="Q250" i="1"/>
  <c r="P252" i="7"/>
  <c r="L248" i="7"/>
  <c r="M248" i="7" s="1"/>
  <c r="L246" i="7" s="1"/>
  <c r="M246" i="7" s="1"/>
  <c r="H244" i="7"/>
  <c r="I244" i="7" s="1"/>
  <c r="K247" i="7"/>
  <c r="L247" i="7" s="1"/>
  <c r="M247" i="7" s="1"/>
  <c r="O250" i="7"/>
  <c r="F242" i="7"/>
  <c r="G242" i="7" s="1"/>
  <c r="H242" i="7" s="1"/>
  <c r="C239" i="7"/>
  <c r="D239" i="7" s="1"/>
  <c r="E241" i="7"/>
  <c r="F241" i="7" s="1"/>
  <c r="I245" i="7"/>
  <c r="J245" i="7" s="1"/>
  <c r="P251" i="7" l="1"/>
  <c r="Q247" i="1"/>
  <c r="P249" i="7"/>
  <c r="K245" i="7"/>
  <c r="L245" i="7" s="1"/>
  <c r="M245" i="7" s="1"/>
  <c r="C234" i="7" s="1"/>
  <c r="G241" i="7"/>
  <c r="H241" i="7" s="1"/>
  <c r="I241" i="7" s="1"/>
  <c r="J241" i="7" s="1"/>
  <c r="E239" i="7"/>
  <c r="F239" i="7" s="1"/>
  <c r="G239" i="7" s="1"/>
  <c r="H239" i="7" s="1"/>
  <c r="J244" i="7"/>
  <c r="K244" i="7" s="1"/>
  <c r="L244" i="7" s="1"/>
  <c r="M244" i="7" s="1"/>
  <c r="J240" i="7" s="1"/>
  <c r="F240" i="7"/>
  <c r="G240" i="7" s="1"/>
  <c r="H240" i="7" s="1"/>
  <c r="I240" i="7" s="1"/>
  <c r="C236" i="7"/>
  <c r="D236" i="7" s="1"/>
  <c r="E236" i="7" s="1"/>
  <c r="O247" i="7"/>
  <c r="O246" i="7"/>
  <c r="C235" i="7"/>
  <c r="D235" i="7" s="1"/>
  <c r="O245" i="7"/>
  <c r="P245" i="7" s="1"/>
  <c r="I242" i="7"/>
  <c r="J242" i="7" s="1"/>
  <c r="K242" i="7" s="1"/>
  <c r="O248" i="7"/>
  <c r="C237" i="7"/>
  <c r="D237" i="7" s="1"/>
  <c r="E237" i="7" s="1"/>
  <c r="F237" i="7" s="1"/>
  <c r="D238" i="7"/>
  <c r="E238" i="7" s="1"/>
  <c r="F238" i="7" s="1"/>
  <c r="G238" i="7" s="1"/>
  <c r="P250" i="7"/>
  <c r="Q248" i="1"/>
  <c r="I243" i="7"/>
  <c r="J243" i="7" s="1"/>
  <c r="K243" i="7" s="1"/>
  <c r="L243" i="7" s="1"/>
  <c r="M243" i="7" s="1"/>
  <c r="O243" i="7" s="1"/>
  <c r="K240" i="7" l="1"/>
  <c r="C232" i="7"/>
  <c r="H238" i="7"/>
  <c r="I238" i="7" s="1"/>
  <c r="I239" i="7"/>
  <c r="J239" i="7" s="1"/>
  <c r="E235" i="7"/>
  <c r="F235" i="7" s="1"/>
  <c r="P248" i="7"/>
  <c r="Q246" i="1"/>
  <c r="P246" i="7"/>
  <c r="Q244" i="1"/>
  <c r="C233" i="7"/>
  <c r="D233" i="7" s="1"/>
  <c r="O244" i="7"/>
  <c r="F236" i="7"/>
  <c r="G236" i="7" s="1"/>
  <c r="G237" i="7"/>
  <c r="H237" i="7" s="1"/>
  <c r="K241" i="7"/>
  <c r="L241" i="7" s="1"/>
  <c r="M241" i="7" s="1"/>
  <c r="C230" i="7" s="1"/>
  <c r="Q243" i="1"/>
  <c r="L242" i="7"/>
  <c r="M242" i="7" s="1"/>
  <c r="P247" i="7"/>
  <c r="Q245" i="1"/>
  <c r="D234" i="7"/>
  <c r="E234" i="7" s="1"/>
  <c r="O241" i="7"/>
  <c r="P241" i="7" s="1"/>
  <c r="P243" i="7"/>
  <c r="Q241" i="1"/>
  <c r="O242" i="7" l="1"/>
  <c r="C231" i="7"/>
  <c r="D231" i="7" s="1"/>
  <c r="E231" i="7" s="1"/>
  <c r="H236" i="7"/>
  <c r="I236" i="7" s="1"/>
  <c r="J236" i="7" s="1"/>
  <c r="G235" i="7"/>
  <c r="H235" i="7" s="1"/>
  <c r="I235" i="7" s="1"/>
  <c r="F234" i="7"/>
  <c r="G234" i="7" s="1"/>
  <c r="Q242" i="1"/>
  <c r="P244" i="7"/>
  <c r="K239" i="7"/>
  <c r="L239" i="7" s="1"/>
  <c r="M239" i="7" s="1"/>
  <c r="C228" i="7" s="1"/>
  <c r="D228" i="7" s="1"/>
  <c r="E233" i="7"/>
  <c r="F233" i="7" s="1"/>
  <c r="J238" i="7"/>
  <c r="K238" i="7" s="1"/>
  <c r="L238" i="7" s="1"/>
  <c r="M238" i="7" s="1"/>
  <c r="I237" i="7"/>
  <c r="J237" i="7" s="1"/>
  <c r="K237" i="7" s="1"/>
  <c r="D232" i="7"/>
  <c r="E232" i="7" s="1"/>
  <c r="F232" i="7" s="1"/>
  <c r="G232" i="7" s="1"/>
  <c r="H232" i="7" s="1"/>
  <c r="L240" i="7"/>
  <c r="M240" i="7" s="1"/>
  <c r="Q239" i="1"/>
  <c r="F231" i="7" l="1"/>
  <c r="G231" i="7" s="1"/>
  <c r="J235" i="7"/>
  <c r="K235" i="7" s="1"/>
  <c r="O239" i="7"/>
  <c r="L237" i="7"/>
  <c r="M237" i="7" s="1"/>
  <c r="K236" i="7"/>
  <c r="L236" i="7" s="1"/>
  <c r="M236" i="7" s="1"/>
  <c r="C227" i="7"/>
  <c r="O238" i="7"/>
  <c r="D230" i="7"/>
  <c r="E230" i="7" s="1"/>
  <c r="F230" i="7" s="1"/>
  <c r="G230" i="7" s="1"/>
  <c r="H230" i="7" s="1"/>
  <c r="C229" i="7"/>
  <c r="D229" i="7" s="1"/>
  <c r="E229" i="7" s="1"/>
  <c r="O240" i="7"/>
  <c r="G233" i="7"/>
  <c r="H233" i="7" s="1"/>
  <c r="I233" i="7" s="1"/>
  <c r="H234" i="7"/>
  <c r="I234" i="7" s="1"/>
  <c r="J234" i="7" s="1"/>
  <c r="K234" i="7" s="1"/>
  <c r="L234" i="7" s="1"/>
  <c r="M234" i="7" s="1"/>
  <c r="O234" i="7" s="1"/>
  <c r="P242" i="7"/>
  <c r="Q240" i="1"/>
  <c r="Q237" i="1"/>
  <c r="P239" i="7"/>
  <c r="C226" i="7" l="1"/>
  <c r="D226" i="7" s="1"/>
  <c r="O237" i="7"/>
  <c r="I232" i="7"/>
  <c r="J232" i="7" s="1"/>
  <c r="C223" i="7"/>
  <c r="J233" i="7"/>
  <c r="K233" i="7" s="1"/>
  <c r="P238" i="7"/>
  <c r="Q236" i="1"/>
  <c r="H231" i="7"/>
  <c r="I231" i="7" s="1"/>
  <c r="Q238" i="1"/>
  <c r="P240" i="7"/>
  <c r="D227" i="7"/>
  <c r="E227" i="7" s="1"/>
  <c r="L235" i="7"/>
  <c r="M235" i="7" s="1"/>
  <c r="F229" i="7"/>
  <c r="G229" i="7" s="1"/>
  <c r="C225" i="7"/>
  <c r="O236" i="7"/>
  <c r="E228" i="7"/>
  <c r="F228" i="7" s="1"/>
  <c r="G228" i="7" s="1"/>
  <c r="H228" i="7" s="1"/>
  <c r="Q232" i="1"/>
  <c r="P234" i="7"/>
  <c r="D225" i="7" l="1"/>
  <c r="E225" i="7" s="1"/>
  <c r="H229" i="7"/>
  <c r="I229" i="7" s="1"/>
  <c r="L233" i="7"/>
  <c r="M233" i="7" s="1"/>
  <c r="E226" i="7"/>
  <c r="F226" i="7" s="1"/>
  <c r="Q235" i="1"/>
  <c r="P237" i="7"/>
  <c r="P236" i="7"/>
  <c r="Q234" i="1"/>
  <c r="F227" i="7"/>
  <c r="G227" i="7" s="1"/>
  <c r="K232" i="7"/>
  <c r="L232" i="7" s="1"/>
  <c r="M232" i="7" s="1"/>
  <c r="O235" i="7"/>
  <c r="C224" i="7"/>
  <c r="D224" i="7" s="1"/>
  <c r="J231" i="7"/>
  <c r="K231" i="7" s="1"/>
  <c r="I230" i="7"/>
  <c r="J230" i="7" s="1"/>
  <c r="E224" i="7" l="1"/>
  <c r="F224" i="7" s="1"/>
  <c r="D223" i="7"/>
  <c r="E223" i="7" s="1"/>
  <c r="F223" i="7" s="1"/>
  <c r="C222" i="7"/>
  <c r="D222" i="7" s="1"/>
  <c r="E222" i="7" s="1"/>
  <c r="F222" i="7" s="1"/>
  <c r="O233" i="7"/>
  <c r="J229" i="7"/>
  <c r="K230" i="7"/>
  <c r="I228" i="7"/>
  <c r="L231" i="7"/>
  <c r="M231" i="7" s="1"/>
  <c r="G226" i="7"/>
  <c r="H226" i="7" s="1"/>
  <c r="I226" i="7" s="1"/>
  <c r="H227" i="7"/>
  <c r="I227" i="7" s="1"/>
  <c r="J227" i="7" s="1"/>
  <c r="F225" i="7"/>
  <c r="G225" i="7" s="1"/>
  <c r="H225" i="7" s="1"/>
  <c r="I225" i="7" s="1"/>
  <c r="C221" i="7"/>
  <c r="D221" i="7" s="1"/>
  <c r="O232" i="7"/>
  <c r="L230" i="7"/>
  <c r="M230" i="7" s="1"/>
  <c r="J226" i="7" s="1"/>
  <c r="J228" i="7"/>
  <c r="K228" i="7" s="1"/>
  <c r="L228" i="7" s="1"/>
  <c r="M228" i="7" s="1"/>
  <c r="C217" i="7" s="1"/>
  <c r="K229" i="7"/>
  <c r="L229" i="7" s="1"/>
  <c r="M229" i="7" s="1"/>
  <c r="P235" i="7"/>
  <c r="Q233" i="1"/>
  <c r="G223" i="7" l="1"/>
  <c r="K227" i="7"/>
  <c r="J225" i="7"/>
  <c r="K225" i="7" s="1"/>
  <c r="L227" i="7"/>
  <c r="M227" i="7" s="1"/>
  <c r="C216" i="7" s="1"/>
  <c r="O228" i="7"/>
  <c r="Q226" i="1" s="1"/>
  <c r="C220" i="7"/>
  <c r="O231" i="7"/>
  <c r="P233" i="7"/>
  <c r="Q231" i="1"/>
  <c r="G224" i="7"/>
  <c r="H224" i="7" s="1"/>
  <c r="H223" i="7"/>
  <c r="I223" i="7" s="1"/>
  <c r="C219" i="7"/>
  <c r="D219" i="7" s="1"/>
  <c r="E219" i="7" s="1"/>
  <c r="O230" i="7"/>
  <c r="E221" i="7"/>
  <c r="F221" i="7" s="1"/>
  <c r="G221" i="7" s="1"/>
  <c r="O229" i="7"/>
  <c r="C218" i="7"/>
  <c r="D218" i="7" s="1"/>
  <c r="K226" i="7"/>
  <c r="L226" i="7" s="1"/>
  <c r="M226" i="7" s="1"/>
  <c r="C215" i="7" s="1"/>
  <c r="I224" i="7"/>
  <c r="J224" i="7" s="1"/>
  <c r="G222" i="7"/>
  <c r="H222" i="7" s="1"/>
  <c r="P232" i="7"/>
  <c r="Q230" i="1"/>
  <c r="D220" i="7"/>
  <c r="E220" i="7" s="1"/>
  <c r="F220" i="7" s="1"/>
  <c r="G220" i="7" s="1"/>
  <c r="H220" i="7" s="1"/>
  <c r="P228" i="7"/>
  <c r="H221" i="7" l="1"/>
  <c r="I221" i="7" s="1"/>
  <c r="K224" i="7"/>
  <c r="L224" i="7" s="1"/>
  <c r="M224" i="7" s="1"/>
  <c r="C213" i="7" s="1"/>
  <c r="D217" i="7"/>
  <c r="E217" i="7" s="1"/>
  <c r="F217" i="7" s="1"/>
  <c r="G217" i="7" s="1"/>
  <c r="E218" i="7"/>
  <c r="F218" i="7" s="1"/>
  <c r="O226" i="7"/>
  <c r="Q224" i="1" s="1"/>
  <c r="I222" i="7"/>
  <c r="J223" i="7"/>
  <c r="O227" i="7"/>
  <c r="P227" i="7" s="1"/>
  <c r="F219" i="7"/>
  <c r="Q229" i="1"/>
  <c r="P231" i="7"/>
  <c r="L225" i="7"/>
  <c r="M225" i="7" s="1"/>
  <c r="I220" i="7" s="1"/>
  <c r="J220" i="7" s="1"/>
  <c r="K223" i="7"/>
  <c r="J222" i="7"/>
  <c r="K222" i="7" s="1"/>
  <c r="L222" i="7" s="1"/>
  <c r="M222" i="7" s="1"/>
  <c r="O222" i="7" s="1"/>
  <c r="Q227" i="1"/>
  <c r="P229" i="7"/>
  <c r="P230" i="7"/>
  <c r="Q228" i="1"/>
  <c r="G219" i="7"/>
  <c r="D216" i="7"/>
  <c r="P226" i="7"/>
  <c r="E216" i="7" l="1"/>
  <c r="F216" i="7" s="1"/>
  <c r="L223" i="7"/>
  <c r="M223" i="7" s="1"/>
  <c r="K220" i="7" s="1"/>
  <c r="L220" i="7" s="1"/>
  <c r="M220" i="7" s="1"/>
  <c r="D215" i="7"/>
  <c r="E215" i="7" s="1"/>
  <c r="F215" i="7" s="1"/>
  <c r="G215" i="7" s="1"/>
  <c r="C211" i="7"/>
  <c r="H219" i="7"/>
  <c r="I219" i="7" s="1"/>
  <c r="J219" i="7" s="1"/>
  <c r="K219" i="7" s="1"/>
  <c r="Q225" i="1"/>
  <c r="G218" i="7"/>
  <c r="H218" i="7" s="1"/>
  <c r="I218" i="7" s="1"/>
  <c r="J218" i="7" s="1"/>
  <c r="O224" i="7"/>
  <c r="O225" i="7"/>
  <c r="C214" i="7"/>
  <c r="D214" i="7" s="1"/>
  <c r="E214" i="7" s="1"/>
  <c r="F214" i="7" s="1"/>
  <c r="J221" i="7"/>
  <c r="K221" i="7" s="1"/>
  <c r="G216" i="7"/>
  <c r="H216" i="7" s="1"/>
  <c r="C212" i="7"/>
  <c r="D212" i="7" s="1"/>
  <c r="P224" i="7"/>
  <c r="Q222" i="1"/>
  <c r="H217" i="7"/>
  <c r="I217" i="7" s="1"/>
  <c r="D213" i="7"/>
  <c r="E213" i="7" s="1"/>
  <c r="Q220" i="1"/>
  <c r="P222" i="7"/>
  <c r="O223" i="7" l="1"/>
  <c r="L221" i="7"/>
  <c r="M221" i="7" s="1"/>
  <c r="H215" i="7" s="1"/>
  <c r="I215" i="7" s="1"/>
  <c r="G214" i="7"/>
  <c r="H214" i="7" s="1"/>
  <c r="I216" i="7"/>
  <c r="J216" i="7" s="1"/>
  <c r="P225" i="7"/>
  <c r="Q223" i="1"/>
  <c r="F213" i="7"/>
  <c r="G213" i="7" s="1"/>
  <c r="J217" i="7"/>
  <c r="K217" i="7" s="1"/>
  <c r="E212" i="7"/>
  <c r="F212" i="7" s="1"/>
  <c r="P223" i="7"/>
  <c r="Q221" i="1"/>
  <c r="C210" i="7"/>
  <c r="D210" i="7" s="1"/>
  <c r="O221" i="7"/>
  <c r="O220" i="7"/>
  <c r="C209" i="7"/>
  <c r="D211" i="7"/>
  <c r="E211" i="7" s="1"/>
  <c r="K218" i="7"/>
  <c r="L218" i="7" s="1"/>
  <c r="M218" i="7" s="1"/>
  <c r="F211" i="7" l="1"/>
  <c r="G211" i="7" s="1"/>
  <c r="L219" i="7"/>
  <c r="M219" i="7" s="1"/>
  <c r="D209" i="7"/>
  <c r="E209" i="7" s="1"/>
  <c r="I214" i="7"/>
  <c r="J214" i="7" s="1"/>
  <c r="P220" i="7"/>
  <c r="Q218" i="1"/>
  <c r="C207" i="7"/>
  <c r="O218" i="7"/>
  <c r="Q219" i="1"/>
  <c r="P221" i="7"/>
  <c r="O219" i="7" l="1"/>
  <c r="C208" i="7"/>
  <c r="D208" i="7" s="1"/>
  <c r="K216" i="7"/>
  <c r="L216" i="7" s="1"/>
  <c r="M216" i="7" s="1"/>
  <c r="C205" i="7" s="1"/>
  <c r="L217" i="7"/>
  <c r="M217" i="7" s="1"/>
  <c r="K214" i="7" s="1"/>
  <c r="L214" i="7" s="1"/>
  <c r="M214" i="7" s="1"/>
  <c r="G212" i="7"/>
  <c r="H212" i="7" s="1"/>
  <c r="J215" i="7"/>
  <c r="K215" i="7" s="1"/>
  <c r="E210" i="7"/>
  <c r="F210" i="7" s="1"/>
  <c r="G210" i="7" s="1"/>
  <c r="H210" i="7" s="1"/>
  <c r="H213" i="7"/>
  <c r="I213" i="7" s="1"/>
  <c r="Q216" i="1"/>
  <c r="P218" i="7"/>
  <c r="C203" i="7" l="1"/>
  <c r="O214" i="7"/>
  <c r="I210" i="7"/>
  <c r="J210" i="7" s="1"/>
  <c r="K210" i="7" s="1"/>
  <c r="L210" i="7" s="1"/>
  <c r="M210" i="7" s="1"/>
  <c r="L215" i="7"/>
  <c r="M215" i="7" s="1"/>
  <c r="F209" i="7"/>
  <c r="G209" i="7" s="1"/>
  <c r="H209" i="7" s="1"/>
  <c r="I209" i="7" s="1"/>
  <c r="J213" i="7"/>
  <c r="K213" i="7" s="1"/>
  <c r="L213" i="7" s="1"/>
  <c r="M213" i="7" s="1"/>
  <c r="O213" i="7" s="1"/>
  <c r="E208" i="7"/>
  <c r="F208" i="7" s="1"/>
  <c r="G208" i="7" s="1"/>
  <c r="H208" i="7" s="1"/>
  <c r="I208" i="7" s="1"/>
  <c r="J208" i="7" s="1"/>
  <c r="C206" i="7"/>
  <c r="D206" i="7" s="1"/>
  <c r="E206" i="7" s="1"/>
  <c r="F206" i="7" s="1"/>
  <c r="O217" i="7"/>
  <c r="Q217" i="1"/>
  <c r="P219" i="7"/>
  <c r="D205" i="7"/>
  <c r="E205" i="7" s="1"/>
  <c r="O216" i="7"/>
  <c r="I212" i="7"/>
  <c r="J212" i="7" s="1"/>
  <c r="K212" i="7" s="1"/>
  <c r="L212" i="7" s="1"/>
  <c r="M212" i="7" s="1"/>
  <c r="D207" i="7"/>
  <c r="E207" i="7" s="1"/>
  <c r="F207" i="7" s="1"/>
  <c r="G207" i="7" s="1"/>
  <c r="H207" i="7" s="1"/>
  <c r="I207" i="7" s="1"/>
  <c r="H211" i="7"/>
  <c r="I211" i="7" s="1"/>
  <c r="J211" i="7" s="1"/>
  <c r="K211" i="7" s="1"/>
  <c r="C202" i="7"/>
  <c r="P216" i="7"/>
  <c r="Q214" i="1"/>
  <c r="P214" i="7"/>
  <c r="Q212" i="1"/>
  <c r="D202" i="7" l="1"/>
  <c r="L211" i="7"/>
  <c r="M211" i="7" s="1"/>
  <c r="O211" i="7" s="1"/>
  <c r="F205" i="7"/>
  <c r="G205" i="7" s="1"/>
  <c r="G206" i="7"/>
  <c r="H206" i="7" s="1"/>
  <c r="I206" i="7" s="1"/>
  <c r="J206" i="7" s="1"/>
  <c r="K206" i="7" s="1"/>
  <c r="L206" i="7" s="1"/>
  <c r="M206" i="7" s="1"/>
  <c r="C204" i="7"/>
  <c r="D204" i="7" s="1"/>
  <c r="E204" i="7" s="1"/>
  <c r="F204" i="7" s="1"/>
  <c r="O215" i="7"/>
  <c r="C201" i="7"/>
  <c r="O212" i="7"/>
  <c r="Q215" i="1"/>
  <c r="P217" i="7"/>
  <c r="J209" i="7"/>
  <c r="K209" i="7" s="1"/>
  <c r="D203" i="7"/>
  <c r="E203" i="7" s="1"/>
  <c r="F203" i="7" s="1"/>
  <c r="G203" i="7" s="1"/>
  <c r="C200" i="7"/>
  <c r="D200" i="7" s="1"/>
  <c r="D201" i="7"/>
  <c r="E201" i="7" s="1"/>
  <c r="G204" i="7"/>
  <c r="H204" i="7" s="1"/>
  <c r="E202" i="7"/>
  <c r="F202" i="7" s="1"/>
  <c r="H205" i="7"/>
  <c r="I205" i="7" s="1"/>
  <c r="J207" i="7"/>
  <c r="K207" i="7" s="1"/>
  <c r="O210" i="7"/>
  <c r="C199" i="7"/>
  <c r="L209" i="7"/>
  <c r="M209" i="7" s="1"/>
  <c r="K208" i="7"/>
  <c r="L208" i="7" s="1"/>
  <c r="M208" i="7" s="1"/>
  <c r="P213" i="7"/>
  <c r="Q211" i="1"/>
  <c r="P215" i="7" l="1"/>
  <c r="Q213" i="1"/>
  <c r="P212" i="7"/>
  <c r="Q210" i="1"/>
  <c r="O206" i="7"/>
  <c r="C195" i="7"/>
  <c r="F201" i="7"/>
  <c r="G201" i="7" s="1"/>
  <c r="G202" i="7"/>
  <c r="H202" i="7" s="1"/>
  <c r="C197" i="7"/>
  <c r="O208" i="7"/>
  <c r="L207" i="7"/>
  <c r="M207" i="7" s="1"/>
  <c r="I204" i="7"/>
  <c r="J204" i="7" s="1"/>
  <c r="C198" i="7"/>
  <c r="D198" i="7" s="1"/>
  <c r="O209" i="7"/>
  <c r="J205" i="7"/>
  <c r="K205" i="7" s="1"/>
  <c r="L205" i="7" s="1"/>
  <c r="M205" i="7" s="1"/>
  <c r="D199" i="7"/>
  <c r="E199" i="7" s="1"/>
  <c r="E200" i="7"/>
  <c r="F200" i="7" s="1"/>
  <c r="P210" i="7"/>
  <c r="Q208" i="1"/>
  <c r="H203" i="7"/>
  <c r="I203" i="7" s="1"/>
  <c r="P211" i="7"/>
  <c r="Q209" i="1"/>
  <c r="O207" i="7" l="1"/>
  <c r="C196" i="7"/>
  <c r="D196" i="7" s="1"/>
  <c r="E196" i="7" s="1"/>
  <c r="F196" i="7" s="1"/>
  <c r="Q207" i="1"/>
  <c r="P209" i="7"/>
  <c r="D195" i="7"/>
  <c r="E195" i="7" s="1"/>
  <c r="J203" i="7"/>
  <c r="K203" i="7" s="1"/>
  <c r="L203" i="7" s="1"/>
  <c r="M203" i="7" s="1"/>
  <c r="F199" i="7"/>
  <c r="G199" i="7" s="1"/>
  <c r="H199" i="7" s="1"/>
  <c r="I199" i="7" s="1"/>
  <c r="J199" i="7" s="1"/>
  <c r="K199" i="7" s="1"/>
  <c r="K204" i="7"/>
  <c r="L204" i="7" s="1"/>
  <c r="M204" i="7" s="1"/>
  <c r="I202" i="7"/>
  <c r="J202" i="7" s="1"/>
  <c r="K202" i="7" s="1"/>
  <c r="L202" i="7" s="1"/>
  <c r="M202" i="7" s="1"/>
  <c r="C194" i="7"/>
  <c r="D194" i="7" s="1"/>
  <c r="E194" i="7" s="1"/>
  <c r="F194" i="7" s="1"/>
  <c r="O205" i="7"/>
  <c r="H201" i="7"/>
  <c r="I201" i="7" s="1"/>
  <c r="J201" i="7" s="1"/>
  <c r="K201" i="7" s="1"/>
  <c r="P208" i="7"/>
  <c r="Q206" i="1"/>
  <c r="G200" i="7"/>
  <c r="H200" i="7" s="1"/>
  <c r="I200" i="7" s="1"/>
  <c r="J200" i="7" s="1"/>
  <c r="K200" i="7" s="1"/>
  <c r="L200" i="7" s="1"/>
  <c r="M200" i="7" s="1"/>
  <c r="C189" i="7" s="1"/>
  <c r="E198" i="7"/>
  <c r="F198" i="7" s="1"/>
  <c r="G198" i="7" s="1"/>
  <c r="H198" i="7" s="1"/>
  <c r="D197" i="7"/>
  <c r="E197" i="7" s="1"/>
  <c r="F197" i="7" s="1"/>
  <c r="G197" i="7" s="1"/>
  <c r="P206" i="7"/>
  <c r="Q204" i="1"/>
  <c r="G196" i="7" l="1"/>
  <c r="H196" i="7" s="1"/>
  <c r="I196" i="7"/>
  <c r="J196" i="7" s="1"/>
  <c r="O200" i="7"/>
  <c r="P200" i="7" s="1"/>
  <c r="I198" i="7"/>
  <c r="J198" i="7" s="1"/>
  <c r="L201" i="7"/>
  <c r="M201" i="7" s="1"/>
  <c r="C193" i="7"/>
  <c r="D193" i="7" s="1"/>
  <c r="E193" i="7" s="1"/>
  <c r="F193" i="7" s="1"/>
  <c r="G193" i="7" s="1"/>
  <c r="O204" i="7"/>
  <c r="P205" i="7"/>
  <c r="Q203" i="1"/>
  <c r="G194" i="7"/>
  <c r="H194" i="7" s="1"/>
  <c r="C192" i="7"/>
  <c r="D192" i="7" s="1"/>
  <c r="E192" i="7" s="1"/>
  <c r="F192" i="7" s="1"/>
  <c r="O203" i="7"/>
  <c r="H197" i="7"/>
  <c r="I197" i="7" s="1"/>
  <c r="J197" i="7" s="1"/>
  <c r="K197" i="7" s="1"/>
  <c r="O202" i="7"/>
  <c r="C191" i="7"/>
  <c r="D191" i="7" s="1"/>
  <c r="E191" i="7" s="1"/>
  <c r="F195" i="7"/>
  <c r="G195" i="7" s="1"/>
  <c r="Q205" i="1"/>
  <c r="P207" i="7"/>
  <c r="Q202" i="1" l="1"/>
  <c r="P204" i="7"/>
  <c r="P202" i="7"/>
  <c r="Q200" i="1"/>
  <c r="Q198" i="1"/>
  <c r="O201" i="7"/>
  <c r="C190" i="7"/>
  <c r="D190" i="7" s="1"/>
  <c r="L199" i="7"/>
  <c r="M199" i="7" s="1"/>
  <c r="H193" i="7" s="1"/>
  <c r="G192" i="7"/>
  <c r="H195" i="7"/>
  <c r="I195" i="7" s="1"/>
  <c r="J195" i="7" s="1"/>
  <c r="K195" i="7" s="1"/>
  <c r="Q201" i="1"/>
  <c r="P203" i="7"/>
  <c r="K198" i="7"/>
  <c r="L198" i="7" s="1"/>
  <c r="M198" i="7" s="1"/>
  <c r="H192" i="7" l="1"/>
  <c r="L197" i="7"/>
  <c r="M197" i="7" s="1"/>
  <c r="O197" i="7" s="1"/>
  <c r="C186" i="7"/>
  <c r="E190" i="7"/>
  <c r="F190" i="7" s="1"/>
  <c r="G190" i="7" s="1"/>
  <c r="O199" i="7"/>
  <c r="C188" i="7"/>
  <c r="D188" i="7" s="1"/>
  <c r="D189" i="7"/>
  <c r="E189" i="7" s="1"/>
  <c r="I193" i="7"/>
  <c r="J193" i="7" s="1"/>
  <c r="K193" i="7" s="1"/>
  <c r="O198" i="7"/>
  <c r="C187" i="7"/>
  <c r="K196" i="7"/>
  <c r="L196" i="7" s="1"/>
  <c r="M196" i="7" s="1"/>
  <c r="I194" i="7"/>
  <c r="J194" i="7" s="1"/>
  <c r="K194" i="7" s="1"/>
  <c r="L194" i="7" s="1"/>
  <c r="M194" i="7" s="1"/>
  <c r="P201" i="7"/>
  <c r="Q199" i="1"/>
  <c r="F191" i="7"/>
  <c r="G191" i="7" s="1"/>
  <c r="H191" i="7" l="1"/>
  <c r="I191" i="7" s="1"/>
  <c r="L195" i="7"/>
  <c r="M195" i="7" s="1"/>
  <c r="J191" i="7" s="1"/>
  <c r="K191" i="7" s="1"/>
  <c r="D187" i="7"/>
  <c r="E187" i="7" s="1"/>
  <c r="F187" i="7" s="1"/>
  <c r="G187" i="7" s="1"/>
  <c r="E188" i="7"/>
  <c r="F188" i="7" s="1"/>
  <c r="G188" i="7" s="1"/>
  <c r="H188" i="7" s="1"/>
  <c r="F189" i="7"/>
  <c r="I192" i="7"/>
  <c r="O195" i="7"/>
  <c r="C184" i="7"/>
  <c r="D184" i="7" s="1"/>
  <c r="E184" i="7" s="1"/>
  <c r="F184" i="7" s="1"/>
  <c r="Q196" i="1"/>
  <c r="P198" i="7"/>
  <c r="Q195" i="1"/>
  <c r="P197" i="7"/>
  <c r="O196" i="7"/>
  <c r="C185" i="7"/>
  <c r="D185" i="7" s="1"/>
  <c r="E185" i="7" s="1"/>
  <c r="G189" i="7"/>
  <c r="H189" i="7" s="1"/>
  <c r="I189" i="7" s="1"/>
  <c r="J189" i="7" s="1"/>
  <c r="K189" i="7" s="1"/>
  <c r="H190" i="7"/>
  <c r="I190" i="7" s="1"/>
  <c r="J190" i="7" s="1"/>
  <c r="Q197" i="1"/>
  <c r="P199" i="7"/>
  <c r="O194" i="7"/>
  <c r="C183" i="7"/>
  <c r="L193" i="7"/>
  <c r="M193" i="7" s="1"/>
  <c r="J192" i="7"/>
  <c r="K192" i="7" s="1"/>
  <c r="L192" i="7" s="1"/>
  <c r="M192" i="7" s="1"/>
  <c r="D186" i="7"/>
  <c r="E186" i="7" s="1"/>
  <c r="F186" i="7" s="1"/>
  <c r="O193" i="7" l="1"/>
  <c r="C182" i="7"/>
  <c r="D182" i="7" s="1"/>
  <c r="D183" i="7"/>
  <c r="E183" i="7" s="1"/>
  <c r="C181" i="7"/>
  <c r="D181" i="7" s="1"/>
  <c r="O192" i="7"/>
  <c r="K190" i="7"/>
  <c r="L190" i="7" s="1"/>
  <c r="M190" i="7" s="1"/>
  <c r="L191" i="7"/>
  <c r="M191" i="7" s="1"/>
  <c r="L189" i="7"/>
  <c r="M189" i="7" s="1"/>
  <c r="F185" i="7"/>
  <c r="G185" i="7" s="1"/>
  <c r="P195" i="7"/>
  <c r="Q193" i="1"/>
  <c r="G186" i="7"/>
  <c r="H186" i="7" s="1"/>
  <c r="I186" i="7" s="1"/>
  <c r="P194" i="7"/>
  <c r="Q192" i="1"/>
  <c r="I188" i="7"/>
  <c r="J188" i="7" s="1"/>
  <c r="K188" i="7" s="1"/>
  <c r="Q194" i="1"/>
  <c r="P196" i="7"/>
  <c r="H187" i="7"/>
  <c r="I187" i="7" s="1"/>
  <c r="J187" i="7" l="1"/>
  <c r="K187" i="7" s="1"/>
  <c r="L187" i="7" s="1"/>
  <c r="M187" i="7" s="1"/>
  <c r="C176" i="7" s="1"/>
  <c r="E182" i="7"/>
  <c r="F182" i="7" s="1"/>
  <c r="G182" i="7" s="1"/>
  <c r="H185" i="7"/>
  <c r="I185" i="7" s="1"/>
  <c r="J185" i="7" s="1"/>
  <c r="C179" i="7"/>
  <c r="D179" i="7" s="1"/>
  <c r="O190" i="7"/>
  <c r="Q191" i="1"/>
  <c r="P193" i="7"/>
  <c r="O187" i="7"/>
  <c r="Q185" i="1" s="1"/>
  <c r="L188" i="7"/>
  <c r="M188" i="7" s="1"/>
  <c r="O191" i="7"/>
  <c r="C180" i="7"/>
  <c r="D180" i="7" s="1"/>
  <c r="E180" i="7" s="1"/>
  <c r="F183" i="7"/>
  <c r="G183" i="7" s="1"/>
  <c r="H183" i="7" s="1"/>
  <c r="P192" i="7"/>
  <c r="Q190" i="1"/>
  <c r="J186" i="7"/>
  <c r="K186" i="7" s="1"/>
  <c r="C178" i="7"/>
  <c r="O189" i="7"/>
  <c r="E181" i="7"/>
  <c r="F181" i="7" s="1"/>
  <c r="G181" i="7" s="1"/>
  <c r="H181" i="7" s="1"/>
  <c r="G184" i="7"/>
  <c r="H184" i="7" s="1"/>
  <c r="I184" i="7" s="1"/>
  <c r="P187" i="7" l="1"/>
  <c r="H182" i="7"/>
  <c r="I182" i="7" s="1"/>
  <c r="P190" i="7"/>
  <c r="Q188" i="1"/>
  <c r="P189" i="7"/>
  <c r="Q187" i="1"/>
  <c r="J184" i="7"/>
  <c r="K184" i="7" s="1"/>
  <c r="L186" i="7"/>
  <c r="M186" i="7" s="1"/>
  <c r="I181" i="7" s="1"/>
  <c r="Q189" i="1"/>
  <c r="P191" i="7"/>
  <c r="C177" i="7"/>
  <c r="D177" i="7" s="1"/>
  <c r="O188" i="7"/>
  <c r="I183" i="7"/>
  <c r="J183" i="7" s="1"/>
  <c r="E179" i="7"/>
  <c r="F179" i="7" s="1"/>
  <c r="D178" i="7"/>
  <c r="E178" i="7" s="1"/>
  <c r="K185" i="7"/>
  <c r="L185" i="7" s="1"/>
  <c r="M185" i="7" s="1"/>
  <c r="F180" i="7"/>
  <c r="G180" i="7" s="1"/>
  <c r="F178" i="7" l="1"/>
  <c r="G178" i="7" s="1"/>
  <c r="J181" i="7"/>
  <c r="E177" i="7"/>
  <c r="F177" i="7" s="1"/>
  <c r="G177" i="7" s="1"/>
  <c r="H180" i="7"/>
  <c r="I180" i="7" s="1"/>
  <c r="C174" i="7"/>
  <c r="O185" i="7"/>
  <c r="P188" i="7"/>
  <c r="Q186" i="1"/>
  <c r="C175" i="7"/>
  <c r="D175" i="7" s="1"/>
  <c r="O186" i="7"/>
  <c r="D176" i="7"/>
  <c r="E176" i="7" s="1"/>
  <c r="G179" i="7"/>
  <c r="H179" i="7" s="1"/>
  <c r="L184" i="7"/>
  <c r="M184" i="7" s="1"/>
  <c r="H178" i="7" s="1"/>
  <c r="K183" i="7"/>
  <c r="L183" i="7" s="1"/>
  <c r="M183" i="7" s="1"/>
  <c r="J182" i="7"/>
  <c r="K182" i="7" s="1"/>
  <c r="I178" i="7" l="1"/>
  <c r="L182" i="7"/>
  <c r="M182" i="7" s="1"/>
  <c r="F176" i="7"/>
  <c r="G176" i="7" s="1"/>
  <c r="H176" i="7" s="1"/>
  <c r="J180" i="7"/>
  <c r="K180" i="7" s="1"/>
  <c r="L180" i="7" s="1"/>
  <c r="M180" i="7" s="1"/>
  <c r="C172" i="7"/>
  <c r="D172" i="7" s="1"/>
  <c r="O183" i="7"/>
  <c r="I179" i="7"/>
  <c r="J179" i="7" s="1"/>
  <c r="D174" i="7"/>
  <c r="E174" i="7" s="1"/>
  <c r="F174" i="7" s="1"/>
  <c r="G174" i="7" s="1"/>
  <c r="O182" i="7"/>
  <c r="C171" i="7"/>
  <c r="P186" i="7"/>
  <c r="Q184" i="1"/>
  <c r="H177" i="7"/>
  <c r="I177" i="7" s="1"/>
  <c r="O184" i="7"/>
  <c r="C173" i="7"/>
  <c r="D173" i="7" s="1"/>
  <c r="E173" i="7" s="1"/>
  <c r="E175" i="7"/>
  <c r="F175" i="7" s="1"/>
  <c r="G175" i="7" s="1"/>
  <c r="H175" i="7" s="1"/>
  <c r="P185" i="7"/>
  <c r="Q183" i="1"/>
  <c r="K181" i="7"/>
  <c r="L181" i="7" s="1"/>
  <c r="M181" i="7" s="1"/>
  <c r="I175" i="7" l="1"/>
  <c r="H174" i="7"/>
  <c r="F173" i="7"/>
  <c r="G173" i="7" s="1"/>
  <c r="K179" i="7"/>
  <c r="J178" i="7"/>
  <c r="C169" i="7"/>
  <c r="D169" i="7" s="1"/>
  <c r="O180" i="7"/>
  <c r="I176" i="7"/>
  <c r="J176" i="7" s="1"/>
  <c r="K176" i="7" s="1"/>
  <c r="J177" i="7"/>
  <c r="K177" i="7" s="1"/>
  <c r="L177" i="7" s="1"/>
  <c r="M177" i="7" s="1"/>
  <c r="P182" i="7"/>
  <c r="Q180" i="1"/>
  <c r="E172" i="7"/>
  <c r="F172" i="7" s="1"/>
  <c r="G172" i="7" s="1"/>
  <c r="O181" i="7"/>
  <c r="C170" i="7"/>
  <c r="D170" i="7" s="1"/>
  <c r="E170" i="7" s="1"/>
  <c r="F170" i="7" s="1"/>
  <c r="G170" i="7" s="1"/>
  <c r="L179" i="7"/>
  <c r="M179" i="7" s="1"/>
  <c r="P184" i="7"/>
  <c r="Q182" i="1"/>
  <c r="D171" i="7"/>
  <c r="E171" i="7" s="1"/>
  <c r="F171" i="7" s="1"/>
  <c r="G171" i="7" s="1"/>
  <c r="H171" i="7" s="1"/>
  <c r="Q181" i="1"/>
  <c r="P183" i="7"/>
  <c r="K178" i="7"/>
  <c r="L178" i="7" s="1"/>
  <c r="M178" i="7" s="1"/>
  <c r="C167" i="7" l="1"/>
  <c r="D167" i="7" s="1"/>
  <c r="O178" i="7"/>
  <c r="P181" i="7"/>
  <c r="Q179" i="1"/>
  <c r="E169" i="7"/>
  <c r="F169" i="7" s="1"/>
  <c r="G169" i="7" s="1"/>
  <c r="H169" i="7" s="1"/>
  <c r="O179" i="7"/>
  <c r="C168" i="7"/>
  <c r="D168" i="7" s="1"/>
  <c r="E168" i="7" s="1"/>
  <c r="F168" i="7" s="1"/>
  <c r="G168" i="7" s="1"/>
  <c r="H168" i="7" s="1"/>
  <c r="I168" i="7" s="1"/>
  <c r="J175" i="7"/>
  <c r="K175" i="7" s="1"/>
  <c r="L175" i="7" s="1"/>
  <c r="M175" i="7" s="1"/>
  <c r="H173" i="7"/>
  <c r="I173" i="7" s="1"/>
  <c r="J173" i="7" s="1"/>
  <c r="K173" i="7" s="1"/>
  <c r="L173" i="7" s="1"/>
  <c r="M173" i="7" s="1"/>
  <c r="C162" i="7" s="1"/>
  <c r="H170" i="7"/>
  <c r="I170" i="7" s="1"/>
  <c r="P180" i="7"/>
  <c r="Q178" i="1"/>
  <c r="O177" i="7"/>
  <c r="C166" i="7"/>
  <c r="D166" i="7" s="1"/>
  <c r="E166" i="7" s="1"/>
  <c r="F166" i="7" s="1"/>
  <c r="G166" i="7" s="1"/>
  <c r="H172" i="7"/>
  <c r="I172" i="7" s="1"/>
  <c r="L176" i="7"/>
  <c r="M176" i="7" s="1"/>
  <c r="I174" i="7"/>
  <c r="J174" i="7" s="1"/>
  <c r="K174" i="7" s="1"/>
  <c r="L174" i="7" s="1"/>
  <c r="M174" i="7" s="1"/>
  <c r="C163" i="7"/>
  <c r="D163" i="7" s="1"/>
  <c r="O174" i="7"/>
  <c r="O173" i="7" l="1"/>
  <c r="P178" i="7"/>
  <c r="Q176" i="1"/>
  <c r="J172" i="7"/>
  <c r="K172" i="7" s="1"/>
  <c r="L172" i="7" s="1"/>
  <c r="M172" i="7" s="1"/>
  <c r="C165" i="7"/>
  <c r="D165" i="7" s="1"/>
  <c r="E165" i="7" s="1"/>
  <c r="F165" i="7" s="1"/>
  <c r="G165" i="7" s="1"/>
  <c r="O176" i="7"/>
  <c r="I171" i="7"/>
  <c r="J171" i="7" s="1"/>
  <c r="K171" i="7" s="1"/>
  <c r="L171" i="7" s="1"/>
  <c r="M171" i="7" s="1"/>
  <c r="C164" i="7"/>
  <c r="D164" i="7" s="1"/>
  <c r="E164" i="7" s="1"/>
  <c r="O175" i="7"/>
  <c r="Q177" i="1"/>
  <c r="P179" i="7"/>
  <c r="J170" i="7"/>
  <c r="K170" i="7" s="1"/>
  <c r="L170" i="7" s="1"/>
  <c r="M170" i="7" s="1"/>
  <c r="Q175" i="1"/>
  <c r="P177" i="7"/>
  <c r="I169" i="7"/>
  <c r="J169" i="7" s="1"/>
  <c r="E167" i="7"/>
  <c r="F167" i="7" s="1"/>
  <c r="G167" i="7" s="1"/>
  <c r="H167" i="7" s="1"/>
  <c r="I167" i="7" s="1"/>
  <c r="P173" i="7"/>
  <c r="Q171" i="1"/>
  <c r="P174" i="7"/>
  <c r="Q172" i="1"/>
  <c r="J167" i="7" l="1"/>
  <c r="K167" i="7" s="1"/>
  <c r="H165" i="7"/>
  <c r="I165" i="7" s="1"/>
  <c r="L167" i="7"/>
  <c r="M167" i="7" s="1"/>
  <c r="C161" i="7"/>
  <c r="D161" i="7" s="1"/>
  <c r="E161" i="7" s="1"/>
  <c r="O172" i="7"/>
  <c r="K169" i="7"/>
  <c r="L169" i="7" s="1"/>
  <c r="M169" i="7" s="1"/>
  <c r="O171" i="7"/>
  <c r="C160" i="7"/>
  <c r="D160" i="7" s="1"/>
  <c r="E163" i="7"/>
  <c r="F163" i="7" s="1"/>
  <c r="G163" i="7" s="1"/>
  <c r="J168" i="7"/>
  <c r="K168" i="7" s="1"/>
  <c r="L168" i="7" s="1"/>
  <c r="M168" i="7" s="1"/>
  <c r="Q173" i="1"/>
  <c r="P175" i="7"/>
  <c r="C159" i="7"/>
  <c r="O170" i="7"/>
  <c r="F164" i="7"/>
  <c r="G164" i="7" s="1"/>
  <c r="H164" i="7" s="1"/>
  <c r="I164" i="7" s="1"/>
  <c r="J164" i="7" s="1"/>
  <c r="K164" i="7" s="1"/>
  <c r="H166" i="7"/>
  <c r="I166" i="7" s="1"/>
  <c r="J166" i="7" s="1"/>
  <c r="Q174" i="1"/>
  <c r="P176" i="7"/>
  <c r="D162" i="7"/>
  <c r="E162" i="7" s="1"/>
  <c r="F162" i="7" s="1"/>
  <c r="G162" i="7" s="1"/>
  <c r="H162" i="7" s="1"/>
  <c r="I162" i="7" s="1"/>
  <c r="K166" i="7" l="1"/>
  <c r="L166" i="7" s="1"/>
  <c r="M166" i="7" s="1"/>
  <c r="E160" i="7"/>
  <c r="F160" i="7" s="1"/>
  <c r="G160" i="7" s="1"/>
  <c r="F161" i="7"/>
  <c r="G161" i="7" s="1"/>
  <c r="H161" i="7" s="1"/>
  <c r="I161" i="7" s="1"/>
  <c r="D159" i="7"/>
  <c r="E159" i="7" s="1"/>
  <c r="F159" i="7" s="1"/>
  <c r="G159" i="7" s="1"/>
  <c r="H159" i="7" s="1"/>
  <c r="I159" i="7" s="1"/>
  <c r="H163" i="7"/>
  <c r="I163" i="7" s="1"/>
  <c r="J163" i="7" s="1"/>
  <c r="K163" i="7" s="1"/>
  <c r="D156" i="7"/>
  <c r="E156" i="7" s="1"/>
  <c r="F156" i="7" s="1"/>
  <c r="H160" i="7"/>
  <c r="C155" i="7"/>
  <c r="L164" i="7"/>
  <c r="M164" i="7" s="1"/>
  <c r="Q169" i="1"/>
  <c r="P171" i="7"/>
  <c r="O167" i="7"/>
  <c r="C156" i="7"/>
  <c r="Q170" i="1"/>
  <c r="P172" i="7"/>
  <c r="O166" i="7"/>
  <c r="J162" i="7"/>
  <c r="K162" i="7" s="1"/>
  <c r="L162" i="7" s="1"/>
  <c r="M162" i="7" s="1"/>
  <c r="C151" i="7" s="1"/>
  <c r="P170" i="7"/>
  <c r="Q168" i="1"/>
  <c r="O168" i="7"/>
  <c r="C157" i="7"/>
  <c r="D157" i="7" s="1"/>
  <c r="E157" i="7" s="1"/>
  <c r="F157" i="7" s="1"/>
  <c r="G157" i="7" s="1"/>
  <c r="C158" i="7"/>
  <c r="D158" i="7" s="1"/>
  <c r="E158" i="7" s="1"/>
  <c r="F158" i="7" s="1"/>
  <c r="G158" i="7" s="1"/>
  <c r="H158" i="7" s="1"/>
  <c r="O169" i="7"/>
  <c r="J165" i="7"/>
  <c r="K165" i="7" s="1"/>
  <c r="L165" i="7" s="1"/>
  <c r="M165" i="7" s="1"/>
  <c r="P166" i="7"/>
  <c r="Q164" i="1"/>
  <c r="O162" i="7"/>
  <c r="C153" i="7" l="1"/>
  <c r="O164" i="7"/>
  <c r="C154" i="7"/>
  <c r="D154" i="7" s="1"/>
  <c r="E154" i="7" s="1"/>
  <c r="F154" i="7" s="1"/>
  <c r="O165" i="7"/>
  <c r="Q166" i="1"/>
  <c r="P168" i="7"/>
  <c r="Q165" i="1"/>
  <c r="P167" i="7"/>
  <c r="D155" i="7"/>
  <c r="E155" i="7" s="1"/>
  <c r="L163" i="7"/>
  <c r="M163" i="7" s="1"/>
  <c r="J159" i="7" s="1"/>
  <c r="K159" i="7" s="1"/>
  <c r="H157" i="7"/>
  <c r="I157" i="7" s="1"/>
  <c r="P169" i="7"/>
  <c r="Q167" i="1"/>
  <c r="I160" i="7"/>
  <c r="J160" i="7" s="1"/>
  <c r="K160" i="7" s="1"/>
  <c r="L160" i="7" s="1"/>
  <c r="M160" i="7" s="1"/>
  <c r="O160" i="7" s="1"/>
  <c r="J161" i="7"/>
  <c r="K161" i="7" s="1"/>
  <c r="P162" i="7"/>
  <c r="Q160" i="1"/>
  <c r="F155" i="7" l="1"/>
  <c r="G155" i="7" s="1"/>
  <c r="L161" i="7"/>
  <c r="M161" i="7" s="1"/>
  <c r="L159" i="7" s="1"/>
  <c r="M159" i="7" s="1"/>
  <c r="C149" i="7"/>
  <c r="D153" i="7"/>
  <c r="E153" i="7" s="1"/>
  <c r="C150" i="7"/>
  <c r="D150" i="7" s="1"/>
  <c r="G156" i="7"/>
  <c r="H156" i="7" s="1"/>
  <c r="I156" i="7" s="1"/>
  <c r="J156" i="7" s="1"/>
  <c r="K156" i="7" s="1"/>
  <c r="C152" i="7"/>
  <c r="D152" i="7" s="1"/>
  <c r="O163" i="7"/>
  <c r="Q162" i="1"/>
  <c r="P164" i="7"/>
  <c r="Q163" i="1"/>
  <c r="P165" i="7"/>
  <c r="D151" i="7"/>
  <c r="E151" i="7" s="1"/>
  <c r="I158" i="7"/>
  <c r="J158" i="7" s="1"/>
  <c r="Q158" i="1"/>
  <c r="P160" i="7"/>
  <c r="D149" i="7" l="1"/>
  <c r="C148" i="7"/>
  <c r="O159" i="7"/>
  <c r="F151" i="7"/>
  <c r="E150" i="7"/>
  <c r="K158" i="7"/>
  <c r="L158" i="7" s="1"/>
  <c r="M158" i="7" s="1"/>
  <c r="C147" i="7" s="1"/>
  <c r="E152" i="7"/>
  <c r="F152" i="7" s="1"/>
  <c r="F153" i="7"/>
  <c r="G153" i="7" s="1"/>
  <c r="G154" i="7"/>
  <c r="H154" i="7" s="1"/>
  <c r="I154" i="7" s="1"/>
  <c r="J157" i="7"/>
  <c r="K157" i="7" s="1"/>
  <c r="L157" i="7" s="1"/>
  <c r="M157" i="7" s="1"/>
  <c r="C146" i="7" s="1"/>
  <c r="O161" i="7"/>
  <c r="H155" i="7"/>
  <c r="I155" i="7" s="1"/>
  <c r="J155" i="7" s="1"/>
  <c r="Q161" i="1"/>
  <c r="P163" i="7"/>
  <c r="H153" i="7"/>
  <c r="O157" i="7"/>
  <c r="G152" i="7"/>
  <c r="P159" i="7"/>
  <c r="Q157" i="1"/>
  <c r="D147" i="7" l="1"/>
  <c r="H152" i="7"/>
  <c r="I152" i="7" s="1"/>
  <c r="J152" i="7" s="1"/>
  <c r="K152" i="7" s="1"/>
  <c r="I153" i="7"/>
  <c r="J153" i="7" s="1"/>
  <c r="J154" i="7"/>
  <c r="K154" i="7" s="1"/>
  <c r="E149" i="7"/>
  <c r="F149" i="7" s="1"/>
  <c r="Q159" i="1"/>
  <c r="P161" i="7"/>
  <c r="D148" i="7"/>
  <c r="E148" i="7" s="1"/>
  <c r="F150" i="7"/>
  <c r="G150" i="7" s="1"/>
  <c r="O158" i="7"/>
  <c r="K155" i="7"/>
  <c r="L155" i="7" s="1"/>
  <c r="M155" i="7" s="1"/>
  <c r="G151" i="7"/>
  <c r="H151" i="7" s="1"/>
  <c r="L156" i="7"/>
  <c r="M156" i="7" s="1"/>
  <c r="P157" i="7"/>
  <c r="Q155" i="1"/>
  <c r="P158" i="7" l="1"/>
  <c r="Q156" i="1"/>
  <c r="L152" i="7"/>
  <c r="M152" i="7" s="1"/>
  <c r="E147" i="7"/>
  <c r="F147" i="7" s="1"/>
  <c r="C144" i="7"/>
  <c r="O155" i="7"/>
  <c r="K153" i="7"/>
  <c r="L153" i="7" s="1"/>
  <c r="M153" i="7" s="1"/>
  <c r="H150" i="7"/>
  <c r="I150" i="7" s="1"/>
  <c r="C145" i="7"/>
  <c r="D145" i="7" s="1"/>
  <c r="O156" i="7"/>
  <c r="G149" i="7"/>
  <c r="H149" i="7" s="1"/>
  <c r="I149" i="7" s="1"/>
  <c r="J149" i="7" s="1"/>
  <c r="K149" i="7" s="1"/>
  <c r="I151" i="7"/>
  <c r="J151" i="7" s="1"/>
  <c r="F148" i="7"/>
  <c r="G148" i="7" s="1"/>
  <c r="L154" i="7"/>
  <c r="M154" i="7" s="1"/>
  <c r="D146" i="7"/>
  <c r="E146" i="7" s="1"/>
  <c r="F146" i="7" s="1"/>
  <c r="G146" i="7" s="1"/>
  <c r="H146" i="7" s="1"/>
  <c r="C141" i="7" l="1"/>
  <c r="O152" i="7"/>
  <c r="P156" i="7"/>
  <c r="Q154" i="1"/>
  <c r="K151" i="7"/>
  <c r="L151" i="7" s="1"/>
  <c r="M151" i="7" s="1"/>
  <c r="J150" i="7"/>
  <c r="K150" i="7" s="1"/>
  <c r="L150" i="7" s="1"/>
  <c r="M150" i="7" s="1"/>
  <c r="G147" i="7"/>
  <c r="H147" i="7" s="1"/>
  <c r="I147" i="7" s="1"/>
  <c r="C142" i="7"/>
  <c r="D142" i="7" s="1"/>
  <c r="E142" i="7" s="1"/>
  <c r="O153" i="7"/>
  <c r="C143" i="7"/>
  <c r="D143" i="7" s="1"/>
  <c r="E143" i="7" s="1"/>
  <c r="O154" i="7"/>
  <c r="Q153" i="1"/>
  <c r="P155" i="7"/>
  <c r="H148" i="7"/>
  <c r="I148" i="7" s="1"/>
  <c r="J148" i="7" s="1"/>
  <c r="E145" i="7"/>
  <c r="F145" i="7" s="1"/>
  <c r="G145" i="7" s="1"/>
  <c r="D144" i="7"/>
  <c r="E144" i="7" s="1"/>
  <c r="F144" i="7" s="1"/>
  <c r="G144" i="7" s="1"/>
  <c r="P153" i="7" l="1"/>
  <c r="Q151" i="1"/>
  <c r="P152" i="7"/>
  <c r="Q150" i="1"/>
  <c r="H144" i="7"/>
  <c r="K148" i="7"/>
  <c r="L148" i="7" s="1"/>
  <c r="M148" i="7" s="1"/>
  <c r="C140" i="7"/>
  <c r="D140" i="7" s="1"/>
  <c r="O151" i="7"/>
  <c r="F143" i="7"/>
  <c r="G143" i="7" s="1"/>
  <c r="J147" i="7"/>
  <c r="K147" i="7" s="1"/>
  <c r="O150" i="7"/>
  <c r="C139" i="7"/>
  <c r="F142" i="7"/>
  <c r="D141" i="7"/>
  <c r="E141" i="7" s="1"/>
  <c r="H145" i="7"/>
  <c r="I145" i="7" s="1"/>
  <c r="Q152" i="1"/>
  <c r="P154" i="7"/>
  <c r="I146" i="7"/>
  <c r="J146" i="7" s="1"/>
  <c r="L149" i="7"/>
  <c r="M149" i="7" s="1"/>
  <c r="J145" i="7" l="1"/>
  <c r="K145" i="7" s="1"/>
  <c r="Q148" i="1"/>
  <c r="P150" i="7"/>
  <c r="F141" i="7"/>
  <c r="G141" i="7" s="1"/>
  <c r="D139" i="7"/>
  <c r="E139" i="7" s="1"/>
  <c r="F139" i="7" s="1"/>
  <c r="P151" i="7"/>
  <c r="Q149" i="1"/>
  <c r="C138" i="7"/>
  <c r="D138" i="7" s="1"/>
  <c r="O149" i="7"/>
  <c r="E140" i="7"/>
  <c r="F140" i="7" s="1"/>
  <c r="K146" i="7"/>
  <c r="L146" i="7" s="1"/>
  <c r="M146" i="7" s="1"/>
  <c r="L147" i="7"/>
  <c r="M147" i="7" s="1"/>
  <c r="C137" i="7"/>
  <c r="D137" i="7" s="1"/>
  <c r="O148" i="7"/>
  <c r="G142" i="7"/>
  <c r="H142" i="7" s="1"/>
  <c r="I142" i="7" s="1"/>
  <c r="J142" i="7" s="1"/>
  <c r="H143" i="7"/>
  <c r="I143" i="7" s="1"/>
  <c r="J143" i="7" s="1"/>
  <c r="I144" i="7"/>
  <c r="J144" i="7" s="1"/>
  <c r="K144" i="7" s="1"/>
  <c r="K143" i="7" l="1"/>
  <c r="L143" i="7" s="1"/>
  <c r="M143" i="7" s="1"/>
  <c r="G140" i="7"/>
  <c r="H140" i="7" s="1"/>
  <c r="I140" i="7" s="1"/>
  <c r="J140" i="7" s="1"/>
  <c r="K140" i="7" s="1"/>
  <c r="O147" i="7"/>
  <c r="C136" i="7"/>
  <c r="D136" i="7" s="1"/>
  <c r="E138" i="7"/>
  <c r="F138" i="7" s="1"/>
  <c r="G138" i="7" s="1"/>
  <c r="H138" i="7" s="1"/>
  <c r="I138" i="7" s="1"/>
  <c r="H141" i="7"/>
  <c r="I141" i="7" s="1"/>
  <c r="C135" i="7"/>
  <c r="O146" i="7"/>
  <c r="P148" i="7"/>
  <c r="Q146" i="1"/>
  <c r="L144" i="7"/>
  <c r="M144" i="7" s="1"/>
  <c r="E137" i="7"/>
  <c r="Q147" i="1"/>
  <c r="P149" i="7"/>
  <c r="G139" i="7"/>
  <c r="L145" i="7"/>
  <c r="M145" i="7" s="1"/>
  <c r="C132" i="7" l="1"/>
  <c r="O143" i="7"/>
  <c r="H139" i="7"/>
  <c r="I139" i="7" s="1"/>
  <c r="J139" i="7" s="1"/>
  <c r="O144" i="7"/>
  <c r="C133" i="7"/>
  <c r="D133" i="7" s="1"/>
  <c r="E133" i="7" s="1"/>
  <c r="F133" i="7" s="1"/>
  <c r="D135" i="7"/>
  <c r="E135" i="7" s="1"/>
  <c r="F135" i="7" s="1"/>
  <c r="P147" i="7"/>
  <c r="Q145" i="1"/>
  <c r="J141" i="7"/>
  <c r="K141" i="7" s="1"/>
  <c r="L141" i="7" s="1"/>
  <c r="M141" i="7" s="1"/>
  <c r="C134" i="7"/>
  <c r="D134" i="7" s="1"/>
  <c r="E134" i="7" s="1"/>
  <c r="O145" i="7"/>
  <c r="F137" i="7"/>
  <c r="G137" i="7" s="1"/>
  <c r="H137" i="7" s="1"/>
  <c r="I137" i="7" s="1"/>
  <c r="J137" i="7" s="1"/>
  <c r="P146" i="7"/>
  <c r="Q144" i="1"/>
  <c r="E136" i="7"/>
  <c r="F136" i="7" s="1"/>
  <c r="G136" i="7" s="1"/>
  <c r="K142" i="7"/>
  <c r="L142" i="7" s="1"/>
  <c r="M142" i="7" s="1"/>
  <c r="D132" i="7" l="1"/>
  <c r="E132" i="7" s="1"/>
  <c r="Q143" i="1"/>
  <c r="P145" i="7"/>
  <c r="O141" i="7"/>
  <c r="C130" i="7"/>
  <c r="G135" i="7"/>
  <c r="H135" i="7" s="1"/>
  <c r="I135" i="7" s="1"/>
  <c r="J135" i="7" s="1"/>
  <c r="P143" i="7"/>
  <c r="Q141" i="1"/>
  <c r="O142" i="7"/>
  <c r="C131" i="7"/>
  <c r="D131" i="7" s="1"/>
  <c r="E131" i="7" s="1"/>
  <c r="F131" i="7" s="1"/>
  <c r="J138" i="7"/>
  <c r="K138" i="7" s="1"/>
  <c r="H136" i="7"/>
  <c r="I136" i="7" s="1"/>
  <c r="P144" i="7"/>
  <c r="Q142" i="1"/>
  <c r="F134" i="7"/>
  <c r="G134" i="7" s="1"/>
  <c r="K139" i="7"/>
  <c r="L139" i="7" s="1"/>
  <c r="M139" i="7" s="1"/>
  <c r="L140" i="7"/>
  <c r="M140" i="7" s="1"/>
  <c r="G133" i="7" l="1"/>
  <c r="H133" i="7" s="1"/>
  <c r="C129" i="7"/>
  <c r="D129" i="7" s="1"/>
  <c r="O140" i="7"/>
  <c r="D130" i="7"/>
  <c r="E130" i="7" s="1"/>
  <c r="H134" i="7"/>
  <c r="I134" i="7" s="1"/>
  <c r="L138" i="7"/>
  <c r="M138" i="7" s="1"/>
  <c r="G131" i="7" s="1"/>
  <c r="H131" i="7" s="1"/>
  <c r="P142" i="7"/>
  <c r="Q140" i="1"/>
  <c r="F132" i="7"/>
  <c r="G132" i="7" s="1"/>
  <c r="H132" i="7" s="1"/>
  <c r="I132" i="7" s="1"/>
  <c r="C128" i="7"/>
  <c r="O139" i="7"/>
  <c r="J136" i="7"/>
  <c r="K136" i="7" s="1"/>
  <c r="Q139" i="1"/>
  <c r="P141" i="7"/>
  <c r="K137" i="7"/>
  <c r="L137" i="7" s="1"/>
  <c r="M137" i="7" s="1"/>
  <c r="E129" i="7" l="1"/>
  <c r="F129" i="7" s="1"/>
  <c r="G129" i="7" s="1"/>
  <c r="H129" i="7" s="1"/>
  <c r="I133" i="7"/>
  <c r="J133" i="7" s="1"/>
  <c r="D128" i="7"/>
  <c r="E128" i="7" s="1"/>
  <c r="Q138" i="1"/>
  <c r="P140" i="7"/>
  <c r="C127" i="7"/>
  <c r="D127" i="7" s="1"/>
  <c r="O138" i="7"/>
  <c r="L136" i="7"/>
  <c r="M136" i="7" s="1"/>
  <c r="J134" i="7"/>
  <c r="K134" i="7" s="1"/>
  <c r="L134" i="7" s="1"/>
  <c r="M134" i="7" s="1"/>
  <c r="O137" i="7"/>
  <c r="C126" i="7"/>
  <c r="Q137" i="1"/>
  <c r="P139" i="7"/>
  <c r="F130" i="7"/>
  <c r="G130" i="7" s="1"/>
  <c r="K135" i="7"/>
  <c r="L135" i="7" s="1"/>
  <c r="M135" i="7" s="1"/>
  <c r="I129" i="7" l="1"/>
  <c r="O136" i="7"/>
  <c r="C125" i="7"/>
  <c r="D125" i="7" s="1"/>
  <c r="E125" i="7" s="1"/>
  <c r="J132" i="7"/>
  <c r="K132" i="7" s="1"/>
  <c r="L132" i="7" s="1"/>
  <c r="M132" i="7" s="1"/>
  <c r="H130" i="7"/>
  <c r="I130" i="7" s="1"/>
  <c r="J130" i="7" s="1"/>
  <c r="P137" i="7"/>
  <c r="Q135" i="1"/>
  <c r="E127" i="7"/>
  <c r="F127" i="7" s="1"/>
  <c r="G127" i="7" s="1"/>
  <c r="K133" i="7"/>
  <c r="L133" i="7" s="1"/>
  <c r="M133" i="7" s="1"/>
  <c r="O134" i="7"/>
  <c r="C123" i="7"/>
  <c r="O135" i="7"/>
  <c r="C124" i="7"/>
  <c r="D124" i="7" s="1"/>
  <c r="D126" i="7"/>
  <c r="E126" i="7" s="1"/>
  <c r="F126" i="7" s="1"/>
  <c r="P138" i="7"/>
  <c r="Q136" i="1"/>
  <c r="F128" i="7"/>
  <c r="G128" i="7" s="1"/>
  <c r="H128" i="7" s="1"/>
  <c r="I131" i="7"/>
  <c r="J131" i="7" s="1"/>
  <c r="K131" i="7" s="1"/>
  <c r="C122" i="7" l="1"/>
  <c r="D122" i="7" s="1"/>
  <c r="O133" i="7"/>
  <c r="G126" i="7"/>
  <c r="H126" i="7" s="1"/>
  <c r="I126" i="7" s="1"/>
  <c r="J126" i="7" s="1"/>
  <c r="D123" i="7"/>
  <c r="E123" i="7" s="1"/>
  <c r="F123" i="7" s="1"/>
  <c r="G123" i="7" s="1"/>
  <c r="H123" i="7" s="1"/>
  <c r="I123" i="7" s="1"/>
  <c r="E124" i="7"/>
  <c r="F124" i="7" s="1"/>
  <c r="P134" i="7"/>
  <c r="Q132" i="1"/>
  <c r="Q134" i="1"/>
  <c r="P136" i="7"/>
  <c r="H127" i="7"/>
  <c r="I127" i="7" s="1"/>
  <c r="J127" i="7" s="1"/>
  <c r="O132" i="7"/>
  <c r="C121" i="7"/>
  <c r="D121" i="7" s="1"/>
  <c r="E121" i="7" s="1"/>
  <c r="F121" i="7" s="1"/>
  <c r="G121" i="7" s="1"/>
  <c r="L131" i="7"/>
  <c r="M131" i="7" s="1"/>
  <c r="F125" i="7"/>
  <c r="G125" i="7" s="1"/>
  <c r="H125" i="7" s="1"/>
  <c r="I125" i="7" s="1"/>
  <c r="I128" i="7"/>
  <c r="J128" i="7" s="1"/>
  <c r="K128" i="7" s="1"/>
  <c r="L128" i="7" s="1"/>
  <c r="M128" i="7" s="1"/>
  <c r="P135" i="7"/>
  <c r="Q133" i="1"/>
  <c r="K130" i="7"/>
  <c r="L130" i="7" s="1"/>
  <c r="M130" i="7" s="1"/>
  <c r="J129" i="7"/>
  <c r="K129" i="7" s="1"/>
  <c r="L129" i="7" s="1"/>
  <c r="M129" i="7" s="1"/>
  <c r="C118" i="7" l="1"/>
  <c r="D118" i="7" s="1"/>
  <c r="E118" i="7" s="1"/>
  <c r="F118" i="7" s="1"/>
  <c r="O129" i="7"/>
  <c r="J125" i="7"/>
  <c r="K125" i="7" s="1"/>
  <c r="L125" i="7" s="1"/>
  <c r="M125" i="7" s="1"/>
  <c r="K127" i="7"/>
  <c r="L127" i="7" s="1"/>
  <c r="M127" i="7" s="1"/>
  <c r="Q131" i="1"/>
  <c r="P133" i="7"/>
  <c r="J123" i="7"/>
  <c r="K123" i="7" s="1"/>
  <c r="O128" i="7"/>
  <c r="C117" i="7"/>
  <c r="D117" i="7" s="1"/>
  <c r="E117" i="7" s="1"/>
  <c r="P132" i="7"/>
  <c r="Q130" i="1"/>
  <c r="K126" i="7"/>
  <c r="L126" i="7" s="1"/>
  <c r="M126" i="7" s="1"/>
  <c r="O130" i="7"/>
  <c r="C119" i="7"/>
  <c r="D119" i="7" s="1"/>
  <c r="E119" i="7" s="1"/>
  <c r="F119" i="7" s="1"/>
  <c r="G119" i="7" s="1"/>
  <c r="O131" i="7"/>
  <c r="C120" i="7"/>
  <c r="D120" i="7" s="1"/>
  <c r="E120" i="7" s="1"/>
  <c r="F120" i="7" s="1"/>
  <c r="G120" i="7" s="1"/>
  <c r="H120" i="7" s="1"/>
  <c r="G124" i="7"/>
  <c r="H124" i="7" s="1"/>
  <c r="I124" i="7" s="1"/>
  <c r="J124" i="7" s="1"/>
  <c r="K124" i="7" s="1"/>
  <c r="L124" i="7" s="1"/>
  <c r="M124" i="7" s="1"/>
  <c r="E122" i="7"/>
  <c r="F122" i="7" s="1"/>
  <c r="G122" i="7" s="1"/>
  <c r="H122" i="7" s="1"/>
  <c r="I122" i="7" s="1"/>
  <c r="J122" i="7" s="1"/>
  <c r="P131" i="7" l="1"/>
  <c r="Q129" i="1"/>
  <c r="O125" i="7"/>
  <c r="C114" i="7"/>
  <c r="D114" i="7" s="1"/>
  <c r="E114" i="7" s="1"/>
  <c r="F114" i="7" s="1"/>
  <c r="G114" i="7" s="1"/>
  <c r="K122" i="7"/>
  <c r="L122" i="7" s="1"/>
  <c r="M122" i="7" s="1"/>
  <c r="Q128" i="1"/>
  <c r="P130" i="7"/>
  <c r="F117" i="7"/>
  <c r="G117" i="7" s="1"/>
  <c r="H117" i="7" s="1"/>
  <c r="I117" i="7" s="1"/>
  <c r="J117" i="7" s="1"/>
  <c r="G118" i="7"/>
  <c r="H118" i="7" s="1"/>
  <c r="L123" i="7"/>
  <c r="M123" i="7" s="1"/>
  <c r="H119" i="7"/>
  <c r="I119" i="7" s="1"/>
  <c r="J119" i="7" s="1"/>
  <c r="K119" i="7" s="1"/>
  <c r="Q127" i="1"/>
  <c r="P129" i="7"/>
  <c r="O124" i="7"/>
  <c r="C113" i="7"/>
  <c r="D113" i="7" s="1"/>
  <c r="E113" i="7" s="1"/>
  <c r="I120" i="7"/>
  <c r="J120" i="7" s="1"/>
  <c r="K120" i="7" s="1"/>
  <c r="L120" i="7" s="1"/>
  <c r="M120" i="7" s="1"/>
  <c r="C115" i="7"/>
  <c r="D115" i="7" s="1"/>
  <c r="E115" i="7" s="1"/>
  <c r="O126" i="7"/>
  <c r="Q126" i="1"/>
  <c r="P128" i="7"/>
  <c r="C116" i="7"/>
  <c r="D116" i="7" s="1"/>
  <c r="E116" i="7" s="1"/>
  <c r="F116" i="7" s="1"/>
  <c r="G116" i="7" s="1"/>
  <c r="H116" i="7" s="1"/>
  <c r="O127" i="7"/>
  <c r="H121" i="7"/>
  <c r="I121" i="7" s="1"/>
  <c r="J121" i="7" s="1"/>
  <c r="K121" i="7" s="1"/>
  <c r="L121" i="7" s="1"/>
  <c r="M121" i="7" s="1"/>
  <c r="H114" i="7" l="1"/>
  <c r="L119" i="7"/>
  <c r="M119" i="7" s="1"/>
  <c r="Q123" i="1"/>
  <c r="P125" i="7"/>
  <c r="Q125" i="1"/>
  <c r="P127" i="7"/>
  <c r="Q124" i="1"/>
  <c r="P126" i="7"/>
  <c r="Q122" i="1"/>
  <c r="P124" i="7"/>
  <c r="O123" i="7"/>
  <c r="C112" i="7"/>
  <c r="D112" i="7" s="1"/>
  <c r="E112" i="7" s="1"/>
  <c r="F112" i="7" s="1"/>
  <c r="G112" i="7" s="1"/>
  <c r="H112" i="7" s="1"/>
  <c r="I112" i="7" s="1"/>
  <c r="J112" i="7" s="1"/>
  <c r="K112" i="7" s="1"/>
  <c r="C109" i="7"/>
  <c r="O120" i="7"/>
  <c r="K117" i="7"/>
  <c r="L117" i="7" s="1"/>
  <c r="M117" i="7" s="1"/>
  <c r="I116" i="7"/>
  <c r="J116" i="7" s="1"/>
  <c r="K116" i="7" s="1"/>
  <c r="L116" i="7" s="1"/>
  <c r="M116" i="7" s="1"/>
  <c r="O121" i="7"/>
  <c r="C110" i="7"/>
  <c r="D110" i="7" s="1"/>
  <c r="E110" i="7" s="1"/>
  <c r="F110" i="7" s="1"/>
  <c r="F113" i="7"/>
  <c r="G113" i="7" s="1"/>
  <c r="H113" i="7" s="1"/>
  <c r="I113" i="7" s="1"/>
  <c r="J113" i="7" s="1"/>
  <c r="F115" i="7"/>
  <c r="G115" i="7" s="1"/>
  <c r="H115" i="7" s="1"/>
  <c r="I115" i="7" s="1"/>
  <c r="J115" i="7" s="1"/>
  <c r="K115" i="7" s="1"/>
  <c r="L115" i="7" s="1"/>
  <c r="M115" i="7" s="1"/>
  <c r="O115" i="7" s="1"/>
  <c r="I118" i="7"/>
  <c r="J118" i="7" s="1"/>
  <c r="K118" i="7" s="1"/>
  <c r="L118" i="7" s="1"/>
  <c r="M118" i="7" s="1"/>
  <c r="O122" i="7"/>
  <c r="C111" i="7"/>
  <c r="D111" i="7" s="1"/>
  <c r="E111" i="7" s="1"/>
  <c r="F111" i="7" s="1"/>
  <c r="G111" i="7" s="1"/>
  <c r="H111" i="7" s="1"/>
  <c r="I111" i="7" s="1"/>
  <c r="J111" i="7" s="1"/>
  <c r="C105" i="7"/>
  <c r="D105" i="7" s="1"/>
  <c r="Q113" i="1" l="1"/>
  <c r="P115" i="7"/>
  <c r="K113" i="7"/>
  <c r="L113" i="7" s="1"/>
  <c r="M113" i="7" s="1"/>
  <c r="P123" i="7"/>
  <c r="Q121" i="1"/>
  <c r="C104" i="7"/>
  <c r="P122" i="7"/>
  <c r="Q120" i="1"/>
  <c r="G110" i="7"/>
  <c r="H110" i="7" s="1"/>
  <c r="I110" i="7" s="1"/>
  <c r="P120" i="7"/>
  <c r="Q118" i="1"/>
  <c r="C108" i="7"/>
  <c r="D108" i="7" s="1"/>
  <c r="E108" i="7" s="1"/>
  <c r="F108" i="7" s="1"/>
  <c r="G108" i="7" s="1"/>
  <c r="H108" i="7" s="1"/>
  <c r="I108" i="7" s="1"/>
  <c r="O119" i="7"/>
  <c r="O116" i="7"/>
  <c r="C106" i="7"/>
  <c r="D106" i="7" s="1"/>
  <c r="E106" i="7" s="1"/>
  <c r="F106" i="7" s="1"/>
  <c r="G106" i="7" s="1"/>
  <c r="O117" i="7"/>
  <c r="O118" i="7"/>
  <c r="C107" i="7"/>
  <c r="D107" i="7" s="1"/>
  <c r="E107" i="7" s="1"/>
  <c r="F107" i="7" s="1"/>
  <c r="Q119" i="1"/>
  <c r="P121" i="7"/>
  <c r="D109" i="7"/>
  <c r="E109" i="7" s="1"/>
  <c r="F109" i="7" s="1"/>
  <c r="G109" i="7" s="1"/>
  <c r="H109" i="7" s="1"/>
  <c r="I114" i="7"/>
  <c r="J114" i="7" s="1"/>
  <c r="K114" i="7" s="1"/>
  <c r="L114" i="7" s="1"/>
  <c r="M114" i="7" s="1"/>
  <c r="P116" i="7"/>
  <c r="Q114" i="1"/>
  <c r="O113" i="7"/>
  <c r="P113" i="7" s="1"/>
  <c r="Q115" i="1" l="1"/>
  <c r="P117" i="7"/>
  <c r="J109" i="7"/>
  <c r="O114" i="7"/>
  <c r="C103" i="7"/>
  <c r="D103" i="7" s="1"/>
  <c r="G107" i="7"/>
  <c r="H107" i="7" s="1"/>
  <c r="D104" i="7"/>
  <c r="E104" i="7" s="1"/>
  <c r="E105" i="7"/>
  <c r="F105" i="7" s="1"/>
  <c r="C102" i="7"/>
  <c r="I109" i="7"/>
  <c r="Q116" i="1"/>
  <c r="P118" i="7"/>
  <c r="Q117" i="1"/>
  <c r="P119" i="7"/>
  <c r="J110" i="7"/>
  <c r="K110" i="7" s="1"/>
  <c r="K111" i="7"/>
  <c r="L111" i="7" s="1"/>
  <c r="M111" i="7" s="1"/>
  <c r="L112" i="7"/>
  <c r="M112" i="7" s="1"/>
  <c r="J108" i="7" s="1"/>
  <c r="K108" i="7" s="1"/>
  <c r="Q111" i="1"/>
  <c r="E103" i="7" l="1"/>
  <c r="F103" i="7" s="1"/>
  <c r="G103" i="7" s="1"/>
  <c r="C100" i="7"/>
  <c r="D100" i="7" s="1"/>
  <c r="E100" i="7" s="1"/>
  <c r="O111" i="7"/>
  <c r="L110" i="7"/>
  <c r="M110" i="7" s="1"/>
  <c r="I107" i="7"/>
  <c r="J107" i="7" s="1"/>
  <c r="K107" i="7" s="1"/>
  <c r="O112" i="7"/>
  <c r="C101" i="7"/>
  <c r="D101" i="7" s="1"/>
  <c r="D102" i="7"/>
  <c r="E102" i="7" s="1"/>
  <c r="F102" i="7" s="1"/>
  <c r="G105" i="7"/>
  <c r="H105" i="7" s="1"/>
  <c r="I105" i="7" s="1"/>
  <c r="J105" i="7" s="1"/>
  <c r="P114" i="7"/>
  <c r="Q112" i="1"/>
  <c r="F104" i="7"/>
  <c r="G104" i="7" s="1"/>
  <c r="H104" i="7" s="1"/>
  <c r="K109" i="7"/>
  <c r="L109" i="7" s="1"/>
  <c r="M109" i="7" s="1"/>
  <c r="H106" i="7"/>
  <c r="I106" i="7" s="1"/>
  <c r="J106" i="7" s="1"/>
  <c r="K106" i="7" s="1"/>
  <c r="F100" i="7" l="1"/>
  <c r="G100" i="7" s="1"/>
  <c r="K105" i="7"/>
  <c r="L105" i="7" s="1"/>
  <c r="M105" i="7" s="1"/>
  <c r="H103" i="7"/>
  <c r="E101" i="7"/>
  <c r="F101" i="7" s="1"/>
  <c r="P111" i="7"/>
  <c r="Q109" i="1"/>
  <c r="P112" i="7"/>
  <c r="Q110" i="1"/>
  <c r="C98" i="7"/>
  <c r="D98" i="7" s="1"/>
  <c r="E98" i="7" s="1"/>
  <c r="O109" i="7"/>
  <c r="L107" i="7"/>
  <c r="M107" i="7" s="1"/>
  <c r="I104" i="7"/>
  <c r="G102" i="7"/>
  <c r="H102" i="7" s="1"/>
  <c r="C99" i="7"/>
  <c r="D99" i="7" s="1"/>
  <c r="E99" i="7" s="1"/>
  <c r="F99" i="7" s="1"/>
  <c r="O110" i="7"/>
  <c r="L108" i="7"/>
  <c r="M108" i="7" s="1"/>
  <c r="P109" i="7" l="1"/>
  <c r="Q107" i="1"/>
  <c r="H100" i="7"/>
  <c r="I100" i="7" s="1"/>
  <c r="Q108" i="1"/>
  <c r="P110" i="7"/>
  <c r="I102" i="7"/>
  <c r="O107" i="7"/>
  <c r="C96" i="7"/>
  <c r="I103" i="7"/>
  <c r="J103" i="7" s="1"/>
  <c r="C94" i="7"/>
  <c r="O105" i="7"/>
  <c r="C97" i="7"/>
  <c r="D97" i="7" s="1"/>
  <c r="E97" i="7" s="1"/>
  <c r="F97" i="7" s="1"/>
  <c r="O108" i="7"/>
  <c r="J104" i="7"/>
  <c r="K104" i="7" s="1"/>
  <c r="G101" i="7"/>
  <c r="H101" i="7" s="1"/>
  <c r="L106" i="7"/>
  <c r="M106" i="7" s="1"/>
  <c r="G99" i="7" s="1"/>
  <c r="H99" i="7" s="1"/>
  <c r="D94" i="7" l="1"/>
  <c r="J100" i="7"/>
  <c r="K100" i="7" s="1"/>
  <c r="G97" i="7"/>
  <c r="H97" i="7" s="1"/>
  <c r="I97" i="7" s="1"/>
  <c r="L104" i="7"/>
  <c r="M104" i="7" s="1"/>
  <c r="Q103" i="1"/>
  <c r="P105" i="7"/>
  <c r="D96" i="7"/>
  <c r="E96" i="7" s="1"/>
  <c r="F96" i="7" s="1"/>
  <c r="G96" i="7" s="1"/>
  <c r="H96" i="7" s="1"/>
  <c r="P108" i="7"/>
  <c r="Q106" i="1"/>
  <c r="Q105" i="1"/>
  <c r="P107" i="7"/>
  <c r="O106" i="7"/>
  <c r="C95" i="7"/>
  <c r="D95" i="7" s="1"/>
  <c r="E95" i="7" s="1"/>
  <c r="J102" i="7"/>
  <c r="K102" i="7" s="1"/>
  <c r="L102" i="7" s="1"/>
  <c r="M102" i="7" s="1"/>
  <c r="I101" i="7"/>
  <c r="J101" i="7" s="1"/>
  <c r="K101" i="7" s="1"/>
  <c r="L101" i="7" s="1"/>
  <c r="M101" i="7" s="1"/>
  <c r="F98" i="7"/>
  <c r="G98" i="7" s="1"/>
  <c r="H98" i="7" s="1"/>
  <c r="K103" i="7"/>
  <c r="L103" i="7" s="1"/>
  <c r="M103" i="7" s="1"/>
  <c r="I96" i="7" l="1"/>
  <c r="L100" i="7"/>
  <c r="M100" i="7" s="1"/>
  <c r="I98" i="7"/>
  <c r="J98" i="7" s="1"/>
  <c r="K98" i="7" s="1"/>
  <c r="L98" i="7" s="1"/>
  <c r="M98" i="7" s="1"/>
  <c r="P106" i="7"/>
  <c r="Q104" i="1"/>
  <c r="I99" i="7"/>
  <c r="J99" i="7" s="1"/>
  <c r="K99" i="7" s="1"/>
  <c r="L99" i="7" s="1"/>
  <c r="M99" i="7" s="1"/>
  <c r="C93" i="7"/>
  <c r="D93" i="7" s="1"/>
  <c r="E93" i="7" s="1"/>
  <c r="F93" i="7" s="1"/>
  <c r="G93" i="7" s="1"/>
  <c r="H93" i="7" s="1"/>
  <c r="I93" i="7" s="1"/>
  <c r="J93" i="7" s="1"/>
  <c r="O104" i="7"/>
  <c r="C90" i="7"/>
  <c r="O101" i="7"/>
  <c r="J97" i="7"/>
  <c r="K97" i="7" s="1"/>
  <c r="L97" i="7" s="1"/>
  <c r="M97" i="7" s="1"/>
  <c r="C91" i="7"/>
  <c r="D91" i="7" s="1"/>
  <c r="O102" i="7"/>
  <c r="C92" i="7"/>
  <c r="D92" i="7" s="1"/>
  <c r="E92" i="7" s="1"/>
  <c r="F92" i="7" s="1"/>
  <c r="G92" i="7" s="1"/>
  <c r="O103" i="7"/>
  <c r="F95" i="7"/>
  <c r="G95" i="7" s="1"/>
  <c r="H95" i="7" s="1"/>
  <c r="E94" i="7"/>
  <c r="F94" i="7" s="1"/>
  <c r="G94" i="7" s="1"/>
  <c r="P103" i="7" l="1"/>
  <c r="Q101" i="1"/>
  <c r="O97" i="7"/>
  <c r="C86" i="7"/>
  <c r="C87" i="7"/>
  <c r="D87" i="7" s="1"/>
  <c r="O98" i="7"/>
  <c r="Q99" i="1"/>
  <c r="P101" i="7"/>
  <c r="C89" i="7"/>
  <c r="D89" i="7" s="1"/>
  <c r="E89" i="7" s="1"/>
  <c r="F89" i="7" s="1"/>
  <c r="O100" i="7"/>
  <c r="I95" i="7"/>
  <c r="J95" i="7" s="1"/>
  <c r="K95" i="7" s="1"/>
  <c r="L95" i="7" s="1"/>
  <c r="M95" i="7" s="1"/>
  <c r="E91" i="7"/>
  <c r="F91" i="7" s="1"/>
  <c r="G91" i="7" s="1"/>
  <c r="H91" i="7" s="1"/>
  <c r="Q102" i="1"/>
  <c r="P104" i="7"/>
  <c r="H92" i="7"/>
  <c r="I92" i="7" s="1"/>
  <c r="C88" i="7"/>
  <c r="D88" i="7" s="1"/>
  <c r="E88" i="7" s="1"/>
  <c r="O99" i="7"/>
  <c r="H94" i="7"/>
  <c r="I94" i="7" s="1"/>
  <c r="J94" i="7" s="1"/>
  <c r="K94" i="7" s="1"/>
  <c r="Q100" i="1"/>
  <c r="P102" i="7"/>
  <c r="D90" i="7"/>
  <c r="E90" i="7" s="1"/>
  <c r="F90" i="7" s="1"/>
  <c r="G90" i="7" s="1"/>
  <c r="J96" i="7"/>
  <c r="K96" i="7" s="1"/>
  <c r="L96" i="7" s="1"/>
  <c r="M96" i="7" s="1"/>
  <c r="O96" i="7" l="1"/>
  <c r="C85" i="7"/>
  <c r="D85" i="7" s="1"/>
  <c r="E85" i="7" s="1"/>
  <c r="F85" i="7" s="1"/>
  <c r="G85" i="7" s="1"/>
  <c r="O95" i="7"/>
  <c r="C84" i="7"/>
  <c r="Q97" i="1"/>
  <c r="P99" i="7"/>
  <c r="Q98" i="1"/>
  <c r="P100" i="7"/>
  <c r="J92" i="7"/>
  <c r="K92" i="7" s="1"/>
  <c r="L92" i="7" s="1"/>
  <c r="M92" i="7" s="1"/>
  <c r="I91" i="7"/>
  <c r="J91" i="7" s="1"/>
  <c r="K91" i="7" s="1"/>
  <c r="L91" i="7" s="1"/>
  <c r="M91" i="7" s="1"/>
  <c r="D86" i="7"/>
  <c r="E86" i="7" s="1"/>
  <c r="F86" i="7" s="1"/>
  <c r="G86" i="7" s="1"/>
  <c r="H86" i="7" s="1"/>
  <c r="I86" i="7" s="1"/>
  <c r="L94" i="7"/>
  <c r="M94" i="7" s="1"/>
  <c r="K93" i="7"/>
  <c r="L93" i="7" s="1"/>
  <c r="M93" i="7" s="1"/>
  <c r="P97" i="7"/>
  <c r="Q95" i="1"/>
  <c r="H90" i="7"/>
  <c r="I90" i="7" s="1"/>
  <c r="J90" i="7" s="1"/>
  <c r="Q96" i="1"/>
  <c r="P98" i="7"/>
  <c r="F88" i="7"/>
  <c r="G88" i="7" s="1"/>
  <c r="H88" i="7" s="1"/>
  <c r="G89" i="7"/>
  <c r="H89" i="7" s="1"/>
  <c r="I89" i="7" s="1"/>
  <c r="E87" i="7"/>
  <c r="F87" i="7" s="1"/>
  <c r="G87" i="7" s="1"/>
  <c r="H87" i="7" s="1"/>
  <c r="I87" i="7" s="1"/>
  <c r="J89" i="7" l="1"/>
  <c r="K89" i="7" s="1"/>
  <c r="L89" i="7" s="1"/>
  <c r="M89" i="7" s="1"/>
  <c r="K90" i="7"/>
  <c r="L90" i="7" s="1"/>
  <c r="M90" i="7" s="1"/>
  <c r="C83" i="7"/>
  <c r="D83" i="7" s="1"/>
  <c r="E83" i="7" s="1"/>
  <c r="F83" i="7" s="1"/>
  <c r="G83" i="7" s="1"/>
  <c r="H83" i="7" s="1"/>
  <c r="I83" i="7" s="1"/>
  <c r="O94" i="7"/>
  <c r="D84" i="7"/>
  <c r="E84" i="7" s="1"/>
  <c r="F84" i="7" s="1"/>
  <c r="G84" i="7" s="1"/>
  <c r="J86" i="7"/>
  <c r="K86" i="7" s="1"/>
  <c r="L86" i="7" s="1"/>
  <c r="M86" i="7" s="1"/>
  <c r="P95" i="7"/>
  <c r="Q93" i="1"/>
  <c r="H85" i="7"/>
  <c r="O91" i="7"/>
  <c r="C80" i="7"/>
  <c r="D80" i="7" s="1"/>
  <c r="E80" i="7" s="1"/>
  <c r="F80" i="7" s="1"/>
  <c r="J87" i="7"/>
  <c r="K87" i="7" s="1"/>
  <c r="L87" i="7" s="1"/>
  <c r="M87" i="7" s="1"/>
  <c r="I88" i="7"/>
  <c r="J88" i="7" s="1"/>
  <c r="K88" i="7" s="1"/>
  <c r="L88" i="7" s="1"/>
  <c r="M88" i="7" s="1"/>
  <c r="C82" i="7"/>
  <c r="D82" i="7" s="1"/>
  <c r="E82" i="7" s="1"/>
  <c r="F82" i="7" s="1"/>
  <c r="G82" i="7" s="1"/>
  <c r="H82" i="7" s="1"/>
  <c r="O93" i="7"/>
  <c r="O92" i="7"/>
  <c r="C81" i="7"/>
  <c r="D81" i="7" s="1"/>
  <c r="E81" i="7" s="1"/>
  <c r="F81" i="7" s="1"/>
  <c r="G81" i="7" s="1"/>
  <c r="P96" i="7"/>
  <c r="Q94" i="1"/>
  <c r="P92" i="7" l="1"/>
  <c r="Q90" i="1"/>
  <c r="Q91" i="1"/>
  <c r="P93" i="7"/>
  <c r="J83" i="7"/>
  <c r="K83" i="7" s="1"/>
  <c r="I82" i="7"/>
  <c r="J82" i="7" s="1"/>
  <c r="Q89" i="1"/>
  <c r="P91" i="7"/>
  <c r="C75" i="7"/>
  <c r="O86" i="7"/>
  <c r="O90" i="7"/>
  <c r="C79" i="7"/>
  <c r="D79" i="7" s="1"/>
  <c r="E79" i="7" s="1"/>
  <c r="F79" i="7" s="1"/>
  <c r="G79" i="7" s="1"/>
  <c r="O87" i="7"/>
  <c r="C76" i="7"/>
  <c r="D76" i="7" s="1"/>
  <c r="E76" i="7" s="1"/>
  <c r="P94" i="7"/>
  <c r="Q92" i="1"/>
  <c r="G80" i="7"/>
  <c r="H80" i="7" s="1"/>
  <c r="H81" i="7"/>
  <c r="I81" i="7" s="1"/>
  <c r="J81" i="7" s="1"/>
  <c r="O88" i="7"/>
  <c r="C77" i="7"/>
  <c r="D77" i="7" s="1"/>
  <c r="E77" i="7" s="1"/>
  <c r="F77" i="7" s="1"/>
  <c r="G77" i="7" s="1"/>
  <c r="I85" i="7"/>
  <c r="J85" i="7" s="1"/>
  <c r="K85" i="7" s="1"/>
  <c r="L85" i="7" s="1"/>
  <c r="M85" i="7" s="1"/>
  <c r="H84" i="7"/>
  <c r="I84" i="7" s="1"/>
  <c r="J84" i="7" s="1"/>
  <c r="K84" i="7" s="1"/>
  <c r="L84" i="7" s="1"/>
  <c r="M84" i="7" s="1"/>
  <c r="O89" i="7"/>
  <c r="C78" i="7"/>
  <c r="D78" i="7" s="1"/>
  <c r="E78" i="7" s="1"/>
  <c r="F78" i="7" s="1"/>
  <c r="G78" i="7" s="1"/>
  <c r="H78" i="7" s="1"/>
  <c r="P89" i="7" l="1"/>
  <c r="Q87" i="1"/>
  <c r="P88" i="7"/>
  <c r="Q86" i="1"/>
  <c r="Q88" i="1"/>
  <c r="P90" i="7"/>
  <c r="O84" i="7"/>
  <c r="C73" i="7"/>
  <c r="K81" i="7"/>
  <c r="F76" i="7"/>
  <c r="P86" i="7"/>
  <c r="Q84" i="1"/>
  <c r="K82" i="7"/>
  <c r="L82" i="7" s="1"/>
  <c r="M82" i="7" s="1"/>
  <c r="H79" i="7"/>
  <c r="I79" i="7" s="1"/>
  <c r="C74" i="7"/>
  <c r="D74" i="7" s="1"/>
  <c r="O85" i="7"/>
  <c r="I80" i="7"/>
  <c r="J80" i="7" s="1"/>
  <c r="Q85" i="1"/>
  <c r="P87" i="7"/>
  <c r="D75" i="7"/>
  <c r="E75" i="7" s="1"/>
  <c r="L83" i="7"/>
  <c r="M83" i="7" s="1"/>
  <c r="H77" i="7" s="1"/>
  <c r="I77" i="7" s="1"/>
  <c r="K80" i="7" l="1"/>
  <c r="L80" i="7" s="1"/>
  <c r="M80" i="7" s="1"/>
  <c r="L81" i="7"/>
  <c r="M81" i="7" s="1"/>
  <c r="F75" i="7"/>
  <c r="G75" i="7" s="1"/>
  <c r="D73" i="7"/>
  <c r="E73" i="7" s="1"/>
  <c r="J79" i="7"/>
  <c r="K79" i="7" s="1"/>
  <c r="G76" i="7"/>
  <c r="H76" i="7" s="1"/>
  <c r="I76" i="7" s="1"/>
  <c r="J76" i="7" s="1"/>
  <c r="C72" i="7"/>
  <c r="D72" i="7" s="1"/>
  <c r="O83" i="7"/>
  <c r="C71" i="7"/>
  <c r="O82" i="7"/>
  <c r="Q83" i="1"/>
  <c r="P85" i="7"/>
  <c r="E74" i="7"/>
  <c r="F74" i="7" s="1"/>
  <c r="P84" i="7"/>
  <c r="Q82" i="1"/>
  <c r="I78" i="7"/>
  <c r="J78" i="7" s="1"/>
  <c r="C70" i="7" l="1"/>
  <c r="D70" i="7" s="1"/>
  <c r="E70" i="7" s="1"/>
  <c r="F70" i="7" s="1"/>
  <c r="G70" i="7" s="1"/>
  <c r="O81" i="7"/>
  <c r="D71" i="7"/>
  <c r="E71" i="7" s="1"/>
  <c r="O80" i="7"/>
  <c r="C69" i="7"/>
  <c r="D69" i="7" s="1"/>
  <c r="E69" i="7" s="1"/>
  <c r="F69" i="7" s="1"/>
  <c r="E72" i="7"/>
  <c r="F72" i="7" s="1"/>
  <c r="G72" i="7" s="1"/>
  <c r="H72" i="7" s="1"/>
  <c r="I72" i="7" s="1"/>
  <c r="H75" i="7"/>
  <c r="I75" i="7" s="1"/>
  <c r="P82" i="7"/>
  <c r="Q80" i="1"/>
  <c r="G74" i="7"/>
  <c r="H74" i="7" s="1"/>
  <c r="I74" i="7" s="1"/>
  <c r="J74" i="7" s="1"/>
  <c r="K74" i="7" s="1"/>
  <c r="L79" i="7"/>
  <c r="M79" i="7" s="1"/>
  <c r="K78" i="7"/>
  <c r="L78" i="7" s="1"/>
  <c r="M78" i="7" s="1"/>
  <c r="Q81" i="1"/>
  <c r="P83" i="7"/>
  <c r="F73" i="7"/>
  <c r="G73" i="7" s="1"/>
  <c r="H73" i="7" s="1"/>
  <c r="J77" i="7"/>
  <c r="K77" i="7" s="1"/>
  <c r="L77" i="7" s="1"/>
  <c r="M77" i="7" s="1"/>
  <c r="L74" i="7" l="1"/>
  <c r="M74" i="7" s="1"/>
  <c r="I73" i="7"/>
  <c r="J73" i="7" s="1"/>
  <c r="K73" i="7" s="1"/>
  <c r="L73" i="7" s="1"/>
  <c r="M73" i="7" s="1"/>
  <c r="C68" i="7"/>
  <c r="D68" i="7" s="1"/>
  <c r="E68" i="7" s="1"/>
  <c r="O79" i="7"/>
  <c r="J75" i="7"/>
  <c r="K75" i="7" s="1"/>
  <c r="L75" i="7" s="1"/>
  <c r="M75" i="7" s="1"/>
  <c r="F71" i="7"/>
  <c r="G71" i="7" s="1"/>
  <c r="H71" i="7" s="1"/>
  <c r="I71" i="7" s="1"/>
  <c r="J71" i="7" s="1"/>
  <c r="K71" i="7" s="1"/>
  <c r="L71" i="7" s="1"/>
  <c r="M71" i="7" s="1"/>
  <c r="O71" i="7" s="1"/>
  <c r="Q69" i="1" s="1"/>
  <c r="Q79" i="1"/>
  <c r="P81" i="7"/>
  <c r="C66" i="7"/>
  <c r="D66" i="7" s="1"/>
  <c r="E66" i="7" s="1"/>
  <c r="F66" i="7" s="1"/>
  <c r="O77" i="7"/>
  <c r="C67" i="7"/>
  <c r="D67" i="7" s="1"/>
  <c r="O78" i="7"/>
  <c r="P80" i="7"/>
  <c r="Q78" i="1"/>
  <c r="K76" i="7"/>
  <c r="L76" i="7" s="1"/>
  <c r="M76" i="7" s="1"/>
  <c r="H70" i="7" s="1"/>
  <c r="I70" i="7" s="1"/>
  <c r="J70" i="7" s="1"/>
  <c r="K70" i="7" s="1"/>
  <c r="P77" i="7" l="1"/>
  <c r="Q75" i="1"/>
  <c r="C62" i="7"/>
  <c r="D62" i="7" s="1"/>
  <c r="E62" i="7" s="1"/>
  <c r="O73" i="7"/>
  <c r="P71" i="7"/>
  <c r="C64" i="7"/>
  <c r="D64" i="7" s="1"/>
  <c r="E64" i="7" s="1"/>
  <c r="F64" i="7" s="1"/>
  <c r="G64" i="7" s="1"/>
  <c r="O75" i="7"/>
  <c r="C60" i="7"/>
  <c r="Q76" i="1"/>
  <c r="P78" i="7"/>
  <c r="Q77" i="1"/>
  <c r="P79" i="7"/>
  <c r="G66" i="7"/>
  <c r="C63" i="7"/>
  <c r="D63" i="7" s="1"/>
  <c r="E63" i="7" s="1"/>
  <c r="F63" i="7" s="1"/>
  <c r="O74" i="7"/>
  <c r="G69" i="7"/>
  <c r="H69" i="7" s="1"/>
  <c r="I69" i="7" s="1"/>
  <c r="J69" i="7" s="1"/>
  <c r="O76" i="7"/>
  <c r="C65" i="7"/>
  <c r="D65" i="7" s="1"/>
  <c r="E65" i="7" s="1"/>
  <c r="F65" i="7" s="1"/>
  <c r="G65" i="7" s="1"/>
  <c r="H65" i="7" s="1"/>
  <c r="E67" i="7"/>
  <c r="F67" i="7" s="1"/>
  <c r="G67" i="7" s="1"/>
  <c r="H67" i="7" s="1"/>
  <c r="I67" i="7" s="1"/>
  <c r="J67" i="7" s="1"/>
  <c r="F68" i="7"/>
  <c r="G68" i="7" s="1"/>
  <c r="H68" i="7" s="1"/>
  <c r="I68" i="7" s="1"/>
  <c r="J72" i="7"/>
  <c r="K72" i="7" s="1"/>
  <c r="L72" i="7" s="1"/>
  <c r="M72" i="7" s="1"/>
  <c r="P74" i="7" l="1"/>
  <c r="Q72" i="1"/>
  <c r="Q73" i="1"/>
  <c r="P75" i="7"/>
  <c r="H66" i="7"/>
  <c r="I66" i="7" s="1"/>
  <c r="J66" i="7" s="1"/>
  <c r="C61" i="7"/>
  <c r="D61" i="7" s="1"/>
  <c r="O72" i="7"/>
  <c r="Q74" i="1"/>
  <c r="P76" i="7"/>
  <c r="J68" i="7"/>
  <c r="K68" i="7" s="1"/>
  <c r="K69" i="7"/>
  <c r="L69" i="7" s="1"/>
  <c r="M69" i="7" s="1"/>
  <c r="Q71" i="1"/>
  <c r="P73" i="7"/>
  <c r="L70" i="7"/>
  <c r="M70" i="7" s="1"/>
  <c r="C58" i="7" l="1"/>
  <c r="D58" i="7" s="1"/>
  <c r="O69" i="7"/>
  <c r="Q70" i="1"/>
  <c r="P72" i="7"/>
  <c r="O70" i="7"/>
  <c r="C59" i="7"/>
  <c r="D59" i="7" s="1"/>
  <c r="E59" i="7" s="1"/>
  <c r="D60" i="7"/>
  <c r="E60" i="7" s="1"/>
  <c r="F60" i="7" s="1"/>
  <c r="G60" i="7" s="1"/>
  <c r="H60" i="7" s="1"/>
  <c r="L68" i="7"/>
  <c r="M68" i="7" s="1"/>
  <c r="G63" i="7"/>
  <c r="H63" i="7" s="1"/>
  <c r="I63" i="7" s="1"/>
  <c r="I65" i="7"/>
  <c r="J65" i="7" s="1"/>
  <c r="K65" i="7" s="1"/>
  <c r="K66" i="7"/>
  <c r="L66" i="7" s="1"/>
  <c r="M66" i="7" s="1"/>
  <c r="E61" i="7"/>
  <c r="F61" i="7" s="1"/>
  <c r="G61" i="7" s="1"/>
  <c r="H64" i="7"/>
  <c r="I64" i="7" s="1"/>
  <c r="J64" i="7" s="1"/>
  <c r="K67" i="7"/>
  <c r="L67" i="7" s="1"/>
  <c r="M67" i="7" s="1"/>
  <c r="F62" i="7"/>
  <c r="G62" i="7" s="1"/>
  <c r="H62" i="7" s="1"/>
  <c r="I62" i="7" s="1"/>
  <c r="J62" i="7" s="1"/>
  <c r="O66" i="7" l="1"/>
  <c r="C55" i="7"/>
  <c r="D55" i="7" s="1"/>
  <c r="E55" i="7" s="1"/>
  <c r="O67" i="7"/>
  <c r="C56" i="7"/>
  <c r="D56" i="7" s="1"/>
  <c r="F59" i="7"/>
  <c r="G59" i="7" s="1"/>
  <c r="H59" i="7" s="1"/>
  <c r="P69" i="7"/>
  <c r="Q67" i="1"/>
  <c r="H61" i="7"/>
  <c r="I61" i="7" s="1"/>
  <c r="O68" i="7"/>
  <c r="C57" i="7"/>
  <c r="D57" i="7" s="1"/>
  <c r="E57" i="7" s="1"/>
  <c r="F57" i="7" s="1"/>
  <c r="G57" i="7" s="1"/>
  <c r="L65" i="7"/>
  <c r="M65" i="7" s="1"/>
  <c r="I60" i="7" s="1"/>
  <c r="J60" i="7" s="1"/>
  <c r="K60" i="7" s="1"/>
  <c r="K64" i="7"/>
  <c r="L64" i="7" s="1"/>
  <c r="M64" i="7" s="1"/>
  <c r="J63" i="7"/>
  <c r="K63" i="7" s="1"/>
  <c r="L63" i="7" s="1"/>
  <c r="M63" i="7" s="1"/>
  <c r="Q68" i="1"/>
  <c r="P70" i="7"/>
  <c r="E58" i="7"/>
  <c r="F58" i="7" s="1"/>
  <c r="G58" i="7" s="1"/>
  <c r="H58" i="7" s="1"/>
  <c r="H57" i="7" l="1"/>
  <c r="I58" i="7"/>
  <c r="Q66" i="1"/>
  <c r="P68" i="7"/>
  <c r="P66" i="7"/>
  <c r="Q64" i="1"/>
  <c r="P67" i="7"/>
  <c r="Q65" i="1"/>
  <c r="O63" i="7"/>
  <c r="C52" i="7"/>
  <c r="F55" i="7"/>
  <c r="O64" i="7"/>
  <c r="C53" i="7"/>
  <c r="D53" i="7" s="1"/>
  <c r="I59" i="7"/>
  <c r="J59" i="7" s="1"/>
  <c r="O65" i="7"/>
  <c r="C54" i="7"/>
  <c r="D54" i="7" s="1"/>
  <c r="E54" i="7" s="1"/>
  <c r="J61" i="7"/>
  <c r="K61" i="7" s="1"/>
  <c r="L61" i="7" s="1"/>
  <c r="M61" i="7" s="1"/>
  <c r="E56" i="7"/>
  <c r="F56" i="7" s="1"/>
  <c r="G56" i="7" s="1"/>
  <c r="K62" i="7"/>
  <c r="L62" i="7" s="1"/>
  <c r="M62" i="7" s="1"/>
  <c r="G55" i="7" l="1"/>
  <c r="H55" i="7" s="1"/>
  <c r="I55" i="7" s="1"/>
  <c r="H56" i="7"/>
  <c r="I56" i="7" s="1"/>
  <c r="J56" i="7" s="1"/>
  <c r="D51" i="7"/>
  <c r="E51" i="7" s="1"/>
  <c r="F51" i="7" s="1"/>
  <c r="C50" i="7"/>
  <c r="O61" i="7"/>
  <c r="E53" i="7"/>
  <c r="F53" i="7" s="1"/>
  <c r="G53" i="7" s="1"/>
  <c r="Q61" i="1"/>
  <c r="P63" i="7"/>
  <c r="I57" i="7"/>
  <c r="J57" i="7" s="1"/>
  <c r="K57" i="7" s="1"/>
  <c r="C51" i="7"/>
  <c r="O62" i="7"/>
  <c r="P65" i="7"/>
  <c r="Q63" i="1"/>
  <c r="K59" i="7"/>
  <c r="L59" i="7" s="1"/>
  <c r="M59" i="7" s="1"/>
  <c r="D52" i="7"/>
  <c r="E52" i="7" s="1"/>
  <c r="F52" i="7" s="1"/>
  <c r="G52" i="7" s="1"/>
  <c r="J58" i="7"/>
  <c r="K58" i="7" s="1"/>
  <c r="F54" i="7"/>
  <c r="G54" i="7" s="1"/>
  <c r="H54" i="7" s="1"/>
  <c r="Q62" i="1"/>
  <c r="P64" i="7"/>
  <c r="L60" i="7"/>
  <c r="M60" i="7" s="1"/>
  <c r="Q60" i="1" l="1"/>
  <c r="P62" i="7"/>
  <c r="G51" i="7"/>
  <c r="H51" i="7" s="1"/>
  <c r="K56" i="7"/>
  <c r="O59" i="7"/>
  <c r="C48" i="7"/>
  <c r="D48" i="7" s="1"/>
  <c r="O60" i="7"/>
  <c r="C49" i="7"/>
  <c r="D49" i="7" s="1"/>
  <c r="L58" i="7"/>
  <c r="M58" i="7" s="1"/>
  <c r="D50" i="7"/>
  <c r="E50" i="7" s="1"/>
  <c r="F50" i="7" s="1"/>
  <c r="H52" i="7"/>
  <c r="I52" i="7" s="1"/>
  <c r="H53" i="7"/>
  <c r="I54" i="7"/>
  <c r="J54" i="7" s="1"/>
  <c r="L57" i="7"/>
  <c r="M57" i="7" s="1"/>
  <c r="P61" i="7"/>
  <c r="Q59" i="1"/>
  <c r="J55" i="7"/>
  <c r="K55" i="7" s="1"/>
  <c r="G50" i="7" l="1"/>
  <c r="H50" i="7" s="1"/>
  <c r="I53" i="7"/>
  <c r="J53" i="7" s="1"/>
  <c r="K53" i="7" s="1"/>
  <c r="E49" i="7"/>
  <c r="F49" i="7" s="1"/>
  <c r="G49" i="7" s="1"/>
  <c r="L56" i="7"/>
  <c r="M56" i="7" s="1"/>
  <c r="J52" i="7"/>
  <c r="P60" i="7"/>
  <c r="Q58" i="1"/>
  <c r="O57" i="7"/>
  <c r="C46" i="7"/>
  <c r="D46" i="7" s="1"/>
  <c r="E48" i="7"/>
  <c r="F48" i="7" s="1"/>
  <c r="L55" i="7"/>
  <c r="M55" i="7" s="1"/>
  <c r="K54" i="7"/>
  <c r="L54" i="7" s="1"/>
  <c r="M54" i="7" s="1"/>
  <c r="O58" i="7"/>
  <c r="C47" i="7"/>
  <c r="D47" i="7" s="1"/>
  <c r="E47" i="7" s="1"/>
  <c r="Q57" i="1"/>
  <c r="P59" i="7"/>
  <c r="C44" i="7" l="1"/>
  <c r="D44" i="7" s="1"/>
  <c r="O55" i="7"/>
  <c r="G48" i="7"/>
  <c r="H48" i="7" s="1"/>
  <c r="Q56" i="1"/>
  <c r="P58" i="7"/>
  <c r="E46" i="7"/>
  <c r="F46" i="7" s="1"/>
  <c r="K52" i="7"/>
  <c r="L52" i="7" s="1"/>
  <c r="M52" i="7" s="1"/>
  <c r="I50" i="7"/>
  <c r="J50" i="7" s="1"/>
  <c r="K50" i="7" s="1"/>
  <c r="L50" i="7" s="1"/>
  <c r="M50" i="7" s="1"/>
  <c r="H49" i="7"/>
  <c r="I49" i="7" s="1"/>
  <c r="F47" i="7"/>
  <c r="G47" i="7" s="1"/>
  <c r="L53" i="7"/>
  <c r="M53" i="7" s="1"/>
  <c r="O54" i="7"/>
  <c r="C43" i="7"/>
  <c r="P57" i="7"/>
  <c r="Q55" i="1"/>
  <c r="O56" i="7"/>
  <c r="C45" i="7"/>
  <c r="D45" i="7" s="1"/>
  <c r="E45" i="7" s="1"/>
  <c r="I51" i="7"/>
  <c r="J51" i="7" s="1"/>
  <c r="K51" i="7" s="1"/>
  <c r="C39" i="7" l="1"/>
  <c r="O50" i="7"/>
  <c r="O52" i="7"/>
  <c r="C41" i="7"/>
  <c r="L51" i="7"/>
  <c r="M51" i="7" s="1"/>
  <c r="H47" i="7"/>
  <c r="I47" i="7" s="1"/>
  <c r="J47" i="7" s="1"/>
  <c r="K47" i="7" s="1"/>
  <c r="G46" i="7"/>
  <c r="H46" i="7" s="1"/>
  <c r="I46" i="7" s="1"/>
  <c r="J46" i="7" s="1"/>
  <c r="Q53" i="1"/>
  <c r="P55" i="7"/>
  <c r="P56" i="7"/>
  <c r="Q54" i="1"/>
  <c r="P54" i="7"/>
  <c r="Q52" i="1"/>
  <c r="O53" i="7"/>
  <c r="C42" i="7"/>
  <c r="D42" i="7" s="1"/>
  <c r="E42" i="7" s="1"/>
  <c r="F42" i="7" s="1"/>
  <c r="I48" i="7"/>
  <c r="J48" i="7" s="1"/>
  <c r="F45" i="7"/>
  <c r="G45" i="7" s="1"/>
  <c r="H45" i="7" s="1"/>
  <c r="I45" i="7" s="1"/>
  <c r="D43" i="7"/>
  <c r="E43" i="7" s="1"/>
  <c r="F43" i="7" s="1"/>
  <c r="G43" i="7" s="1"/>
  <c r="J49" i="7"/>
  <c r="K49" i="7" s="1"/>
  <c r="L49" i="7" s="1"/>
  <c r="M49" i="7" s="1"/>
  <c r="E44" i="7"/>
  <c r="F44" i="7" s="1"/>
  <c r="G44" i="7" s="1"/>
  <c r="H44" i="7" s="1"/>
  <c r="G42" i="7" l="1"/>
  <c r="H43" i="7"/>
  <c r="I43" i="7" s="1"/>
  <c r="P53" i="7"/>
  <c r="Q51" i="1"/>
  <c r="P50" i="7"/>
  <c r="Q48" i="1"/>
  <c r="I44" i="7"/>
  <c r="J44" i="7" s="1"/>
  <c r="K48" i="7"/>
  <c r="L48" i="7" s="1"/>
  <c r="M48" i="7" s="1"/>
  <c r="D41" i="7"/>
  <c r="E41" i="7" s="1"/>
  <c r="F41" i="7" s="1"/>
  <c r="G41" i="7" s="1"/>
  <c r="O49" i="7"/>
  <c r="C38" i="7"/>
  <c r="D38" i="7" s="1"/>
  <c r="K46" i="7"/>
  <c r="L46" i="7" s="1"/>
  <c r="M46" i="7" s="1"/>
  <c r="Q50" i="1"/>
  <c r="P52" i="7"/>
  <c r="L47" i="7"/>
  <c r="M47" i="7" s="1"/>
  <c r="J45" i="7"/>
  <c r="K45" i="7" s="1"/>
  <c r="O51" i="7"/>
  <c r="C40" i="7"/>
  <c r="D40" i="7" s="1"/>
  <c r="E40" i="7" s="1"/>
  <c r="F40" i="7" s="1"/>
  <c r="D39" i="7"/>
  <c r="E39" i="7" s="1"/>
  <c r="F39" i="7" s="1"/>
  <c r="G39" i="7" s="1"/>
  <c r="C36" i="7" l="1"/>
  <c r="D36" i="7" s="1"/>
  <c r="O47" i="7"/>
  <c r="E38" i="7"/>
  <c r="F38" i="7" s="1"/>
  <c r="J43" i="7"/>
  <c r="K43" i="7" s="1"/>
  <c r="P51" i="7"/>
  <c r="Q49" i="1"/>
  <c r="L45" i="7"/>
  <c r="M45" i="7" s="1"/>
  <c r="O46" i="7"/>
  <c r="C35" i="7"/>
  <c r="O48" i="7"/>
  <c r="C37" i="7"/>
  <c r="D37" i="7" s="1"/>
  <c r="E37" i="7" s="1"/>
  <c r="F37" i="7" s="1"/>
  <c r="G37" i="7" s="1"/>
  <c r="K44" i="7"/>
  <c r="L44" i="7" s="1"/>
  <c r="M44" i="7" s="1"/>
  <c r="G40" i="7"/>
  <c r="H40" i="7" s="1"/>
  <c r="P49" i="7"/>
  <c r="Q47" i="1"/>
  <c r="H41" i="7"/>
  <c r="I41" i="7" s="1"/>
  <c r="H42" i="7"/>
  <c r="I42" i="7" s="1"/>
  <c r="J42" i="7" s="1"/>
  <c r="O45" i="7" l="1"/>
  <c r="C34" i="7"/>
  <c r="D34" i="7" s="1"/>
  <c r="E34" i="7" s="1"/>
  <c r="F34" i="7" s="1"/>
  <c r="I40" i="7"/>
  <c r="J40" i="7" s="1"/>
  <c r="K40" i="7" s="1"/>
  <c r="L40" i="7" s="1"/>
  <c r="M40" i="7" s="1"/>
  <c r="P48" i="7"/>
  <c r="Q46" i="1"/>
  <c r="P47" i="7"/>
  <c r="Q45" i="1"/>
  <c r="J41" i="7"/>
  <c r="K41" i="7" s="1"/>
  <c r="D35" i="7"/>
  <c r="E35" i="7" s="1"/>
  <c r="H39" i="7"/>
  <c r="I39" i="7" s="1"/>
  <c r="J39" i="7" s="1"/>
  <c r="K39" i="7" s="1"/>
  <c r="Q44" i="1"/>
  <c r="P46" i="7"/>
  <c r="L43" i="7"/>
  <c r="M43" i="7" s="1"/>
  <c r="H37" i="7"/>
  <c r="I37" i="7" s="1"/>
  <c r="G38" i="7"/>
  <c r="H38" i="7" s="1"/>
  <c r="I38" i="7" s="1"/>
  <c r="J38" i="7" s="1"/>
  <c r="K42" i="7"/>
  <c r="L42" i="7" s="1"/>
  <c r="M42" i="7" s="1"/>
  <c r="C33" i="7"/>
  <c r="D33" i="7" s="1"/>
  <c r="E33" i="7" s="1"/>
  <c r="O44" i="7"/>
  <c r="E36" i="7"/>
  <c r="F36" i="7" s="1"/>
  <c r="O40" i="7" l="1"/>
  <c r="C29" i="7"/>
  <c r="G34" i="7"/>
  <c r="H34" i="7" s="1"/>
  <c r="O42" i="7"/>
  <c r="C31" i="7"/>
  <c r="L41" i="7"/>
  <c r="M41" i="7" s="1"/>
  <c r="L39" i="7" s="1"/>
  <c r="M39" i="7" s="1"/>
  <c r="P44" i="7"/>
  <c r="Q42" i="1"/>
  <c r="F33" i="7"/>
  <c r="G33" i="7" s="1"/>
  <c r="G36" i="7"/>
  <c r="H36" i="7" s="1"/>
  <c r="O43" i="7"/>
  <c r="C32" i="7"/>
  <c r="D32" i="7" s="1"/>
  <c r="F35" i="7"/>
  <c r="G35" i="7" s="1"/>
  <c r="H35" i="7" s="1"/>
  <c r="I35" i="7" s="1"/>
  <c r="Q43" i="1"/>
  <c r="P45" i="7"/>
  <c r="J35" i="7" l="1"/>
  <c r="C28" i="7"/>
  <c r="O39" i="7"/>
  <c r="P40" i="7"/>
  <c r="Q38" i="1"/>
  <c r="I34" i="7"/>
  <c r="E32" i="7"/>
  <c r="F32" i="7" s="1"/>
  <c r="G32" i="7" s="1"/>
  <c r="D31" i="7"/>
  <c r="E31" i="7" s="1"/>
  <c r="F31" i="7" s="1"/>
  <c r="D29" i="7"/>
  <c r="P43" i="7"/>
  <c r="Q41" i="1"/>
  <c r="P42" i="7"/>
  <c r="Q40" i="1"/>
  <c r="H33" i="7"/>
  <c r="I36" i="7"/>
  <c r="J36" i="7" s="1"/>
  <c r="K36" i="7" s="1"/>
  <c r="C30" i="7"/>
  <c r="D30" i="7" s="1"/>
  <c r="E30" i="7" s="1"/>
  <c r="O41" i="7"/>
  <c r="J37" i="7"/>
  <c r="K37" i="7" s="1"/>
  <c r="L37" i="7" s="1"/>
  <c r="M37" i="7" s="1"/>
  <c r="K38" i="7"/>
  <c r="L38" i="7" s="1"/>
  <c r="M38" i="7" s="1"/>
  <c r="L36" i="7" l="1"/>
  <c r="M36" i="7" s="1"/>
  <c r="P39" i="7"/>
  <c r="Q37" i="1"/>
  <c r="I33" i="7"/>
  <c r="J33" i="7" s="1"/>
  <c r="D28" i="7"/>
  <c r="E28" i="7" s="1"/>
  <c r="F28" i="7" s="1"/>
  <c r="F30" i="7"/>
  <c r="G30" i="7" s="1"/>
  <c r="H30" i="7" s="1"/>
  <c r="I30" i="7" s="1"/>
  <c r="J30" i="7" s="1"/>
  <c r="G31" i="7"/>
  <c r="H31" i="7" s="1"/>
  <c r="I31" i="7" s="1"/>
  <c r="J31" i="7" s="1"/>
  <c r="K31" i="7" s="1"/>
  <c r="C27" i="7"/>
  <c r="D27" i="7" s="1"/>
  <c r="E27" i="7" s="1"/>
  <c r="O38" i="7"/>
  <c r="H32" i="7"/>
  <c r="I32" i="7" s="1"/>
  <c r="J32" i="7" s="1"/>
  <c r="K32" i="7" s="1"/>
  <c r="L32" i="7" s="1"/>
  <c r="M32" i="7" s="1"/>
  <c r="C26" i="7"/>
  <c r="D26" i="7" s="1"/>
  <c r="E26" i="7" s="1"/>
  <c r="F26" i="7" s="1"/>
  <c r="O37" i="7"/>
  <c r="J34" i="7"/>
  <c r="K34" i="7" s="1"/>
  <c r="L34" i="7" s="1"/>
  <c r="M34" i="7" s="1"/>
  <c r="P41" i="7"/>
  <c r="Q39" i="1"/>
  <c r="E29" i="7"/>
  <c r="F29" i="7" s="1"/>
  <c r="G29" i="7" s="1"/>
  <c r="K35" i="7"/>
  <c r="L35" i="7" s="1"/>
  <c r="M35" i="7" s="1"/>
  <c r="O32" i="7" l="1"/>
  <c r="C21" i="7"/>
  <c r="H29" i="7"/>
  <c r="I29" i="7" s="1"/>
  <c r="Q35" i="1"/>
  <c r="P37" i="7"/>
  <c r="F27" i="7"/>
  <c r="G27" i="7" s="1"/>
  <c r="K33" i="7"/>
  <c r="L33" i="7" s="1"/>
  <c r="M33" i="7" s="1"/>
  <c r="C24" i="7"/>
  <c r="D24" i="7" s="1"/>
  <c r="O35" i="7"/>
  <c r="O34" i="7"/>
  <c r="C23" i="7"/>
  <c r="P38" i="7"/>
  <c r="Q36" i="1"/>
  <c r="G28" i="7"/>
  <c r="H28" i="7" s="1"/>
  <c r="C25" i="7"/>
  <c r="D25" i="7" s="1"/>
  <c r="E25" i="7" s="1"/>
  <c r="O36" i="7"/>
  <c r="C22" i="7" l="1"/>
  <c r="D22" i="7" s="1"/>
  <c r="O33" i="7"/>
  <c r="H27" i="7"/>
  <c r="I27" i="7" s="1"/>
  <c r="F25" i="7"/>
  <c r="G25" i="7" s="1"/>
  <c r="D23" i="7"/>
  <c r="E23" i="7" s="1"/>
  <c r="K30" i="7"/>
  <c r="L30" i="7" s="1"/>
  <c r="M30" i="7" s="1"/>
  <c r="P32" i="7"/>
  <c r="Q30" i="1"/>
  <c r="Q33" i="1"/>
  <c r="P35" i="7"/>
  <c r="J29" i="7"/>
  <c r="K29" i="7" s="1"/>
  <c r="Q34" i="1"/>
  <c r="P36" i="7"/>
  <c r="E24" i="7"/>
  <c r="F24" i="7" s="1"/>
  <c r="I28" i="7"/>
  <c r="J28" i="7" s="1"/>
  <c r="Q32" i="1"/>
  <c r="P34" i="7"/>
  <c r="L31" i="7"/>
  <c r="M31" i="7" s="1"/>
  <c r="G26" i="7"/>
  <c r="H26" i="7" s="1"/>
  <c r="G24" i="7" l="1"/>
  <c r="H24" i="7" s="1"/>
  <c r="I24" i="7" s="1"/>
  <c r="J24" i="7" s="1"/>
  <c r="O31" i="7"/>
  <c r="C20" i="7"/>
  <c r="D20" i="7" s="1"/>
  <c r="E20" i="7" s="1"/>
  <c r="F20" i="7" s="1"/>
  <c r="L29" i="7"/>
  <c r="M29" i="7" s="1"/>
  <c r="Q31" i="1"/>
  <c r="P33" i="7"/>
  <c r="I26" i="7"/>
  <c r="J26" i="7" s="1"/>
  <c r="K26" i="7" s="1"/>
  <c r="L26" i="7" s="1"/>
  <c r="M26" i="7" s="1"/>
  <c r="K28" i="7"/>
  <c r="L28" i="7" s="1"/>
  <c r="M28" i="7" s="1"/>
  <c r="H25" i="7"/>
  <c r="I25" i="7" s="1"/>
  <c r="J25" i="7" s="1"/>
  <c r="K25" i="7" s="1"/>
  <c r="D21" i="7"/>
  <c r="E21" i="7" s="1"/>
  <c r="F21" i="7" s="1"/>
  <c r="G21" i="7" s="1"/>
  <c r="J27" i="7"/>
  <c r="K27" i="7" s="1"/>
  <c r="L27" i="7" s="1"/>
  <c r="M27" i="7" s="1"/>
  <c r="O30" i="7"/>
  <c r="C19" i="7"/>
  <c r="D19" i="7" s="1"/>
  <c r="E19" i="7" s="1"/>
  <c r="F23" i="7"/>
  <c r="G23" i="7" s="1"/>
  <c r="H23" i="7" s="1"/>
  <c r="I23" i="7" s="1"/>
  <c r="E22" i="7"/>
  <c r="F22" i="7" s="1"/>
  <c r="G22" i="7" s="1"/>
  <c r="H22" i="7" s="1"/>
  <c r="I22" i="7" s="1"/>
  <c r="J22" i="7" s="1"/>
  <c r="O27" i="7" l="1"/>
  <c r="C16" i="7"/>
  <c r="D16" i="7" s="1"/>
  <c r="O26" i="7"/>
  <c r="C15" i="7"/>
  <c r="H21" i="7"/>
  <c r="I21" i="7" s="1"/>
  <c r="P31" i="7"/>
  <c r="Q29" i="1"/>
  <c r="F19" i="7"/>
  <c r="G19" i="7" s="1"/>
  <c r="P30" i="7"/>
  <c r="Q28" i="1"/>
  <c r="O28" i="7"/>
  <c r="C17" i="7"/>
  <c r="D17" i="7" s="1"/>
  <c r="E17" i="7" s="1"/>
  <c r="C18" i="7"/>
  <c r="D18" i="7" s="1"/>
  <c r="E18" i="7" s="1"/>
  <c r="F18" i="7" s="1"/>
  <c r="O29" i="7"/>
  <c r="K22" i="7"/>
  <c r="G20" i="7"/>
  <c r="H20" i="7" s="1"/>
  <c r="J23" i="7"/>
  <c r="K23" i="7" s="1"/>
  <c r="L25" i="7"/>
  <c r="M25" i="7" s="1"/>
  <c r="K24" i="7"/>
  <c r="L24" i="7" s="1"/>
  <c r="M24" i="7" s="1"/>
  <c r="O24" i="7" l="1"/>
  <c r="C13" i="7"/>
  <c r="D13" i="7" s="1"/>
  <c r="Q26" i="1"/>
  <c r="P28" i="7"/>
  <c r="C14" i="7"/>
  <c r="D14" i="7" s="1"/>
  <c r="O25" i="7"/>
  <c r="Q27" i="1"/>
  <c r="P29" i="7"/>
  <c r="E16" i="7"/>
  <c r="F16" i="7" s="1"/>
  <c r="I20" i="7"/>
  <c r="J20" i="7" s="1"/>
  <c r="K20" i="7" s="1"/>
  <c r="F17" i="7"/>
  <c r="G17" i="7" s="1"/>
  <c r="H17" i="7" s="1"/>
  <c r="I17" i="7" s="1"/>
  <c r="H19" i="7"/>
  <c r="I19" i="7" s="1"/>
  <c r="D15" i="7"/>
  <c r="E15" i="7" s="1"/>
  <c r="L22" i="7"/>
  <c r="M22" i="7" s="1"/>
  <c r="P26" i="7"/>
  <c r="Q24" i="1"/>
  <c r="L23" i="7"/>
  <c r="M23" i="7" s="1"/>
  <c r="G18" i="7"/>
  <c r="H18" i="7" s="1"/>
  <c r="I18" i="7" s="1"/>
  <c r="J18" i="7" s="1"/>
  <c r="J21" i="7"/>
  <c r="K21" i="7" s="1"/>
  <c r="L21" i="7" s="1"/>
  <c r="M21" i="7" s="1"/>
  <c r="Q25" i="1"/>
  <c r="P27" i="7"/>
  <c r="O21" i="7" l="1"/>
  <c r="C10" i="7"/>
  <c r="D10" i="7" s="1"/>
  <c r="E10" i="7" s="1"/>
  <c r="J17" i="7"/>
  <c r="K17" i="7" s="1"/>
  <c r="L17" i="7" s="1"/>
  <c r="M17" i="7" s="1"/>
  <c r="O17" i="7" s="1"/>
  <c r="P17" i="7" s="1"/>
  <c r="K18" i="7"/>
  <c r="O22" i="7"/>
  <c r="C11" i="7"/>
  <c r="D11" i="7" s="1"/>
  <c r="E11" i="7" s="1"/>
  <c r="F11" i="7" s="1"/>
  <c r="E13" i="7"/>
  <c r="F13" i="7" s="1"/>
  <c r="G13" i="7" s="1"/>
  <c r="H13" i="7" s="1"/>
  <c r="J19" i="7"/>
  <c r="K19" i="7" s="1"/>
  <c r="L19" i="7" s="1"/>
  <c r="M19" i="7" s="1"/>
  <c r="L20" i="7"/>
  <c r="M20" i="7" s="1"/>
  <c r="P25" i="7"/>
  <c r="Q23" i="1"/>
  <c r="O23" i="7"/>
  <c r="C12" i="7"/>
  <c r="D12" i="7" s="1"/>
  <c r="E12" i="7" s="1"/>
  <c r="F12" i="7" s="1"/>
  <c r="G12" i="7" s="1"/>
  <c r="F15" i="7"/>
  <c r="G15" i="7" s="1"/>
  <c r="H15" i="7" s="1"/>
  <c r="I15" i="7" s="1"/>
  <c r="J15" i="7" s="1"/>
  <c r="G16" i="7"/>
  <c r="H16" i="7" s="1"/>
  <c r="I16" i="7" s="1"/>
  <c r="J16" i="7" s="1"/>
  <c r="K16" i="7" s="1"/>
  <c r="E14" i="7"/>
  <c r="F14" i="7" s="1"/>
  <c r="G14" i="7" s="1"/>
  <c r="H14" i="7" s="1"/>
  <c r="I14" i="7" s="1"/>
  <c r="P24" i="7"/>
  <c r="Q22" i="1"/>
  <c r="Q15" i="1"/>
  <c r="K15" i="7" l="1"/>
  <c r="L15" i="7" s="1"/>
  <c r="M15" i="7" s="1"/>
  <c r="O15" i="7" s="1"/>
  <c r="F10" i="7"/>
  <c r="G10" i="7" s="1"/>
  <c r="H10" i="7" s="1"/>
  <c r="I10" i="7" s="1"/>
  <c r="Q21" i="1"/>
  <c r="P23" i="7"/>
  <c r="O19" i="7"/>
  <c r="C8" i="7"/>
  <c r="L18" i="7"/>
  <c r="M18" i="7" s="1"/>
  <c r="O18" i="7" s="1"/>
  <c r="L16" i="7"/>
  <c r="M16" i="7" s="1"/>
  <c r="O16" i="7" s="1"/>
  <c r="G11" i="7"/>
  <c r="H11" i="7" s="1"/>
  <c r="I11" i="7" s="1"/>
  <c r="J11" i="7" s="1"/>
  <c r="C9" i="7"/>
  <c r="D9" i="7" s="1"/>
  <c r="E9" i="7" s="1"/>
  <c r="F9" i="7" s="1"/>
  <c r="O20" i="7"/>
  <c r="Q20" i="1"/>
  <c r="P22" i="7"/>
  <c r="P21" i="7"/>
  <c r="Q19" i="1"/>
  <c r="P19" i="7" l="1"/>
  <c r="Q17" i="1"/>
  <c r="Q14" i="1"/>
  <c r="P16" i="7"/>
  <c r="P15" i="7"/>
  <c r="Q13" i="1"/>
  <c r="P18" i="7"/>
  <c r="Q16" i="1"/>
  <c r="H12" i="7"/>
  <c r="I12" i="7" s="1"/>
  <c r="J12" i="7" s="1"/>
  <c r="K12" i="7" s="1"/>
  <c r="D8" i="7"/>
  <c r="E8" i="7" s="1"/>
  <c r="F8" i="7" s="1"/>
  <c r="G8" i="7" s="1"/>
  <c r="J14" i="7"/>
  <c r="K14" i="7" s="1"/>
  <c r="L14" i="7" s="1"/>
  <c r="M14" i="7" s="1"/>
  <c r="Q18" i="1"/>
  <c r="P20" i="7"/>
  <c r="G9" i="7"/>
  <c r="H9" i="7" s="1"/>
  <c r="I9" i="7" s="1"/>
  <c r="J9" i="7" s="1"/>
  <c r="I13" i="7"/>
  <c r="J13" i="7" s="1"/>
  <c r="K13" i="7" s="1"/>
  <c r="L13" i="7" s="1"/>
  <c r="M13" i="7" s="1"/>
  <c r="O13" i="7" s="1"/>
  <c r="O14" i="7" l="1"/>
  <c r="K11" i="7"/>
  <c r="L11" i="7" s="1"/>
  <c r="M11" i="7" s="1"/>
  <c r="O11" i="7" s="1"/>
  <c r="H8" i="7"/>
  <c r="I8" i="7" s="1"/>
  <c r="P13" i="7"/>
  <c r="Q11" i="1"/>
  <c r="J10" i="7"/>
  <c r="K10" i="7" s="1"/>
  <c r="L10" i="7" s="1"/>
  <c r="M10" i="7" s="1"/>
  <c r="O10" i="7" s="1"/>
  <c r="L12" i="7"/>
  <c r="M12" i="7" s="1"/>
  <c r="O12" i="7" s="1"/>
  <c r="P11" i="7" l="1"/>
  <c r="Q9" i="1"/>
  <c r="P14" i="7"/>
  <c r="Q12" i="1"/>
  <c r="Q10" i="1"/>
  <c r="P12" i="7"/>
  <c r="J8" i="7"/>
  <c r="K8" i="7" s="1"/>
  <c r="L8" i="7" s="1"/>
  <c r="M8" i="7" s="1"/>
  <c r="O8" i="7" s="1"/>
  <c r="P10" i="7"/>
  <c r="Q8" i="1"/>
  <c r="K9" i="7"/>
  <c r="L9" i="7" s="1"/>
  <c r="M9" i="7" s="1"/>
  <c r="O9" i="7" s="1"/>
  <c r="P8" i="7" l="1"/>
  <c r="Q6" i="1"/>
  <c r="P9" i="7"/>
  <c r="Q7" i="1"/>
  <c r="R408" i="1" l="1"/>
  <c r="S408" i="1" s="1"/>
  <c r="R2006" i="1"/>
  <c r="S2006" i="1" s="1"/>
  <c r="R1617" i="1"/>
  <c r="S1617" i="1" s="1"/>
  <c r="R909" i="1"/>
  <c r="S909" i="1" s="1"/>
  <c r="R2031" i="1"/>
  <c r="S2031" i="1" s="1"/>
  <c r="R322" i="1"/>
  <c r="S322" i="1" s="1"/>
  <c r="R1640" i="1"/>
  <c r="S1640" i="1" s="1"/>
  <c r="R1357" i="1"/>
  <c r="S1357" i="1" s="1"/>
  <c r="R1497" i="1"/>
  <c r="S1497" i="1" s="1"/>
  <c r="R1349" i="1"/>
  <c r="S1349" i="1" s="1"/>
  <c r="R1937" i="1"/>
  <c r="S1937" i="1" s="1"/>
  <c r="R774" i="1"/>
  <c r="S774" i="1" s="1"/>
  <c r="R1570" i="1"/>
  <c r="S1570" i="1" s="1"/>
  <c r="R1490" i="1"/>
  <c r="S1490" i="1" s="1"/>
  <c r="R399" i="1"/>
  <c r="S399" i="1" s="1"/>
  <c r="R580" i="1"/>
  <c r="S580" i="1" s="1"/>
  <c r="R182" i="1"/>
  <c r="S182" i="1" s="1"/>
  <c r="R131" i="1"/>
  <c r="S131" i="1" s="1"/>
  <c r="R2053" i="1"/>
  <c r="S2053" i="1" s="1"/>
  <c r="R778" i="1"/>
  <c r="S778" i="1" s="1"/>
  <c r="R1483" i="1"/>
  <c r="S1483" i="1" s="1"/>
  <c r="R842" i="1"/>
  <c r="S842" i="1" s="1"/>
  <c r="R856" i="1"/>
  <c r="S856" i="1" s="1"/>
  <c r="R782" i="1"/>
  <c r="S782" i="1" s="1"/>
  <c r="R1445" i="1"/>
  <c r="S1445" i="1" s="1"/>
  <c r="R273" i="1"/>
  <c r="S273" i="1" s="1"/>
  <c r="R1605" i="1"/>
  <c r="S1605" i="1" s="1"/>
  <c r="R1278" i="1"/>
  <c r="S1278" i="1" s="1"/>
  <c r="R906" i="1"/>
  <c r="S906" i="1" s="1"/>
  <c r="R1591" i="1"/>
  <c r="S1591" i="1" s="1"/>
  <c r="R1332" i="1"/>
  <c r="S1332" i="1" s="1"/>
  <c r="R1411" i="1"/>
  <c r="S1411" i="1" s="1"/>
  <c r="R970" i="1"/>
  <c r="S970" i="1" s="1"/>
  <c r="R2003" i="1"/>
  <c r="S2003" i="1" s="1"/>
  <c r="R539" i="1"/>
  <c r="S539" i="1" s="1"/>
  <c r="R1690" i="1"/>
  <c r="S1690" i="1" s="1"/>
  <c r="R1346" i="1"/>
  <c r="S1346" i="1" s="1"/>
  <c r="R1562" i="1"/>
  <c r="S1562" i="1" s="1"/>
  <c r="R855" i="1"/>
  <c r="S855" i="1" s="1"/>
  <c r="R151" i="1"/>
  <c r="S151" i="1" s="1"/>
  <c r="R935" i="1"/>
  <c r="S935" i="1" s="1"/>
  <c r="R1037" i="1"/>
  <c r="S1037" i="1" s="1"/>
  <c r="R1960" i="1"/>
  <c r="S1960" i="1" s="1"/>
  <c r="R1027" i="1"/>
  <c r="S1027" i="1" s="1"/>
  <c r="R67" i="1"/>
  <c r="S67" i="1" s="1"/>
  <c r="R1433" i="1"/>
  <c r="S1433" i="1" s="1"/>
  <c r="R1392" i="1"/>
  <c r="S1392" i="1" s="1"/>
  <c r="R1447" i="1"/>
  <c r="S1447" i="1" s="1"/>
  <c r="R1668" i="1"/>
  <c r="S1668" i="1" s="1"/>
  <c r="R1742" i="1"/>
  <c r="S1742" i="1" s="1"/>
  <c r="R193" i="1"/>
  <c r="S193" i="1" s="1"/>
  <c r="R1682" i="1"/>
  <c r="S1682" i="1" s="1"/>
  <c r="R1653" i="1"/>
  <c r="S1653" i="1" s="1"/>
  <c r="R1089" i="1"/>
  <c r="S1089" i="1" s="1"/>
  <c r="R1267" i="1"/>
  <c r="S1267" i="1" s="1"/>
  <c r="R1348" i="1"/>
  <c r="S1348" i="1" s="1"/>
  <c r="R1589" i="1"/>
  <c r="S1589" i="1" s="1"/>
  <c r="R1613" i="1"/>
  <c r="S1613" i="1" s="1"/>
  <c r="R1034" i="1"/>
  <c r="S1034" i="1" s="1"/>
  <c r="R2058" i="1"/>
  <c r="S2058" i="1" s="1"/>
  <c r="R795" i="1"/>
  <c r="S795" i="1" s="1"/>
  <c r="R662" i="1"/>
  <c r="S662" i="1" s="1"/>
  <c r="R825" i="1"/>
  <c r="S825" i="1" s="1"/>
  <c r="R1028" i="1"/>
  <c r="S1028" i="1" s="1"/>
  <c r="R1136" i="1"/>
  <c r="S1136" i="1" s="1"/>
  <c r="R1038" i="1"/>
  <c r="S1038" i="1" s="1"/>
  <c r="R1290" i="1"/>
  <c r="S1290" i="1" s="1"/>
  <c r="R1677" i="1"/>
  <c r="S1677" i="1" s="1"/>
  <c r="R1946" i="1"/>
  <c r="S1946" i="1" s="1"/>
  <c r="R635" i="1"/>
  <c r="S635" i="1" s="1"/>
  <c r="R1576" i="1"/>
  <c r="S1576" i="1" s="1"/>
  <c r="R2014" i="1"/>
  <c r="S2014" i="1" s="1"/>
  <c r="R1886" i="1"/>
  <c r="S1886" i="1" s="1"/>
  <c r="R1452" i="1"/>
  <c r="S1452" i="1" s="1"/>
  <c r="R1732" i="1"/>
  <c r="S1732" i="1" s="1"/>
  <c r="R1297" i="1"/>
  <c r="S1297" i="1" s="1"/>
  <c r="R1702" i="1"/>
  <c r="S1702" i="1" s="1"/>
  <c r="R259" i="1"/>
  <c r="S259" i="1" s="1"/>
  <c r="R654" i="1"/>
  <c r="S654" i="1" s="1"/>
  <c r="R905" i="1"/>
  <c r="S905" i="1" s="1"/>
  <c r="R13" i="1"/>
  <c r="S13" i="1" s="1"/>
  <c r="R90" i="1"/>
  <c r="S90" i="1" s="1"/>
  <c r="R1775" i="1"/>
  <c r="S1775" i="1" s="1"/>
  <c r="R2057" i="1"/>
  <c r="S2057" i="1" s="1"/>
  <c r="R300" i="1"/>
  <c r="S300" i="1" s="1"/>
  <c r="R1917" i="1"/>
  <c r="S1917" i="1" s="1"/>
  <c r="R807" i="1"/>
  <c r="S807" i="1" s="1"/>
  <c r="R1657" i="1"/>
  <c r="S1657" i="1" s="1"/>
  <c r="R526" i="1"/>
  <c r="S526" i="1" s="1"/>
  <c r="R1721" i="1"/>
  <c r="S1721" i="1" s="1"/>
  <c r="R461" i="1"/>
  <c r="S461" i="1" s="1"/>
  <c r="R1011" i="1"/>
  <c r="S1011" i="1" s="1"/>
  <c r="R1281" i="1"/>
  <c r="S1281" i="1" s="1"/>
  <c r="R277" i="1"/>
  <c r="S277" i="1" s="1"/>
  <c r="R786" i="1"/>
  <c r="S786" i="1" s="1"/>
  <c r="R1740" i="1"/>
  <c r="S1740" i="1" s="1"/>
  <c r="R1367" i="1"/>
  <c r="S1367" i="1" s="1"/>
  <c r="R1878" i="1"/>
  <c r="S1878" i="1" s="1"/>
  <c r="R1169" i="1"/>
  <c r="S1169" i="1" s="1"/>
  <c r="R1553" i="1"/>
  <c r="S1553" i="1" s="1"/>
  <c r="R1724" i="1"/>
  <c r="S1724" i="1" s="1"/>
  <c r="R700" i="1"/>
  <c r="S700" i="1" s="1"/>
  <c r="R2036" i="1"/>
  <c r="S2036" i="1" s="1"/>
  <c r="R853" i="1"/>
  <c r="S853" i="1" s="1"/>
  <c r="R1624" i="1"/>
  <c r="S1624" i="1" s="1"/>
  <c r="R1493" i="1"/>
  <c r="S1493" i="1" s="1"/>
  <c r="R1311" i="1"/>
  <c r="S1311" i="1" s="1"/>
  <c r="R77" i="1"/>
  <c r="S77" i="1" s="1"/>
  <c r="R1301" i="1"/>
  <c r="S1301" i="1" s="1"/>
  <c r="R587" i="1"/>
  <c r="S587" i="1" s="1"/>
  <c r="R1674" i="1"/>
  <c r="S1674" i="1" s="1"/>
  <c r="R451" i="1"/>
  <c r="S451" i="1" s="1"/>
  <c r="R1806" i="1"/>
  <c r="S1806" i="1" s="1"/>
  <c r="R249" i="1"/>
  <c r="S249" i="1" s="1"/>
  <c r="R971" i="1"/>
  <c r="S971" i="1" s="1"/>
  <c r="R1294" i="1"/>
  <c r="S1294" i="1" s="1"/>
  <c r="R1759" i="1"/>
  <c r="S1759" i="1" s="1"/>
  <c r="R1630" i="1"/>
  <c r="S1630" i="1" s="1"/>
  <c r="R726" i="1"/>
  <c r="S726" i="1" s="1"/>
  <c r="R1614" i="1"/>
  <c r="S1614" i="1" s="1"/>
  <c r="R272" i="1"/>
  <c r="S272" i="1" s="1"/>
  <c r="R646" i="1"/>
  <c r="S646" i="1" s="1"/>
  <c r="R772" i="1"/>
  <c r="S772" i="1" s="1"/>
  <c r="R2015" i="1"/>
  <c r="S2015" i="1" s="1"/>
  <c r="R1739" i="1"/>
  <c r="S1739" i="1" s="1"/>
  <c r="R107" i="1"/>
  <c r="S107" i="1" s="1"/>
  <c r="R2001" i="1"/>
  <c r="S2001" i="1" s="1"/>
  <c r="R579" i="1"/>
  <c r="S579" i="1" s="1"/>
  <c r="R515" i="1"/>
  <c r="S515" i="1" s="1"/>
  <c r="R1558" i="1"/>
  <c r="S1558" i="1" s="1"/>
  <c r="R87" i="1"/>
  <c r="S87" i="1" s="1"/>
  <c r="R178" i="1"/>
  <c r="S178" i="1" s="1"/>
  <c r="R878" i="1"/>
  <c r="S878" i="1" s="1"/>
  <c r="R1227" i="1"/>
  <c r="S1227" i="1" s="1"/>
  <c r="R1345" i="1"/>
  <c r="S1345" i="1" s="1"/>
  <c r="R1760" i="1"/>
  <c r="S1760" i="1" s="1"/>
  <c r="R1289" i="1"/>
  <c r="S1289" i="1" s="1"/>
  <c r="R1494" i="1"/>
  <c r="S1494" i="1" s="1"/>
  <c r="R1475" i="1"/>
  <c r="S1475" i="1" s="1"/>
  <c r="R1768" i="1"/>
  <c r="S1768" i="1" s="1"/>
  <c r="R108" i="1"/>
  <c r="S108" i="1" s="1"/>
  <c r="R1711" i="1"/>
  <c r="S1711" i="1" s="1"/>
  <c r="R1593" i="1"/>
  <c r="S1593" i="1" s="1"/>
  <c r="R590" i="1"/>
  <c r="S590" i="1" s="1"/>
  <c r="R1604" i="1"/>
  <c r="S1604" i="1" s="1"/>
  <c r="R2037" i="1"/>
  <c r="S2037" i="1" s="1"/>
  <c r="R190" i="1"/>
  <c r="S190" i="1" s="1"/>
  <c r="R1414" i="1"/>
  <c r="S1414" i="1" s="1"/>
  <c r="R873" i="1"/>
  <c r="S873" i="1" s="1"/>
  <c r="R333" i="1"/>
  <c r="S333" i="1" s="1"/>
  <c r="R1162" i="1"/>
  <c r="S1162" i="1" s="1"/>
  <c r="R529" i="1"/>
  <c r="S529" i="1" s="1"/>
  <c r="R394" i="1"/>
  <c r="S394" i="1" s="1"/>
  <c r="R1797" i="1"/>
  <c r="S1797" i="1" s="1"/>
  <c r="R326" i="1"/>
  <c r="S326" i="1" s="1"/>
  <c r="R1063" i="1"/>
  <c r="S1063" i="1" s="1"/>
  <c r="R1830" i="1"/>
  <c r="S1830" i="1" s="1"/>
  <c r="R17" i="1"/>
  <c r="S17" i="1" s="1"/>
  <c r="R569" i="1"/>
  <c r="S569" i="1" s="1"/>
  <c r="R274" i="1"/>
  <c r="S274" i="1" s="1"/>
  <c r="R1747" i="1"/>
  <c r="S1747" i="1" s="1"/>
  <c r="R522" i="1"/>
  <c r="S522" i="1" s="1"/>
  <c r="R1719" i="1"/>
  <c r="S1719" i="1" s="1"/>
  <c r="R144" i="1"/>
  <c r="S144" i="1" s="1"/>
  <c r="R1021" i="1"/>
  <c r="S1021" i="1" s="1"/>
  <c r="R1247" i="1"/>
  <c r="S1247" i="1" s="1"/>
  <c r="R963" i="1"/>
  <c r="S963" i="1" s="1"/>
  <c r="R1155" i="1"/>
  <c r="S1155" i="1" s="1"/>
  <c r="R24" i="1"/>
  <c r="S24" i="1" s="1"/>
  <c r="R1737" i="1"/>
  <c r="S1737" i="1" s="1"/>
  <c r="R534" i="1"/>
  <c r="S534" i="1" s="1"/>
  <c r="R896" i="1"/>
  <c r="S896" i="1" s="1"/>
  <c r="R1237" i="1"/>
  <c r="S1237" i="1" s="1"/>
  <c r="R344" i="1"/>
  <c r="S344" i="1" s="1"/>
  <c r="R1597" i="1"/>
  <c r="S1597" i="1" s="1"/>
  <c r="R1988" i="1"/>
  <c r="S1988" i="1" s="1"/>
  <c r="R1945" i="1"/>
  <c r="S1945" i="1" s="1"/>
  <c r="R981" i="1"/>
  <c r="S981" i="1" s="1"/>
  <c r="R732" i="1"/>
  <c r="S732" i="1" s="1"/>
  <c r="R828" i="1"/>
  <c r="S828" i="1" s="1"/>
  <c r="R1106" i="1"/>
  <c r="S1106" i="1" s="1"/>
  <c r="R577" i="1"/>
  <c r="S577" i="1" s="1"/>
  <c r="R1269" i="1"/>
  <c r="S1269" i="1" s="1"/>
  <c r="R201" i="1"/>
  <c r="S201" i="1" s="1"/>
  <c r="R1422" i="1"/>
  <c r="S1422" i="1" s="1"/>
  <c r="R1077" i="1"/>
  <c r="S1077" i="1" s="1"/>
  <c r="R1880" i="1"/>
  <c r="S1880" i="1" s="1"/>
  <c r="R1577" i="1"/>
  <c r="S1577" i="1" s="1"/>
  <c r="R784" i="1"/>
  <c r="S784" i="1" s="1"/>
  <c r="R1981" i="1"/>
  <c r="S1981" i="1" s="1"/>
  <c r="R1882" i="1"/>
  <c r="S1882" i="1" s="1"/>
  <c r="R471" i="1"/>
  <c r="S471" i="1" s="1"/>
  <c r="R1845" i="1"/>
  <c r="S1845" i="1" s="1"/>
  <c r="R348" i="1"/>
  <c r="S348" i="1" s="1"/>
  <c r="R671" i="1"/>
  <c r="S671" i="1" s="1"/>
  <c r="R1240" i="1"/>
  <c r="S1240" i="1" s="1"/>
  <c r="R1032" i="1"/>
  <c r="S1032" i="1" s="1"/>
  <c r="R1550" i="1"/>
  <c r="S1550" i="1" s="1"/>
  <c r="R1741" i="1"/>
  <c r="S1741" i="1" s="1"/>
  <c r="R717" i="1"/>
  <c r="S717" i="1" s="1"/>
  <c r="R1726" i="1"/>
  <c r="S1726" i="1" s="1"/>
  <c r="R1610" i="1"/>
  <c r="S1610" i="1" s="1"/>
  <c r="R1523" i="1"/>
  <c r="S1523" i="1" s="1"/>
  <c r="R1696" i="1"/>
  <c r="S1696" i="1" s="1"/>
  <c r="R9" i="1"/>
  <c r="S9" i="1" s="1"/>
  <c r="R85" i="1"/>
  <c r="S85" i="1" s="1"/>
  <c r="R400" i="1"/>
  <c r="S400" i="1" s="1"/>
  <c r="R299" i="1"/>
  <c r="S299" i="1" s="1"/>
  <c r="R900" i="1"/>
  <c r="S900" i="1" s="1"/>
  <c r="R834" i="1"/>
  <c r="S834" i="1" s="1"/>
  <c r="R850" i="1"/>
  <c r="S850" i="1" s="1"/>
  <c r="R513" i="1"/>
  <c r="S513" i="1" s="1"/>
  <c r="R1166" i="1"/>
  <c r="S1166" i="1" s="1"/>
  <c r="R598" i="1"/>
  <c r="S598" i="1" s="1"/>
  <c r="R735" i="1"/>
  <c r="S735" i="1" s="1"/>
  <c r="R1729" i="1"/>
  <c r="S1729" i="1" s="1"/>
  <c r="R705" i="1"/>
  <c r="S705" i="1" s="1"/>
  <c r="R1611" i="1"/>
  <c r="S1611" i="1" s="1"/>
  <c r="R6" i="1"/>
  <c r="S6" i="1" s="1"/>
  <c r="R266" i="1"/>
  <c r="S266" i="1" s="1"/>
  <c r="R382" i="1"/>
  <c r="S382" i="1" s="1"/>
  <c r="R711" i="1"/>
  <c r="S711" i="1" s="1"/>
  <c r="R154" i="1"/>
  <c r="S154" i="1" s="1"/>
  <c r="R650" i="1"/>
  <c r="S650" i="1" s="1"/>
  <c r="R582" i="1"/>
  <c r="S582" i="1" s="1"/>
  <c r="R1503" i="1"/>
  <c r="S1503" i="1" s="1"/>
  <c r="R213" i="1"/>
  <c r="S213" i="1" s="1"/>
  <c r="R62" i="1"/>
  <c r="S62" i="1" s="1"/>
  <c r="R1226" i="1"/>
  <c r="S1226" i="1" s="1"/>
  <c r="R1698" i="1"/>
  <c r="S1698" i="1" s="1"/>
  <c r="R472" i="1"/>
  <c r="S472" i="1" s="1"/>
  <c r="R1801" i="1"/>
  <c r="S1801" i="1" s="1"/>
  <c r="R1119" i="1"/>
  <c r="S1119" i="1" s="1"/>
  <c r="R1421" i="1"/>
  <c r="S1421" i="1" s="1"/>
  <c r="R1754" i="1"/>
  <c r="S1754" i="1" s="1"/>
  <c r="R563" i="1"/>
  <c r="S563" i="1" s="1"/>
  <c r="R637" i="1"/>
  <c r="S637" i="1" s="1"/>
  <c r="R1909" i="1"/>
  <c r="S1909" i="1" s="1"/>
  <c r="R911" i="1"/>
  <c r="S911" i="1" s="1"/>
  <c r="R162" i="1"/>
  <c r="S162" i="1" s="1"/>
  <c r="R34" i="1"/>
  <c r="S34" i="1" s="1"/>
  <c r="R465" i="1"/>
  <c r="S465" i="1" s="1"/>
  <c r="R1673" i="1"/>
  <c r="S1673" i="1" s="1"/>
  <c r="R1881" i="1"/>
  <c r="S1881" i="1" s="1"/>
  <c r="R636" i="1"/>
  <c r="S636" i="1" s="1"/>
  <c r="R1110" i="1"/>
  <c r="S1110" i="1" s="1"/>
  <c r="R1985" i="1"/>
  <c r="S1985" i="1" s="1"/>
  <c r="R1796" i="1"/>
  <c r="S1796" i="1" s="1"/>
  <c r="R1655" i="1"/>
  <c r="S1655" i="1" s="1"/>
  <c r="R406" i="1"/>
  <c r="S406" i="1" s="1"/>
  <c r="R1957" i="1"/>
  <c r="S1957" i="1" s="1"/>
  <c r="R209" i="1"/>
  <c r="S209" i="1" s="1"/>
  <c r="R566" i="1"/>
  <c r="S566" i="1" s="1"/>
  <c r="R664" i="1"/>
  <c r="S664" i="1" s="1"/>
  <c r="R1888" i="1"/>
  <c r="S1888" i="1" s="1"/>
  <c r="R265" i="1"/>
  <c r="S265" i="1" s="1"/>
  <c r="R1298" i="1"/>
  <c r="S1298" i="1" s="1"/>
  <c r="R551" i="1"/>
  <c r="S551" i="1" s="1"/>
  <c r="R1931" i="1"/>
  <c r="S1931" i="1" s="1"/>
  <c r="R1873" i="1"/>
  <c r="S1873" i="1" s="1"/>
  <c r="R1030" i="1"/>
  <c r="S1030" i="1" s="1"/>
  <c r="R412" i="1"/>
  <c r="S412" i="1" s="1"/>
  <c r="R1925" i="1"/>
  <c r="S1925" i="1" s="1"/>
  <c r="R899" i="1"/>
  <c r="S899" i="1" s="1"/>
  <c r="R594" i="1"/>
  <c r="S594" i="1" s="1"/>
  <c r="R411" i="1"/>
  <c r="S411" i="1" s="1"/>
  <c r="R1540" i="1"/>
  <c r="S1540" i="1" s="1"/>
  <c r="R1952" i="1"/>
  <c r="S1952" i="1" s="1"/>
  <c r="R1626" i="1"/>
  <c r="S1626" i="1" s="1"/>
  <c r="R341" i="1"/>
  <c r="S341" i="1" s="1"/>
  <c r="R1869" i="1"/>
  <c r="S1869" i="1" s="1"/>
  <c r="R516" i="1"/>
  <c r="S516" i="1" s="1"/>
  <c r="R1100" i="1"/>
  <c r="S1100" i="1" s="1"/>
  <c r="R2010" i="1"/>
  <c r="S2010" i="1" s="1"/>
  <c r="R585" i="1"/>
  <c r="S585" i="1" s="1"/>
  <c r="R863" i="1"/>
  <c r="S863" i="1" s="1"/>
  <c r="R1555" i="1"/>
  <c r="S1555" i="1" s="1"/>
  <c r="R623" i="1"/>
  <c r="S623" i="1" s="1"/>
  <c r="R940" i="1"/>
  <c r="S940" i="1" s="1"/>
  <c r="R1282" i="1"/>
  <c r="S1282" i="1" s="1"/>
  <c r="R642" i="1"/>
  <c r="S642" i="1" s="1"/>
  <c r="R917" i="1"/>
  <c r="S917" i="1" s="1"/>
  <c r="R1025" i="1"/>
  <c r="S1025" i="1" s="1"/>
  <c r="R330" i="1"/>
  <c r="S330" i="1" s="1"/>
  <c r="R1890" i="1"/>
  <c r="S1890" i="1" s="1"/>
  <c r="R1738" i="1"/>
  <c r="S1738" i="1" s="1"/>
  <c r="R2052" i="1"/>
  <c r="S2052" i="1" s="1"/>
  <c r="R1059" i="1"/>
  <c r="S1059" i="1" s="1"/>
  <c r="R132" i="1"/>
  <c r="S132" i="1" s="1"/>
  <c r="R1321" i="1"/>
  <c r="S1321" i="1" s="1"/>
  <c r="R965" i="1"/>
  <c r="S965" i="1" s="1"/>
  <c r="R1024" i="1"/>
  <c r="S1024" i="1" s="1"/>
  <c r="R1534" i="1"/>
  <c r="S1534" i="1" s="1"/>
  <c r="R65" i="1"/>
  <c r="S65" i="1" s="1"/>
  <c r="R1230" i="1"/>
  <c r="S1230" i="1" s="1"/>
  <c r="R1090" i="1"/>
  <c r="S1090" i="1" s="1"/>
  <c r="R656" i="1"/>
  <c r="S656" i="1" s="1"/>
  <c r="R721" i="1"/>
  <c r="S721" i="1" s="1"/>
  <c r="R1533" i="1"/>
  <c r="S1533" i="1" s="1"/>
  <c r="R1548" i="1"/>
  <c r="S1548" i="1" s="1"/>
  <c r="R661" i="1"/>
  <c r="S661" i="1" s="1"/>
  <c r="R898" i="1"/>
  <c r="S898" i="1" s="1"/>
  <c r="R1783" i="1"/>
  <c r="S1783" i="1" s="1"/>
  <c r="R653" i="1"/>
  <c r="S653" i="1" s="1"/>
  <c r="R1092" i="1"/>
  <c r="S1092" i="1" s="1"/>
  <c r="R336" i="1"/>
  <c r="S336" i="1" s="1"/>
  <c r="R877" i="1"/>
  <c r="S877" i="1" s="1"/>
  <c r="R1915" i="1"/>
  <c r="S1915" i="1" s="1"/>
  <c r="R1012" i="1"/>
  <c r="S1012" i="1" s="1"/>
  <c r="R2050" i="1"/>
  <c r="S2050" i="1" s="1"/>
  <c r="R2067" i="1"/>
  <c r="S2067" i="1" s="1"/>
  <c r="R597" i="1"/>
  <c r="S597" i="1" s="1"/>
  <c r="R1894" i="1"/>
  <c r="S1894" i="1" s="1"/>
  <c r="R73" i="1"/>
  <c r="S73" i="1" s="1"/>
  <c r="R1196" i="1"/>
  <c r="S1196" i="1" s="1"/>
  <c r="R1315" i="1"/>
  <c r="S1315" i="1" s="1"/>
  <c r="R280" i="1"/>
  <c r="S280" i="1" s="1"/>
  <c r="R69" i="1"/>
  <c r="S69" i="1" s="1"/>
  <c r="R2049" i="1"/>
  <c r="S2049" i="1" s="1"/>
  <c r="R307" i="1"/>
  <c r="S307" i="1" s="1"/>
  <c r="R892" i="1"/>
  <c r="S892" i="1" s="1"/>
  <c r="R707" i="1"/>
  <c r="S707" i="1" s="1"/>
  <c r="R1026" i="1"/>
  <c r="S1026" i="1" s="1"/>
  <c r="R1102" i="1"/>
  <c r="S1102" i="1" s="1"/>
  <c r="R185" i="1"/>
  <c r="S185" i="1" s="1"/>
  <c r="R1832" i="1"/>
  <c r="S1832" i="1" s="1"/>
  <c r="R1542" i="1"/>
  <c r="S1542" i="1" s="1"/>
  <c r="R2045" i="1"/>
  <c r="S2045" i="1" s="1"/>
  <c r="R363" i="1"/>
  <c r="S363" i="1" s="1"/>
  <c r="R826" i="1"/>
  <c r="S826" i="1" s="1"/>
  <c r="R1105" i="1"/>
  <c r="S1105" i="1" s="1"/>
  <c r="R1538" i="1"/>
  <c r="S1538" i="1" s="1"/>
  <c r="R492" i="1"/>
  <c r="S492" i="1" s="1"/>
  <c r="R1612" i="1"/>
  <c r="S1612" i="1" s="1"/>
  <c r="R755" i="1"/>
  <c r="S755" i="1" s="1"/>
  <c r="R589" i="1"/>
  <c r="S589" i="1" s="1"/>
  <c r="R338" i="1"/>
  <c r="S338" i="1" s="1"/>
  <c r="R1076" i="1"/>
  <c r="S1076" i="1" s="1"/>
  <c r="R156" i="1"/>
  <c r="S156" i="1" s="1"/>
  <c r="R402" i="1"/>
  <c r="S402" i="1" s="1"/>
  <c r="R1678" i="1"/>
  <c r="S1678" i="1" s="1"/>
  <c r="R196" i="1"/>
  <c r="S196" i="1" s="1"/>
  <c r="R1675" i="1"/>
  <c r="S1675" i="1" s="1"/>
  <c r="R1340" i="1"/>
  <c r="S1340" i="1" s="1"/>
  <c r="R1489" i="1"/>
  <c r="S1489" i="1" s="1"/>
  <c r="R457" i="1"/>
  <c r="S457" i="1" s="1"/>
  <c r="R2023" i="1"/>
  <c r="S2023" i="1" s="1"/>
  <c r="R1933" i="1"/>
  <c r="S1933" i="1" s="1"/>
  <c r="R1926" i="1"/>
  <c r="S1926" i="1" s="1"/>
  <c r="R407" i="1"/>
  <c r="S407" i="1" s="1"/>
  <c r="R964" i="1"/>
  <c r="S964" i="1" s="1"/>
  <c r="R342" i="1"/>
  <c r="S342" i="1" s="1"/>
  <c r="R2033" i="1"/>
  <c r="S2033" i="1" s="1"/>
  <c r="R836" i="1"/>
  <c r="S836" i="1" s="1"/>
  <c r="R88" i="1"/>
  <c r="S88" i="1" s="1"/>
  <c r="R961" i="1"/>
  <c r="S961" i="1" s="1"/>
  <c r="R2039" i="1"/>
  <c r="S2039" i="1" s="1"/>
  <c r="R1930" i="1"/>
  <c r="S1930" i="1" s="1"/>
  <c r="R1641" i="1"/>
  <c r="S1641" i="1" s="1"/>
  <c r="R1809" i="1"/>
  <c r="S1809" i="1" s="1"/>
  <c r="R137" i="1"/>
  <c r="S137" i="1" s="1"/>
  <c r="R1084" i="1"/>
  <c r="S1084" i="1" s="1"/>
  <c r="R1251" i="1"/>
  <c r="S1251" i="1" s="1"/>
  <c r="R1501" i="1"/>
  <c r="S1501" i="1" s="1"/>
  <c r="R1425" i="1"/>
  <c r="S1425" i="1" s="1"/>
  <c r="R880" i="1"/>
  <c r="S880" i="1" s="1"/>
  <c r="R1536" i="1"/>
  <c r="S1536" i="1" s="1"/>
  <c r="R977" i="1"/>
  <c r="S977" i="1" s="1"/>
  <c r="R974" i="1"/>
  <c r="S974" i="1" s="1"/>
  <c r="R962" i="1"/>
  <c r="S962" i="1" s="1"/>
  <c r="R1802" i="1"/>
  <c r="S1802" i="1" s="1"/>
  <c r="R1362" i="1"/>
  <c r="S1362" i="1" s="1"/>
  <c r="R1511" i="1"/>
  <c r="S1511" i="1" s="1"/>
  <c r="R1417" i="1"/>
  <c r="S1417" i="1" s="1"/>
  <c r="R1972" i="1"/>
  <c r="S1972" i="1" s="1"/>
  <c r="R1091" i="1"/>
  <c r="S1091" i="1" s="1"/>
  <c r="R126" i="1"/>
  <c r="S126" i="1" s="1"/>
  <c r="R21" i="1"/>
  <c r="S21" i="1" s="1"/>
  <c r="R841" i="1"/>
  <c r="S841" i="1" s="1"/>
  <c r="R1814" i="1"/>
  <c r="S1814" i="1" s="1"/>
  <c r="R1989" i="1"/>
  <c r="S1989" i="1" s="1"/>
  <c r="R1545" i="1"/>
  <c r="S1545" i="1" s="1"/>
  <c r="R1733" i="1"/>
  <c r="S1733" i="1" s="1"/>
  <c r="R1338" i="1"/>
  <c r="S1338" i="1" s="1"/>
  <c r="R337" i="1"/>
  <c r="S337" i="1" s="1"/>
  <c r="R1853" i="1"/>
  <c r="S1853" i="1" s="1"/>
  <c r="R149" i="1"/>
  <c r="S149" i="1" s="1"/>
  <c r="R469" i="1"/>
  <c r="S469" i="1" s="1"/>
  <c r="R61" i="1"/>
  <c r="S61" i="1" s="1"/>
  <c r="R1238" i="1"/>
  <c r="S1238" i="1" s="1"/>
  <c r="R254" i="1"/>
  <c r="S254" i="1" s="1"/>
  <c r="R1634" i="1"/>
  <c r="S1634" i="1" s="1"/>
  <c r="R1707" i="1"/>
  <c r="S1707" i="1" s="1"/>
  <c r="R1495" i="1"/>
  <c r="S1495" i="1" s="1"/>
  <c r="R1687" i="1"/>
  <c r="S1687" i="1" s="1"/>
  <c r="R766" i="1"/>
  <c r="S766" i="1" s="1"/>
  <c r="R903" i="1"/>
  <c r="S903" i="1" s="1"/>
  <c r="R235" i="1"/>
  <c r="S235" i="1" s="1"/>
  <c r="R450" i="1"/>
  <c r="S450" i="1" s="1"/>
  <c r="R1161" i="1"/>
  <c r="S1161" i="1" s="1"/>
  <c r="R1816" i="1"/>
  <c r="S1816" i="1" s="1"/>
  <c r="R1268" i="1"/>
  <c r="S1268" i="1" s="1"/>
  <c r="R1851" i="1"/>
  <c r="S1851" i="1" s="1"/>
  <c r="R44" i="1"/>
  <c r="S44" i="1" s="1"/>
  <c r="R1954" i="1"/>
  <c r="S1954" i="1" s="1"/>
  <c r="R7" i="1"/>
  <c r="S7" i="1" s="1"/>
  <c r="R747" i="1"/>
  <c r="S747" i="1" s="1"/>
  <c r="R1212" i="1"/>
  <c r="S1212" i="1" s="1"/>
  <c r="R1347" i="1"/>
  <c r="S1347" i="1" s="1"/>
  <c r="R1118" i="1"/>
  <c r="S1118" i="1" s="1"/>
  <c r="R846" i="1"/>
  <c r="S846" i="1" s="1"/>
  <c r="R386" i="1"/>
  <c r="S386" i="1" s="1"/>
  <c r="R1758" i="1"/>
  <c r="S1758" i="1" s="1"/>
  <c r="R54" i="1"/>
  <c r="S54" i="1" s="1"/>
  <c r="R1609" i="1"/>
  <c r="S1609" i="1" s="1"/>
  <c r="R1669" i="1"/>
  <c r="S1669" i="1" s="1"/>
  <c r="R1818" i="1"/>
  <c r="S1818" i="1" s="1"/>
  <c r="R80" i="1"/>
  <c r="S80" i="1" s="1"/>
  <c r="R1099" i="1"/>
  <c r="S1099" i="1" s="1"/>
  <c r="R428" i="1"/>
  <c r="S428" i="1" s="1"/>
  <c r="R600" i="1"/>
  <c r="S600" i="1" s="1"/>
  <c r="R1225" i="1"/>
  <c r="S1225" i="1" s="1"/>
  <c r="R1762" i="1"/>
  <c r="S1762" i="1" s="1"/>
  <c r="R638" i="1"/>
  <c r="S638" i="1" s="1"/>
  <c r="R1094" i="1"/>
  <c r="S1094" i="1" s="1"/>
  <c r="R765" i="1"/>
  <c r="S765" i="1" s="1"/>
  <c r="R1874" i="1"/>
  <c r="S1874" i="1" s="1"/>
  <c r="R397" i="1"/>
  <c r="S397" i="1" s="1"/>
  <c r="R401" i="1"/>
  <c r="S401" i="1" s="1"/>
  <c r="R573" i="1"/>
  <c r="S573" i="1" s="1"/>
  <c r="R189" i="1"/>
  <c r="S189" i="1" s="1"/>
  <c r="R657" i="1"/>
  <c r="S657" i="1" s="1"/>
  <c r="R1219" i="1"/>
  <c r="S1219" i="1" s="1"/>
  <c r="R781" i="1"/>
  <c r="S781" i="1" s="1"/>
  <c r="R1694" i="1"/>
  <c r="S1694" i="1" s="1"/>
  <c r="R1480" i="1"/>
  <c r="S1480" i="1" s="1"/>
  <c r="R1528" i="1"/>
  <c r="S1528" i="1" s="1"/>
  <c r="R1266" i="1"/>
  <c r="S1266" i="1" s="1"/>
  <c r="R1265" i="1"/>
  <c r="S1265" i="1" s="1"/>
  <c r="R567" i="1"/>
  <c r="S567" i="1" s="1"/>
  <c r="R1847" i="1"/>
  <c r="S1847" i="1" s="1"/>
  <c r="R1857" i="1"/>
  <c r="S1857" i="1" s="1"/>
  <c r="R520" i="1"/>
  <c r="S520" i="1" s="1"/>
  <c r="R181" i="1"/>
  <c r="S181" i="1" s="1"/>
  <c r="R1047" i="1"/>
  <c r="S1047" i="1" s="1"/>
  <c r="R26" i="1"/>
  <c r="S26" i="1" s="1"/>
  <c r="R1383" i="1"/>
  <c r="S1383" i="1" s="1"/>
  <c r="R1111" i="1"/>
  <c r="S1111" i="1" s="1"/>
  <c r="R581" i="1"/>
  <c r="S581" i="1" s="1"/>
  <c r="R1045" i="1"/>
  <c r="S1045" i="1" s="1"/>
  <c r="R999" i="1"/>
  <c r="S999" i="1" s="1"/>
  <c r="R1220" i="1"/>
  <c r="S1220" i="1" s="1"/>
  <c r="R1170" i="1"/>
  <c r="S1170" i="1" s="1"/>
  <c r="R1228" i="1"/>
  <c r="S1228" i="1" s="1"/>
  <c r="R20" i="1"/>
  <c r="S20" i="1" s="1"/>
  <c r="R270" i="1"/>
  <c r="S270" i="1" s="1"/>
  <c r="R1950" i="1"/>
  <c r="S1950" i="1" s="1"/>
  <c r="R719" i="1"/>
  <c r="S719" i="1" s="1"/>
  <c r="R789" i="1"/>
  <c r="S789" i="1" s="1"/>
  <c r="R1722" i="1"/>
  <c r="S1722" i="1" s="1"/>
  <c r="R1337" i="1"/>
  <c r="S1337" i="1" s="1"/>
  <c r="R1958" i="1"/>
  <c r="S1958" i="1" s="1"/>
  <c r="R1465" i="1"/>
  <c r="S1465" i="1" s="1"/>
  <c r="R1547" i="1"/>
  <c r="S1547" i="1" s="1"/>
  <c r="R1217" i="1"/>
  <c r="S1217" i="1" s="1"/>
  <c r="R1304" i="1"/>
  <c r="S1304" i="1" s="1"/>
  <c r="R725" i="1"/>
  <c r="S725" i="1" s="1"/>
  <c r="R641" i="1"/>
  <c r="S641" i="1" s="1"/>
  <c r="R845" i="1"/>
  <c r="S845" i="1" s="1"/>
  <c r="R1975" i="1"/>
  <c r="S1975" i="1" s="1"/>
  <c r="R913" i="1"/>
  <c r="S913" i="1" s="1"/>
  <c r="R1353" i="1"/>
  <c r="S1353" i="1" s="1"/>
  <c r="R1183" i="1"/>
  <c r="S1183" i="1" s="1"/>
  <c r="R771" i="1"/>
  <c r="S771" i="1" s="1"/>
  <c r="R918" i="1"/>
  <c r="S918" i="1" s="1"/>
  <c r="R1361" i="1"/>
  <c r="S1361" i="1" s="1"/>
  <c r="R1224" i="1"/>
  <c r="S1224" i="1" s="1"/>
  <c r="R1686" i="1"/>
  <c r="S1686" i="1" s="1"/>
  <c r="R501" i="1"/>
  <c r="S501" i="1" s="1"/>
  <c r="R1456" i="1"/>
  <c r="S1456" i="1" s="1"/>
  <c r="R52" i="1"/>
  <c r="S52" i="1" s="1"/>
  <c r="R629" i="1"/>
  <c r="S629" i="1" s="1"/>
  <c r="R1376" i="1"/>
  <c r="S1376" i="1" s="1"/>
  <c r="R1858" i="1"/>
  <c r="S1858" i="1" s="1"/>
  <c r="R1995" i="1"/>
  <c r="S1995" i="1" s="1"/>
  <c r="R1018" i="1"/>
  <c r="S1018" i="1" s="1"/>
  <c r="R365" i="1"/>
  <c r="S365" i="1" s="1"/>
  <c r="R1725" i="1"/>
  <c r="S1725" i="1" s="1"/>
  <c r="R2070" i="1"/>
  <c r="S2070" i="1" s="1"/>
  <c r="R1481" i="1"/>
  <c r="S1481" i="1" s="1"/>
  <c r="R197" i="1"/>
  <c r="S197" i="1" s="1"/>
  <c r="R761" i="1"/>
  <c r="S761" i="1" s="1"/>
  <c r="R1658" i="1"/>
  <c r="S1658" i="1" s="1"/>
  <c r="R2065" i="1"/>
  <c r="S2065" i="1" s="1"/>
  <c r="R942" i="1"/>
  <c r="S942" i="1" s="1"/>
  <c r="R1860" i="1"/>
  <c r="S1860" i="1" s="1"/>
  <c r="R1752" i="1"/>
  <c r="S1752" i="1" s="1"/>
  <c r="R430" i="1"/>
  <c r="S430" i="1" s="1"/>
  <c r="R1639" i="1"/>
  <c r="S1639" i="1" s="1"/>
  <c r="R366" i="1"/>
  <c r="S366" i="1" s="1"/>
  <c r="R712" i="1"/>
  <c r="S712" i="1" s="1"/>
  <c r="R803" i="1"/>
  <c r="S803" i="1" s="1"/>
  <c r="R2063" i="1"/>
  <c r="S2063" i="1" s="1"/>
  <c r="R1375" i="1"/>
  <c r="S1375" i="1" s="1"/>
  <c r="R706" i="1"/>
  <c r="S706" i="1" s="1"/>
  <c r="R392" i="1"/>
  <c r="S392" i="1" s="1"/>
  <c r="R279" i="1"/>
  <c r="S279" i="1" s="1"/>
  <c r="R1913" i="1"/>
  <c r="S1913" i="1" s="1"/>
  <c r="R530" i="1"/>
  <c r="S530" i="1" s="1"/>
  <c r="R278" i="1"/>
  <c r="S278" i="1" s="1"/>
  <c r="R1482" i="1"/>
  <c r="S1482" i="1" s="1"/>
  <c r="R1574" i="1"/>
  <c r="S1574" i="1" s="1"/>
  <c r="R1404" i="1"/>
  <c r="S1404" i="1" s="1"/>
  <c r="R1098" i="1"/>
  <c r="S1098" i="1" s="1"/>
  <c r="R1441" i="1"/>
  <c r="S1441" i="1" s="1"/>
  <c r="R1601" i="1"/>
  <c r="S1601" i="1" s="1"/>
  <c r="R458" i="1"/>
  <c r="S458" i="1" s="1"/>
  <c r="R1218" i="1"/>
  <c r="S1218" i="1" s="1"/>
  <c r="R1638" i="1"/>
  <c r="S1638" i="1" s="1"/>
  <c r="R195" i="1"/>
  <c r="S195" i="1" s="1"/>
  <c r="R1097" i="1"/>
  <c r="S1097" i="1" s="1"/>
  <c r="R205" i="1"/>
  <c r="S205" i="1" s="1"/>
  <c r="R1764" i="1"/>
  <c r="S1764" i="1" s="1"/>
  <c r="R261" i="1"/>
  <c r="S261" i="1" s="1"/>
  <c r="R1229" i="1"/>
  <c r="S1229" i="1" s="1"/>
  <c r="R1914" i="1"/>
  <c r="S1914" i="1" s="1"/>
  <c r="R956" i="1"/>
  <c r="S956" i="1" s="1"/>
  <c r="R1785" i="1"/>
  <c r="S1785" i="1" s="1"/>
  <c r="R1191" i="1"/>
  <c r="S1191" i="1" s="1"/>
  <c r="R1865" i="1"/>
  <c r="S1865" i="1" s="1"/>
  <c r="R1745" i="1"/>
  <c r="S1745" i="1" s="1"/>
  <c r="R2024" i="1"/>
  <c r="S2024" i="1" s="1"/>
  <c r="R683" i="1"/>
  <c r="S683" i="1" s="1"/>
  <c r="R329" i="1"/>
  <c r="S329" i="1" s="1"/>
  <c r="R972" i="1"/>
  <c r="S972" i="1" s="1"/>
  <c r="R1911" i="1"/>
  <c r="S1911" i="1" s="1"/>
  <c r="R102" i="1"/>
  <c r="S102" i="1" s="1"/>
  <c r="R1280" i="1"/>
  <c r="S1280" i="1" s="1"/>
  <c r="R1746" i="1"/>
  <c r="S1746" i="1" s="1"/>
  <c r="R200" i="1"/>
  <c r="S200" i="1" s="1"/>
  <c r="R1875" i="1"/>
  <c r="S1875" i="1" s="1"/>
  <c r="R1998" i="1"/>
  <c r="S1998" i="1" s="1"/>
  <c r="R1905" i="1"/>
  <c r="S1905" i="1" s="1"/>
  <c r="R405" i="1"/>
  <c r="S405" i="1" s="1"/>
  <c r="R570" i="1"/>
  <c r="S570" i="1" s="1"/>
  <c r="R260" i="1"/>
  <c r="S260" i="1" s="1"/>
  <c r="R830" i="1"/>
  <c r="S830" i="1" s="1"/>
  <c r="R381" i="1"/>
  <c r="S381" i="1" s="1"/>
  <c r="R1750" i="1"/>
  <c r="S1750" i="1" s="1"/>
  <c r="R236" i="1"/>
  <c r="S236" i="1" s="1"/>
  <c r="R1222" i="1"/>
  <c r="S1222" i="1" s="1"/>
  <c r="R844" i="1"/>
  <c r="S844" i="1" s="1"/>
  <c r="R325" i="1"/>
  <c r="S325" i="1" s="1"/>
  <c r="R427" i="1"/>
  <c r="S427" i="1" s="1"/>
  <c r="R155" i="1"/>
  <c r="S155" i="1" s="1"/>
  <c r="R51" i="1"/>
  <c r="S51" i="1" s="1"/>
  <c r="R910" i="1"/>
  <c r="S910" i="1" s="1"/>
  <c r="R833" i="1"/>
  <c r="S833" i="1" s="1"/>
  <c r="R536" i="1"/>
  <c r="S536" i="1" s="1"/>
  <c r="R152" i="1"/>
  <c r="S152" i="1" s="1"/>
  <c r="R1681" i="1"/>
  <c r="S1681" i="1" s="1"/>
  <c r="R2059" i="1"/>
  <c r="S2059" i="1" s="1"/>
  <c r="R1665" i="1"/>
  <c r="S1665" i="1" s="1"/>
  <c r="R364" i="1"/>
  <c r="S364" i="1" s="1"/>
  <c r="R1788" i="1"/>
  <c r="S1788" i="1" s="1"/>
  <c r="R1426" i="1"/>
  <c r="S1426" i="1" s="1"/>
  <c r="R984" i="1"/>
  <c r="S984" i="1" s="1"/>
  <c r="R1041" i="1"/>
  <c r="S1041" i="1" s="1"/>
  <c r="R1531" i="1"/>
  <c r="S1531" i="1" s="1"/>
  <c r="R1566" i="1"/>
  <c r="S1566" i="1" s="1"/>
  <c r="R1158" i="1"/>
  <c r="S1158" i="1" s="1"/>
  <c r="R1867" i="1"/>
  <c r="S1867" i="1" s="1"/>
  <c r="R46" i="1"/>
  <c r="S46" i="1" s="1"/>
  <c r="R1551" i="1"/>
  <c r="S1551" i="1" s="1"/>
  <c r="R79" i="1"/>
  <c r="S79" i="1" s="1"/>
  <c r="R1017" i="1"/>
  <c r="S1017" i="1" s="1"/>
  <c r="R1157" i="1"/>
  <c r="S1157" i="1" s="1"/>
  <c r="R954" i="1"/>
  <c r="S954" i="1" s="1"/>
  <c r="R1355" i="1"/>
  <c r="S1355" i="1" s="1"/>
  <c r="R269" i="1"/>
  <c r="S269" i="1" s="1"/>
  <c r="R1211" i="1"/>
  <c r="S1211" i="1" s="1"/>
  <c r="R1473" i="1"/>
  <c r="S1473" i="1" s="1"/>
  <c r="R1356" i="1"/>
  <c r="S1356" i="1" s="1"/>
  <c r="R1293" i="1"/>
  <c r="S1293" i="1" s="1"/>
  <c r="R820" i="1"/>
  <c r="S820" i="1" s="1"/>
  <c r="R1009" i="1"/>
  <c r="S1009" i="1" s="1"/>
  <c r="R924" i="1"/>
  <c r="S924" i="1" s="1"/>
  <c r="R308" i="1"/>
  <c r="S308" i="1" s="1"/>
  <c r="R1206" i="1"/>
  <c r="S1206" i="1" s="1"/>
  <c r="R1703" i="1"/>
  <c r="S1703" i="1" s="1"/>
  <c r="R1088" i="1"/>
  <c r="S1088" i="1" s="1"/>
  <c r="R1769" i="1"/>
  <c r="S1769" i="1" s="1"/>
  <c r="R206" i="1"/>
  <c r="S206" i="1" s="1"/>
  <c r="R894" i="1"/>
  <c r="S894" i="1" s="1"/>
  <c r="R1214" i="1"/>
  <c r="S1214" i="1" s="1"/>
  <c r="R897" i="1"/>
  <c r="S897" i="1" s="1"/>
  <c r="R1184" i="1"/>
  <c r="S1184" i="1" s="1"/>
  <c r="R819" i="1"/>
  <c r="S819" i="1" s="1"/>
  <c r="R1744" i="1"/>
  <c r="S1744" i="1" s="1"/>
  <c r="R584" i="1"/>
  <c r="S584" i="1" s="1"/>
  <c r="R1145" i="1"/>
  <c r="S1145" i="1" s="1"/>
  <c r="R744" i="1"/>
  <c r="S744" i="1" s="1"/>
  <c r="R883" i="1"/>
  <c r="S883" i="1" s="1"/>
  <c r="R138" i="1"/>
  <c r="S138" i="1" s="1"/>
  <c r="R871" i="1"/>
  <c r="S871" i="1" s="1"/>
  <c r="R1539" i="1"/>
  <c r="S1539" i="1" s="1"/>
  <c r="R720" i="1"/>
  <c r="S720" i="1" s="1"/>
  <c r="R321" i="1"/>
  <c r="S321" i="1" s="1"/>
  <c r="R920" i="1"/>
  <c r="S920" i="1" s="1"/>
  <c r="R1826" i="1"/>
  <c r="S1826" i="1" s="1"/>
  <c r="R1029" i="1"/>
  <c r="S1029" i="1" s="1"/>
  <c r="R1619" i="1"/>
  <c r="S1619" i="1" s="1"/>
  <c r="R948" i="1"/>
  <c r="S948" i="1" s="1"/>
  <c r="R1440" i="1"/>
  <c r="S1440" i="1" s="1"/>
  <c r="R1109" i="1"/>
  <c r="S1109" i="1" s="1"/>
  <c r="R1938" i="1"/>
  <c r="S1938" i="1" s="1"/>
  <c r="R620" i="1"/>
  <c r="S620" i="1" s="1"/>
  <c r="R902" i="1"/>
  <c r="S902" i="1" s="1"/>
  <c r="R390" i="1"/>
  <c r="S390" i="1" s="1"/>
  <c r="R497" i="1"/>
  <c r="S497" i="1" s="1"/>
  <c r="R361" i="1"/>
  <c r="S361" i="1" s="1"/>
  <c r="R373" i="1"/>
  <c r="S373" i="1" s="1"/>
  <c r="R1695" i="1"/>
  <c r="S1695" i="1" s="1"/>
  <c r="R1808" i="1"/>
  <c r="S1808" i="1" s="1"/>
  <c r="R1167" i="1"/>
  <c r="S1167" i="1" s="1"/>
  <c r="R1680" i="1"/>
  <c r="S1680" i="1" s="1"/>
  <c r="R1173" i="1"/>
  <c r="S1173" i="1" s="1"/>
  <c r="R1683" i="1"/>
  <c r="S1683" i="1" s="1"/>
  <c r="R1127" i="1"/>
  <c r="S1127" i="1" s="1"/>
  <c r="R658" i="1"/>
  <c r="S658" i="1" s="1"/>
  <c r="R1286" i="1"/>
  <c r="S1286" i="1" s="1"/>
  <c r="R907" i="1"/>
  <c r="S907" i="1" s="1"/>
  <c r="R1322" i="1"/>
  <c r="S1322" i="1" s="1"/>
  <c r="R502" i="1"/>
  <c r="S502" i="1" s="1"/>
  <c r="R728" i="1"/>
  <c r="S728" i="1" s="1"/>
  <c r="R1777" i="1"/>
  <c r="S1777" i="1" s="1"/>
  <c r="R1929" i="1"/>
  <c r="S1929" i="1" s="1"/>
  <c r="R202" i="1"/>
  <c r="S202" i="1" s="1"/>
  <c r="R389" i="1"/>
  <c r="S389" i="1" s="1"/>
  <c r="R1973" i="1"/>
  <c r="S1973" i="1" s="1"/>
  <c r="R1532" i="1"/>
  <c r="S1532" i="1" s="1"/>
  <c r="R1637" i="1"/>
  <c r="S1637" i="1" s="1"/>
  <c r="R768" i="1"/>
  <c r="S768" i="1" s="1"/>
  <c r="R82" i="1"/>
  <c r="S82" i="1" s="1"/>
  <c r="R1413" i="1"/>
  <c r="S1413" i="1" s="1"/>
  <c r="R1807" i="1"/>
  <c r="S1807" i="1" s="1"/>
  <c r="R1530" i="1"/>
  <c r="S1530" i="1" s="1"/>
  <c r="R120" i="1"/>
  <c r="S120" i="1" s="1"/>
  <c r="R1628" i="1"/>
  <c r="S1628" i="1" s="1"/>
  <c r="R674" i="1"/>
  <c r="S674" i="1" s="1"/>
  <c r="R1081" i="1"/>
  <c r="S1081" i="1" s="1"/>
  <c r="R1095" i="1"/>
  <c r="S1095" i="1" s="1"/>
  <c r="R199" i="1"/>
  <c r="S199" i="1" s="1"/>
  <c r="R1449" i="1"/>
  <c r="S1449" i="1" s="1"/>
  <c r="R1147" i="1"/>
  <c r="S1147" i="1" s="1"/>
  <c r="R98" i="1"/>
  <c r="S98" i="1" s="1"/>
  <c r="R809" i="1"/>
  <c r="S809" i="1" s="1"/>
  <c r="R1410" i="1"/>
  <c r="S1410" i="1" s="1"/>
  <c r="R1163" i="1"/>
  <c r="S1163" i="1" s="1"/>
  <c r="R1160" i="1"/>
  <c r="S1160" i="1" s="1"/>
  <c r="R1994" i="1"/>
  <c r="S1994" i="1" s="1"/>
  <c r="R393" i="1"/>
  <c r="S393" i="1" s="1"/>
  <c r="R1437" i="1"/>
  <c r="S1437" i="1" s="1"/>
  <c r="R1997" i="1"/>
  <c r="S1997" i="1" s="1"/>
  <c r="R1700" i="1"/>
  <c r="S1700" i="1" s="1"/>
  <c r="R1821" i="1"/>
  <c r="S1821" i="1" s="1"/>
  <c r="R621" i="1"/>
  <c r="S621" i="1" s="1"/>
  <c r="R904" i="1"/>
  <c r="S904" i="1" s="1"/>
  <c r="R777" i="1"/>
  <c r="S777" i="1" s="1"/>
  <c r="R1466" i="1"/>
  <c r="S1466" i="1" s="1"/>
  <c r="R821" i="1"/>
  <c r="S821" i="1" s="1"/>
  <c r="R701" i="1"/>
  <c r="S701" i="1" s="1"/>
  <c r="R1939" i="1"/>
  <c r="S1939" i="1" s="1"/>
  <c r="R1868" i="1"/>
  <c r="S1868" i="1" s="1"/>
  <c r="R679" i="1"/>
  <c r="S679" i="1" s="1"/>
  <c r="R1965" i="1"/>
  <c r="S1965" i="1" s="1"/>
  <c r="R947" i="1"/>
  <c r="S947" i="1" s="1"/>
  <c r="R398" i="1"/>
  <c r="S398" i="1" s="1"/>
  <c r="R136" i="1"/>
  <c r="S136" i="1" s="1"/>
  <c r="R1176" i="1"/>
  <c r="S1176" i="1" s="1"/>
  <c r="R1841" i="1"/>
  <c r="S1841" i="1" s="1"/>
  <c r="R689" i="1"/>
  <c r="S689" i="1" s="1"/>
  <c r="R1971" i="1"/>
  <c r="S1971" i="1" s="1"/>
  <c r="R1983" i="1"/>
  <c r="S1983" i="1" s="1"/>
  <c r="R93" i="1"/>
  <c r="S93" i="1" s="1"/>
  <c r="R1572" i="1"/>
  <c r="S1572" i="1" s="1"/>
  <c r="R1749" i="1"/>
  <c r="S1749" i="1" s="1"/>
  <c r="R172" i="1"/>
  <c r="S172" i="1" s="1"/>
  <c r="R1546" i="1"/>
  <c r="S1546" i="1" s="1"/>
  <c r="R1042" i="1"/>
  <c r="S1042" i="1" s="1"/>
  <c r="R1209" i="1"/>
  <c r="S1209" i="1" s="1"/>
  <c r="R1406" i="1"/>
  <c r="S1406" i="1" s="1"/>
  <c r="R1358" i="1"/>
  <c r="S1358" i="1" s="1"/>
  <c r="R874" i="1"/>
  <c r="S874" i="1" s="1"/>
  <c r="R1662" i="1"/>
  <c r="S1662" i="1" s="1"/>
  <c r="R384" i="1"/>
  <c r="S384" i="1" s="1"/>
  <c r="R86" i="1"/>
  <c r="S86" i="1" s="1"/>
  <c r="R1283" i="1"/>
  <c r="S1283" i="1" s="1"/>
  <c r="R792" i="1"/>
  <c r="S792" i="1" s="1"/>
  <c r="R1822" i="1"/>
  <c r="S1822" i="1" s="1"/>
  <c r="R1793" i="1"/>
  <c r="S1793" i="1" s="1"/>
  <c r="R893" i="1"/>
  <c r="S893" i="1" s="1"/>
  <c r="R244" i="1"/>
  <c r="S244" i="1" s="1"/>
  <c r="R1341" i="1"/>
  <c r="S1341" i="1" s="1"/>
  <c r="R1431" i="1"/>
  <c r="S1431" i="1" s="1"/>
  <c r="R1575" i="1"/>
  <c r="S1575" i="1" s="1"/>
  <c r="R122" i="1"/>
  <c r="S122" i="1" s="1"/>
  <c r="R1231" i="1"/>
  <c r="S1231" i="1" s="1"/>
  <c r="R1967" i="1"/>
  <c r="S1967" i="1" s="1"/>
  <c r="R143" i="1"/>
  <c r="S143" i="1" s="1"/>
  <c r="R8" i="1"/>
  <c r="S8" i="1" s="1"/>
  <c r="R434" i="1"/>
  <c r="S434" i="1" s="1"/>
  <c r="R1288" i="1"/>
  <c r="S1288" i="1" s="1"/>
  <c r="R1903" i="1"/>
  <c r="S1903" i="1" s="1"/>
  <c r="R1805" i="1"/>
  <c r="S1805" i="1" s="1"/>
  <c r="R16" i="1"/>
  <c r="S16" i="1" s="1"/>
  <c r="R1866" i="1"/>
  <c r="S1866" i="1" s="1"/>
  <c r="R517" i="1"/>
  <c r="S517" i="1" s="1"/>
  <c r="R1766" i="1"/>
  <c r="S1766" i="1" s="1"/>
  <c r="R533" i="1"/>
  <c r="S533" i="1" s="1"/>
  <c r="R982" i="1"/>
  <c r="S982" i="1" s="1"/>
  <c r="R1418" i="1"/>
  <c r="S1418" i="1" s="1"/>
  <c r="R447" i="1"/>
  <c r="S447" i="1" s="1"/>
  <c r="R756" i="1"/>
  <c r="S756" i="1" s="1"/>
  <c r="R150" i="1"/>
  <c r="S150" i="1" s="1"/>
  <c r="R1274" i="1"/>
  <c r="S1274" i="1" s="1"/>
  <c r="R1459" i="1"/>
  <c r="S1459" i="1" s="1"/>
  <c r="R1386" i="1"/>
  <c r="S1386" i="1" s="1"/>
  <c r="R801" i="1"/>
  <c r="S801" i="1" s="1"/>
  <c r="R63" i="1"/>
  <c r="S63" i="1" s="1"/>
  <c r="R767" i="1"/>
  <c r="S767" i="1" s="1"/>
  <c r="R1787" i="1"/>
  <c r="S1787" i="1" s="1"/>
  <c r="R524" i="1"/>
  <c r="S524" i="1" s="1"/>
  <c r="R709" i="1"/>
  <c r="S709" i="1" s="1"/>
  <c r="R676" i="1"/>
  <c r="S676" i="1" s="1"/>
  <c r="R1197" i="1"/>
  <c r="S1197" i="1" s="1"/>
  <c r="R1907" i="1"/>
  <c r="S1907" i="1" s="1"/>
  <c r="R38" i="1"/>
  <c r="S38" i="1" s="1"/>
  <c r="R362" i="1"/>
  <c r="S362" i="1" s="1"/>
  <c r="R976" i="1"/>
  <c r="S976" i="1" s="1"/>
  <c r="R15" i="1"/>
  <c r="S15" i="1" s="1"/>
  <c r="R955" i="1"/>
  <c r="S955" i="1" s="1"/>
  <c r="R1419" i="1"/>
  <c r="S1419" i="1" s="1"/>
  <c r="R1670" i="1"/>
  <c r="S1670" i="1" s="1"/>
  <c r="R645" i="1"/>
  <c r="S645" i="1" s="1"/>
  <c r="R296" i="1"/>
  <c r="S296" i="1" s="1"/>
  <c r="R2046" i="1"/>
  <c r="S2046" i="1" s="1"/>
  <c r="R527" i="1"/>
  <c r="S527" i="1" s="1"/>
  <c r="R1150" i="1"/>
  <c r="S1150" i="1" s="1"/>
  <c r="R293" i="1"/>
  <c r="S293" i="1" s="1"/>
  <c r="R1065" i="1"/>
  <c r="S1065" i="1" s="1"/>
  <c r="R987" i="1"/>
  <c r="S987" i="1" s="1"/>
  <c r="R762" i="1"/>
  <c r="S762" i="1" s="1"/>
  <c r="R1899" i="1"/>
  <c r="S1899" i="1" s="1"/>
  <c r="R1008" i="1"/>
  <c r="S1008" i="1" s="1"/>
  <c r="R1264" i="1"/>
  <c r="S1264" i="1" s="1"/>
  <c r="R264" i="1"/>
  <c r="S264" i="1" s="1"/>
  <c r="R334" i="1"/>
  <c r="S334" i="1" s="1"/>
  <c r="R118" i="1"/>
  <c r="S118" i="1" s="1"/>
  <c r="R1861" i="1"/>
  <c r="S1861" i="1" s="1"/>
  <c r="R1795" i="1"/>
  <c r="S1795" i="1" s="1"/>
  <c r="R663" i="1"/>
  <c r="S663" i="1" s="1"/>
  <c r="R1201" i="1"/>
  <c r="S1201" i="1" s="1"/>
  <c r="R1837" i="1"/>
  <c r="S1837" i="1" s="1"/>
  <c r="R387" i="1"/>
  <c r="S387" i="1" s="1"/>
  <c r="R466" i="1"/>
  <c r="S466" i="1" s="1"/>
  <c r="R1924" i="1"/>
  <c r="S1924" i="1" s="1"/>
  <c r="R1996" i="1"/>
  <c r="S1996" i="1" s="1"/>
  <c r="R500" i="1"/>
  <c r="S500" i="1" s="1"/>
  <c r="R228" i="1"/>
  <c r="S228" i="1" s="1"/>
  <c r="R1130" i="1"/>
  <c r="S1130" i="1" s="1"/>
  <c r="R1082" i="1"/>
  <c r="S1082" i="1" s="1"/>
  <c r="R790" i="1"/>
  <c r="S790" i="1" s="1"/>
  <c r="R1202" i="1"/>
  <c r="S1202" i="1" s="1"/>
  <c r="R1790" i="1"/>
  <c r="S1790" i="1" s="1"/>
  <c r="R1033" i="1"/>
  <c r="S1033" i="1" s="1"/>
  <c r="R1908" i="1"/>
  <c r="S1908" i="1" s="1"/>
  <c r="R1803" i="1"/>
  <c r="S1803" i="1" s="1"/>
  <c r="R1048" i="1"/>
  <c r="S1048" i="1" s="1"/>
  <c r="R1470" i="1"/>
  <c r="S1470" i="1" s="1"/>
  <c r="R1022" i="1"/>
  <c r="S1022" i="1" s="1"/>
  <c r="R952" i="1"/>
  <c r="S952" i="1" s="1"/>
  <c r="R309" i="1"/>
  <c r="S309" i="1" s="1"/>
  <c r="R519" i="1"/>
  <c r="S519" i="1" s="1"/>
  <c r="R1676" i="1"/>
  <c r="S1676" i="1" s="1"/>
  <c r="R1010" i="1"/>
  <c r="S1010" i="1" s="1"/>
  <c r="R2002" i="1"/>
  <c r="S2002" i="1" s="1"/>
  <c r="R2016" i="1"/>
  <c r="S2016" i="1" s="1"/>
  <c r="R644" i="1"/>
  <c r="S644" i="1" s="1"/>
  <c r="R953" i="1"/>
  <c r="S953" i="1" s="1"/>
  <c r="R1006" i="1"/>
  <c r="S1006" i="1" s="1"/>
  <c r="R1002" i="1"/>
  <c r="S1002" i="1" s="1"/>
  <c r="R1779" i="1"/>
  <c r="S1779" i="1" s="1"/>
  <c r="R478" i="1"/>
  <c r="S478" i="1" s="1"/>
  <c r="R586" i="1"/>
  <c r="S586" i="1" s="1"/>
  <c r="R1632" i="1"/>
  <c r="S1632" i="1" s="1"/>
  <c r="R1354" i="1"/>
  <c r="S1354" i="1" s="1"/>
  <c r="R1270" i="1"/>
  <c r="S1270" i="1" s="1"/>
  <c r="R1717" i="1"/>
  <c r="S1717" i="1" s="1"/>
  <c r="R1275" i="1"/>
  <c r="S1275" i="1" s="1"/>
  <c r="R1165" i="1"/>
  <c r="S1165" i="1" s="1"/>
  <c r="R514" i="1"/>
  <c r="S514" i="1" s="1"/>
  <c r="R785" i="1"/>
  <c r="S785" i="1" s="1"/>
  <c r="R973" i="1"/>
  <c r="S973" i="1" s="1"/>
  <c r="R1896" i="1"/>
  <c r="S1896" i="1" s="1"/>
  <c r="R599" i="1"/>
  <c r="S599" i="1" s="1"/>
  <c r="R686" i="1"/>
  <c r="S686" i="1" s="1"/>
  <c r="R843" i="1"/>
  <c r="S843" i="1" s="1"/>
  <c r="R1439" i="1"/>
  <c r="S1439" i="1" s="1"/>
  <c r="R463" i="1"/>
  <c r="S463" i="1" s="1"/>
  <c r="R1486" i="1"/>
  <c r="S1486" i="1" s="1"/>
  <c r="R1780" i="1"/>
  <c r="S1780" i="1" s="1"/>
  <c r="R1659" i="1"/>
  <c r="S1659" i="1" s="1"/>
  <c r="R2044" i="1"/>
  <c r="S2044" i="1" s="1"/>
  <c r="R1923" i="1"/>
  <c r="S1923" i="1" s="1"/>
  <c r="R1255" i="1"/>
  <c r="S1255" i="1" s="1"/>
  <c r="R1843" i="1"/>
  <c r="S1843" i="1" s="1"/>
  <c r="R1642" i="1"/>
  <c r="S1642" i="1" s="1"/>
  <c r="R1720" i="1"/>
  <c r="S1720" i="1" s="1"/>
  <c r="R754" i="1"/>
  <c r="S754" i="1" s="1"/>
  <c r="R283" i="1"/>
  <c r="S283" i="1" s="1"/>
  <c r="R931" i="1"/>
  <c r="S931" i="1" s="1"/>
  <c r="R1175" i="1"/>
  <c r="S1175" i="1" s="1"/>
  <c r="R1704" i="1"/>
  <c r="S1704" i="1" s="1"/>
  <c r="R769" i="1"/>
  <c r="S769" i="1" s="1"/>
  <c r="R1580" i="1"/>
  <c r="S1580" i="1" s="1"/>
  <c r="R518" i="1"/>
  <c r="S518" i="1" s="1"/>
  <c r="R1046" i="1"/>
  <c r="S1046" i="1" s="1"/>
  <c r="R1314" i="1"/>
  <c r="S1314" i="1" s="1"/>
  <c r="R1554" i="1"/>
  <c r="S1554" i="1" s="1"/>
  <c r="R603" i="1"/>
  <c r="S603" i="1" s="1"/>
  <c r="R1405" i="1"/>
  <c r="S1405" i="1" s="1"/>
  <c r="R455" i="1"/>
  <c r="S455" i="1" s="1"/>
  <c r="R1622" i="1"/>
  <c r="S1622" i="1" s="1"/>
  <c r="R693" i="1"/>
  <c r="S693" i="1" s="1"/>
  <c r="R1409" i="1"/>
  <c r="S1409" i="1" s="1"/>
  <c r="R1524" i="1"/>
  <c r="S1524" i="1" s="1"/>
  <c r="R1522" i="1"/>
  <c r="S1522" i="1" s="1"/>
  <c r="R454" i="1"/>
  <c r="S454" i="1" s="1"/>
  <c r="R643" i="1"/>
  <c r="S643" i="1" s="1"/>
  <c r="R864" i="1"/>
  <c r="S864" i="1" s="1"/>
  <c r="R456" i="1"/>
  <c r="S456" i="1" s="1"/>
  <c r="R714" i="1"/>
  <c r="S714" i="1" s="1"/>
  <c r="R1587" i="1"/>
  <c r="S1587" i="1" s="1"/>
  <c r="R822" i="1"/>
  <c r="S822" i="1" s="1"/>
  <c r="R1101" i="1"/>
  <c r="S1101" i="1" s="1"/>
  <c r="R783" i="1"/>
  <c r="S783" i="1" s="1"/>
  <c r="R462" i="1"/>
  <c r="S462" i="1" s="1"/>
  <c r="R1549" i="1"/>
  <c r="S1549" i="1" s="1"/>
  <c r="R969" i="1"/>
  <c r="S969" i="1" s="1"/>
  <c r="R1085" i="1"/>
  <c r="S1085" i="1" s="1"/>
  <c r="R94" i="1"/>
  <c r="S94" i="1" s="1"/>
  <c r="R320" i="1"/>
  <c r="S320" i="1" s="1"/>
  <c r="R305" i="1"/>
  <c r="S305" i="1" s="1"/>
  <c r="R1469" i="1"/>
  <c r="S1469" i="1" s="1"/>
  <c r="R237" i="1"/>
  <c r="S237" i="1" s="1"/>
  <c r="R708" i="1"/>
  <c r="S708" i="1" s="1"/>
  <c r="R2029" i="1"/>
  <c r="S2029" i="1" s="1"/>
  <c r="R1934" i="1"/>
  <c r="S1934" i="1" s="1"/>
  <c r="R927" i="1"/>
  <c r="S927" i="1" s="1"/>
  <c r="R1859" i="1"/>
  <c r="S1859" i="1" s="1"/>
  <c r="R1412" i="1"/>
  <c r="S1412" i="1" s="1"/>
  <c r="R1403" i="1"/>
  <c r="S1403" i="1" s="1"/>
  <c r="R1767" i="1"/>
  <c r="S1767" i="1" s="1"/>
  <c r="R1789" i="1"/>
  <c r="S1789" i="1" s="1"/>
  <c r="R509" i="1"/>
  <c r="S509" i="1" s="1"/>
  <c r="R685" i="1"/>
  <c r="S685" i="1" s="1"/>
  <c r="R372" i="1"/>
  <c r="S372" i="1" s="1"/>
  <c r="R2018" i="1"/>
  <c r="S2018" i="1" s="1"/>
  <c r="R208" i="1"/>
  <c r="S208" i="1" s="1"/>
  <c r="R1350" i="1"/>
  <c r="S1350" i="1" s="1"/>
  <c r="R1478" i="1"/>
  <c r="S1478" i="1" s="1"/>
  <c r="R1156" i="1"/>
  <c r="S1156" i="1" s="1"/>
  <c r="R1429" i="1"/>
  <c r="S1429" i="1" s="1"/>
  <c r="R1330" i="1"/>
  <c r="S1330" i="1" s="1"/>
  <c r="R1339" i="1"/>
  <c r="S1339" i="1" s="1"/>
  <c r="R659" i="1"/>
  <c r="S659" i="1" s="1"/>
  <c r="R510" i="1"/>
  <c r="S510" i="1" s="1"/>
  <c r="R914" i="1"/>
  <c r="S914" i="1" s="1"/>
  <c r="R718" i="1"/>
  <c r="S718" i="1" s="1"/>
  <c r="R1366" i="1"/>
  <c r="S1366" i="1" s="1"/>
  <c r="R388" i="1"/>
  <c r="S388" i="1" s="1"/>
  <c r="R1351" i="1"/>
  <c r="S1351" i="1" s="1"/>
  <c r="R125" i="1"/>
  <c r="S125" i="1" s="1"/>
  <c r="R1824" i="1"/>
  <c r="S1824" i="1" s="1"/>
  <c r="R1420" i="1"/>
  <c r="S1420" i="1" s="1"/>
  <c r="R649" i="1"/>
  <c r="S649" i="1" s="1"/>
  <c r="R1086" i="1"/>
  <c r="S1086" i="1" s="1"/>
  <c r="R2060" i="1"/>
  <c r="S2060" i="1" s="1"/>
  <c r="R1581" i="1"/>
  <c r="S1581" i="1" s="1"/>
  <c r="R218" i="1"/>
  <c r="S218" i="1" s="1"/>
  <c r="R438" i="1"/>
  <c r="S438" i="1" s="1"/>
  <c r="R770" i="1"/>
  <c r="S770" i="1" s="1"/>
  <c r="R1810" i="1"/>
  <c r="S1810" i="1" s="1"/>
  <c r="R1221" i="1"/>
  <c r="S1221" i="1" s="1"/>
  <c r="R186" i="1"/>
  <c r="S186" i="1" s="1"/>
  <c r="R1582" i="1"/>
  <c r="S1582" i="1" s="1"/>
  <c r="R1334" i="1"/>
  <c r="S1334" i="1" s="1"/>
  <c r="R557" i="1"/>
  <c r="S557" i="1" s="1"/>
  <c r="R27" i="1"/>
  <c r="S27" i="1" s="1"/>
  <c r="R133" i="1"/>
  <c r="S133" i="1" s="1"/>
  <c r="R839" i="1"/>
  <c r="S839" i="1" s="1"/>
  <c r="R1893" i="1"/>
  <c r="S1893" i="1" s="1"/>
  <c r="R1774" i="1"/>
  <c r="S1774" i="1" s="1"/>
  <c r="R1885" i="1"/>
  <c r="S1885" i="1" s="1"/>
  <c r="R262" i="1"/>
  <c r="S262" i="1" s="1"/>
  <c r="R1856" i="1"/>
  <c r="S1856" i="1" s="1"/>
  <c r="R58" i="1"/>
  <c r="S58" i="1" s="1"/>
  <c r="R310" i="1"/>
  <c r="S310" i="1" s="1"/>
  <c r="R1385" i="1"/>
  <c r="S1385" i="1" s="1"/>
  <c r="R588" i="1"/>
  <c r="S588" i="1" s="1"/>
  <c r="R1468" i="1"/>
  <c r="S1468" i="1" s="1"/>
  <c r="R1396" i="1"/>
  <c r="S1396" i="1" s="1"/>
  <c r="R1850" i="1"/>
  <c r="S1850" i="1" s="1"/>
  <c r="R655" i="1"/>
  <c r="S655" i="1" s="1"/>
  <c r="R1590" i="1"/>
  <c r="S1590" i="1" s="1"/>
  <c r="R1621" i="1"/>
  <c r="S1621" i="1" s="1"/>
  <c r="R84" i="1"/>
  <c r="S84" i="1" s="1"/>
  <c r="R1636" i="1"/>
  <c r="S1636" i="1" s="1"/>
  <c r="R1397" i="1"/>
  <c r="S1397" i="1" s="1"/>
  <c r="R697" i="1"/>
  <c r="S697" i="1" s="1"/>
  <c r="R335" i="1"/>
  <c r="S335" i="1" s="1"/>
  <c r="R1120" i="1"/>
  <c r="S1120" i="1" s="1"/>
  <c r="R699" i="1"/>
  <c r="S699" i="1" s="1"/>
  <c r="R177" i="1"/>
  <c r="S177" i="1" s="1"/>
  <c r="R1936" i="1"/>
  <c r="S1936" i="1" s="1"/>
  <c r="R343" i="1"/>
  <c r="S343" i="1" s="1"/>
  <c r="R453" i="1"/>
  <c r="S453" i="1" s="1"/>
  <c r="R355" i="1"/>
  <c r="S355" i="1" s="1"/>
  <c r="R1019" i="1"/>
  <c r="S1019" i="1" s="1"/>
  <c r="R436" i="1"/>
  <c r="S436" i="1" s="1"/>
  <c r="R975" i="1"/>
  <c r="S975" i="1" s="1"/>
  <c r="R258" i="1"/>
  <c r="S258" i="1" s="1"/>
  <c r="R1365" i="1"/>
  <c r="S1365" i="1" s="1"/>
  <c r="R68" i="1"/>
  <c r="S68" i="1" s="1"/>
  <c r="R1794" i="1"/>
  <c r="S1794" i="1" s="1"/>
  <c r="R166" i="1"/>
  <c r="S166" i="1" s="1"/>
  <c r="R1308" i="1"/>
  <c r="S1308" i="1" s="1"/>
  <c r="R2041" i="1"/>
  <c r="S2041" i="1" s="1"/>
  <c r="R1643" i="1"/>
  <c r="S1643" i="1" s="1"/>
  <c r="R159" i="1"/>
  <c r="S159" i="1" s="1"/>
  <c r="R11" i="1"/>
  <c r="S11" i="1" s="1"/>
  <c r="R57" i="1"/>
  <c r="S57" i="1" s="1"/>
  <c r="R304" i="1"/>
  <c r="S304" i="1" s="1"/>
  <c r="R1291" i="1"/>
  <c r="S1291" i="1" s="1"/>
  <c r="R1104" i="1"/>
  <c r="S1104" i="1" s="1"/>
  <c r="R591" i="1"/>
  <c r="S591" i="1" s="1"/>
  <c r="R164" i="1"/>
  <c r="S164" i="1" s="1"/>
  <c r="R593" i="1"/>
  <c r="S593" i="1" s="1"/>
  <c r="R1390" i="1"/>
  <c r="S1390" i="1" s="1"/>
  <c r="R347" i="1"/>
  <c r="S347" i="1" s="1"/>
  <c r="R1040" i="1"/>
  <c r="S1040" i="1" s="1"/>
  <c r="R203" i="1"/>
  <c r="S203" i="1" s="1"/>
  <c r="R1839" i="1"/>
  <c r="S1839" i="1" s="1"/>
  <c r="R1618" i="1"/>
  <c r="S1618" i="1" s="1"/>
  <c r="R396" i="1"/>
  <c r="S396" i="1" s="1"/>
  <c r="R776" i="1"/>
  <c r="S776" i="1" s="1"/>
  <c r="R941" i="1"/>
  <c r="S941" i="1" s="1"/>
  <c r="R648" i="1"/>
  <c r="S648" i="1" s="1"/>
  <c r="R912" i="1"/>
  <c r="S912" i="1" s="1"/>
  <c r="R724" i="1"/>
  <c r="S724" i="1" s="1"/>
  <c r="R1527" i="1"/>
  <c r="S1527" i="1" s="1"/>
  <c r="R352" i="1"/>
  <c r="S352" i="1" s="1"/>
  <c r="R861" i="1"/>
  <c r="S861" i="1" s="1"/>
  <c r="R1730" i="1"/>
  <c r="S1730" i="1" s="1"/>
  <c r="R901" i="1"/>
  <c r="S901" i="1" s="1"/>
  <c r="R1020" i="1"/>
  <c r="S1020" i="1" s="1"/>
  <c r="R1691" i="1"/>
  <c r="S1691" i="1" s="1"/>
  <c r="R575" i="1"/>
  <c r="S575" i="1" s="1"/>
  <c r="R1583" i="1"/>
  <c r="S1583" i="1" s="1"/>
  <c r="R1389" i="1"/>
  <c r="S1389" i="1" s="1"/>
  <c r="R383" i="1"/>
  <c r="S383" i="1" s="1"/>
  <c r="R50" i="1"/>
  <c r="S50" i="1" s="1"/>
  <c r="R1210" i="1"/>
  <c r="S1210" i="1" s="1"/>
  <c r="R1139" i="1"/>
  <c r="S1139" i="1" s="1"/>
  <c r="R715" i="1"/>
  <c r="S715" i="1" s="1"/>
  <c r="R490" i="1"/>
  <c r="S490" i="1" s="1"/>
  <c r="R448" i="1"/>
  <c r="S448" i="1" s="1"/>
  <c r="R241" i="1"/>
  <c r="S241" i="1" s="1"/>
  <c r="R1731" i="1"/>
  <c r="S1731" i="1" s="1"/>
  <c r="R109" i="1"/>
  <c r="S109" i="1" s="1"/>
  <c r="R2027" i="1"/>
  <c r="S2027" i="1" s="1"/>
  <c r="R884" i="1"/>
  <c r="S884" i="1" s="1"/>
  <c r="R331" i="1"/>
  <c r="S331" i="1" s="1"/>
  <c r="R817" i="1"/>
  <c r="S817" i="1" s="1"/>
  <c r="R608" i="1"/>
  <c r="S608" i="1" s="1"/>
  <c r="R798" i="1"/>
  <c r="S798" i="1" s="1"/>
  <c r="R1584" i="1"/>
  <c r="S1584" i="1" s="1"/>
  <c r="R796" i="1"/>
  <c r="S796" i="1" s="1"/>
  <c r="R1949" i="1"/>
  <c r="S1949" i="1" s="1"/>
  <c r="R1552" i="1"/>
  <c r="S1552" i="1" s="1"/>
  <c r="R410" i="1"/>
  <c r="S410" i="1" s="1"/>
  <c r="R572" i="1"/>
  <c r="S572" i="1" s="1"/>
  <c r="R1813" i="1"/>
  <c r="S1813" i="1" s="1"/>
  <c r="R488" i="1"/>
  <c r="S488" i="1" s="1"/>
  <c r="R1863" i="1"/>
  <c r="S1863" i="1" s="1"/>
  <c r="R2034" i="1"/>
  <c r="S2034" i="1" s="1"/>
  <c r="R239" i="1"/>
  <c r="S239" i="1" s="1"/>
  <c r="R750" i="1"/>
  <c r="S750" i="1" s="1"/>
  <c r="R30" i="1"/>
  <c r="S30" i="1" s="1"/>
  <c r="R1153" i="1"/>
  <c r="S1153" i="1" s="1"/>
  <c r="R1453" i="1"/>
  <c r="S1453" i="1" s="1"/>
  <c r="R1496" i="1"/>
  <c r="S1496" i="1" s="1"/>
  <c r="R2019" i="1"/>
  <c r="S2019" i="1" s="1"/>
  <c r="R1887" i="1"/>
  <c r="S1887" i="1" s="1"/>
  <c r="R234" i="1"/>
  <c r="S234" i="1" s="1"/>
  <c r="R991" i="1"/>
  <c r="S991" i="1" s="1"/>
  <c r="R171" i="1"/>
  <c r="S171" i="1" s="1"/>
  <c r="R773" i="1"/>
  <c r="S773" i="1" s="1"/>
  <c r="R1199" i="1"/>
  <c r="S1199" i="1" s="1"/>
  <c r="R983" i="1"/>
  <c r="S983" i="1" s="1"/>
  <c r="R1149" i="1"/>
  <c r="S1149" i="1" s="1"/>
  <c r="R1736" i="1"/>
  <c r="S1736" i="1" s="1"/>
  <c r="R467" i="1"/>
  <c r="S467" i="1" s="1"/>
  <c r="R1986" i="1"/>
  <c r="S1986" i="1" s="1"/>
  <c r="R284" i="1"/>
  <c r="S284" i="1" s="1"/>
  <c r="R1829" i="1"/>
  <c r="S1829" i="1" s="1"/>
  <c r="R838" i="1"/>
  <c r="S838" i="1" s="1"/>
  <c r="R2072" i="1"/>
  <c r="S2072" i="1" s="1"/>
  <c r="R1872" i="1"/>
  <c r="S1872" i="1" s="1"/>
  <c r="R1651" i="1"/>
  <c r="S1651" i="1" s="1"/>
  <c r="R619" i="1"/>
  <c r="S619" i="1" s="1"/>
  <c r="R1073" i="1"/>
  <c r="S1073" i="1" s="1"/>
  <c r="R1142" i="1"/>
  <c r="S1142" i="1" s="1"/>
  <c r="R932" i="1"/>
  <c r="S932" i="1" s="1"/>
  <c r="R83" i="1"/>
  <c r="S83" i="1" s="1"/>
  <c r="R385" i="1"/>
  <c r="S385" i="1" s="1"/>
  <c r="R1652" i="1"/>
  <c r="S1652" i="1" s="1"/>
  <c r="R647" i="1"/>
  <c r="S647" i="1" s="1"/>
  <c r="R1193" i="1"/>
  <c r="S1193" i="1" s="1"/>
  <c r="R617" i="1"/>
  <c r="S617" i="1" s="1"/>
  <c r="R1055" i="1"/>
  <c r="S1055" i="1" s="1"/>
  <c r="R1978" i="1"/>
  <c r="S1978" i="1" s="1"/>
  <c r="R992" i="1"/>
  <c r="S992" i="1" s="1"/>
  <c r="R146" i="1"/>
  <c r="S146" i="1" s="1"/>
  <c r="R840" i="1"/>
  <c r="S840" i="1" s="1"/>
  <c r="R1401" i="1"/>
  <c r="S1401" i="1" s="1"/>
  <c r="R1001" i="1"/>
  <c r="S1001" i="1" s="1"/>
  <c r="R837" i="1"/>
  <c r="S837" i="1" s="1"/>
  <c r="R2020" i="1"/>
  <c r="S2020" i="1" s="1"/>
  <c r="R1585" i="1"/>
  <c r="S1585" i="1" s="1"/>
  <c r="R1959" i="1"/>
  <c r="S1959" i="1" s="1"/>
  <c r="R1895" i="1"/>
  <c r="S1895" i="1" s="1"/>
  <c r="R391" i="1"/>
  <c r="S391" i="1" s="1"/>
  <c r="R698" i="1"/>
  <c r="S698" i="1" s="1"/>
  <c r="R990" i="1"/>
  <c r="S990" i="1" s="1"/>
  <c r="R1380" i="1"/>
  <c r="S1380" i="1" s="1"/>
  <c r="R1776" i="1"/>
  <c r="S1776" i="1" s="1"/>
  <c r="R1257" i="1"/>
  <c r="S1257" i="1" s="1"/>
  <c r="R1535" i="1"/>
  <c r="S1535" i="1" s="1"/>
  <c r="R505" i="1"/>
  <c r="S505" i="1" s="1"/>
  <c r="R1672" i="1"/>
  <c r="S1672" i="1" s="1"/>
  <c r="R1285" i="1"/>
  <c r="S1285" i="1" s="1"/>
  <c r="R1685" i="1"/>
  <c r="S1685" i="1" s="1"/>
  <c r="R263" i="1"/>
  <c r="S263" i="1" s="1"/>
  <c r="R207" i="1"/>
  <c r="S207" i="1" s="1"/>
  <c r="R43" i="1"/>
  <c r="S43" i="1" s="1"/>
  <c r="R630" i="1"/>
  <c r="S630" i="1" s="1"/>
  <c r="R651" i="1"/>
  <c r="S651" i="1" s="1"/>
  <c r="R1961" i="1"/>
  <c r="S1961" i="1" s="1"/>
  <c r="R702" i="1"/>
  <c r="S702" i="1" s="1"/>
  <c r="R1710" i="1"/>
  <c r="S1710" i="1" s="1"/>
  <c r="R690" i="1"/>
  <c r="S690" i="1" s="1"/>
  <c r="R1174" i="1"/>
  <c r="S1174" i="1" s="1"/>
  <c r="R1661" i="1"/>
  <c r="S1661" i="1" s="1"/>
  <c r="R1078" i="1"/>
  <c r="S1078" i="1" s="1"/>
  <c r="R1484" i="1"/>
  <c r="S1484" i="1" s="1"/>
  <c r="R1877" i="1"/>
  <c r="S1877" i="1" s="1"/>
  <c r="R250" i="1"/>
  <c r="S250" i="1" s="1"/>
  <c r="R319" i="1"/>
  <c r="S319" i="1" s="1"/>
  <c r="R380" i="1"/>
  <c r="S380" i="1" s="1"/>
  <c r="R328" i="1"/>
  <c r="S328" i="1" s="1"/>
  <c r="R604" i="1"/>
  <c r="S604" i="1" s="1"/>
  <c r="R1919" i="1"/>
  <c r="S1919" i="1" s="1"/>
  <c r="R2068" i="1"/>
  <c r="S2068" i="1" s="1"/>
  <c r="R622" i="1"/>
  <c r="S622" i="1" s="1"/>
  <c r="R1560" i="1"/>
  <c r="S1560" i="1" s="1"/>
  <c r="R1258" i="1"/>
  <c r="S1258" i="1" s="1"/>
  <c r="R675" i="1"/>
  <c r="S675" i="1" s="1"/>
  <c r="R1835" i="1"/>
  <c r="S1835" i="1" s="1"/>
  <c r="R1438" i="1"/>
  <c r="S1438" i="1" s="1"/>
  <c r="R1504" i="1"/>
  <c r="S1504" i="1" s="1"/>
  <c r="R1712" i="1"/>
  <c r="S1712" i="1" s="1"/>
  <c r="R1318" i="1"/>
  <c r="S1318" i="1" s="1"/>
  <c r="R1947" i="1"/>
  <c r="S1947" i="1" s="1"/>
  <c r="R1292" i="1"/>
  <c r="S1292" i="1" s="1"/>
  <c r="R1505" i="1"/>
  <c r="S1505" i="1" s="1"/>
  <c r="R1152" i="1"/>
  <c r="S1152" i="1" s="1"/>
  <c r="R730" i="1"/>
  <c r="S730" i="1" s="1"/>
  <c r="R872" i="1"/>
  <c r="S872" i="1" s="1"/>
  <c r="R1342" i="1"/>
  <c r="S1342" i="1" s="1"/>
  <c r="R1849" i="1"/>
  <c r="S1849" i="1" s="1"/>
  <c r="R1716" i="1"/>
  <c r="S1716" i="1" s="1"/>
  <c r="R1993" i="1"/>
  <c r="S1993" i="1" s="1"/>
  <c r="R92" i="1"/>
  <c r="S92" i="1" s="1"/>
  <c r="R445" i="1"/>
  <c r="S445" i="1" s="1"/>
  <c r="R1454" i="1"/>
  <c r="S1454" i="1" s="1"/>
  <c r="R1603" i="1"/>
  <c r="S1603" i="1" s="1"/>
  <c r="R1123" i="1"/>
  <c r="S1123" i="1" s="1"/>
  <c r="R1901" i="1"/>
  <c r="S1901" i="1" s="1"/>
  <c r="R1352" i="1"/>
  <c r="S1352" i="1" s="1"/>
  <c r="R1689" i="1"/>
  <c r="S1689" i="1" s="1"/>
  <c r="R452" i="1"/>
  <c r="S452" i="1" s="1"/>
  <c r="R129" i="1"/>
  <c r="S129" i="1" s="1"/>
  <c r="R1799" i="1"/>
  <c r="S1799" i="1" s="1"/>
  <c r="R429" i="1"/>
  <c r="S429" i="1" s="1"/>
  <c r="R1128" i="1"/>
  <c r="S1128" i="1" s="1"/>
  <c r="R1573" i="1"/>
  <c r="S1573" i="1" s="1"/>
  <c r="R1382" i="1"/>
  <c r="S1382" i="1" s="1"/>
  <c r="R1645" i="1"/>
  <c r="S1645" i="1" s="1"/>
  <c r="R1328" i="1"/>
  <c r="S1328" i="1" s="1"/>
  <c r="R1261" i="1"/>
  <c r="S1261" i="1" s="1"/>
  <c r="R311" i="1"/>
  <c r="S311" i="1" s="1"/>
  <c r="R271" i="1"/>
  <c r="S271" i="1" s="1"/>
  <c r="R528" i="1"/>
  <c r="S528" i="1" s="1"/>
  <c r="R2066" i="1"/>
  <c r="S2066" i="1" s="1"/>
  <c r="R2056" i="1"/>
  <c r="S2056" i="1" s="1"/>
  <c r="R2008" i="1"/>
  <c r="S2008" i="1" s="1"/>
  <c r="R2043" i="1"/>
  <c r="S2043" i="1" s="1"/>
  <c r="R553" i="1"/>
  <c r="S553" i="1" s="1"/>
  <c r="R37" i="1"/>
  <c r="S37" i="1" s="1"/>
  <c r="R1798" i="1"/>
  <c r="S1798" i="1" s="1"/>
  <c r="R1325" i="1"/>
  <c r="S1325" i="1" s="1"/>
  <c r="R891" i="1"/>
  <c r="S891" i="1" s="1"/>
  <c r="R1093" i="1"/>
  <c r="S1093" i="1" s="1"/>
  <c r="R506" i="1"/>
  <c r="S506" i="1" s="1"/>
  <c r="R464" i="1"/>
  <c r="S464" i="1" s="1"/>
  <c r="R759" i="1"/>
  <c r="S759" i="1" s="1"/>
  <c r="R1977" i="1"/>
  <c r="S1977" i="1" s="1"/>
  <c r="R1862" i="1"/>
  <c r="S1862" i="1" s="1"/>
  <c r="R1607" i="1"/>
  <c r="S1607" i="1" s="1"/>
  <c r="R1492" i="1"/>
  <c r="S1492" i="1" s="1"/>
  <c r="R1948" i="1"/>
  <c r="S1948" i="1" s="1"/>
  <c r="R738" i="1"/>
  <c r="S738" i="1" s="1"/>
  <c r="R1213" i="1"/>
  <c r="S1213" i="1" s="1"/>
  <c r="R2071" i="1"/>
  <c r="S2071" i="1" s="1"/>
  <c r="R224" i="1"/>
  <c r="S224" i="1" s="1"/>
  <c r="R2032" i="1"/>
  <c r="S2032" i="1" s="1"/>
  <c r="R565" i="1"/>
  <c r="S565" i="1" s="1"/>
  <c r="R1897" i="1"/>
  <c r="S1897" i="1" s="1"/>
  <c r="R1273" i="1"/>
  <c r="S1273" i="1" s="1"/>
  <c r="R1951" i="1"/>
  <c r="S1951" i="1" s="1"/>
  <c r="R1616" i="1"/>
  <c r="S1616" i="1" s="1"/>
  <c r="R1928" i="1"/>
  <c r="S1928" i="1" s="1"/>
  <c r="R18" i="1"/>
  <c r="S18" i="1" s="1"/>
  <c r="R74" i="1"/>
  <c r="S74" i="1" s="1"/>
  <c r="R480" i="1"/>
  <c r="S480" i="1" s="1"/>
  <c r="R669" i="1"/>
  <c r="S669" i="1" s="1"/>
  <c r="R1249" i="1"/>
  <c r="S1249" i="1" s="1"/>
  <c r="R1631" i="1"/>
  <c r="S1631" i="1" s="1"/>
  <c r="R1916" i="1"/>
  <c r="S1916" i="1" s="1"/>
  <c r="R537" i="1"/>
  <c r="S537" i="1" s="1"/>
  <c r="R1023" i="1"/>
  <c r="S1023" i="1" s="1"/>
  <c r="R113" i="1"/>
  <c r="S113" i="1" s="1"/>
  <c r="R888" i="1"/>
  <c r="S888" i="1" s="1"/>
  <c r="R1428" i="1"/>
  <c r="S1428" i="1" s="1"/>
  <c r="R1692" i="1"/>
  <c r="S1692" i="1" s="1"/>
  <c r="R318" i="1"/>
  <c r="S318" i="1" s="1"/>
  <c r="R779" i="1"/>
  <c r="S779" i="1" s="1"/>
  <c r="R1487" i="1"/>
  <c r="S1487" i="1" s="1"/>
  <c r="R1834" i="1"/>
  <c r="S1834" i="1" s="1"/>
  <c r="R425" i="1"/>
  <c r="S425" i="1" s="1"/>
  <c r="R1215" i="1"/>
  <c r="S1215" i="1" s="1"/>
  <c r="R857" i="1"/>
  <c r="S857" i="1" s="1"/>
  <c r="R1457" i="1"/>
  <c r="S1457" i="1" s="1"/>
  <c r="R1299" i="1"/>
  <c r="S1299" i="1" s="1"/>
  <c r="R1124" i="1"/>
  <c r="S1124" i="1" s="1"/>
  <c r="R1751" i="1"/>
  <c r="S1751" i="1" s="1"/>
  <c r="R1962" i="1"/>
  <c r="S1962" i="1" s="1"/>
  <c r="R127" i="1"/>
  <c r="S127" i="1" s="1"/>
  <c r="R1963" i="1"/>
  <c r="S1963" i="1" s="1"/>
  <c r="R252" i="1"/>
  <c r="S252" i="1" s="1"/>
  <c r="R1013" i="1"/>
  <c r="S1013" i="1" s="1"/>
  <c r="R1578" i="1"/>
  <c r="S1578" i="1" s="1"/>
  <c r="R29" i="1"/>
  <c r="S29" i="1" s="1"/>
  <c r="R1387" i="1"/>
  <c r="S1387" i="1" s="1"/>
  <c r="R737" i="1"/>
  <c r="S737" i="1" s="1"/>
  <c r="R1368" i="1"/>
  <c r="S1368" i="1" s="1"/>
  <c r="R297" i="1"/>
  <c r="S297" i="1" s="1"/>
  <c r="R1831" i="1"/>
  <c r="S1831" i="1" s="1"/>
  <c r="R1541" i="1"/>
  <c r="S1541" i="1" s="1"/>
  <c r="R753" i="1"/>
  <c r="S753" i="1" s="1"/>
  <c r="R1232" i="1"/>
  <c r="S1232" i="1" s="1"/>
  <c r="R1956" i="1"/>
  <c r="S1956" i="1" s="1"/>
  <c r="R1667" i="1"/>
  <c r="S1667" i="1" s="1"/>
  <c r="R1248" i="1"/>
  <c r="S1248" i="1" s="1"/>
  <c r="R558" i="1"/>
  <c r="S558" i="1" s="1"/>
  <c r="R731" i="1"/>
  <c r="S731" i="1" s="1"/>
  <c r="R1921" i="1"/>
  <c r="S1921" i="1" s="1"/>
  <c r="R945" i="1"/>
  <c r="S945" i="1" s="1"/>
  <c r="R1980" i="1"/>
  <c r="S1980" i="1" s="1"/>
  <c r="R1935" i="1"/>
  <c r="S1935" i="1" s="1"/>
  <c r="R1451" i="1"/>
  <c r="S1451" i="1" s="1"/>
  <c r="R484" i="1"/>
  <c r="S484" i="1" s="1"/>
  <c r="R538" i="1"/>
  <c r="S538" i="1" s="1"/>
  <c r="R1121" i="1"/>
  <c r="S1121" i="1" s="1"/>
  <c r="R813" i="1"/>
  <c r="S813" i="1" s="1"/>
  <c r="R1393" i="1"/>
  <c r="S1393" i="1" s="1"/>
  <c r="R416" i="1"/>
  <c r="S416" i="1" s="1"/>
  <c r="R1359" i="1"/>
  <c r="S1359" i="1" s="1"/>
  <c r="R966" i="1"/>
  <c r="S966" i="1" s="1"/>
  <c r="R1476" i="1"/>
  <c r="S1476" i="1" s="1"/>
  <c r="R1664" i="1"/>
  <c r="S1664" i="1" s="1"/>
  <c r="R1103" i="1"/>
  <c r="S1103" i="1" s="1"/>
  <c r="R1277" i="1"/>
  <c r="S1277" i="1" s="1"/>
  <c r="R23" i="1"/>
  <c r="S23" i="1" s="1"/>
  <c r="R184" i="1"/>
  <c r="S184" i="1" s="1"/>
  <c r="R433" i="1"/>
  <c r="S433" i="1" s="1"/>
  <c r="R946" i="1"/>
  <c r="S946" i="1" s="1"/>
  <c r="R554" i="1"/>
  <c r="S554" i="1" s="1"/>
  <c r="R324" i="1"/>
  <c r="S324" i="1" s="1"/>
  <c r="R775" i="1"/>
  <c r="S775" i="1" s="1"/>
  <c r="R1432" i="1"/>
  <c r="S1432" i="1" s="1"/>
  <c r="R1568" i="1"/>
  <c r="S1568" i="1" s="1"/>
  <c r="R268" i="1"/>
  <c r="S268" i="1" s="1"/>
  <c r="R498" i="1"/>
  <c r="S498" i="1" s="1"/>
  <c r="R115" i="1"/>
  <c r="S115" i="1" s="1"/>
  <c r="R1650" i="1"/>
  <c r="S1650" i="1" s="1"/>
  <c r="R210" i="1"/>
  <c r="S210" i="1" s="1"/>
  <c r="R691" i="1"/>
  <c r="S691" i="1" s="1"/>
  <c r="R1743" i="1"/>
  <c r="S1743" i="1" s="1"/>
  <c r="R758" i="1"/>
  <c r="S758" i="1" s="1"/>
  <c r="R847" i="1"/>
  <c r="S847" i="1" s="1"/>
  <c r="R860" i="1"/>
  <c r="S860" i="1" s="1"/>
  <c r="R592" i="1"/>
  <c r="S592" i="1" s="1"/>
  <c r="R1602" i="1"/>
  <c r="S1602" i="1" s="1"/>
  <c r="R441" i="1"/>
  <c r="S441" i="1" s="1"/>
  <c r="R238" i="1"/>
  <c r="S238" i="1" s="1"/>
  <c r="R173" i="1"/>
  <c r="S173" i="1" s="1"/>
  <c r="R1216" i="1"/>
  <c r="S1216" i="1" s="1"/>
  <c r="R313" i="1"/>
  <c r="S313" i="1" s="1"/>
  <c r="R1159" i="1"/>
  <c r="S1159" i="1" s="1"/>
  <c r="R1436" i="1"/>
  <c r="S1436" i="1" s="1"/>
  <c r="R1474" i="1"/>
  <c r="S1474" i="1" s="1"/>
  <c r="R2061" i="1"/>
  <c r="S2061" i="1" s="1"/>
  <c r="R1514" i="1"/>
  <c r="S1514" i="1" s="1"/>
  <c r="R1066" i="1"/>
  <c r="S1066" i="1" s="1"/>
  <c r="R1567" i="1"/>
  <c r="S1567" i="1" s="1"/>
  <c r="R287" i="1"/>
  <c r="S287" i="1" s="1"/>
  <c r="R1922" i="1"/>
  <c r="S1922" i="1" s="1"/>
  <c r="R1828" i="1"/>
  <c r="S1828" i="1" s="1"/>
  <c r="R60" i="1"/>
  <c r="S60" i="1" s="1"/>
  <c r="R1333" i="1"/>
  <c r="S1333" i="1" s="1"/>
  <c r="R214" i="1"/>
  <c r="S214" i="1" s="1"/>
  <c r="R1892" i="1"/>
  <c r="S1892" i="1" s="1"/>
  <c r="R1446" i="1"/>
  <c r="S1446" i="1" s="1"/>
  <c r="R1415" i="1"/>
  <c r="S1415" i="1" s="1"/>
  <c r="R625" i="1"/>
  <c r="S625" i="1" s="1"/>
  <c r="R799" i="1"/>
  <c r="S799" i="1" s="1"/>
  <c r="R227" i="1"/>
  <c r="S227" i="1" s="1"/>
  <c r="R491" i="1"/>
  <c r="S491" i="1" s="1"/>
  <c r="R33" i="1"/>
  <c r="S33" i="1" s="1"/>
  <c r="R930" i="1"/>
  <c r="S930" i="1" s="1"/>
  <c r="R887" i="1"/>
  <c r="S887" i="1" s="1"/>
  <c r="R255" i="1"/>
  <c r="S255" i="1" s="1"/>
  <c r="R493" i="1"/>
  <c r="S493" i="1" s="1"/>
  <c r="R481" i="1"/>
  <c r="S481" i="1" s="1"/>
  <c r="R788" i="1"/>
  <c r="S788" i="1" s="1"/>
  <c r="R1190" i="1"/>
  <c r="S1190" i="1" s="1"/>
  <c r="R1510" i="1"/>
  <c r="S1510" i="1" s="1"/>
  <c r="R939" i="1"/>
  <c r="S939" i="1" s="1"/>
  <c r="R606" i="1"/>
  <c r="S606" i="1" s="1"/>
  <c r="R483" i="1"/>
  <c r="S483" i="1" s="1"/>
  <c r="R1056" i="1"/>
  <c r="S1056" i="1" s="1"/>
  <c r="R124" i="1"/>
  <c r="S124" i="1" s="1"/>
  <c r="R1820" i="1"/>
  <c r="S1820" i="1" s="1"/>
  <c r="R1373" i="1"/>
  <c r="S1373" i="1" s="1"/>
  <c r="R1423" i="1"/>
  <c r="S1423" i="1" s="1"/>
  <c r="R1168" i="1"/>
  <c r="S1168" i="1" s="1"/>
  <c r="R59" i="1"/>
  <c r="S59" i="1" s="1"/>
  <c r="R1599" i="1"/>
  <c r="S1599" i="1" s="1"/>
  <c r="R919" i="1"/>
  <c r="S919" i="1" s="1"/>
  <c r="R1115" i="1"/>
  <c r="S1115" i="1" s="1"/>
  <c r="R1256" i="1"/>
  <c r="S1256" i="1" s="1"/>
  <c r="R660" i="1"/>
  <c r="S660" i="1" s="1"/>
  <c r="R422" i="1"/>
  <c r="S422" i="1" s="1"/>
  <c r="R110" i="1"/>
  <c r="S110" i="1" s="1"/>
  <c r="R414" i="1"/>
  <c r="S414" i="1" s="1"/>
  <c r="R375" i="1"/>
  <c r="S375" i="1" s="1"/>
  <c r="R1502" i="1"/>
  <c r="S1502" i="1" s="1"/>
  <c r="R1770" i="1"/>
  <c r="S1770" i="1" s="1"/>
  <c r="R751" i="1"/>
  <c r="S751" i="1" s="1"/>
  <c r="R157" i="1"/>
  <c r="S157" i="1" s="1"/>
  <c r="R1784" i="1"/>
  <c r="S1784" i="1" s="1"/>
  <c r="R346" i="1"/>
  <c r="S346" i="1" s="1"/>
  <c r="R413" i="1"/>
  <c r="S413" i="1" s="1"/>
  <c r="R1968" i="1"/>
  <c r="S1968" i="1" s="1"/>
  <c r="R688" i="1"/>
  <c r="S688" i="1" s="1"/>
  <c r="R1992" i="1"/>
  <c r="S1992" i="1" s="1"/>
  <c r="R1718" i="1"/>
  <c r="S1718" i="1" s="1"/>
  <c r="R243" i="1"/>
  <c r="S243" i="1" s="1"/>
  <c r="R1871" i="1"/>
  <c r="S1871" i="1" s="1"/>
  <c r="R1891" i="1"/>
  <c r="S1891" i="1" s="1"/>
  <c r="R748" i="1"/>
  <c r="S748" i="1" s="1"/>
  <c r="R1458" i="1"/>
  <c r="S1458" i="1" s="1"/>
  <c r="R75" i="1"/>
  <c r="S75" i="1" s="1"/>
  <c r="R1307" i="1"/>
  <c r="S1307" i="1" s="1"/>
  <c r="R740" i="1"/>
  <c r="S740" i="1" s="1"/>
  <c r="R1379" i="1"/>
  <c r="S1379" i="1" s="1"/>
  <c r="R613" i="1"/>
  <c r="S613" i="1" s="1"/>
  <c r="R868" i="1"/>
  <c r="S868" i="1" s="1"/>
  <c r="R42" i="1"/>
  <c r="S42" i="1" s="1"/>
  <c r="R997" i="1"/>
  <c r="S997" i="1" s="1"/>
  <c r="R1714" i="1"/>
  <c r="S1714" i="1" s="1"/>
  <c r="R1171" i="1"/>
  <c r="S1171" i="1" s="1"/>
  <c r="R1388" i="1"/>
  <c r="S1388" i="1" s="1"/>
  <c r="R1443" i="1"/>
  <c r="S1443" i="1" s="1"/>
  <c r="R806" i="1"/>
  <c r="S806" i="1" s="1"/>
  <c r="R1900" i="1"/>
  <c r="S1900" i="1" s="1"/>
  <c r="R1598" i="1"/>
  <c r="S1598" i="1" s="1"/>
  <c r="R1133" i="1"/>
  <c r="S1133" i="1" s="1"/>
  <c r="R1941" i="1"/>
  <c r="S1941" i="1" s="1"/>
  <c r="R716" i="1"/>
  <c r="S716" i="1" s="1"/>
  <c r="R114" i="1"/>
  <c r="S114" i="1" s="1"/>
  <c r="R431" i="1"/>
  <c r="S431" i="1" s="1"/>
  <c r="R1135" i="1"/>
  <c r="S1135" i="1" s="1"/>
  <c r="R1407" i="1"/>
  <c r="S1407" i="1" s="1"/>
  <c r="R1728" i="1"/>
  <c r="S1728" i="1" s="1"/>
  <c r="R818" i="1"/>
  <c r="S818" i="1" s="1"/>
  <c r="R1242" i="1"/>
  <c r="S1242" i="1" s="1"/>
  <c r="R1543" i="1"/>
  <c r="S1543" i="1" s="1"/>
  <c r="R1706" i="1"/>
  <c r="S1706" i="1" s="1"/>
  <c r="R1763" i="1"/>
  <c r="S1763" i="1" s="1"/>
  <c r="R2021" i="1"/>
  <c r="S2021" i="1" s="1"/>
  <c r="R665" i="1"/>
  <c r="S665" i="1" s="1"/>
  <c r="R1846" i="1"/>
  <c r="S1846" i="1" s="1"/>
  <c r="R1663" i="1"/>
  <c r="S1663" i="1" s="1"/>
  <c r="R1117" i="1"/>
  <c r="S1117" i="1" s="1"/>
  <c r="R220" i="1"/>
  <c r="S220" i="1" s="1"/>
  <c r="R1179" i="1"/>
  <c r="S1179" i="1" s="1"/>
  <c r="R482" i="1"/>
  <c r="S482" i="1" s="1"/>
  <c r="R640" i="1"/>
  <c r="S640" i="1" s="1"/>
  <c r="R882" i="1"/>
  <c r="S882" i="1" s="1"/>
  <c r="R1151" i="1"/>
  <c r="S1151" i="1" s="1"/>
  <c r="R1144" i="1"/>
  <c r="S1144" i="1" s="1"/>
  <c r="R1000" i="1"/>
  <c r="S1000" i="1" s="1"/>
  <c r="R960" i="1"/>
  <c r="S960" i="1" s="1"/>
  <c r="R1141" i="1"/>
  <c r="S1141" i="1" s="1"/>
  <c r="R121" i="1"/>
  <c r="S121" i="1" s="1"/>
  <c r="R1262" i="1"/>
  <c r="S1262" i="1" s="1"/>
  <c r="R632" i="1"/>
  <c r="S632" i="1" s="1"/>
  <c r="R479" i="1"/>
  <c r="S479" i="1" s="1"/>
  <c r="R295" i="1"/>
  <c r="S295" i="1" s="1"/>
  <c r="R1500" i="1"/>
  <c r="S1500" i="1" s="1"/>
  <c r="R986" i="1"/>
  <c r="S986" i="1" s="1"/>
  <c r="R624" i="1"/>
  <c r="S624" i="1" s="1"/>
  <c r="R354" i="1"/>
  <c r="S354" i="1" s="1"/>
  <c r="R1817" i="1"/>
  <c r="S1817" i="1" s="1"/>
  <c r="R439" i="1"/>
  <c r="S439" i="1" s="1"/>
  <c r="R487" i="1"/>
  <c r="S487" i="1" s="1"/>
  <c r="R787" i="1"/>
  <c r="S787" i="1" s="1"/>
  <c r="R1374" i="1"/>
  <c r="S1374" i="1" s="1"/>
  <c r="R1395" i="1"/>
  <c r="S1395" i="1" s="1"/>
  <c r="R504" i="1"/>
  <c r="S504" i="1" s="1"/>
  <c r="R1508" i="1"/>
  <c r="S1508" i="1" s="1"/>
  <c r="R1107" i="1"/>
  <c r="S1107" i="1" s="1"/>
  <c r="R160" i="1"/>
  <c r="S160" i="1" s="1"/>
  <c r="R800" i="1"/>
  <c r="S800" i="1" s="1"/>
  <c r="R288" i="1"/>
  <c r="S288" i="1" s="1"/>
  <c r="R1792" i="1"/>
  <c r="S1792" i="1" s="1"/>
  <c r="R616" i="1"/>
  <c r="S616" i="1" s="1"/>
  <c r="R1688" i="1"/>
  <c r="S1688" i="1" s="1"/>
  <c r="R889" i="1"/>
  <c r="S889" i="1" s="1"/>
  <c r="R242" i="1"/>
  <c r="S242" i="1" s="1"/>
  <c r="R639" i="1"/>
  <c r="S639" i="1" s="1"/>
  <c r="R609" i="1"/>
  <c r="S609" i="1" s="1"/>
  <c r="R139" i="1"/>
  <c r="S139" i="1" s="1"/>
  <c r="R1819" i="1"/>
  <c r="S1819" i="1" s="1"/>
  <c r="R1223" i="1"/>
  <c r="S1223" i="1" s="1"/>
  <c r="R858" i="1"/>
  <c r="S858" i="1" s="1"/>
  <c r="R130" i="1"/>
  <c r="S130" i="1" s="1"/>
  <c r="R988" i="1"/>
  <c r="S988" i="1" s="1"/>
  <c r="R204" i="1"/>
  <c r="S204" i="1" s="1"/>
  <c r="R426" i="1"/>
  <c r="S426" i="1" s="1"/>
  <c r="R276" i="1"/>
  <c r="S276" i="1" s="1"/>
  <c r="R552" i="1"/>
  <c r="S552" i="1" s="1"/>
  <c r="R1126" i="1"/>
  <c r="S1126" i="1" s="1"/>
  <c r="R1108" i="1"/>
  <c r="S1108" i="1" s="1"/>
  <c r="R221" i="1"/>
  <c r="S221" i="1" s="1"/>
  <c r="R39" i="1"/>
  <c r="S39" i="1" s="1"/>
  <c r="R1316" i="1"/>
  <c r="S1316" i="1" s="1"/>
  <c r="R128" i="1"/>
  <c r="S128" i="1" s="1"/>
  <c r="R1071" i="1"/>
  <c r="S1071" i="1" s="1"/>
  <c r="R1982" i="1"/>
  <c r="S1982" i="1" s="1"/>
  <c r="R1035" i="1"/>
  <c r="S1035" i="1" s="1"/>
  <c r="R1773" i="1"/>
  <c r="S1773" i="1" s="1"/>
  <c r="R105" i="1"/>
  <c r="S105" i="1" s="1"/>
  <c r="R1054" i="1"/>
  <c r="S1054" i="1" s="1"/>
  <c r="R403" i="1"/>
  <c r="S403" i="1" s="1"/>
  <c r="R1004" i="1"/>
  <c r="S1004" i="1" s="1"/>
  <c r="R815" i="1"/>
  <c r="S815" i="1" s="1"/>
  <c r="R1999" i="1"/>
  <c r="S1999" i="1" s="1"/>
  <c r="R805" i="1"/>
  <c r="S805" i="1" s="1"/>
  <c r="R332" i="1"/>
  <c r="S332" i="1" s="1"/>
  <c r="R116" i="1"/>
  <c r="S116" i="1" s="1"/>
  <c r="R1701" i="1"/>
  <c r="S1701" i="1" s="1"/>
  <c r="R670" i="1"/>
  <c r="S670" i="1" s="1"/>
  <c r="R556" i="1"/>
  <c r="S556" i="1" s="1"/>
  <c r="R633" i="1"/>
  <c r="S633" i="1" s="1"/>
  <c r="R435" i="1"/>
  <c r="S435" i="1" s="1"/>
  <c r="R134" i="1"/>
  <c r="S134" i="1" s="1"/>
  <c r="R950" i="1"/>
  <c r="S950" i="1" s="1"/>
  <c r="R852" i="1"/>
  <c r="S852" i="1" s="1"/>
  <c r="R225" i="1"/>
  <c r="S225" i="1" s="1"/>
  <c r="R1520" i="1"/>
  <c r="S1520" i="1" s="1"/>
  <c r="R1129" i="1"/>
  <c r="S1129" i="1" s="1"/>
  <c r="R1300" i="1"/>
  <c r="S1300" i="1" s="1"/>
  <c r="R1164" i="1"/>
  <c r="S1164" i="1" s="1"/>
  <c r="R1518" i="1"/>
  <c r="S1518" i="1" s="1"/>
  <c r="R1200" i="1"/>
  <c r="S1200" i="1" s="1"/>
  <c r="R1194" i="1"/>
  <c r="S1194" i="1" s="1"/>
  <c r="R1588" i="1"/>
  <c r="S1588" i="1" s="1"/>
  <c r="R508" i="1"/>
  <c r="S508" i="1" s="1"/>
  <c r="R890" i="1"/>
  <c r="S890" i="1" s="1"/>
  <c r="R231" i="1"/>
  <c r="S231" i="1" s="1"/>
  <c r="R1708" i="1"/>
  <c r="S1708" i="1" s="1"/>
  <c r="R1800" i="1"/>
  <c r="S1800" i="1" s="1"/>
  <c r="R673" i="1"/>
  <c r="S673" i="1" s="1"/>
  <c r="R1471" i="1"/>
  <c r="S1471" i="1" s="1"/>
  <c r="R1235" i="1"/>
  <c r="S1235" i="1" s="1"/>
  <c r="R1488" i="1"/>
  <c r="S1488" i="1" s="1"/>
  <c r="R525" i="1"/>
  <c r="S525" i="1" s="1"/>
  <c r="R282" i="1"/>
  <c r="S282" i="1" s="1"/>
  <c r="R1253" i="1"/>
  <c r="S1253" i="1" s="1"/>
  <c r="R1254" i="1"/>
  <c r="S1254" i="1" s="1"/>
  <c r="R290" i="1"/>
  <c r="S290" i="1" s="1"/>
  <c r="R1204" i="1"/>
  <c r="S1204" i="1" s="1"/>
  <c r="R1260" i="1"/>
  <c r="S1260" i="1" s="1"/>
  <c r="R2054" i="1"/>
  <c r="S2054" i="1" s="1"/>
  <c r="R2064" i="1"/>
  <c r="S2064" i="1" s="1"/>
  <c r="R1855" i="1"/>
  <c r="S1855" i="1" s="1"/>
  <c r="R741" i="1"/>
  <c r="S741" i="1" s="1"/>
  <c r="R25" i="1"/>
  <c r="S25" i="1" s="1"/>
  <c r="R1460" i="1"/>
  <c r="S1460" i="1" s="1"/>
  <c r="R251" i="1"/>
  <c r="S251" i="1" s="1"/>
  <c r="R1709" i="1"/>
  <c r="S1709" i="1" s="1"/>
  <c r="R958" i="1"/>
  <c r="S958" i="1" s="1"/>
  <c r="R323" i="1"/>
  <c r="S323" i="1" s="1"/>
  <c r="R1331" i="1"/>
  <c r="S1331" i="1" s="1"/>
  <c r="R103" i="1"/>
  <c r="S103" i="1" s="1"/>
  <c r="R503" i="1"/>
  <c r="S503" i="1" s="1"/>
  <c r="R22" i="1"/>
  <c r="S22" i="1" s="1"/>
  <c r="R993" i="1"/>
  <c r="S993" i="1" s="1"/>
  <c r="R668" i="1"/>
  <c r="S668" i="1" s="1"/>
  <c r="R1705" i="1"/>
  <c r="S1705" i="1" s="1"/>
  <c r="R1075" i="1"/>
  <c r="S1075" i="1" s="1"/>
  <c r="R49" i="1"/>
  <c r="S49" i="1" s="1"/>
  <c r="R1467" i="1"/>
  <c r="S1467" i="1" s="1"/>
  <c r="R1464" i="1"/>
  <c r="S1464" i="1" s="1"/>
  <c r="R540" i="1"/>
  <c r="S540" i="1" s="1"/>
  <c r="R1889" i="1"/>
  <c r="S1889" i="1" s="1"/>
  <c r="R1448" i="1"/>
  <c r="S1448" i="1" s="1"/>
  <c r="R248" i="1"/>
  <c r="S248" i="1" s="1"/>
  <c r="R1715" i="1"/>
  <c r="S1715" i="1" s="1"/>
  <c r="R1074" i="1"/>
  <c r="S1074" i="1" s="1"/>
  <c r="R1087" i="1"/>
  <c r="S1087" i="1" s="1"/>
  <c r="R460" i="1"/>
  <c r="S460" i="1" s="1"/>
  <c r="R240" i="1"/>
  <c r="S240" i="1" s="1"/>
  <c r="R1507" i="1"/>
  <c r="S1507" i="1" s="1"/>
  <c r="R409" i="1"/>
  <c r="S409" i="1" s="1"/>
  <c r="R1943" i="1"/>
  <c r="S1943" i="1" s="1"/>
  <c r="R2011" i="1"/>
  <c r="S2011" i="1" s="1"/>
  <c r="R996" i="1"/>
  <c r="S996" i="1" s="1"/>
  <c r="R32" i="1"/>
  <c r="S32" i="1" s="1"/>
  <c r="R1517" i="1"/>
  <c r="S1517" i="1" s="1"/>
  <c r="R729" i="1"/>
  <c r="S729" i="1" s="1"/>
  <c r="R922" i="1"/>
  <c r="S922" i="1" s="1"/>
  <c r="R395" i="1"/>
  <c r="S395" i="1" s="1"/>
  <c r="R1138" i="1"/>
  <c r="S1138" i="1" s="1"/>
  <c r="R1765" i="1"/>
  <c r="S1765" i="1" s="1"/>
  <c r="R12" i="1"/>
  <c r="S12" i="1" s="1"/>
  <c r="R549" i="1"/>
  <c r="S549" i="1" s="1"/>
  <c r="R550" i="1"/>
  <c r="S550" i="1" s="1"/>
  <c r="R1372" i="1"/>
  <c r="S1372" i="1" s="1"/>
  <c r="R1979" i="1"/>
  <c r="S1979" i="1" s="1"/>
  <c r="R2051" i="1"/>
  <c r="S2051" i="1" s="1"/>
  <c r="R1969" i="1"/>
  <c r="S1969" i="1" s="1"/>
  <c r="R420" i="1"/>
  <c r="S420" i="1" s="1"/>
  <c r="R246" i="1"/>
  <c r="S246" i="1" s="1"/>
  <c r="R512" i="1"/>
  <c r="S512" i="1" s="1"/>
  <c r="R723" i="1"/>
  <c r="S723" i="1" s="1"/>
  <c r="R596" i="1"/>
  <c r="S596" i="1" s="1"/>
  <c r="R188" i="1"/>
  <c r="S188" i="1" s="1"/>
  <c r="R459" i="1"/>
  <c r="S459" i="1" s="1"/>
  <c r="R1559" i="1"/>
  <c r="S1559" i="1" s="1"/>
  <c r="R97" i="1"/>
  <c r="S97" i="1" s="1"/>
  <c r="R1838" i="1"/>
  <c r="S1838" i="1" s="1"/>
  <c r="R298" i="1"/>
  <c r="S298" i="1" s="1"/>
  <c r="R936" i="1"/>
  <c r="S936" i="1" s="1"/>
  <c r="R1195" i="1"/>
  <c r="S1195" i="1" s="1"/>
  <c r="R28" i="1"/>
  <c r="S28" i="1" s="1"/>
  <c r="R294" i="1"/>
  <c r="S294" i="1" s="1"/>
  <c r="R1189" i="1"/>
  <c r="S1189" i="1" s="1"/>
  <c r="R1424" i="1"/>
  <c r="S1424" i="1" s="1"/>
  <c r="R1592" i="1"/>
  <c r="S1592" i="1" s="1"/>
  <c r="R876" i="1"/>
  <c r="S876" i="1" s="1"/>
  <c r="R1974" i="1"/>
  <c r="S1974" i="1" s="1"/>
  <c r="R1904" i="1"/>
  <c r="S1904" i="1" s="1"/>
  <c r="R1061" i="1"/>
  <c r="S1061" i="1" s="1"/>
  <c r="R743" i="1"/>
  <c r="S743" i="1" s="1"/>
  <c r="R2038" i="1"/>
  <c r="S2038" i="1" s="1"/>
  <c r="R345" i="1"/>
  <c r="S345" i="1" s="1"/>
  <c r="R571" i="1"/>
  <c r="S571" i="1" s="1"/>
  <c r="R704" i="1"/>
  <c r="S704" i="1" s="1"/>
  <c r="R1052" i="1"/>
  <c r="S1052" i="1" s="1"/>
  <c r="R1918" i="1"/>
  <c r="S1918" i="1" s="1"/>
  <c r="R1134" i="1"/>
  <c r="S1134" i="1" s="1"/>
  <c r="R1649" i="1"/>
  <c r="S1649" i="1" s="1"/>
  <c r="R444" i="1"/>
  <c r="S444" i="1" s="1"/>
  <c r="R1364" i="1"/>
  <c r="S1364" i="1" s="1"/>
  <c r="R831" i="1"/>
  <c r="S831" i="1" s="1"/>
  <c r="R618" i="1"/>
  <c r="S618" i="1" s="1"/>
  <c r="R142" i="1"/>
  <c r="S142" i="1" s="1"/>
  <c r="R574" i="1"/>
  <c r="S574" i="1" s="1"/>
  <c r="R1521" i="1"/>
  <c r="S1521" i="1" s="1"/>
  <c r="R1402" i="1"/>
  <c r="S1402" i="1" s="1"/>
  <c r="R605" i="1"/>
  <c r="S605" i="1" s="1"/>
  <c r="R1463" i="1"/>
  <c r="S1463" i="1" s="1"/>
  <c r="R1335" i="1"/>
  <c r="S1335" i="1" s="1"/>
  <c r="R417" i="1"/>
  <c r="S417" i="1" s="1"/>
  <c r="R1263" i="1"/>
  <c r="S1263" i="1" s="1"/>
  <c r="R666" i="1"/>
  <c r="S666" i="1" s="1"/>
  <c r="R1112" i="1"/>
  <c r="S1112" i="1" s="1"/>
  <c r="R1666" i="1"/>
  <c r="S1666" i="1" s="1"/>
  <c r="R1031" i="1"/>
  <c r="S1031" i="1" s="1"/>
  <c r="R485" i="1"/>
  <c r="S485" i="1" s="1"/>
  <c r="R1944" i="1"/>
  <c r="S1944" i="1" s="1"/>
  <c r="R1633" i="1"/>
  <c r="S1633" i="1" s="1"/>
  <c r="R1305" i="1"/>
  <c r="S1305" i="1" s="1"/>
  <c r="R377" i="1"/>
  <c r="S377" i="1" s="1"/>
  <c r="R934" i="1"/>
  <c r="S934" i="1" s="1"/>
  <c r="R1203" i="1"/>
  <c r="S1203" i="1" s="1"/>
  <c r="R926" i="1"/>
  <c r="S926" i="1" s="1"/>
  <c r="R1791" i="1"/>
  <c r="S1791" i="1" s="1"/>
  <c r="R814" i="1"/>
  <c r="S814" i="1" s="1"/>
  <c r="R1646" i="1"/>
  <c r="S1646" i="1" s="1"/>
  <c r="R357" i="1"/>
  <c r="S357" i="1" s="1"/>
  <c r="R378" i="1"/>
  <c r="S378" i="1" s="1"/>
  <c r="R1005" i="1"/>
  <c r="S1005" i="1" s="1"/>
  <c r="R55" i="1"/>
  <c r="S55" i="1" s="1"/>
  <c r="R1344" i="1"/>
  <c r="S1344" i="1" s="1"/>
  <c r="R1756" i="1"/>
  <c r="S1756" i="1" s="1"/>
  <c r="R2048" i="1"/>
  <c r="S2048" i="1" s="1"/>
  <c r="R230" i="1"/>
  <c r="S230" i="1" s="1"/>
  <c r="R368" i="1"/>
  <c r="S368" i="1" s="1"/>
  <c r="R694" i="1"/>
  <c r="S694" i="1" s="1"/>
  <c r="R1629" i="1"/>
  <c r="S1629" i="1" s="1"/>
  <c r="R302" i="1"/>
  <c r="S302" i="1" s="1"/>
  <c r="R1245" i="1"/>
  <c r="S1245" i="1" s="1"/>
  <c r="R1236" i="1"/>
  <c r="S1236" i="1" s="1"/>
  <c r="R1016" i="1"/>
  <c r="S1016" i="1" s="1"/>
  <c r="R1499" i="1"/>
  <c r="S1499" i="1" s="1"/>
  <c r="R70" i="1"/>
  <c r="S70" i="1" s="1"/>
  <c r="R1244" i="1"/>
  <c r="S1244" i="1" s="1"/>
  <c r="R1526" i="1"/>
  <c r="S1526" i="1" s="1"/>
  <c r="R374" i="1"/>
  <c r="S374" i="1" s="1"/>
  <c r="R1586" i="1"/>
  <c r="S1586" i="1" s="1"/>
  <c r="R745" i="1"/>
  <c r="S745" i="1" s="1"/>
  <c r="R1491" i="1"/>
  <c r="S1491" i="1" s="1"/>
  <c r="R1940" i="1"/>
  <c r="S1940" i="1" s="1"/>
  <c r="R1113" i="1"/>
  <c r="S1113" i="1" s="1"/>
  <c r="R1343" i="1"/>
  <c r="S1343" i="1" s="1"/>
  <c r="R507" i="1"/>
  <c r="S507" i="1" s="1"/>
  <c r="R496" i="1"/>
  <c r="S496" i="1" s="1"/>
  <c r="R1068" i="1"/>
  <c r="S1068" i="1" s="1"/>
  <c r="R1070" i="1"/>
  <c r="S1070" i="1" s="1"/>
  <c r="R595" i="1"/>
  <c r="S595" i="1" s="1"/>
  <c r="R358" i="1"/>
  <c r="S358" i="1" s="1"/>
  <c r="R495" i="1"/>
  <c r="S495" i="1" s="1"/>
  <c r="R1408" i="1"/>
  <c r="S1408" i="1" s="1"/>
  <c r="R1122" i="1"/>
  <c r="S1122" i="1" s="1"/>
  <c r="R1955" i="1"/>
  <c r="S1955" i="1" s="1"/>
  <c r="R1825" i="1"/>
  <c r="S1825" i="1" s="1"/>
  <c r="R923" i="1"/>
  <c r="S923" i="1" s="1"/>
  <c r="R1057" i="1"/>
  <c r="S1057" i="1" s="1"/>
  <c r="R1384" i="1"/>
  <c r="S1384" i="1" s="1"/>
  <c r="R684" i="1"/>
  <c r="S684" i="1" s="1"/>
  <c r="R167" i="1"/>
  <c r="S167" i="1" s="1"/>
  <c r="R1596" i="1"/>
  <c r="S1596" i="1" s="1"/>
  <c r="R1920" i="1"/>
  <c r="S1920" i="1" s="1"/>
  <c r="R1525" i="1"/>
  <c r="S1525" i="1" s="1"/>
  <c r="R667" i="1"/>
  <c r="S667" i="1" s="1"/>
  <c r="R929" i="1"/>
  <c r="S929" i="1" s="1"/>
  <c r="R47" i="1"/>
  <c r="S47" i="1" s="1"/>
  <c r="R1990" i="1"/>
  <c r="S1990" i="1" s="1"/>
  <c r="R703" i="1"/>
  <c r="S703" i="1" s="1"/>
  <c r="R746" i="1"/>
  <c r="S746" i="1" s="1"/>
  <c r="R340" i="1"/>
  <c r="S340" i="1" s="1"/>
  <c r="R275" i="1"/>
  <c r="S275" i="1" s="1"/>
  <c r="R1416" i="1"/>
  <c r="S1416" i="1" s="1"/>
  <c r="R849" i="1"/>
  <c r="S849" i="1" s="1"/>
  <c r="R81" i="1"/>
  <c r="S81" i="1" s="1"/>
  <c r="R40" i="1"/>
  <c r="S40" i="1" s="1"/>
  <c r="R1699" i="1"/>
  <c r="S1699" i="1" s="1"/>
  <c r="R692" i="1"/>
  <c r="S692" i="1" s="1"/>
  <c r="R601" i="1"/>
  <c r="S601" i="1" s="1"/>
  <c r="R681" i="1"/>
  <c r="S681" i="1" s="1"/>
  <c r="R1537" i="1"/>
  <c r="S1537" i="1" s="1"/>
  <c r="R53" i="1"/>
  <c r="S53" i="1" s="1"/>
  <c r="R1565" i="1"/>
  <c r="S1565" i="1" s="1"/>
  <c r="R247" i="1"/>
  <c r="S247" i="1" s="1"/>
  <c r="R1181" i="1"/>
  <c r="S1181" i="1" s="1"/>
  <c r="R944" i="1"/>
  <c r="S944" i="1" s="1"/>
  <c r="R1656" i="1"/>
  <c r="S1656" i="1" s="1"/>
  <c r="R119" i="1"/>
  <c r="S119" i="1" s="1"/>
  <c r="R532" i="1"/>
  <c r="S532" i="1" s="1"/>
  <c r="R1852" i="1"/>
  <c r="S1852" i="1" s="1"/>
  <c r="R96" i="1"/>
  <c r="S96" i="1" s="1"/>
  <c r="R682" i="1"/>
  <c r="S682" i="1" s="1"/>
  <c r="R415" i="1"/>
  <c r="S415" i="1" s="1"/>
  <c r="R968" i="1"/>
  <c r="S968" i="1" s="1"/>
  <c r="R1036" i="1"/>
  <c r="S1036" i="1" s="1"/>
  <c r="R1369" i="1"/>
  <c r="S1369" i="1" s="1"/>
  <c r="R356" i="1"/>
  <c r="S356" i="1" s="1"/>
  <c r="R1296" i="1"/>
  <c r="S1296" i="1" s="1"/>
  <c r="R998" i="1"/>
  <c r="S998" i="1" s="1"/>
  <c r="R764" i="1"/>
  <c r="S764" i="1" s="1"/>
  <c r="R1246" i="1"/>
  <c r="S1246" i="1" s="1"/>
  <c r="R811" i="1"/>
  <c r="S811" i="1" s="1"/>
  <c r="R1970" i="1"/>
  <c r="S1970" i="1" s="1"/>
  <c r="R1571" i="1"/>
  <c r="S1571" i="1" s="1"/>
  <c r="R1114" i="1"/>
  <c r="S1114" i="1" s="1"/>
  <c r="R301" i="1"/>
  <c r="S301" i="1" s="1"/>
  <c r="R1761" i="1"/>
  <c r="S1761" i="1" s="1"/>
  <c r="R739" i="1"/>
  <c r="S739" i="1" s="1"/>
  <c r="R437" i="1"/>
  <c r="S437" i="1" s="1"/>
  <c r="R1595" i="1"/>
  <c r="S1595" i="1" s="1"/>
  <c r="R760" i="1"/>
  <c r="S760" i="1" s="1"/>
  <c r="R1778" i="1"/>
  <c r="S1778" i="1" s="1"/>
  <c r="R835" i="1"/>
  <c r="S835" i="1" s="1"/>
  <c r="R1014" i="1"/>
  <c r="S1014" i="1" s="1"/>
  <c r="R1287" i="1"/>
  <c r="S1287" i="1" s="1"/>
  <c r="R1187" i="1"/>
  <c r="S1187" i="1" s="1"/>
  <c r="R1146" i="1"/>
  <c r="S1146" i="1" s="1"/>
  <c r="R41" i="1"/>
  <c r="S41" i="1" s="1"/>
  <c r="R921" i="1"/>
  <c r="S921" i="1" s="1"/>
  <c r="R1148" i="1"/>
  <c r="S1148" i="1" s="1"/>
  <c r="R1360" i="1"/>
  <c r="S1360" i="1" s="1"/>
  <c r="R174" i="1"/>
  <c r="S174" i="1" s="1"/>
  <c r="R1317" i="1"/>
  <c r="S1317" i="1" s="1"/>
  <c r="R881" i="1"/>
  <c r="S881" i="1" s="1"/>
  <c r="R886" i="1"/>
  <c r="S886" i="1" s="1"/>
  <c r="R1140" i="1"/>
  <c r="S1140" i="1" s="1"/>
  <c r="R1327" i="1"/>
  <c r="S1327" i="1" s="1"/>
  <c r="R1398" i="1"/>
  <c r="S1398" i="1" s="1"/>
  <c r="R928" i="1"/>
  <c r="S928" i="1" s="1"/>
  <c r="R1329" i="1"/>
  <c r="S1329" i="1" s="1"/>
  <c r="R1125" i="1"/>
  <c r="S1125" i="1" s="1"/>
  <c r="R421" i="1"/>
  <c r="S421" i="1" s="1"/>
  <c r="R161" i="1"/>
  <c r="S161" i="1" s="1"/>
  <c r="R808" i="1"/>
  <c r="S808" i="1" s="1"/>
  <c r="R1069" i="1"/>
  <c r="S1069" i="1" s="1"/>
  <c r="R696" i="1"/>
  <c r="S696" i="1" s="1"/>
  <c r="R870" i="1"/>
  <c r="S870" i="1" s="1"/>
  <c r="R1252" i="1"/>
  <c r="S1252" i="1" s="1"/>
  <c r="R1515" i="1"/>
  <c r="S1515" i="1" s="1"/>
  <c r="R1137" i="1"/>
  <c r="S1137" i="1" s="1"/>
  <c r="R1172" i="1"/>
  <c r="S1172" i="1" s="1"/>
  <c r="R1313" i="1"/>
  <c r="S1313" i="1" s="1"/>
  <c r="R211" i="1"/>
  <c r="S211" i="1" s="1"/>
  <c r="R1594" i="1"/>
  <c r="S1594" i="1" s="1"/>
  <c r="R2030" i="1"/>
  <c r="S2030" i="1" s="1"/>
  <c r="R2007" i="1"/>
  <c r="S2007" i="1" s="1"/>
  <c r="R1671" i="1"/>
  <c r="S1671" i="1" s="1"/>
  <c r="R1271" i="1"/>
  <c r="S1271" i="1" s="1"/>
  <c r="R432" i="1"/>
  <c r="S432" i="1" s="1"/>
  <c r="R476" i="1"/>
  <c r="S476" i="1" s="1"/>
  <c r="R1131" i="1"/>
  <c r="S1131" i="1" s="1"/>
  <c r="R1713" i="1"/>
  <c r="S1713" i="1" s="1"/>
  <c r="R1910" i="1"/>
  <c r="S1910" i="1" s="1"/>
  <c r="R1399" i="1"/>
  <c r="S1399" i="1" s="1"/>
  <c r="R256" i="1"/>
  <c r="S256" i="1" s="1"/>
  <c r="R229" i="1"/>
  <c r="S229" i="1" s="1"/>
  <c r="R78" i="1"/>
  <c r="S78" i="1" s="1"/>
  <c r="R404" i="1"/>
  <c r="S404" i="1" s="1"/>
  <c r="R531" i="1"/>
  <c r="S531" i="1" s="1"/>
  <c r="R733" i="1"/>
  <c r="S733" i="1" s="1"/>
  <c r="R312" i="1"/>
  <c r="S312" i="1" s="1"/>
  <c r="R1207" i="1"/>
  <c r="S1207" i="1" s="1"/>
  <c r="R1757" i="1"/>
  <c r="S1757" i="1" s="1"/>
  <c r="R542" i="1"/>
  <c r="S542" i="1" s="1"/>
  <c r="R802" i="1"/>
  <c r="S802" i="1" s="1"/>
  <c r="R1561" i="1"/>
  <c r="S1561" i="1" s="1"/>
  <c r="R1435" i="1"/>
  <c r="S1435" i="1" s="1"/>
  <c r="R147" i="1"/>
  <c r="S147" i="1" s="1"/>
  <c r="R1394" i="1"/>
  <c r="S1394" i="1" s="1"/>
  <c r="R267" i="1"/>
  <c r="S267" i="1" s="1"/>
  <c r="R1326" i="1"/>
  <c r="S1326" i="1" s="1"/>
  <c r="R212" i="1"/>
  <c r="S212" i="1" s="1"/>
  <c r="R1154" i="1"/>
  <c r="S1154" i="1" s="1"/>
  <c r="R1848" i="1"/>
  <c r="S1848" i="1" s="1"/>
  <c r="R442" i="1"/>
  <c r="S442" i="1" s="1"/>
  <c r="R285" i="1"/>
  <c r="S285" i="1" s="1"/>
  <c r="R757" i="1"/>
  <c r="S757" i="1" s="1"/>
  <c r="R379" i="1"/>
  <c r="S379" i="1" s="1"/>
  <c r="R176" i="1"/>
  <c r="S176" i="1" s="1"/>
  <c r="R859" i="1"/>
  <c r="S859" i="1" s="1"/>
  <c r="R810" i="1"/>
  <c r="S810" i="1" s="1"/>
  <c r="R443" i="1"/>
  <c r="S443" i="1" s="1"/>
  <c r="R1854" i="1"/>
  <c r="S1854" i="1" s="1"/>
  <c r="R816" i="1"/>
  <c r="S816" i="1" s="1"/>
  <c r="R1053" i="1"/>
  <c r="S1053" i="1" s="1"/>
  <c r="R1208" i="1"/>
  <c r="S1208" i="1" s="1"/>
  <c r="R578" i="1"/>
  <c r="S578" i="1" s="1"/>
  <c r="R292" i="1"/>
  <c r="S292" i="1" s="1"/>
  <c r="R351" i="1"/>
  <c r="S351" i="1" s="1"/>
  <c r="R1842" i="1"/>
  <c r="S1842" i="1" s="1"/>
  <c r="R1544" i="1"/>
  <c r="S1544" i="1" s="1"/>
  <c r="R1067" i="1"/>
  <c r="S1067" i="1" s="1"/>
  <c r="R291" i="1"/>
  <c r="S291" i="1" s="1"/>
  <c r="R829" i="1"/>
  <c r="S829" i="1" s="1"/>
  <c r="R350" i="1"/>
  <c r="S350" i="1" s="1"/>
  <c r="R303" i="1"/>
  <c r="S303" i="1" s="1"/>
  <c r="R1312" i="1"/>
  <c r="S1312" i="1" s="1"/>
  <c r="R1370" i="1"/>
  <c r="S1370" i="1" s="1"/>
  <c r="R1243" i="1"/>
  <c r="S1243" i="1" s="1"/>
  <c r="R511" i="1"/>
  <c r="S511" i="1" s="1"/>
  <c r="R475" i="1"/>
  <c r="S475" i="1" s="1"/>
  <c r="R1833" i="1"/>
  <c r="S1833" i="1" s="1"/>
  <c r="R327" i="1"/>
  <c r="S327" i="1" s="1"/>
  <c r="R2040" i="1"/>
  <c r="S2040" i="1" s="1"/>
  <c r="R1734" i="1"/>
  <c r="S1734" i="1" s="1"/>
  <c r="R1442" i="1"/>
  <c r="S1442" i="1" s="1"/>
  <c r="R2047" i="1"/>
  <c r="S2047" i="1" s="1"/>
  <c r="R908" i="1"/>
  <c r="S908" i="1" s="1"/>
  <c r="R1953" i="1"/>
  <c r="S1953" i="1" s="1"/>
  <c r="R2042" i="1"/>
  <c r="S2042" i="1" s="1"/>
  <c r="R1864" i="1"/>
  <c r="S1864" i="1" s="1"/>
  <c r="R1477" i="1"/>
  <c r="S1477" i="1" s="1"/>
  <c r="R959" i="1"/>
  <c r="S959" i="1" s="1"/>
  <c r="R749" i="1"/>
  <c r="S749" i="1" s="1"/>
  <c r="R1966" i="1"/>
  <c r="S1966" i="1" s="1"/>
  <c r="R867" i="1"/>
  <c r="S867" i="1" s="1"/>
  <c r="R100" i="1"/>
  <c r="S100" i="1" s="1"/>
  <c r="R1323" i="1"/>
  <c r="S1323" i="1" s="1"/>
  <c r="R192" i="1"/>
  <c r="S192" i="1" s="1"/>
  <c r="R111" i="1"/>
  <c r="S111" i="1" s="1"/>
  <c r="R793" i="1"/>
  <c r="S793" i="1" s="1"/>
  <c r="R2026" i="1"/>
  <c r="S2026" i="1" s="1"/>
  <c r="R1462" i="1"/>
  <c r="S1462" i="1" s="1"/>
  <c r="R1461" i="1"/>
  <c r="S1461" i="1" s="1"/>
  <c r="R369" i="1"/>
  <c r="S369" i="1" s="1"/>
  <c r="R1434" i="1"/>
  <c r="S1434" i="1" s="1"/>
  <c r="R253" i="1"/>
  <c r="S253" i="1" s="1"/>
  <c r="R794" i="1"/>
  <c r="S794" i="1" s="1"/>
  <c r="R48" i="1"/>
  <c r="S48" i="1" s="1"/>
  <c r="R544" i="1"/>
  <c r="S544" i="1" s="1"/>
  <c r="R1898" i="1"/>
  <c r="S1898" i="1" s="1"/>
  <c r="R543" i="1"/>
  <c r="S543" i="1" s="1"/>
  <c r="R1735" i="1"/>
  <c r="S1735" i="1" s="1"/>
  <c r="R1516" i="1"/>
  <c r="S1516" i="1" s="1"/>
  <c r="R112" i="1"/>
  <c r="S112" i="1" s="1"/>
  <c r="R933" i="1"/>
  <c r="S933" i="1" s="1"/>
  <c r="R1378" i="1"/>
  <c r="S1378" i="1" s="1"/>
  <c r="R1058" i="1"/>
  <c r="S1058" i="1" s="1"/>
  <c r="R797" i="1"/>
  <c r="S797" i="1" s="1"/>
  <c r="R916" i="1"/>
  <c r="S916" i="1" s="1"/>
  <c r="R736" i="1"/>
  <c r="S736" i="1" s="1"/>
  <c r="R1498" i="1"/>
  <c r="S1498" i="1" s="1"/>
  <c r="R1644" i="1"/>
  <c r="S1644" i="1" s="1"/>
  <c r="R722" i="1"/>
  <c r="S722" i="1" s="1"/>
  <c r="R1319" i="1"/>
  <c r="S1319" i="1" s="1"/>
  <c r="R314" i="1"/>
  <c r="S314" i="1" s="1"/>
  <c r="R535" i="1"/>
  <c r="S535" i="1" s="1"/>
  <c r="R1096" i="1"/>
  <c r="S1096" i="1" s="1"/>
  <c r="R576" i="1"/>
  <c r="S576" i="1" s="1"/>
  <c r="R1182" i="1"/>
  <c r="S1182" i="1" s="1"/>
  <c r="R1198" i="1"/>
  <c r="S1198" i="1" s="1"/>
  <c r="R1083" i="1"/>
  <c r="S1083" i="1" s="1"/>
  <c r="R1485" i="1"/>
  <c r="S1485" i="1" s="1"/>
  <c r="R1279" i="1"/>
  <c r="S1279" i="1" s="1"/>
  <c r="R179" i="1"/>
  <c r="S179" i="1" s="1"/>
  <c r="R1450" i="1"/>
  <c r="S1450" i="1" s="1"/>
  <c r="R1205" i="1"/>
  <c r="S1205" i="1" s="1"/>
  <c r="R158" i="1"/>
  <c r="S158" i="1" s="1"/>
  <c r="R2069" i="1"/>
  <c r="S2069" i="1" s="1"/>
  <c r="R1400" i="1"/>
  <c r="S1400" i="1" s="1"/>
  <c r="R233" i="1"/>
  <c r="S233" i="1" s="1"/>
  <c r="R559" i="1"/>
  <c r="S559" i="1" s="1"/>
  <c r="R1984" i="1"/>
  <c r="S1984" i="1" s="1"/>
  <c r="R1295" i="1"/>
  <c r="S1295" i="1" s="1"/>
  <c r="R1234" i="1"/>
  <c r="S1234" i="1" s="1"/>
  <c r="R614" i="1"/>
  <c r="S614" i="1" s="1"/>
  <c r="R546" i="1"/>
  <c r="S546" i="1" s="1"/>
  <c r="R180" i="1"/>
  <c r="S180" i="1" s="1"/>
  <c r="R1324" i="1"/>
  <c r="S1324" i="1" s="1"/>
  <c r="R1836" i="1"/>
  <c r="S1836" i="1" s="1"/>
  <c r="R499" i="1"/>
  <c r="S499" i="1" s="1"/>
  <c r="R1132" i="1"/>
  <c r="S1132" i="1" s="1"/>
  <c r="R95" i="1"/>
  <c r="S95" i="1" s="1"/>
  <c r="R99" i="1"/>
  <c r="S99" i="1" s="1"/>
  <c r="R1143" i="1"/>
  <c r="S1143" i="1" s="1"/>
  <c r="R866" i="1"/>
  <c r="S866" i="1" s="1"/>
  <c r="R1186" i="1"/>
  <c r="S1186" i="1" s="1"/>
  <c r="R1755" i="1"/>
  <c r="S1755" i="1" s="1"/>
  <c r="R281" i="1"/>
  <c r="S281" i="1" s="1"/>
  <c r="R1879" i="1"/>
  <c r="S1879" i="1" s="1"/>
  <c r="R851" i="1"/>
  <c r="S851" i="1" s="1"/>
  <c r="R1823" i="1"/>
  <c r="S1823" i="1" s="1"/>
  <c r="R245" i="1"/>
  <c r="S245" i="1" s="1"/>
  <c r="R1635" i="1"/>
  <c r="S1635" i="1" s="1"/>
  <c r="R827" i="1"/>
  <c r="S827" i="1" s="1"/>
  <c r="R2004" i="1"/>
  <c r="S2004" i="1" s="1"/>
  <c r="R371" i="1"/>
  <c r="S371" i="1" s="1"/>
  <c r="R1064" i="1"/>
  <c r="S1064" i="1" s="1"/>
  <c r="R474" i="1"/>
  <c r="S474" i="1" s="1"/>
  <c r="R1902" i="1"/>
  <c r="S1902" i="1" s="1"/>
  <c r="R541" i="1"/>
  <c r="S541" i="1" s="1"/>
  <c r="R695" i="1"/>
  <c r="S695" i="1" s="1"/>
  <c r="R1259" i="1"/>
  <c r="S1259" i="1" s="1"/>
  <c r="R1519" i="1"/>
  <c r="S1519" i="1" s="1"/>
  <c r="R1479" i="1"/>
  <c r="S1479" i="1" s="1"/>
  <c r="R486" i="1"/>
  <c r="S486" i="1" s="1"/>
  <c r="R1303" i="1"/>
  <c r="S1303" i="1" s="1"/>
  <c r="R1840" i="1"/>
  <c r="S1840" i="1" s="1"/>
  <c r="R1185" i="1"/>
  <c r="S1185" i="1" s="1"/>
  <c r="R2009" i="1"/>
  <c r="S2009" i="1" s="1"/>
  <c r="R812" i="1"/>
  <c r="S812" i="1" s="1"/>
  <c r="R1072" i="1"/>
  <c r="S1072" i="1" s="1"/>
  <c r="R449" i="1"/>
  <c r="S449" i="1" s="1"/>
  <c r="R1180" i="1"/>
  <c r="S1180" i="1" s="1"/>
  <c r="R289" i="1"/>
  <c r="S289" i="1" s="1"/>
  <c r="R446" i="1"/>
  <c r="S446" i="1" s="1"/>
  <c r="R1679" i="1"/>
  <c r="S1679" i="1" s="1"/>
  <c r="R1272" i="1"/>
  <c r="S1272" i="1" s="1"/>
  <c r="R1608" i="1"/>
  <c r="S1608" i="1" s="1"/>
  <c r="R612" i="1"/>
  <c r="S612" i="1" s="1"/>
  <c r="R317" i="1"/>
  <c r="S317" i="1" s="1"/>
  <c r="R687" i="1"/>
  <c r="S687" i="1" s="1"/>
  <c r="R1239" i="1"/>
  <c r="S1239" i="1" s="1"/>
  <c r="R91" i="1"/>
  <c r="S91" i="1" s="1"/>
  <c r="R610" i="1"/>
  <c r="S610" i="1" s="1"/>
  <c r="R2013" i="1"/>
  <c r="S2013" i="1" s="1"/>
  <c r="R1684" i="1"/>
  <c r="S1684" i="1" s="1"/>
  <c r="R2035" i="1"/>
  <c r="S2035" i="1" s="1"/>
  <c r="R1753" i="1"/>
  <c r="S1753" i="1" s="1"/>
  <c r="R2012" i="1"/>
  <c r="S2012" i="1" s="1"/>
  <c r="R938" i="1"/>
  <c r="S938" i="1" s="1"/>
  <c r="R1697" i="1"/>
  <c r="S1697" i="1" s="1"/>
  <c r="R1381" i="1"/>
  <c r="S1381" i="1" s="1"/>
  <c r="R652" i="1"/>
  <c r="S652" i="1" s="1"/>
  <c r="R1080" i="1"/>
  <c r="S1080" i="1" s="1"/>
  <c r="R1976" i="1"/>
  <c r="S1976" i="1" s="1"/>
  <c r="R1177" i="1"/>
  <c r="S1177" i="1" s="1"/>
  <c r="R2017" i="1"/>
  <c r="S2017" i="1" s="1"/>
  <c r="R440" i="1"/>
  <c r="S440" i="1" s="1"/>
  <c r="R64" i="1"/>
  <c r="S64" i="1" s="1"/>
  <c r="R1620" i="1"/>
  <c r="S1620" i="1" s="1"/>
  <c r="R989" i="1"/>
  <c r="S989" i="1" s="1"/>
  <c r="R631" i="1"/>
  <c r="S631" i="1" s="1"/>
  <c r="R949" i="1"/>
  <c r="S949" i="1" s="1"/>
  <c r="R1623" i="1"/>
  <c r="S1623" i="1" s="1"/>
  <c r="R494" i="1"/>
  <c r="S494" i="1" s="1"/>
  <c r="R1844" i="1"/>
  <c r="S1844" i="1" s="1"/>
  <c r="R360" i="1"/>
  <c r="S360" i="1" s="1"/>
  <c r="R2000" i="1"/>
  <c r="S2000" i="1" s="1"/>
  <c r="R555" i="1"/>
  <c r="S555" i="1" s="1"/>
  <c r="R1529" i="1"/>
  <c r="S1529" i="1" s="1"/>
  <c r="R163" i="1"/>
  <c r="S163" i="1" s="1"/>
  <c r="R106" i="1"/>
  <c r="S106" i="1" s="1"/>
  <c r="R1192" i="1"/>
  <c r="S1192" i="1" s="1"/>
  <c r="R2055" i="1"/>
  <c r="S2055" i="1" s="1"/>
  <c r="R1309" i="1"/>
  <c r="S1309" i="1" s="1"/>
  <c r="R1039" i="1"/>
  <c r="S1039" i="1" s="1"/>
  <c r="R994" i="1"/>
  <c r="S994" i="1" s="1"/>
  <c r="R1615" i="1"/>
  <c r="S1615" i="1" s="1"/>
  <c r="R1812" i="1"/>
  <c r="S1812" i="1" s="1"/>
  <c r="R76" i="1"/>
  <c r="S76" i="1" s="1"/>
  <c r="R791" i="1"/>
  <c r="S791" i="1" s="1"/>
  <c r="R1513" i="1"/>
  <c r="S1513" i="1" s="1"/>
  <c r="R339" i="1"/>
  <c r="S339" i="1" s="1"/>
  <c r="R468" i="1"/>
  <c r="S468" i="1" s="1"/>
  <c r="R367" i="1"/>
  <c r="S367" i="1" s="1"/>
  <c r="R31" i="1"/>
  <c r="S31" i="1" s="1"/>
  <c r="R804" i="1"/>
  <c r="S804" i="1" s="1"/>
  <c r="R583" i="1"/>
  <c r="S583" i="1" s="1"/>
  <c r="R1044" i="1"/>
  <c r="S1044" i="1" s="1"/>
  <c r="R1786" i="1"/>
  <c r="S1786" i="1" s="1"/>
  <c r="R2062" i="1"/>
  <c r="S2062" i="1" s="1"/>
  <c r="R862" i="1"/>
  <c r="S862" i="1" s="1"/>
  <c r="R995" i="1"/>
  <c r="S995" i="1" s="1"/>
  <c r="R780" i="1"/>
  <c r="S780" i="1" s="1"/>
  <c r="R1987" i="1"/>
  <c r="S1987" i="1" s="1"/>
  <c r="R72" i="1"/>
  <c r="S72" i="1" s="1"/>
  <c r="R1116" i="1"/>
  <c r="S1116" i="1" s="1"/>
  <c r="R89" i="1"/>
  <c r="S89" i="1" s="1"/>
  <c r="R1660" i="1"/>
  <c r="S1660" i="1" s="1"/>
  <c r="R45" i="1"/>
  <c r="S45" i="1" s="1"/>
  <c r="R1606" i="1"/>
  <c r="S1606" i="1" s="1"/>
  <c r="R187" i="1"/>
  <c r="S187" i="1" s="1"/>
  <c r="R1043" i="1"/>
  <c r="S1043" i="1" s="1"/>
  <c r="R35" i="1"/>
  <c r="S35" i="1" s="1"/>
  <c r="R183" i="1"/>
  <c r="S183" i="1" s="1"/>
  <c r="R1748" i="1"/>
  <c r="S1748" i="1" s="1"/>
  <c r="R1600" i="1"/>
  <c r="S1600" i="1" s="1"/>
  <c r="R1827" i="1"/>
  <c r="S1827" i="1" s="1"/>
  <c r="R824" i="1"/>
  <c r="S824" i="1" s="1"/>
  <c r="R1648" i="1"/>
  <c r="S1648" i="1" s="1"/>
  <c r="R1569" i="1"/>
  <c r="S1569" i="1" s="1"/>
  <c r="R1512" i="1"/>
  <c r="S1512" i="1" s="1"/>
  <c r="R148" i="1"/>
  <c r="S148" i="1" s="1"/>
  <c r="R1276" i="1"/>
  <c r="S1276" i="1" s="1"/>
  <c r="R1927" i="1"/>
  <c r="S1927" i="1" s="1"/>
  <c r="R875" i="1"/>
  <c r="S875" i="1" s="1"/>
  <c r="R1625" i="1"/>
  <c r="S1625" i="1" s="1"/>
  <c r="R1302" i="1"/>
  <c r="S1302" i="1" s="1"/>
  <c r="R626" i="1"/>
  <c r="S626" i="1" s="1"/>
  <c r="R219" i="1"/>
  <c r="S219" i="1" s="1"/>
  <c r="R1782" i="1"/>
  <c r="S1782" i="1" s="1"/>
  <c r="R1310" i="1"/>
  <c r="S1310" i="1" s="1"/>
  <c r="R634" i="1"/>
  <c r="S634" i="1" s="1"/>
  <c r="R165" i="1"/>
  <c r="S165" i="1" s="1"/>
  <c r="R547" i="1"/>
  <c r="S547" i="1" s="1"/>
  <c r="R306" i="1"/>
  <c r="S306" i="1" s="1"/>
  <c r="R2025" i="1"/>
  <c r="S2025" i="1" s="1"/>
  <c r="R1051" i="1"/>
  <c r="S1051" i="1" s="1"/>
  <c r="R967" i="1"/>
  <c r="S967" i="1" s="1"/>
  <c r="R153" i="1"/>
  <c r="S153" i="1" s="1"/>
  <c r="R727" i="1"/>
  <c r="S727" i="1" s="1"/>
  <c r="R742" i="1"/>
  <c r="S742" i="1" s="1"/>
  <c r="R316" i="1"/>
  <c r="S316" i="1" s="1"/>
  <c r="R66" i="1"/>
  <c r="S66" i="1" s="1"/>
  <c r="R763" i="1"/>
  <c r="S763" i="1" s="1"/>
  <c r="R140" i="1"/>
  <c r="S140" i="1" s="1"/>
  <c r="R168" i="1"/>
  <c r="S168" i="1" s="1"/>
  <c r="R677" i="1"/>
  <c r="S677" i="1" s="1"/>
  <c r="R1781" i="1"/>
  <c r="S1781" i="1" s="1"/>
  <c r="R232" i="1"/>
  <c r="S232" i="1" s="1"/>
  <c r="R477" i="1"/>
  <c r="S477" i="1" s="1"/>
  <c r="R56" i="1"/>
  <c r="S56" i="1" s="1"/>
  <c r="R1455" i="1"/>
  <c r="S1455" i="1" s="1"/>
  <c r="R979" i="1"/>
  <c r="S979" i="1" s="1"/>
  <c r="R548" i="1"/>
  <c r="S548" i="1" s="1"/>
  <c r="R1557" i="1"/>
  <c r="S1557" i="1" s="1"/>
  <c r="R823" i="1"/>
  <c r="S823" i="1" s="1"/>
  <c r="R1579" i="1"/>
  <c r="S1579" i="1" s="1"/>
  <c r="R1942" i="1"/>
  <c r="S1942" i="1" s="1"/>
  <c r="R1284" i="1"/>
  <c r="S1284" i="1" s="1"/>
  <c r="R1883" i="1"/>
  <c r="S1883" i="1" s="1"/>
  <c r="R885" i="1"/>
  <c r="S885" i="1" s="1"/>
  <c r="R1363" i="1"/>
  <c r="S1363" i="1" s="1"/>
  <c r="R1556" i="1"/>
  <c r="S1556" i="1" s="1"/>
  <c r="R1188" i="1"/>
  <c r="S1188" i="1" s="1"/>
  <c r="R424" i="1"/>
  <c r="S424" i="1" s="1"/>
  <c r="R561" i="1"/>
  <c r="S561" i="1" s="1"/>
  <c r="R104" i="1"/>
  <c r="S104" i="1" s="1"/>
  <c r="R226" i="1"/>
  <c r="S226" i="1" s="1"/>
  <c r="R1430" i="1"/>
  <c r="S1430" i="1" s="1"/>
  <c r="R257" i="1"/>
  <c r="S257" i="1" s="1"/>
  <c r="R1320" i="1"/>
  <c r="S1320" i="1" s="1"/>
  <c r="R1627" i="1"/>
  <c r="S1627" i="1" s="1"/>
  <c r="R1007" i="1"/>
  <c r="S1007" i="1" s="1"/>
  <c r="R14" i="1"/>
  <c r="S14" i="1" s="1"/>
  <c r="R678" i="1"/>
  <c r="S678" i="1" s="1"/>
  <c r="R615" i="1"/>
  <c r="S615" i="1" s="1"/>
  <c r="R117" i="1"/>
  <c r="S117" i="1" s="1"/>
  <c r="R198" i="1"/>
  <c r="S198" i="1" s="1"/>
  <c r="R925" i="1"/>
  <c r="S925" i="1" s="1"/>
  <c r="R957" i="1"/>
  <c r="S957" i="1" s="1"/>
  <c r="R710" i="1"/>
  <c r="S710" i="1" s="1"/>
  <c r="R1870" i="1"/>
  <c r="S1870" i="1" s="1"/>
  <c r="R680" i="1"/>
  <c r="S680" i="1" s="1"/>
  <c r="R672" i="1"/>
  <c r="S672" i="1" s="1"/>
  <c r="R943" i="1"/>
  <c r="S943" i="1" s="1"/>
  <c r="R419" i="1"/>
  <c r="S419" i="1" s="1"/>
  <c r="R376" i="1"/>
  <c r="S376" i="1" s="1"/>
  <c r="R170" i="1"/>
  <c r="S170" i="1" s="1"/>
  <c r="R222" i="1"/>
  <c r="S222" i="1" s="1"/>
  <c r="R865" i="1"/>
  <c r="S865" i="1" s="1"/>
  <c r="R545" i="1"/>
  <c r="S545" i="1" s="1"/>
  <c r="R848" i="1"/>
  <c r="S848" i="1" s="1"/>
  <c r="R145" i="1"/>
  <c r="S145" i="1" s="1"/>
  <c r="R2022" i="1"/>
  <c r="S2022" i="1" s="1"/>
  <c r="R854" i="1"/>
  <c r="S854" i="1" s="1"/>
  <c r="R2005" i="1"/>
  <c r="S2005" i="1" s="1"/>
  <c r="R1727" i="1"/>
  <c r="S1727" i="1" s="1"/>
  <c r="R1884" i="1"/>
  <c r="S1884" i="1" s="1"/>
  <c r="R980" i="1"/>
  <c r="S980" i="1" s="1"/>
  <c r="R879" i="1"/>
  <c r="S879" i="1" s="1"/>
  <c r="R135" i="1"/>
  <c r="S135" i="1" s="1"/>
  <c r="R123" i="1"/>
  <c r="S123" i="1" s="1"/>
  <c r="R602" i="1"/>
  <c r="S602" i="1" s="1"/>
  <c r="R734" i="1"/>
  <c r="S734" i="1" s="1"/>
  <c r="R216" i="1"/>
  <c r="S216" i="1" s="1"/>
  <c r="R141" i="1"/>
  <c r="S141" i="1" s="1"/>
  <c r="R523" i="1"/>
  <c r="S523" i="1" s="1"/>
  <c r="R1876" i="1"/>
  <c r="S1876" i="1" s="1"/>
  <c r="R1444" i="1"/>
  <c r="S1444" i="1" s="1"/>
  <c r="R217" i="1"/>
  <c r="S217" i="1" s="1"/>
  <c r="R71" i="1"/>
  <c r="S71" i="1" s="1"/>
  <c r="R1772" i="1"/>
  <c r="S1772" i="1" s="1"/>
  <c r="R832" i="1"/>
  <c r="S832" i="1" s="1"/>
  <c r="R286" i="1"/>
  <c r="S286" i="1" s="1"/>
  <c r="R2028" i="1"/>
  <c r="S2028" i="1" s="1"/>
  <c r="R713" i="1"/>
  <c r="S713" i="1" s="1"/>
  <c r="R194" i="1"/>
  <c r="S194" i="1" s="1"/>
  <c r="R521" i="1"/>
  <c r="S521" i="1" s="1"/>
  <c r="R1912" i="1"/>
  <c r="S1912" i="1" s="1"/>
  <c r="R175" i="1"/>
  <c r="S175" i="1" s="1"/>
  <c r="R1563" i="1"/>
  <c r="S1563" i="1" s="1"/>
  <c r="R560" i="1"/>
  <c r="S560" i="1" s="1"/>
  <c r="R895" i="1"/>
  <c r="S895" i="1" s="1"/>
  <c r="R473" i="1"/>
  <c r="S473" i="1" s="1"/>
  <c r="R628" i="1"/>
  <c r="S628" i="1" s="1"/>
  <c r="R1964" i="1"/>
  <c r="S1964" i="1" s="1"/>
  <c r="R611" i="1"/>
  <c r="S611" i="1" s="1"/>
  <c r="R1060" i="1"/>
  <c r="S1060" i="1" s="1"/>
  <c r="R1906" i="1"/>
  <c r="S1906" i="1" s="1"/>
  <c r="R1647" i="1"/>
  <c r="S1647" i="1" s="1"/>
  <c r="R1804" i="1"/>
  <c r="S1804" i="1" s="1"/>
  <c r="R349" i="1"/>
  <c r="S349" i="1" s="1"/>
  <c r="R1693" i="1"/>
  <c r="S1693" i="1" s="1"/>
  <c r="R1991" i="1"/>
  <c r="S1991" i="1" s="1"/>
  <c r="R985" i="1"/>
  <c r="S985" i="1" s="1"/>
  <c r="R1336" i="1"/>
  <c r="S1336" i="1" s="1"/>
  <c r="R223" i="1"/>
  <c r="S223" i="1" s="1"/>
  <c r="R1723" i="1"/>
  <c r="S1723" i="1" s="1"/>
  <c r="R418" i="1"/>
  <c r="S418" i="1" s="1"/>
  <c r="R1654" i="1"/>
  <c r="S1654" i="1" s="1"/>
  <c r="R19" i="1"/>
  <c r="S19" i="1" s="1"/>
  <c r="R1811" i="1"/>
  <c r="S1811" i="1" s="1"/>
  <c r="R978" i="1"/>
  <c r="S978" i="1" s="1"/>
  <c r="R752" i="1"/>
  <c r="S752" i="1" s="1"/>
  <c r="R568" i="1"/>
  <c r="S568" i="1" s="1"/>
  <c r="R1178" i="1"/>
  <c r="S1178" i="1" s="1"/>
  <c r="R627" i="1"/>
  <c r="S627" i="1" s="1"/>
  <c r="R607" i="1"/>
  <c r="S607" i="1" s="1"/>
  <c r="R1049" i="1"/>
  <c r="S1049" i="1" s="1"/>
  <c r="R1391" i="1"/>
  <c r="S1391" i="1" s="1"/>
  <c r="R937" i="1"/>
  <c r="S937" i="1" s="1"/>
  <c r="R1250" i="1"/>
  <c r="S1250" i="1" s="1"/>
  <c r="R1932" i="1"/>
  <c r="S1932" i="1" s="1"/>
  <c r="R191" i="1"/>
  <c r="S191" i="1" s="1"/>
  <c r="R489" i="1"/>
  <c r="S489" i="1" s="1"/>
  <c r="R1233" i="1"/>
  <c r="S1233" i="1" s="1"/>
  <c r="R1062" i="1"/>
  <c r="S1062" i="1" s="1"/>
  <c r="R1564" i="1"/>
  <c r="S1564" i="1" s="1"/>
  <c r="R315" i="1"/>
  <c r="S315" i="1" s="1"/>
  <c r="R423" i="1"/>
  <c r="S423" i="1" s="1"/>
  <c r="R10" i="1"/>
  <c r="S10" i="1" s="1"/>
  <c r="R370" i="1"/>
  <c r="S370" i="1" s="1"/>
  <c r="R951" i="1"/>
  <c r="S951" i="1" s="1"/>
  <c r="R169" i="1"/>
  <c r="S169" i="1" s="1"/>
  <c r="R1427" i="1"/>
  <c r="S1427" i="1" s="1"/>
  <c r="R1509" i="1"/>
  <c r="S1509" i="1" s="1"/>
  <c r="R470" i="1"/>
  <c r="S470" i="1" s="1"/>
  <c r="R562" i="1"/>
  <c r="S562" i="1" s="1"/>
  <c r="R1003" i="1"/>
  <c r="S1003" i="1" s="1"/>
  <c r="R353" i="1"/>
  <c r="S353" i="1" s="1"/>
  <c r="R101" i="1"/>
  <c r="S101" i="1" s="1"/>
  <c r="R915" i="1"/>
  <c r="S915" i="1" s="1"/>
  <c r="R359" i="1"/>
  <c r="S359" i="1" s="1"/>
  <c r="R1506" i="1"/>
  <c r="S1506" i="1" s="1"/>
  <c r="R1472" i="1"/>
  <c r="S1472" i="1" s="1"/>
  <c r="R1015" i="1"/>
  <c r="S1015" i="1" s="1"/>
  <c r="R1371" i="1"/>
  <c r="S1371" i="1" s="1"/>
  <c r="R215" i="1"/>
  <c r="S215" i="1" s="1"/>
  <c r="R869" i="1"/>
  <c r="S869" i="1" s="1"/>
  <c r="R1079" i="1"/>
  <c r="S1079" i="1" s="1"/>
  <c r="R1377" i="1"/>
  <c r="S1377" i="1" s="1"/>
  <c r="R2073" i="1"/>
  <c r="S2073" i="1" s="1"/>
  <c r="R1771" i="1"/>
  <c r="S1771" i="1" s="1"/>
  <c r="R1241" i="1"/>
  <c r="S1241" i="1" s="1"/>
  <c r="R36" i="1"/>
  <c r="S36" i="1" s="1"/>
  <c r="R1815" i="1"/>
  <c r="S1815" i="1" s="1"/>
  <c r="R1050" i="1"/>
  <c r="S1050" i="1" s="1"/>
  <c r="R1306" i="1"/>
  <c r="S1306" i="1" s="1"/>
  <c r="R564" i="1"/>
  <c r="S564" i="1" s="1"/>
  <c r="T169" i="1" l="1"/>
  <c r="I182" i="5" s="1"/>
  <c r="T1087" i="1"/>
  <c r="I1100" i="5" s="1"/>
  <c r="T691" i="1"/>
  <c r="I704" i="5" s="1"/>
  <c r="T1428" i="1"/>
  <c r="I1441" i="5" s="1"/>
  <c r="T1849" i="1"/>
  <c r="T1149" i="1"/>
  <c r="I1162" i="5" s="1"/>
  <c r="T164" i="1"/>
  <c r="I177" i="5" s="1"/>
  <c r="T125" i="1"/>
  <c r="I138" i="5" s="1"/>
  <c r="T754" i="1"/>
  <c r="I767" i="5" s="1"/>
  <c r="T1264" i="1"/>
  <c r="I1277" i="5" s="1"/>
  <c r="T1406" i="1"/>
  <c r="I1419" i="5" s="1"/>
  <c r="T49" i="1"/>
  <c r="I62" i="5" s="1"/>
  <c r="T324" i="1"/>
  <c r="I337" i="5" s="1"/>
  <c r="T480" i="1"/>
  <c r="I493" i="5" s="1"/>
  <c r="T1712" i="1"/>
  <c r="T2072" i="1"/>
  <c r="T1618" i="1"/>
  <c r="I1631" i="5" s="1"/>
  <c r="T218" i="1"/>
  <c r="I231" i="5" s="1"/>
  <c r="T518" i="1"/>
  <c r="I531" i="5" s="1"/>
  <c r="T1201" i="1"/>
  <c r="I1214" i="5" s="1"/>
  <c r="T792" i="1"/>
  <c r="I805" i="5" s="1"/>
  <c r="T1181" i="1"/>
  <c r="I1194" i="5" s="1"/>
  <c r="T227" i="1"/>
  <c r="I240" i="5" s="1"/>
  <c r="T1248" i="1"/>
  <c r="I1261" i="5" s="1"/>
  <c r="T1798" i="1"/>
  <c r="T630" i="1"/>
  <c r="I643" i="5" s="1"/>
  <c r="T1813" i="1"/>
  <c r="T1019" i="1"/>
  <c r="I1032" i="5" s="1"/>
  <c r="T509" i="1"/>
  <c r="I522" i="5" s="1"/>
  <c r="T514" i="1"/>
  <c r="I527" i="5" s="1"/>
  <c r="T38" i="1"/>
  <c r="I51" i="5" s="1"/>
  <c r="T1295" i="1"/>
  <c r="I1308" i="5" s="1"/>
  <c r="S2" i="1"/>
  <c r="T1984" i="1" s="1"/>
  <c r="T503" i="1"/>
  <c r="I516" i="5" s="1"/>
  <c r="T1436" i="1"/>
  <c r="I1449" i="5" s="1"/>
  <c r="T115" i="1"/>
  <c r="I128" i="5" s="1"/>
  <c r="T1962" i="1"/>
  <c r="T1023" i="1"/>
  <c r="I1036" i="5" s="1"/>
  <c r="T1799" i="1"/>
  <c r="T730" i="1"/>
  <c r="I743" i="5" s="1"/>
  <c r="T932" i="1"/>
  <c r="I945" i="5" s="1"/>
  <c r="T773" i="1"/>
  <c r="I786" i="5" s="1"/>
  <c r="T724" i="1"/>
  <c r="I737" i="5" s="1"/>
  <c r="T1291" i="1"/>
  <c r="I1304" i="5" s="1"/>
  <c r="T1582" i="1"/>
  <c r="I1595" i="5" s="1"/>
  <c r="T1366" i="1"/>
  <c r="I1379" i="5" s="1"/>
  <c r="T455" i="1"/>
  <c r="I468" i="5" s="1"/>
  <c r="T1843" i="1"/>
  <c r="T500" i="1"/>
  <c r="I513" i="5" s="1"/>
  <c r="T762" i="1"/>
  <c r="I775" i="5" s="1"/>
  <c r="T982" i="1"/>
  <c r="I995" i="5" s="1"/>
  <c r="T1288" i="1"/>
  <c r="I1301" i="5" s="1"/>
  <c r="T1546" i="1"/>
  <c r="I1559" i="5" s="1"/>
  <c r="T1841" i="1"/>
  <c r="T701" i="1"/>
  <c r="I714" i="5" s="1"/>
  <c r="T1997" i="1"/>
  <c r="T98" i="1"/>
  <c r="I111" i="5" s="1"/>
  <c r="T1973" i="1"/>
  <c r="T907" i="1"/>
  <c r="I920" i="5" s="1"/>
  <c r="T1808" i="1"/>
  <c r="T1619" i="1"/>
  <c r="I1632" i="5" s="1"/>
  <c r="T321" i="1"/>
  <c r="I334" i="5" s="1"/>
  <c r="T584" i="1"/>
  <c r="I597" i="5" s="1"/>
  <c r="T1769" i="1"/>
  <c r="T308" i="1"/>
  <c r="I321" i="5" s="1"/>
  <c r="T1293" i="1"/>
  <c r="I1306" i="5" s="1"/>
  <c r="T1017" i="1"/>
  <c r="I1030" i="5" s="1"/>
  <c r="T1867" i="1"/>
  <c r="T1041" i="1"/>
  <c r="I1054" i="5" s="1"/>
  <c r="T152" i="1"/>
  <c r="I165" i="5" s="1"/>
  <c r="T51" i="1"/>
  <c r="I64" i="5" s="1"/>
  <c r="T844" i="1"/>
  <c r="I857" i="5" s="1"/>
  <c r="T405" i="1"/>
  <c r="I418" i="5" s="1"/>
  <c r="T200" i="1"/>
  <c r="I213" i="5" s="1"/>
  <c r="T1911" i="1"/>
  <c r="T1785" i="1"/>
  <c r="T261" i="1"/>
  <c r="I274" i="5" s="1"/>
  <c r="T195" i="1"/>
  <c r="I208" i="5" s="1"/>
  <c r="T1574" i="1"/>
  <c r="I1587" i="5" s="1"/>
  <c r="T1913" i="1"/>
  <c r="T1375" i="1"/>
  <c r="I1388" i="5" s="1"/>
  <c r="T1860" i="1"/>
  <c r="T761" i="1"/>
  <c r="I774" i="5" s="1"/>
  <c r="T1725" i="1"/>
  <c r="T1456" i="1"/>
  <c r="I1469" i="5" s="1"/>
  <c r="T1361" i="1"/>
  <c r="I1374" i="5" s="1"/>
  <c r="T1353" i="1"/>
  <c r="I1366" i="5" s="1"/>
  <c r="T1547" i="1"/>
  <c r="I1560" i="5" s="1"/>
  <c r="T1722" i="1"/>
  <c r="T270" i="1"/>
  <c r="I283" i="5" s="1"/>
  <c r="T1111" i="1"/>
  <c r="I1124" i="5" s="1"/>
  <c r="T181" i="1"/>
  <c r="I194" i="5" s="1"/>
  <c r="T567" i="1"/>
  <c r="I580" i="5" s="1"/>
  <c r="T657" i="1"/>
  <c r="I670" i="5" s="1"/>
  <c r="T397" i="1"/>
  <c r="I410" i="5" s="1"/>
  <c r="T638" i="1"/>
  <c r="I651" i="5" s="1"/>
  <c r="T1669" i="1"/>
  <c r="T386" i="1"/>
  <c r="I399" i="5" s="1"/>
  <c r="T1212" i="1"/>
  <c r="I1225" i="5" s="1"/>
  <c r="T1161" i="1"/>
  <c r="I1174" i="5" s="1"/>
  <c r="T766" i="1"/>
  <c r="I779" i="5" s="1"/>
  <c r="T1634" i="1"/>
  <c r="I1647" i="5" s="1"/>
  <c r="T469" i="1"/>
  <c r="I482" i="5" s="1"/>
  <c r="T1338" i="1"/>
  <c r="I1351" i="5" s="1"/>
  <c r="T1814" i="1"/>
  <c r="T1091" i="1"/>
  <c r="I1104" i="5" s="1"/>
  <c r="T1362" i="1"/>
  <c r="I1375" i="5" s="1"/>
  <c r="T977" i="1"/>
  <c r="I990" i="5" s="1"/>
  <c r="T1501" i="1"/>
  <c r="I1514" i="5" s="1"/>
  <c r="T1809" i="1"/>
  <c r="T961" i="1"/>
  <c r="I974" i="5" s="1"/>
  <c r="T342" i="1"/>
  <c r="I355" i="5" s="1"/>
  <c r="T1933" i="1"/>
  <c r="T1340" i="1"/>
  <c r="I1353" i="5" s="1"/>
  <c r="T402" i="1"/>
  <c r="I415" i="5" s="1"/>
  <c r="T589" i="1"/>
  <c r="I602" i="5" s="1"/>
  <c r="T1538" i="1"/>
  <c r="I1551" i="5" s="1"/>
  <c r="T2045" i="1"/>
  <c r="T1102" i="1"/>
  <c r="I1115" i="5" s="1"/>
  <c r="T307" i="1"/>
  <c r="I320" i="5" s="1"/>
  <c r="T1315" i="1"/>
  <c r="I1328" i="5" s="1"/>
  <c r="T597" i="1"/>
  <c r="I610" i="5" s="1"/>
  <c r="T1915" i="1"/>
  <c r="T653" i="1"/>
  <c r="I666" i="5" s="1"/>
  <c r="T1548" i="1"/>
  <c r="I1561" i="5" s="1"/>
  <c r="T1090" i="1"/>
  <c r="I1103" i="5" s="1"/>
  <c r="T1024" i="1"/>
  <c r="I1037" i="5" s="1"/>
  <c r="T1059" i="1"/>
  <c r="I1072" i="5" s="1"/>
  <c r="T330" i="1"/>
  <c r="I343" i="5" s="1"/>
  <c r="T1282" i="1"/>
  <c r="I1295" i="5" s="1"/>
  <c r="T863" i="1"/>
  <c r="I876" i="5" s="1"/>
  <c r="T516" i="1"/>
  <c r="I529" i="5" s="1"/>
  <c r="T1952" i="1"/>
  <c r="T899" i="1"/>
  <c r="I912" i="5" s="1"/>
  <c r="T1873" i="1"/>
  <c r="T265" i="1"/>
  <c r="I278" i="5" s="1"/>
  <c r="T209" i="1"/>
  <c r="I222" i="5" s="1"/>
  <c r="T1796" i="1"/>
  <c r="T1881" i="1"/>
  <c r="T162" i="1"/>
  <c r="I175" i="5" s="1"/>
  <c r="T563" i="1"/>
  <c r="I576" i="5" s="1"/>
  <c r="T1801" i="1"/>
  <c r="T62" i="1"/>
  <c r="I75" i="5" s="1"/>
  <c r="T650" i="1"/>
  <c r="I663" i="5" s="1"/>
  <c r="T266" i="1"/>
  <c r="I279" i="5" s="1"/>
  <c r="T1729" i="1"/>
  <c r="T513" i="1"/>
  <c r="I526" i="5" s="1"/>
  <c r="T299" i="1"/>
  <c r="I312" i="5" s="1"/>
  <c r="T1696" i="1"/>
  <c r="T717" i="1"/>
  <c r="I730" i="5" s="1"/>
  <c r="T1240" i="1"/>
  <c r="I1253" i="5" s="1"/>
  <c r="T471" i="1"/>
  <c r="I484" i="5" s="1"/>
  <c r="T1577" i="1"/>
  <c r="I1590" i="5" s="1"/>
  <c r="T201" i="1"/>
  <c r="I214" i="5" s="1"/>
  <c r="T828" i="1"/>
  <c r="I841" i="5" s="1"/>
  <c r="T1988" i="1"/>
  <c r="T896" i="1"/>
  <c r="I909" i="5" s="1"/>
  <c r="T1155" i="1"/>
  <c r="I1168" i="5" s="1"/>
  <c r="T144" i="1"/>
  <c r="I157" i="5" s="1"/>
  <c r="T274" i="1"/>
  <c r="I287" i="5" s="1"/>
  <c r="T1063" i="1"/>
  <c r="I1076" i="5" s="1"/>
  <c r="T529" i="1"/>
  <c r="I542" i="5" s="1"/>
  <c r="T1414" i="1"/>
  <c r="I1427" i="5" s="1"/>
  <c r="T590" i="1"/>
  <c r="I603" i="5" s="1"/>
  <c r="T1768" i="1"/>
  <c r="T1760" i="1"/>
  <c r="T178" i="1"/>
  <c r="I191" i="5" s="1"/>
  <c r="T579" i="1"/>
  <c r="I592" i="5" s="1"/>
  <c r="T2015" i="1"/>
  <c r="T1614" i="1"/>
  <c r="I1627" i="5" s="1"/>
  <c r="T1294" i="1"/>
  <c r="I1307" i="5" s="1"/>
  <c r="T451" i="1"/>
  <c r="I464" i="5" s="1"/>
  <c r="T77" i="1"/>
  <c r="I90" i="5" s="1"/>
  <c r="T853" i="1"/>
  <c r="I866" i="5" s="1"/>
  <c r="T1553" i="1"/>
  <c r="I1566" i="5" s="1"/>
  <c r="T1740" i="1"/>
  <c r="T1011" i="1"/>
  <c r="I1024" i="5" s="1"/>
  <c r="T1657" i="1"/>
  <c r="T2057" i="1"/>
  <c r="T905" i="1"/>
  <c r="I918" i="5" s="1"/>
  <c r="T1297" i="1"/>
  <c r="I1310" i="5" s="1"/>
  <c r="T2014" i="1"/>
  <c r="T1677" i="1"/>
  <c r="T1028" i="1"/>
  <c r="I1041" i="5" s="1"/>
  <c r="T2058" i="1"/>
  <c r="T1348" i="1"/>
  <c r="I1361" i="5" s="1"/>
  <c r="T1682" i="1"/>
  <c r="T1447" i="1"/>
  <c r="I1460" i="5" s="1"/>
  <c r="T1027" i="1"/>
  <c r="I1040" i="5" s="1"/>
  <c r="T151" i="1"/>
  <c r="I164" i="5" s="1"/>
  <c r="T1690" i="1"/>
  <c r="T1411" i="1"/>
  <c r="I1424" i="5" s="1"/>
  <c r="T1278" i="1"/>
  <c r="I1291" i="5" s="1"/>
  <c r="T782" i="1"/>
  <c r="I795" i="5" s="1"/>
  <c r="T778" i="1"/>
  <c r="I791" i="5" s="1"/>
  <c r="T580" i="1"/>
  <c r="I593" i="5" s="1"/>
  <c r="T774" i="1"/>
  <c r="I787" i="5" s="1"/>
  <c r="T1357" i="1"/>
  <c r="I1370" i="5" s="1"/>
  <c r="T909" i="1"/>
  <c r="I922" i="5" s="1"/>
  <c r="T679" i="1"/>
  <c r="I692" i="5" s="1"/>
  <c r="T821" i="1"/>
  <c r="I834" i="5" s="1"/>
  <c r="T621" i="1"/>
  <c r="I634" i="5" s="1"/>
  <c r="T1437" i="1"/>
  <c r="I1450" i="5" s="1"/>
  <c r="T1163" i="1"/>
  <c r="I1176" i="5" s="1"/>
  <c r="T1147" i="1"/>
  <c r="I1160" i="5" s="1"/>
  <c r="T1081" i="1"/>
  <c r="I1094" i="5" s="1"/>
  <c r="T1530" i="1"/>
  <c r="I1543" i="5" s="1"/>
  <c r="T768" i="1"/>
  <c r="I781" i="5" s="1"/>
  <c r="T389" i="1"/>
  <c r="I402" i="5" s="1"/>
  <c r="T728" i="1"/>
  <c r="I741" i="5" s="1"/>
  <c r="T1286" i="1"/>
  <c r="I1299" i="5" s="1"/>
  <c r="T1173" i="1"/>
  <c r="I1186" i="5" s="1"/>
  <c r="T1695" i="1"/>
  <c r="T390" i="1"/>
  <c r="I403" i="5" s="1"/>
  <c r="T1109" i="1"/>
  <c r="I1122" i="5" s="1"/>
  <c r="T1029" i="1"/>
  <c r="I1042" i="5" s="1"/>
  <c r="T720" i="1"/>
  <c r="I733" i="5" s="1"/>
  <c r="T883" i="1"/>
  <c r="I896" i="5" s="1"/>
  <c r="T1744" i="1"/>
  <c r="T1214" i="1"/>
  <c r="I1227" i="5" s="1"/>
  <c r="T1088" i="1"/>
  <c r="I1101" i="5" s="1"/>
  <c r="T924" i="1"/>
  <c r="I937" i="5" s="1"/>
  <c r="T1356" i="1"/>
  <c r="I1369" i="5" s="1"/>
  <c r="T1355" i="1"/>
  <c r="I1368" i="5" s="1"/>
  <c r="T79" i="1"/>
  <c r="I92" i="5" s="1"/>
  <c r="T1158" i="1"/>
  <c r="I1171" i="5" s="1"/>
  <c r="T984" i="1"/>
  <c r="I997" i="5" s="1"/>
  <c r="T1665" i="1"/>
  <c r="T536" i="1"/>
  <c r="I549" i="5" s="1"/>
  <c r="T155" i="1"/>
  <c r="I168" i="5" s="1"/>
  <c r="T1222" i="1"/>
  <c r="I1235" i="5" s="1"/>
  <c r="T830" i="1"/>
  <c r="I843" i="5" s="1"/>
  <c r="T1905" i="1"/>
  <c r="T1746" i="1"/>
  <c r="T972" i="1"/>
  <c r="I985" i="5" s="1"/>
  <c r="T1745" i="1"/>
  <c r="T956" i="1"/>
  <c r="I969" i="5" s="1"/>
  <c r="T1764" i="1"/>
  <c r="T1638" i="1"/>
  <c r="I1651" i="5" s="1"/>
  <c r="T1441" i="1"/>
  <c r="I1454" i="5" s="1"/>
  <c r="T1482" i="1"/>
  <c r="I1495" i="5" s="1"/>
  <c r="T279" i="1"/>
  <c r="I292" i="5" s="1"/>
  <c r="T2063" i="1"/>
  <c r="T1639" i="1"/>
  <c r="I1652" i="5" s="1"/>
  <c r="T942" i="1"/>
  <c r="I955" i="5" s="1"/>
  <c r="T197" i="1"/>
  <c r="I210" i="5" s="1"/>
  <c r="T365" i="1"/>
  <c r="I378" i="5" s="1"/>
  <c r="T1376" i="1"/>
  <c r="I1389" i="5" s="1"/>
  <c r="T501" i="1"/>
  <c r="I514" i="5" s="1"/>
  <c r="T918" i="1"/>
  <c r="I931" i="5" s="1"/>
  <c r="T913" i="1"/>
  <c r="I926" i="5" s="1"/>
  <c r="T725" i="1"/>
  <c r="I738" i="5" s="1"/>
  <c r="T1465" i="1"/>
  <c r="I1478" i="5" s="1"/>
  <c r="T789" i="1"/>
  <c r="I802" i="5" s="1"/>
  <c r="T20" i="1"/>
  <c r="I33" i="5" s="1"/>
  <c r="T999" i="1"/>
  <c r="I1012" i="5" s="1"/>
  <c r="T1383" i="1"/>
  <c r="I1396" i="5" s="1"/>
  <c r="T520" i="1"/>
  <c r="I533" i="5" s="1"/>
  <c r="T1265" i="1"/>
  <c r="I1278" i="5" s="1"/>
  <c r="T1694" i="1"/>
  <c r="T189" i="1"/>
  <c r="I202" i="5" s="1"/>
  <c r="T1874" i="1"/>
  <c r="T1762" i="1"/>
  <c r="T1099" i="1"/>
  <c r="I1112" i="5" s="1"/>
  <c r="T1609" i="1"/>
  <c r="I1622" i="5" s="1"/>
  <c r="T846" i="1"/>
  <c r="I859" i="5" s="1"/>
  <c r="T747" i="1"/>
  <c r="I760" i="5" s="1"/>
  <c r="T1851" i="1"/>
  <c r="T450" i="1"/>
  <c r="I463" i="5" s="1"/>
  <c r="T1687" i="1"/>
  <c r="T254" i="1"/>
  <c r="I267" i="5" s="1"/>
  <c r="T149" i="1"/>
  <c r="I162" i="5" s="1"/>
  <c r="T1733" i="1"/>
  <c r="T841" i="1"/>
  <c r="I854" i="5" s="1"/>
  <c r="T1972" i="1"/>
  <c r="T1802" i="1"/>
  <c r="T1536" i="1"/>
  <c r="I1549" i="5" s="1"/>
  <c r="T1251" i="1"/>
  <c r="I1264" i="5" s="1"/>
  <c r="T1641" i="1"/>
  <c r="I1654" i="5" s="1"/>
  <c r="T88" i="1"/>
  <c r="I101" i="5" s="1"/>
  <c r="T964" i="1"/>
  <c r="I977" i="5" s="1"/>
  <c r="T2023" i="1"/>
  <c r="T1675" i="1"/>
  <c r="T156" i="1"/>
  <c r="I169" i="5" s="1"/>
  <c r="T755" i="1"/>
  <c r="I768" i="5" s="1"/>
  <c r="T1105" i="1"/>
  <c r="I1118" i="5" s="1"/>
  <c r="T1542" i="1"/>
  <c r="I1555" i="5" s="1"/>
  <c r="T1026" i="1"/>
  <c r="I1039" i="5" s="1"/>
  <c r="T2049" i="1"/>
  <c r="T1196" i="1"/>
  <c r="I1209" i="5" s="1"/>
  <c r="T2067" i="1"/>
  <c r="T877" i="1"/>
  <c r="I890" i="5" s="1"/>
  <c r="T1783" i="1"/>
  <c r="T1533" i="1"/>
  <c r="I1546" i="5" s="1"/>
  <c r="T1230" i="1"/>
  <c r="I1243" i="5" s="1"/>
  <c r="T965" i="1"/>
  <c r="I978" i="5" s="1"/>
  <c r="T2052" i="1"/>
  <c r="T1025" i="1"/>
  <c r="I1038" i="5" s="1"/>
  <c r="T940" i="1"/>
  <c r="I953" i="5" s="1"/>
  <c r="T585" i="1"/>
  <c r="I598" i="5" s="1"/>
  <c r="T1869" i="1"/>
  <c r="T1540" i="1"/>
  <c r="I1553" i="5" s="1"/>
  <c r="T1925" i="1"/>
  <c r="T1931" i="1"/>
  <c r="T1888" i="1"/>
  <c r="T1957" i="1"/>
  <c r="T1985" i="1"/>
  <c r="T1673" i="1"/>
  <c r="T911" i="1"/>
  <c r="I924" i="5" s="1"/>
  <c r="T1754" i="1"/>
  <c r="T472" i="1"/>
  <c r="I485" i="5" s="1"/>
  <c r="T213" i="1"/>
  <c r="I226" i="5" s="1"/>
  <c r="T154" i="1"/>
  <c r="I167" i="5" s="1"/>
  <c r="T6" i="1"/>
  <c r="I19" i="5" s="1"/>
  <c r="T735" i="1"/>
  <c r="I748" i="5" s="1"/>
  <c r="T850" i="1"/>
  <c r="I863" i="5" s="1"/>
  <c r="T400" i="1"/>
  <c r="I413" i="5" s="1"/>
  <c r="T1523" i="1"/>
  <c r="I1536" i="5" s="1"/>
  <c r="T1741" i="1"/>
  <c r="T671" i="1"/>
  <c r="I684" i="5" s="1"/>
  <c r="T1882" i="1"/>
  <c r="T1880" i="1"/>
  <c r="T1269" i="1"/>
  <c r="I1282" i="5" s="1"/>
  <c r="T732" i="1"/>
  <c r="I745" i="5" s="1"/>
  <c r="T1597" i="1"/>
  <c r="I1610" i="5" s="1"/>
  <c r="T534" i="1"/>
  <c r="I547" i="5" s="1"/>
  <c r="T963" i="1"/>
  <c r="I976" i="5" s="1"/>
  <c r="T1719" i="1"/>
  <c r="T569" i="1"/>
  <c r="I582" i="5" s="1"/>
  <c r="T326" i="1"/>
  <c r="I339" i="5" s="1"/>
  <c r="T1162" i="1"/>
  <c r="I1175" i="5" s="1"/>
  <c r="T190" i="1"/>
  <c r="I203" i="5" s="1"/>
  <c r="T1593" i="1"/>
  <c r="I1606" i="5" s="1"/>
  <c r="T1475" i="1"/>
  <c r="I1488" i="5" s="1"/>
  <c r="T1345" i="1"/>
  <c r="I1358" i="5" s="1"/>
  <c r="T87" i="1"/>
  <c r="I100" i="5" s="1"/>
  <c r="T2001" i="1"/>
  <c r="T772" i="1"/>
  <c r="I785" i="5" s="1"/>
  <c r="T726" i="1"/>
  <c r="I739" i="5" s="1"/>
  <c r="T971" i="1"/>
  <c r="I984" i="5" s="1"/>
  <c r="T1674" i="1"/>
  <c r="T1311" i="1"/>
  <c r="I1324" i="5" s="1"/>
  <c r="T2036" i="1"/>
  <c r="T1169" i="1"/>
  <c r="I1182" i="5" s="1"/>
  <c r="T786" i="1"/>
  <c r="I799" i="5" s="1"/>
  <c r="T461" i="1"/>
  <c r="I474" i="5" s="1"/>
  <c r="T807" i="1"/>
  <c r="I820" i="5" s="1"/>
  <c r="T1775" i="1"/>
  <c r="T654" i="1"/>
  <c r="I667" i="5" s="1"/>
  <c r="T1732" i="1"/>
  <c r="T1576" i="1"/>
  <c r="I1589" i="5" s="1"/>
  <c r="T1290" i="1"/>
  <c r="I1303" i="5" s="1"/>
  <c r="T825" i="1"/>
  <c r="I838" i="5" s="1"/>
  <c r="T1034" i="1"/>
  <c r="I1047" i="5" s="1"/>
  <c r="T1267" i="1"/>
  <c r="I1280" i="5" s="1"/>
  <c r="T193" i="1"/>
  <c r="I206" i="5" s="1"/>
  <c r="T1392" i="1"/>
  <c r="I1405" i="5" s="1"/>
  <c r="T1960" i="1"/>
  <c r="T855" i="1"/>
  <c r="I868" i="5" s="1"/>
  <c r="T539" i="1"/>
  <c r="I552" i="5" s="1"/>
  <c r="T1332" i="1"/>
  <c r="I1345" i="5" s="1"/>
  <c r="T1605" i="1"/>
  <c r="I1618" i="5" s="1"/>
  <c r="T856" i="1"/>
  <c r="I869" i="5" s="1"/>
  <c r="T2053" i="1"/>
  <c r="T399" i="1"/>
  <c r="I412" i="5" s="1"/>
  <c r="T1937" i="1"/>
  <c r="T1640" i="1"/>
  <c r="I1653" i="5" s="1"/>
  <c r="T1617" i="1"/>
  <c r="I1630" i="5" s="1"/>
  <c r="T398" i="1"/>
  <c r="I411" i="5" s="1"/>
  <c r="T1868" i="1"/>
  <c r="T1466" i="1"/>
  <c r="I1479" i="5" s="1"/>
  <c r="T1821" i="1"/>
  <c r="T393" i="1"/>
  <c r="I406" i="5" s="1"/>
  <c r="T1410" i="1"/>
  <c r="I1423" i="5" s="1"/>
  <c r="T1449" i="1"/>
  <c r="I1462" i="5" s="1"/>
  <c r="T674" i="1"/>
  <c r="I687" i="5" s="1"/>
  <c r="T1807" i="1"/>
  <c r="T1637" i="1"/>
  <c r="I1650" i="5" s="1"/>
  <c r="T202" i="1"/>
  <c r="I215" i="5" s="1"/>
  <c r="T502" i="1"/>
  <c r="I515" i="5" s="1"/>
  <c r="T658" i="1"/>
  <c r="I671" i="5" s="1"/>
  <c r="T1680" i="1"/>
  <c r="T373" i="1"/>
  <c r="I386" i="5" s="1"/>
  <c r="T902" i="1"/>
  <c r="I915" i="5" s="1"/>
  <c r="T1440" i="1"/>
  <c r="I1453" i="5" s="1"/>
  <c r="T1826" i="1"/>
  <c r="T1539" i="1"/>
  <c r="I1552" i="5" s="1"/>
  <c r="T744" i="1"/>
  <c r="I757" i="5" s="1"/>
  <c r="T819" i="1"/>
  <c r="I832" i="5" s="1"/>
  <c r="T894" i="1"/>
  <c r="I907" i="5" s="1"/>
  <c r="T1703" i="1"/>
  <c r="T1009" i="1"/>
  <c r="I1022" i="5" s="1"/>
  <c r="T1473" i="1"/>
  <c r="I1486" i="5" s="1"/>
  <c r="T954" i="1"/>
  <c r="I967" i="5" s="1"/>
  <c r="T1551" i="1"/>
  <c r="I1564" i="5" s="1"/>
  <c r="T1566" i="1"/>
  <c r="I1579" i="5" s="1"/>
  <c r="T1426" i="1"/>
  <c r="I1439" i="5" s="1"/>
  <c r="T2059" i="1"/>
  <c r="T833" i="1"/>
  <c r="I846" i="5" s="1"/>
  <c r="T427" i="1"/>
  <c r="I440" i="5" s="1"/>
  <c r="T236" i="1"/>
  <c r="I249" i="5" s="1"/>
  <c r="T260" i="1"/>
  <c r="I273" i="5" s="1"/>
  <c r="T1998" i="1"/>
  <c r="T1280" i="1"/>
  <c r="I1293" i="5" s="1"/>
  <c r="T329" i="1"/>
  <c r="I342" i="5" s="1"/>
  <c r="T1865" i="1"/>
  <c r="T1914" i="1"/>
  <c r="T205" i="1"/>
  <c r="I218" i="5" s="1"/>
  <c r="T1218" i="1"/>
  <c r="I1231" i="5" s="1"/>
  <c r="T1098" i="1"/>
  <c r="I1111" i="5" s="1"/>
  <c r="T278" i="1"/>
  <c r="I291" i="5" s="1"/>
  <c r="T392" i="1"/>
  <c r="I405" i="5" s="1"/>
  <c r="T803" i="1"/>
  <c r="I816" i="5" s="1"/>
  <c r="T430" i="1"/>
  <c r="I443" i="5" s="1"/>
  <c r="T2065" i="1"/>
  <c r="T1481" i="1"/>
  <c r="I1494" i="5" s="1"/>
  <c r="T1018" i="1"/>
  <c r="I1031" i="5" s="1"/>
  <c r="T629" i="1"/>
  <c r="I642" i="5" s="1"/>
  <c r="T1686" i="1"/>
  <c r="T771" i="1"/>
  <c r="I784" i="5" s="1"/>
  <c r="T1975" i="1"/>
  <c r="T1304" i="1"/>
  <c r="I1317" i="5" s="1"/>
  <c r="T1958" i="1"/>
  <c r="T719" i="1"/>
  <c r="I732" i="5" s="1"/>
  <c r="T1228" i="1"/>
  <c r="I1241" i="5" s="1"/>
  <c r="T1045" i="1"/>
  <c r="I1058" i="5" s="1"/>
  <c r="T26" i="1"/>
  <c r="I39" i="5" s="1"/>
  <c r="T1857" i="1"/>
  <c r="T1266" i="1"/>
  <c r="I1279" i="5" s="1"/>
  <c r="T781" i="1"/>
  <c r="I794" i="5" s="1"/>
  <c r="T573" i="1"/>
  <c r="I586" i="5" s="1"/>
  <c r="T765" i="1"/>
  <c r="I778" i="5" s="1"/>
  <c r="T1225" i="1"/>
  <c r="I1238" i="5" s="1"/>
  <c r="T80" i="1"/>
  <c r="I93" i="5" s="1"/>
  <c r="T54" i="1"/>
  <c r="I67" i="5" s="1"/>
  <c r="T1118" i="1"/>
  <c r="I1131" i="5" s="1"/>
  <c r="T7" i="1"/>
  <c r="I20" i="5" s="1"/>
  <c r="T1268" i="1"/>
  <c r="I1281" i="5" s="1"/>
  <c r="T235" i="1"/>
  <c r="I248" i="5" s="1"/>
  <c r="T1495" i="1"/>
  <c r="I1508" i="5" s="1"/>
  <c r="T1238" i="1"/>
  <c r="I1251" i="5" s="1"/>
  <c r="T1853" i="1"/>
  <c r="T1545" i="1"/>
  <c r="I1558" i="5" s="1"/>
  <c r="T21" i="1"/>
  <c r="I34" i="5" s="1"/>
  <c r="T1417" i="1"/>
  <c r="I1430" i="5" s="1"/>
  <c r="T962" i="1"/>
  <c r="I975" i="5" s="1"/>
  <c r="T880" i="1"/>
  <c r="I893" i="5" s="1"/>
  <c r="T1084" i="1"/>
  <c r="I1097" i="5" s="1"/>
  <c r="T1930" i="1"/>
  <c r="T836" i="1"/>
  <c r="I849" i="5" s="1"/>
  <c r="T407" i="1"/>
  <c r="I420" i="5" s="1"/>
  <c r="T457" i="1"/>
  <c r="I470" i="5" s="1"/>
  <c r="T196" i="1"/>
  <c r="I209" i="5" s="1"/>
  <c r="T1076" i="1"/>
  <c r="I1089" i="5" s="1"/>
  <c r="T1612" i="1"/>
  <c r="I1625" i="5" s="1"/>
  <c r="T826" i="1"/>
  <c r="I839" i="5" s="1"/>
  <c r="T1832" i="1"/>
  <c r="T707" i="1"/>
  <c r="I720" i="5" s="1"/>
  <c r="T69" i="1"/>
  <c r="I82" i="5" s="1"/>
  <c r="T73" i="1"/>
  <c r="I86" i="5" s="1"/>
  <c r="T2050" i="1"/>
  <c r="T336" i="1"/>
  <c r="I349" i="5" s="1"/>
  <c r="T898" i="1"/>
  <c r="I911" i="5" s="1"/>
  <c r="T721" i="1"/>
  <c r="I734" i="5" s="1"/>
  <c r="T65" i="1"/>
  <c r="I78" i="5" s="1"/>
  <c r="T1321" i="1"/>
  <c r="I1334" i="5" s="1"/>
  <c r="T1738" i="1"/>
  <c r="T917" i="1"/>
  <c r="I930" i="5" s="1"/>
  <c r="T623" i="1"/>
  <c r="I636" i="5" s="1"/>
  <c r="T2010" i="1"/>
  <c r="T341" i="1"/>
  <c r="I354" i="5" s="1"/>
  <c r="T411" i="1"/>
  <c r="I424" i="5" s="1"/>
  <c r="T412" i="1"/>
  <c r="I425" i="5" s="1"/>
  <c r="T551" i="1"/>
  <c r="I564" i="5" s="1"/>
  <c r="T664" i="1"/>
  <c r="I677" i="5" s="1"/>
  <c r="T406" i="1"/>
  <c r="I419" i="5" s="1"/>
  <c r="T1110" i="1"/>
  <c r="I1123" i="5" s="1"/>
  <c r="T465" i="1"/>
  <c r="I478" i="5" s="1"/>
  <c r="T1909" i="1"/>
  <c r="T1421" i="1"/>
  <c r="I1434" i="5" s="1"/>
  <c r="T1698" i="1"/>
  <c r="T1503" i="1"/>
  <c r="I1516" i="5" s="1"/>
  <c r="T711" i="1"/>
  <c r="I724" i="5" s="1"/>
  <c r="T1611" i="1"/>
  <c r="I1624" i="5" s="1"/>
  <c r="T598" i="1"/>
  <c r="I611" i="5" s="1"/>
  <c r="T834" i="1"/>
  <c r="I847" i="5" s="1"/>
  <c r="T85" i="1"/>
  <c r="I98" i="5" s="1"/>
  <c r="T1610" i="1"/>
  <c r="I1623" i="5" s="1"/>
  <c r="T1550" i="1"/>
  <c r="I1563" i="5" s="1"/>
  <c r="T348" i="1"/>
  <c r="I361" i="5" s="1"/>
  <c r="T1981" i="1"/>
  <c r="T1077" i="1"/>
  <c r="I1090" i="5" s="1"/>
  <c r="T577" i="1"/>
  <c r="I590" i="5" s="1"/>
  <c r="T981" i="1"/>
  <c r="I994" i="5" s="1"/>
  <c r="T344" i="1"/>
  <c r="I357" i="5" s="1"/>
  <c r="T1737" i="1"/>
  <c r="T1247" i="1"/>
  <c r="I1260" i="5" s="1"/>
  <c r="T522" i="1"/>
  <c r="I535" i="5" s="1"/>
  <c r="T17" i="1"/>
  <c r="I30" i="5" s="1"/>
  <c r="T1797" i="1"/>
  <c r="T333" i="1"/>
  <c r="I346" i="5" s="1"/>
  <c r="T2037" i="1"/>
  <c r="T1711" i="1"/>
  <c r="T1494" i="1"/>
  <c r="I1507" i="5" s="1"/>
  <c r="T1227" i="1"/>
  <c r="I1240" i="5" s="1"/>
  <c r="T1558" i="1"/>
  <c r="I1571" i="5" s="1"/>
  <c r="T107" i="1"/>
  <c r="I120" i="5" s="1"/>
  <c r="T646" i="1"/>
  <c r="I659" i="5" s="1"/>
  <c r="T1630" i="1"/>
  <c r="I1643" i="5" s="1"/>
  <c r="T249" i="1"/>
  <c r="I262" i="5" s="1"/>
  <c r="T587" i="1"/>
  <c r="I600" i="5" s="1"/>
  <c r="T1493" i="1"/>
  <c r="I1506" i="5" s="1"/>
  <c r="T700" i="1"/>
  <c r="I713" i="5" s="1"/>
  <c r="T1878" i="1"/>
  <c r="T277" i="1"/>
  <c r="I290" i="5" s="1"/>
  <c r="T1721" i="1"/>
  <c r="T1917" i="1"/>
  <c r="T90" i="1"/>
  <c r="I103" i="5" s="1"/>
  <c r="T259" i="1"/>
  <c r="I272" i="5" s="1"/>
  <c r="T1452" i="1"/>
  <c r="I1465" i="5" s="1"/>
  <c r="T635" i="1"/>
  <c r="I648" i="5" s="1"/>
  <c r="T1038" i="1"/>
  <c r="I1051" i="5" s="1"/>
  <c r="T662" i="1"/>
  <c r="I675" i="5" s="1"/>
  <c r="T1613" i="1"/>
  <c r="I1626" i="5" s="1"/>
  <c r="T1089" i="1"/>
  <c r="I1102" i="5" s="1"/>
  <c r="T1742" i="1"/>
  <c r="T1433" i="1"/>
  <c r="I1446" i="5" s="1"/>
  <c r="T1037" i="1"/>
  <c r="I1050" i="5" s="1"/>
  <c r="T1562" i="1"/>
  <c r="I1575" i="5" s="1"/>
  <c r="T2003" i="1"/>
  <c r="T1591" i="1"/>
  <c r="I1604" i="5" s="1"/>
  <c r="T273" i="1"/>
  <c r="I286" i="5" s="1"/>
  <c r="T842" i="1"/>
  <c r="I855" i="5" s="1"/>
  <c r="T131" i="1"/>
  <c r="I144" i="5" s="1"/>
  <c r="T1490" i="1"/>
  <c r="I1503" i="5" s="1"/>
  <c r="T1349" i="1"/>
  <c r="I1362" i="5" s="1"/>
  <c r="T322" i="1"/>
  <c r="I335" i="5" s="1"/>
  <c r="T2006" i="1"/>
  <c r="T1939" i="1"/>
  <c r="T777" i="1"/>
  <c r="I790" i="5" s="1"/>
  <c r="T1700" i="1"/>
  <c r="T1994" i="1"/>
  <c r="T809" i="1"/>
  <c r="I822" i="5" s="1"/>
  <c r="T199" i="1"/>
  <c r="I212" i="5" s="1"/>
  <c r="T1628" i="1"/>
  <c r="I1641" i="5" s="1"/>
  <c r="T1413" i="1"/>
  <c r="I1426" i="5" s="1"/>
  <c r="T1532" i="1"/>
  <c r="I1545" i="5" s="1"/>
  <c r="T1929" i="1"/>
  <c r="T1322" i="1"/>
  <c r="I1335" i="5" s="1"/>
  <c r="T1127" i="1"/>
  <c r="I1140" i="5" s="1"/>
  <c r="T1167" i="1"/>
  <c r="I1180" i="5" s="1"/>
  <c r="T361" i="1"/>
  <c r="I374" i="5" s="1"/>
  <c r="T620" i="1"/>
  <c r="I633" i="5" s="1"/>
  <c r="T948" i="1"/>
  <c r="I961" i="5" s="1"/>
  <c r="T920" i="1"/>
  <c r="I933" i="5" s="1"/>
  <c r="T871" i="1"/>
  <c r="I884" i="5" s="1"/>
  <c r="T1145" i="1"/>
  <c r="I1158" i="5" s="1"/>
  <c r="T1184" i="1"/>
  <c r="I1197" i="5" s="1"/>
  <c r="T206" i="1"/>
  <c r="I219" i="5" s="1"/>
  <c r="T1206" i="1"/>
  <c r="I1219" i="5" s="1"/>
  <c r="T820" i="1"/>
  <c r="I833" i="5" s="1"/>
  <c r="T1211" i="1"/>
  <c r="I1224" i="5" s="1"/>
  <c r="T1157" i="1"/>
  <c r="I1170" i="5" s="1"/>
  <c r="T46" i="1"/>
  <c r="I59" i="5" s="1"/>
  <c r="T1531" i="1"/>
  <c r="I1544" i="5" s="1"/>
  <c r="T1788" i="1"/>
  <c r="T1681" i="1"/>
  <c r="T910" i="1"/>
  <c r="I923" i="5" s="1"/>
  <c r="T325" i="1"/>
  <c r="I338" i="5" s="1"/>
  <c r="T1750" i="1"/>
  <c r="T570" i="1"/>
  <c r="I583" i="5" s="1"/>
  <c r="T1875" i="1"/>
  <c r="T102" i="1"/>
  <c r="I115" i="5" s="1"/>
  <c r="T683" i="1"/>
  <c r="I696" i="5" s="1"/>
  <c r="T1191" i="1"/>
  <c r="I1204" i="5" s="1"/>
  <c r="T1229" i="1"/>
  <c r="I1242" i="5" s="1"/>
  <c r="T1097" i="1"/>
  <c r="I1110" i="5" s="1"/>
  <c r="T458" i="1"/>
  <c r="I471" i="5" s="1"/>
  <c r="T1404" i="1"/>
  <c r="I1417" i="5" s="1"/>
  <c r="T530" i="1"/>
  <c r="I543" i="5" s="1"/>
  <c r="T706" i="1"/>
  <c r="I719" i="5" s="1"/>
  <c r="T712" i="1"/>
  <c r="I725" i="5" s="1"/>
  <c r="T1752" i="1"/>
  <c r="T1658" i="1"/>
  <c r="T2070" i="1"/>
  <c r="T1995" i="1"/>
  <c r="T52" i="1"/>
  <c r="I65" i="5" s="1"/>
  <c r="T1224" i="1"/>
  <c r="I1237" i="5" s="1"/>
  <c r="T1183" i="1"/>
  <c r="I1196" i="5" s="1"/>
  <c r="T845" i="1"/>
  <c r="I858" i="5" s="1"/>
  <c r="T1217" i="1"/>
  <c r="I1230" i="5" s="1"/>
  <c r="T1337" i="1"/>
  <c r="I1350" i="5" s="1"/>
  <c r="T1950" i="1"/>
  <c r="T1170" i="1"/>
  <c r="I1183" i="5" s="1"/>
  <c r="T581" i="1"/>
  <c r="I594" i="5" s="1"/>
  <c r="T1047" i="1"/>
  <c r="I1060" i="5" s="1"/>
  <c r="T1847" i="1"/>
  <c r="T1528" i="1"/>
  <c r="I1541" i="5" s="1"/>
  <c r="T1219" i="1"/>
  <c r="I1232" i="5" s="1"/>
  <c r="T401" i="1"/>
  <c r="I414" i="5" s="1"/>
  <c r="T1094" i="1"/>
  <c r="I1107" i="5" s="1"/>
  <c r="T600" i="1"/>
  <c r="I613" i="5" s="1"/>
  <c r="T1818" i="1"/>
  <c r="T1758" i="1"/>
  <c r="T1347" i="1"/>
  <c r="I1360" i="5" s="1"/>
  <c r="T1954" i="1"/>
  <c r="T1816" i="1"/>
  <c r="T903" i="1"/>
  <c r="I916" i="5" s="1"/>
  <c r="T1707" i="1"/>
  <c r="T61" i="1"/>
  <c r="I74" i="5" s="1"/>
  <c r="T337" i="1"/>
  <c r="I350" i="5" s="1"/>
  <c r="T1989" i="1"/>
  <c r="T126" i="1"/>
  <c r="I139" i="5" s="1"/>
  <c r="T1511" i="1"/>
  <c r="I1524" i="5" s="1"/>
  <c r="T974" i="1"/>
  <c r="I987" i="5" s="1"/>
  <c r="T1425" i="1"/>
  <c r="I1438" i="5" s="1"/>
  <c r="T137" i="1"/>
  <c r="I150" i="5" s="1"/>
  <c r="T2039" i="1"/>
  <c r="T2033" i="1"/>
  <c r="T1926" i="1"/>
  <c r="T1489" i="1"/>
  <c r="I1502" i="5" s="1"/>
  <c r="T1678" i="1"/>
  <c r="T338" i="1"/>
  <c r="I351" i="5" s="1"/>
  <c r="T492" i="1"/>
  <c r="I505" i="5" s="1"/>
  <c r="T363" i="1"/>
  <c r="I376" i="5" s="1"/>
  <c r="T185" i="1"/>
  <c r="I198" i="5" s="1"/>
  <c r="T892" i="1"/>
  <c r="I905" i="5" s="1"/>
  <c r="T280" i="1"/>
  <c r="I293" i="5" s="1"/>
  <c r="T1894" i="1"/>
  <c r="T1012" i="1"/>
  <c r="I1025" i="5" s="1"/>
  <c r="T1092" i="1"/>
  <c r="I1105" i="5" s="1"/>
  <c r="T661" i="1"/>
  <c r="I674" i="5" s="1"/>
  <c r="T656" i="1"/>
  <c r="I669" i="5" s="1"/>
  <c r="T1534" i="1"/>
  <c r="I1547" i="5" s="1"/>
  <c r="T132" i="1"/>
  <c r="I145" i="5" s="1"/>
  <c r="T1890" i="1"/>
  <c r="T642" i="1"/>
  <c r="I655" i="5" s="1"/>
  <c r="T1555" i="1"/>
  <c r="I1568" i="5" s="1"/>
  <c r="T1100" i="1"/>
  <c r="I1113" i="5" s="1"/>
  <c r="T1626" i="1"/>
  <c r="I1639" i="5" s="1"/>
  <c r="T594" i="1"/>
  <c r="I607" i="5" s="1"/>
  <c r="T1030" i="1"/>
  <c r="I1043" i="5" s="1"/>
  <c r="T1298" i="1"/>
  <c r="I1311" i="5" s="1"/>
  <c r="T566" i="1"/>
  <c r="I579" i="5" s="1"/>
  <c r="T1655" i="1"/>
  <c r="T636" i="1"/>
  <c r="I649" i="5" s="1"/>
  <c r="T34" i="1"/>
  <c r="I47" i="5" s="1"/>
  <c r="T637" i="1"/>
  <c r="I650" i="5" s="1"/>
  <c r="T1119" i="1"/>
  <c r="I1132" i="5" s="1"/>
  <c r="T1226" i="1"/>
  <c r="I1239" i="5" s="1"/>
  <c r="T582" i="1"/>
  <c r="I595" i="5" s="1"/>
  <c r="T382" i="1"/>
  <c r="I395" i="5" s="1"/>
  <c r="T705" i="1"/>
  <c r="I718" i="5" s="1"/>
  <c r="T1166" i="1"/>
  <c r="I1179" i="5" s="1"/>
  <c r="T900" i="1"/>
  <c r="I913" i="5" s="1"/>
  <c r="T9" i="1"/>
  <c r="I22" i="5" s="1"/>
  <c r="T1726" i="1"/>
  <c r="T1032" i="1"/>
  <c r="I1045" i="5" s="1"/>
  <c r="T1845" i="1"/>
  <c r="T784" i="1"/>
  <c r="I797" i="5" s="1"/>
  <c r="T1422" i="1"/>
  <c r="I1435" i="5" s="1"/>
  <c r="T1106" i="1"/>
  <c r="I1119" i="5" s="1"/>
  <c r="T1945" i="1"/>
  <c r="T1237" i="1"/>
  <c r="I1250" i="5" s="1"/>
  <c r="T24" i="1"/>
  <c r="I37" i="5" s="1"/>
  <c r="T1021" i="1"/>
  <c r="I1034" i="5" s="1"/>
  <c r="T1747" i="1"/>
  <c r="T1830" i="1"/>
  <c r="T394" i="1"/>
  <c r="I407" i="5" s="1"/>
  <c r="T873" i="1"/>
  <c r="I886" i="5" s="1"/>
  <c r="T1604" i="1"/>
  <c r="I1617" i="5" s="1"/>
  <c r="T108" i="1"/>
  <c r="I121" i="5" s="1"/>
  <c r="T1289" i="1"/>
  <c r="I1302" i="5" s="1"/>
  <c r="T878" i="1"/>
  <c r="I891" i="5" s="1"/>
  <c r="T515" i="1"/>
  <c r="I528" i="5" s="1"/>
  <c r="T1739" i="1"/>
  <c r="T272" i="1"/>
  <c r="I285" i="5" s="1"/>
  <c r="T1759" i="1"/>
  <c r="T1806" i="1"/>
  <c r="T1301" i="1"/>
  <c r="I1314" i="5" s="1"/>
  <c r="T1624" i="1"/>
  <c r="I1637" i="5" s="1"/>
  <c r="T1724" i="1"/>
  <c r="T1367" i="1"/>
  <c r="I1380" i="5" s="1"/>
  <c r="T1281" i="1"/>
  <c r="I1294" i="5" s="1"/>
  <c r="T526" i="1"/>
  <c r="I539" i="5" s="1"/>
  <c r="T300" i="1"/>
  <c r="I313" i="5" s="1"/>
  <c r="T13" i="1"/>
  <c r="I26" i="5" s="1"/>
  <c r="T1702" i="1"/>
  <c r="T1886" i="1"/>
  <c r="T1946" i="1"/>
  <c r="T1136" i="1"/>
  <c r="I1149" i="5" s="1"/>
  <c r="T795" i="1"/>
  <c r="I808" i="5" s="1"/>
  <c r="T1589" i="1"/>
  <c r="I1602" i="5" s="1"/>
  <c r="T1653" i="1"/>
  <c r="T1668" i="1"/>
  <c r="T67" i="1"/>
  <c r="I80" i="5" s="1"/>
  <c r="T935" i="1"/>
  <c r="I948" i="5" s="1"/>
  <c r="T1346" i="1"/>
  <c r="I1359" i="5" s="1"/>
  <c r="T970" i="1"/>
  <c r="I983" i="5" s="1"/>
  <c r="T906" i="1"/>
  <c r="I919" i="5" s="1"/>
  <c r="T1445" i="1"/>
  <c r="I1458" i="5" s="1"/>
  <c r="T1483" i="1"/>
  <c r="I1496" i="5" s="1"/>
  <c r="T182" i="1"/>
  <c r="I195" i="5" s="1"/>
  <c r="T1570" i="1"/>
  <c r="I1583" i="5" s="1"/>
  <c r="T1497" i="1"/>
  <c r="I1510" i="5" s="1"/>
  <c r="T2031" i="1"/>
  <c r="T408" i="1"/>
  <c r="I421" i="5" s="1"/>
  <c r="AI169" i="1"/>
  <c r="AQ169" i="1"/>
  <c r="AE169" i="1"/>
  <c r="AM169" i="1"/>
  <c r="V301" i="1" l="1"/>
  <c r="AE131" i="1"/>
  <c r="AM131" i="1"/>
  <c r="AI131" i="1"/>
  <c r="V132" i="1"/>
  <c r="AQ131" i="1"/>
  <c r="AI336" i="1"/>
  <c r="AQ336" i="1"/>
  <c r="AM336" i="1"/>
  <c r="AN337" i="1" s="1"/>
  <c r="AE336" i="1"/>
  <c r="V337" i="1"/>
  <c r="AM260" i="1"/>
  <c r="AQ260" i="1"/>
  <c r="AR261" i="1" s="1"/>
  <c r="AI260" i="1"/>
  <c r="V261" i="1"/>
  <c r="AE260" i="1"/>
  <c r="AI6" i="1"/>
  <c r="V7" i="1"/>
  <c r="AM6" i="1"/>
  <c r="AQ6" i="1"/>
  <c r="AE6" i="1"/>
  <c r="AF7" i="1" s="1"/>
  <c r="AI197" i="1"/>
  <c r="AM197" i="1"/>
  <c r="AQ197" i="1"/>
  <c r="AE197" i="1"/>
  <c r="V156" i="1"/>
  <c r="AM155" i="1"/>
  <c r="AI155" i="1"/>
  <c r="AE155" i="1"/>
  <c r="AQ155" i="1"/>
  <c r="AI390" i="1"/>
  <c r="AQ390" i="1"/>
  <c r="AM390" i="1"/>
  <c r="AE390" i="1"/>
  <c r="AE638" i="1"/>
  <c r="AQ638" i="1"/>
  <c r="AI638" i="1"/>
  <c r="AM638" i="1"/>
  <c r="AI115" i="1"/>
  <c r="AQ115" i="1"/>
  <c r="AE115" i="1"/>
  <c r="AM115" i="1"/>
  <c r="AI49" i="1"/>
  <c r="AQ49" i="1"/>
  <c r="AE49" i="1"/>
  <c r="AM49" i="1"/>
  <c r="AE125" i="1"/>
  <c r="AI125" i="1"/>
  <c r="V126" i="1"/>
  <c r="AM125" i="1"/>
  <c r="AN126" i="1" s="1"/>
  <c r="AQ125" i="1"/>
  <c r="AE636" i="1"/>
  <c r="AI636" i="1"/>
  <c r="AQ636" i="1"/>
  <c r="AM636" i="1"/>
  <c r="V62" i="1"/>
  <c r="AQ61" i="1"/>
  <c r="AM61" i="1"/>
  <c r="AN62" i="1" s="1"/>
  <c r="AI61" i="1"/>
  <c r="AE61" i="1"/>
  <c r="AI458" i="1"/>
  <c r="AM458" i="1"/>
  <c r="AQ458" i="1"/>
  <c r="AE458" i="1"/>
  <c r="AQ90" i="1"/>
  <c r="AE90" i="1"/>
  <c r="AM90" i="1"/>
  <c r="AI90" i="1"/>
  <c r="AI522" i="1"/>
  <c r="AM522" i="1"/>
  <c r="AE522" i="1"/>
  <c r="AQ522" i="1"/>
  <c r="AM551" i="1"/>
  <c r="AQ551" i="1"/>
  <c r="AI551" i="1"/>
  <c r="AE551" i="1"/>
  <c r="AQ80" i="1"/>
  <c r="AM80" i="1"/>
  <c r="AI80" i="1"/>
  <c r="AE80" i="1"/>
  <c r="V630" i="1"/>
  <c r="AE629" i="1"/>
  <c r="AF630" i="1" s="1"/>
  <c r="AM629" i="1"/>
  <c r="AQ629" i="1"/>
  <c r="AI629" i="1"/>
  <c r="AI520" i="1"/>
  <c r="AE520" i="1"/>
  <c r="AQ520" i="1"/>
  <c r="AM520" i="1"/>
  <c r="V280" i="1"/>
  <c r="AE279" i="1"/>
  <c r="AI279" i="1"/>
  <c r="AQ279" i="1"/>
  <c r="AM279" i="1"/>
  <c r="AM621" i="1"/>
  <c r="AQ621" i="1"/>
  <c r="AE621" i="1"/>
  <c r="AI621" i="1"/>
  <c r="AM529" i="1"/>
  <c r="AE529" i="1"/>
  <c r="V530" i="1"/>
  <c r="AQ529" i="1"/>
  <c r="AI529" i="1"/>
  <c r="AE597" i="1"/>
  <c r="AI597" i="1"/>
  <c r="AJ598" i="1" s="1"/>
  <c r="AM597" i="1"/>
  <c r="AQ597" i="1"/>
  <c r="V598" i="1"/>
  <c r="V196" i="1"/>
  <c r="AE195" i="1"/>
  <c r="AM195" i="1"/>
  <c r="AQ195" i="1"/>
  <c r="AI195" i="1"/>
  <c r="AJ196" i="1" s="1"/>
  <c r="V552" i="1"/>
  <c r="AM584" i="1"/>
  <c r="AE584" i="1"/>
  <c r="AQ584" i="1"/>
  <c r="AI584" i="1"/>
  <c r="V585" i="1"/>
  <c r="AM38" i="1"/>
  <c r="AI38" i="1"/>
  <c r="AQ38" i="1"/>
  <c r="AE38" i="1"/>
  <c r="AI227" i="1"/>
  <c r="AE227" i="1"/>
  <c r="AQ227" i="1"/>
  <c r="AM227" i="1"/>
  <c r="AE518" i="1"/>
  <c r="AI518" i="1"/>
  <c r="AQ518" i="1"/>
  <c r="AM518" i="1"/>
  <c r="V519" i="1"/>
  <c r="AQ164" i="1"/>
  <c r="AM164" i="1"/>
  <c r="AI164" i="1"/>
  <c r="AE164" i="1"/>
  <c r="AM249" i="1"/>
  <c r="AE249" i="1"/>
  <c r="AI249" i="1"/>
  <c r="AQ249" i="1"/>
  <c r="AQ465" i="1"/>
  <c r="AI465" i="1"/>
  <c r="AE465" i="1"/>
  <c r="AM465" i="1"/>
  <c r="AQ430" i="1"/>
  <c r="AE430" i="1"/>
  <c r="AI430" i="1"/>
  <c r="AM430" i="1"/>
  <c r="AE461" i="1"/>
  <c r="V462" i="1"/>
  <c r="AI461" i="1"/>
  <c r="AQ461" i="1"/>
  <c r="AM461" i="1"/>
  <c r="AI326" i="1"/>
  <c r="AQ326" i="1"/>
  <c r="AM326" i="1"/>
  <c r="AE326" i="1"/>
  <c r="AM151" i="1"/>
  <c r="AN152" i="1" s="1"/>
  <c r="AE151" i="1"/>
  <c r="V152" i="1"/>
  <c r="AQ151" i="1"/>
  <c r="AI151" i="1"/>
  <c r="AJ152" i="1" s="1"/>
  <c r="AM503" i="1"/>
  <c r="AE503" i="1"/>
  <c r="AI503" i="1"/>
  <c r="AQ503" i="1"/>
  <c r="V515" i="1"/>
  <c r="AI514" i="1"/>
  <c r="AE514" i="1"/>
  <c r="AM514" i="1"/>
  <c r="AN515" i="1" s="1"/>
  <c r="AQ514" i="1"/>
  <c r="AI630" i="1"/>
  <c r="AQ630" i="1"/>
  <c r="AM630" i="1"/>
  <c r="AE630" i="1"/>
  <c r="AM218" i="1"/>
  <c r="AE218" i="1"/>
  <c r="AI218" i="1"/>
  <c r="AQ218" i="1"/>
  <c r="AI480" i="1"/>
  <c r="AE480" i="1"/>
  <c r="V481" i="1"/>
  <c r="AM480" i="1"/>
  <c r="AQ480" i="1"/>
  <c r="AM300" i="1"/>
  <c r="AE300" i="1"/>
  <c r="AI300" i="1"/>
  <c r="AQ300" i="1"/>
  <c r="AQ185" i="1"/>
  <c r="AM185" i="1"/>
  <c r="AE185" i="1"/>
  <c r="AI185" i="1"/>
  <c r="AM600" i="1"/>
  <c r="AI600" i="1"/>
  <c r="AE600" i="1"/>
  <c r="AQ600" i="1"/>
  <c r="AQ348" i="1"/>
  <c r="AE348" i="1"/>
  <c r="AI348" i="1"/>
  <c r="AM348" i="1"/>
  <c r="AQ534" i="1"/>
  <c r="AM534" i="1"/>
  <c r="AE534" i="1"/>
  <c r="AI534" i="1"/>
  <c r="AE201" i="1"/>
  <c r="V202" i="1"/>
  <c r="AQ201" i="1"/>
  <c r="AR202" i="1" s="1"/>
  <c r="AM201" i="1"/>
  <c r="AI201" i="1"/>
  <c r="AE270" i="1"/>
  <c r="AQ270" i="1"/>
  <c r="AM270" i="1"/>
  <c r="AI270" i="1"/>
  <c r="V81" i="1"/>
  <c r="AE567" i="1"/>
  <c r="AI567" i="1"/>
  <c r="AQ567" i="1"/>
  <c r="AM567" i="1"/>
  <c r="AE98" i="1"/>
  <c r="AM98" i="1"/>
  <c r="AQ98" i="1"/>
  <c r="AI98" i="1"/>
  <c r="AQ509" i="1"/>
  <c r="AM509" i="1"/>
  <c r="AI509" i="1"/>
  <c r="AE509" i="1"/>
  <c r="AE324" i="1"/>
  <c r="V325" i="1"/>
  <c r="AI324" i="1"/>
  <c r="AM324" i="1"/>
  <c r="AQ324" i="1"/>
  <c r="AE67" i="1"/>
  <c r="AI67" i="1"/>
  <c r="AQ67" i="1"/>
  <c r="AM67" i="1"/>
  <c r="AQ108" i="1"/>
  <c r="AM108" i="1"/>
  <c r="AI108" i="1"/>
  <c r="V109" i="1"/>
  <c r="AE108" i="1"/>
  <c r="AQ9" i="1"/>
  <c r="AI9" i="1"/>
  <c r="AM9" i="1"/>
  <c r="AE9" i="1"/>
  <c r="AQ382" i="1"/>
  <c r="AE382" i="1"/>
  <c r="AM382" i="1"/>
  <c r="AI382" i="1"/>
  <c r="AE637" i="1"/>
  <c r="AF638" i="1" s="1"/>
  <c r="AQ637" i="1"/>
  <c r="AM637" i="1"/>
  <c r="AI637" i="1"/>
  <c r="V567" i="1"/>
  <c r="AE566" i="1"/>
  <c r="AF567" i="1" s="1"/>
  <c r="AI566" i="1"/>
  <c r="AQ566" i="1"/>
  <c r="AR567" i="1" s="1"/>
  <c r="AM566" i="1"/>
  <c r="AM280" i="1"/>
  <c r="AQ280" i="1"/>
  <c r="AI280" i="1"/>
  <c r="AE280" i="1"/>
  <c r="AI492" i="1"/>
  <c r="AM492" i="1"/>
  <c r="AQ492" i="1"/>
  <c r="AE492" i="1"/>
  <c r="AQ401" i="1"/>
  <c r="AM401" i="1"/>
  <c r="AI401" i="1"/>
  <c r="AE401" i="1"/>
  <c r="AF402" i="1" s="1"/>
  <c r="V402" i="1"/>
  <c r="AQ530" i="1"/>
  <c r="AI530" i="1"/>
  <c r="AM530" i="1"/>
  <c r="AE530" i="1"/>
  <c r="AM46" i="1"/>
  <c r="AE46" i="1"/>
  <c r="AI46" i="1"/>
  <c r="AQ46" i="1"/>
  <c r="AI361" i="1"/>
  <c r="AM361" i="1"/>
  <c r="AE361" i="1"/>
  <c r="AQ361" i="1"/>
  <c r="AQ199" i="1"/>
  <c r="AR200" i="1" s="1"/>
  <c r="AM199" i="1"/>
  <c r="AE199" i="1"/>
  <c r="AI199" i="1"/>
  <c r="V200" i="1"/>
  <c r="AM273" i="1"/>
  <c r="AI273" i="1"/>
  <c r="AQ273" i="1"/>
  <c r="AE273" i="1"/>
  <c r="AF274" i="1" s="1"/>
  <c r="V274" i="1"/>
  <c r="AQ646" i="1"/>
  <c r="AM646" i="1"/>
  <c r="AI646" i="1"/>
  <c r="AE646" i="1"/>
  <c r="V407" i="1"/>
  <c r="AE406" i="1"/>
  <c r="AI406" i="1"/>
  <c r="AM406" i="1"/>
  <c r="AQ406" i="1"/>
  <c r="AE411" i="1"/>
  <c r="AQ411" i="1"/>
  <c r="AI411" i="1"/>
  <c r="AM411" i="1"/>
  <c r="V412" i="1"/>
  <c r="V74" i="1"/>
  <c r="AM73" i="1"/>
  <c r="AI73" i="1"/>
  <c r="AE73" i="1"/>
  <c r="AQ73" i="1"/>
  <c r="V458" i="1"/>
  <c r="AI457" i="1"/>
  <c r="AJ458" i="1" s="1"/>
  <c r="AQ457" i="1"/>
  <c r="AR458" i="1" s="1"/>
  <c r="AE457" i="1"/>
  <c r="AF458" i="1" s="1"/>
  <c r="AM457" i="1"/>
  <c r="AM21" i="1"/>
  <c r="AQ21" i="1"/>
  <c r="AE21" i="1"/>
  <c r="AI21" i="1"/>
  <c r="AQ392" i="1"/>
  <c r="AI392" i="1"/>
  <c r="AJ393" i="1" s="1"/>
  <c r="AM392" i="1"/>
  <c r="V393" i="1"/>
  <c r="AE392" i="1"/>
  <c r="AM205" i="1"/>
  <c r="AN206" i="1" s="1"/>
  <c r="V206" i="1"/>
  <c r="AI205" i="1"/>
  <c r="AQ205" i="1"/>
  <c r="AE205" i="1"/>
  <c r="AF206" i="1" s="1"/>
  <c r="AI427" i="1"/>
  <c r="AQ427" i="1"/>
  <c r="AE427" i="1"/>
  <c r="AM427" i="1"/>
  <c r="AE502" i="1"/>
  <c r="AF503" i="1" s="1"/>
  <c r="V503" i="1"/>
  <c r="AI502" i="1"/>
  <c r="AJ503" i="1" s="1"/>
  <c r="AQ502" i="1"/>
  <c r="AM502" i="1"/>
  <c r="AN503" i="1" s="1"/>
  <c r="AE539" i="1"/>
  <c r="V540" i="1"/>
  <c r="AM539" i="1"/>
  <c r="AQ539" i="1"/>
  <c r="AI539" i="1"/>
  <c r="AQ193" i="1"/>
  <c r="AM193" i="1"/>
  <c r="AI193" i="1"/>
  <c r="AE193" i="1"/>
  <c r="AM87" i="1"/>
  <c r="AN88" i="1" s="1"/>
  <c r="AQ87" i="1"/>
  <c r="AI87" i="1"/>
  <c r="AE87" i="1"/>
  <c r="V88" i="1"/>
  <c r="AI190" i="1"/>
  <c r="AE190" i="1"/>
  <c r="AQ190" i="1"/>
  <c r="AM190" i="1"/>
  <c r="AM213" i="1"/>
  <c r="AQ213" i="1"/>
  <c r="AI213" i="1"/>
  <c r="AE213" i="1"/>
  <c r="AM585" i="1"/>
  <c r="AQ585" i="1"/>
  <c r="AI585" i="1"/>
  <c r="AE585" i="1"/>
  <c r="AQ156" i="1"/>
  <c r="AE156" i="1"/>
  <c r="AI156" i="1"/>
  <c r="AM156" i="1"/>
  <c r="AM88" i="1"/>
  <c r="AI88" i="1"/>
  <c r="AE88" i="1"/>
  <c r="AQ88" i="1"/>
  <c r="AE149" i="1"/>
  <c r="AM149" i="1"/>
  <c r="AQ149" i="1"/>
  <c r="AI149" i="1"/>
  <c r="AI580" i="1"/>
  <c r="AE580" i="1"/>
  <c r="AM580" i="1"/>
  <c r="AQ580" i="1"/>
  <c r="V581" i="1"/>
  <c r="AM451" i="1"/>
  <c r="AI451" i="1"/>
  <c r="AQ451" i="1"/>
  <c r="AE451" i="1"/>
  <c r="AE579" i="1"/>
  <c r="AF580" i="1" s="1"/>
  <c r="AI579" i="1"/>
  <c r="AM579" i="1"/>
  <c r="AN580" i="1" s="1"/>
  <c r="V580" i="1"/>
  <c r="AQ579" i="1"/>
  <c r="AR580" i="1" s="1"/>
  <c r="AM590" i="1"/>
  <c r="V591" i="1"/>
  <c r="AQ590" i="1"/>
  <c r="AI590" i="1"/>
  <c r="AE590" i="1"/>
  <c r="AM274" i="1"/>
  <c r="AI274" i="1"/>
  <c r="AE274" i="1"/>
  <c r="AQ274" i="1"/>
  <c r="AM471" i="1"/>
  <c r="AN472" i="1" s="1"/>
  <c r="AI471" i="1"/>
  <c r="AQ471" i="1"/>
  <c r="V472" i="1"/>
  <c r="AE471" i="1"/>
  <c r="AF472" i="1" s="1"/>
  <c r="V300" i="1"/>
  <c r="AI299" i="1"/>
  <c r="AJ300" i="1" s="1"/>
  <c r="AQ299" i="1"/>
  <c r="AR300" i="1" s="1"/>
  <c r="AE299" i="1"/>
  <c r="AF300" i="1" s="1"/>
  <c r="AM299" i="1"/>
  <c r="AN300" i="1" s="1"/>
  <c r="AI650" i="1"/>
  <c r="AM650" i="1"/>
  <c r="AQ650" i="1"/>
  <c r="AE650" i="1"/>
  <c r="AQ162" i="1"/>
  <c r="AE162" i="1"/>
  <c r="AM162" i="1"/>
  <c r="AI162" i="1"/>
  <c r="AM265" i="1"/>
  <c r="AI265" i="1"/>
  <c r="V266" i="1"/>
  <c r="AQ265" i="1"/>
  <c r="AE265" i="1"/>
  <c r="AM516" i="1"/>
  <c r="AQ516" i="1"/>
  <c r="AE516" i="1"/>
  <c r="AI516" i="1"/>
  <c r="AI307" i="1"/>
  <c r="AJ308" i="1" s="1"/>
  <c r="V308" i="1"/>
  <c r="AE307" i="1"/>
  <c r="AM307" i="1"/>
  <c r="AQ307" i="1"/>
  <c r="AE589" i="1"/>
  <c r="AF590" i="1" s="1"/>
  <c r="AI589" i="1"/>
  <c r="AJ590" i="1" s="1"/>
  <c r="V590" i="1"/>
  <c r="AM589" i="1"/>
  <c r="AN590" i="1" s="1"/>
  <c r="AQ589" i="1"/>
  <c r="AR590" i="1" s="1"/>
  <c r="AQ342" i="1"/>
  <c r="AE342" i="1"/>
  <c r="AM342" i="1"/>
  <c r="AI342" i="1"/>
  <c r="AE405" i="1"/>
  <c r="AF406" i="1" s="1"/>
  <c r="AM405" i="1"/>
  <c r="AN406" i="1" s="1"/>
  <c r="AQ405" i="1"/>
  <c r="AR406" i="1" s="1"/>
  <c r="AI405" i="1"/>
  <c r="V406" i="1"/>
  <c r="AE152" i="1"/>
  <c r="AM152" i="1"/>
  <c r="AI152" i="1"/>
  <c r="AQ152" i="1"/>
  <c r="T86" i="1"/>
  <c r="I99" i="5" s="1"/>
  <c r="T801" i="1"/>
  <c r="I814" i="5" s="1"/>
  <c r="T1676" i="1"/>
  <c r="T1549" i="1"/>
  <c r="I1562" i="5" s="1"/>
  <c r="T1396" i="1"/>
  <c r="I1409" i="5" s="1"/>
  <c r="T490" i="1"/>
  <c r="I503" i="5" s="1"/>
  <c r="T1585" i="1"/>
  <c r="I1598" i="5" s="1"/>
  <c r="T37" i="1"/>
  <c r="I50" i="5" s="1"/>
  <c r="T1667" i="1"/>
  <c r="T799" i="1"/>
  <c r="I812" i="5" s="1"/>
  <c r="T682" i="1"/>
  <c r="I695" i="5" s="1"/>
  <c r="T1575" i="1"/>
  <c r="I1588" i="5" s="1"/>
  <c r="T228" i="1"/>
  <c r="I241" i="5" s="1"/>
  <c r="T1622" i="1"/>
  <c r="I1635" i="5" s="1"/>
  <c r="T1334" i="1"/>
  <c r="I1347" i="5" s="1"/>
  <c r="T1527" i="1"/>
  <c r="I1540" i="5" s="1"/>
  <c r="T83" i="1"/>
  <c r="I96" i="5" s="1"/>
  <c r="T872" i="1"/>
  <c r="I885" i="5" s="1"/>
  <c r="T113" i="1"/>
  <c r="I126" i="5" s="1"/>
  <c r="T1650" i="1"/>
  <c r="T1460" i="1"/>
  <c r="I1473" i="5" s="1"/>
  <c r="T233" i="1"/>
  <c r="I246" i="5" s="1"/>
  <c r="T767" i="1"/>
  <c r="I780" i="5" s="1"/>
  <c r="T586" i="1"/>
  <c r="I599" i="5" s="1"/>
  <c r="T1934" i="1"/>
  <c r="T1120" i="1"/>
  <c r="I1133" i="5" s="1"/>
  <c r="T798" i="1"/>
  <c r="I811" i="5" s="1"/>
  <c r="T505" i="1"/>
  <c r="I518" i="5" s="1"/>
  <c r="T528" i="1"/>
  <c r="I541" i="5" s="1"/>
  <c r="T297" i="1"/>
  <c r="I310" i="5" s="1"/>
  <c r="T1333" i="1"/>
  <c r="I1346" i="5" s="1"/>
  <c r="T1182" i="1"/>
  <c r="I1195" i="5" s="1"/>
  <c r="T756" i="1"/>
  <c r="I769" i="5" s="1"/>
  <c r="T2016" i="1"/>
  <c r="T94" i="1"/>
  <c r="I107" i="5" s="1"/>
  <c r="T1590" i="1"/>
  <c r="I1603" i="5" s="1"/>
  <c r="T1731" i="1"/>
  <c r="T391" i="1"/>
  <c r="I404" i="5" s="1"/>
  <c r="T891" i="1"/>
  <c r="I904" i="5" s="1"/>
  <c r="T731" i="1"/>
  <c r="I744" i="5" s="1"/>
  <c r="T33" i="1"/>
  <c r="I46" i="5" s="1"/>
  <c r="T535" i="1"/>
  <c r="I548" i="5" s="1"/>
  <c r="V535" i="1" s="1"/>
  <c r="AM408" i="1"/>
  <c r="AQ408" i="1"/>
  <c r="AE408" i="1"/>
  <c r="AI408" i="1"/>
  <c r="AE182" i="1"/>
  <c r="AI182" i="1"/>
  <c r="AM182" i="1"/>
  <c r="AQ182" i="1"/>
  <c r="AE13" i="1"/>
  <c r="AQ13" i="1"/>
  <c r="AM13" i="1"/>
  <c r="AI13" i="1"/>
  <c r="AM515" i="1"/>
  <c r="AN516" i="1" s="1"/>
  <c r="V516" i="1"/>
  <c r="AI515" i="1"/>
  <c r="AJ516" i="1" s="1"/>
  <c r="AQ515" i="1"/>
  <c r="AE515" i="1"/>
  <c r="AF516" i="1" s="1"/>
  <c r="AQ582" i="1"/>
  <c r="AM582" i="1"/>
  <c r="AI582" i="1"/>
  <c r="AE582" i="1"/>
  <c r="AQ34" i="1"/>
  <c r="AM34" i="1"/>
  <c r="AE34" i="1"/>
  <c r="AI34" i="1"/>
  <c r="AI132" i="1"/>
  <c r="AE132" i="1"/>
  <c r="AM132" i="1"/>
  <c r="AQ132" i="1"/>
  <c r="AM338" i="1"/>
  <c r="AQ338" i="1"/>
  <c r="AI338" i="1"/>
  <c r="AE338" i="1"/>
  <c r="AM337" i="1"/>
  <c r="AN338" i="1" s="1"/>
  <c r="AE337" i="1"/>
  <c r="AF338" i="1" s="1"/>
  <c r="AI337" i="1"/>
  <c r="AJ338" i="1" s="1"/>
  <c r="V338" i="1"/>
  <c r="AQ337" i="1"/>
  <c r="AR338" i="1" s="1"/>
  <c r="AM581" i="1"/>
  <c r="AN582" i="1" s="1"/>
  <c r="AI581" i="1"/>
  <c r="AJ582" i="1" s="1"/>
  <c r="AE581" i="1"/>
  <c r="AF582" i="1" s="1"/>
  <c r="AQ581" i="1"/>
  <c r="V582" i="1"/>
  <c r="AE52" i="1"/>
  <c r="AI52" i="1"/>
  <c r="AM52" i="1"/>
  <c r="AQ52" i="1"/>
  <c r="AQ570" i="1"/>
  <c r="AE570" i="1"/>
  <c r="AM570" i="1"/>
  <c r="AI570" i="1"/>
  <c r="AE206" i="1"/>
  <c r="AI206" i="1"/>
  <c r="AM206" i="1"/>
  <c r="AQ206" i="1"/>
  <c r="AQ259" i="1"/>
  <c r="AI259" i="1"/>
  <c r="AJ260" i="1" s="1"/>
  <c r="AM259" i="1"/>
  <c r="AN260" i="1" s="1"/>
  <c r="V260" i="1"/>
  <c r="AE259" i="1"/>
  <c r="AF260" i="1" s="1"/>
  <c r="AE277" i="1"/>
  <c r="AI277" i="1"/>
  <c r="AJ278" i="1" s="1"/>
  <c r="AQ277" i="1"/>
  <c r="V278" i="1"/>
  <c r="AM277" i="1"/>
  <c r="AQ587" i="1"/>
  <c r="AM587" i="1"/>
  <c r="AE587" i="1"/>
  <c r="AI587" i="1"/>
  <c r="AI107" i="1"/>
  <c r="AJ108" i="1" s="1"/>
  <c r="AM107" i="1"/>
  <c r="AN108" i="1" s="1"/>
  <c r="V108" i="1"/>
  <c r="AE107" i="1"/>
  <c r="AF108" i="1" s="1"/>
  <c r="AQ107" i="1"/>
  <c r="AR108" i="1" s="1"/>
  <c r="AM17" i="1"/>
  <c r="AI17" i="1"/>
  <c r="AE17" i="1"/>
  <c r="AQ17" i="1"/>
  <c r="AQ344" i="1"/>
  <c r="AM344" i="1"/>
  <c r="AI344" i="1"/>
  <c r="AE344" i="1"/>
  <c r="V86" i="1"/>
  <c r="AM85" i="1"/>
  <c r="AQ85" i="1"/>
  <c r="AI85" i="1"/>
  <c r="AE85" i="1"/>
  <c r="AQ341" i="1"/>
  <c r="AR342" i="1" s="1"/>
  <c r="AM341" i="1"/>
  <c r="AE341" i="1"/>
  <c r="AF342" i="1" s="1"/>
  <c r="V342" i="1"/>
  <c r="AI341" i="1"/>
  <c r="AJ342" i="1" s="1"/>
  <c r="AQ69" i="1"/>
  <c r="AE69" i="1"/>
  <c r="AI69" i="1"/>
  <c r="AM69" i="1"/>
  <c r="AQ407" i="1"/>
  <c r="AE407" i="1"/>
  <c r="AF408" i="1" s="1"/>
  <c r="AI407" i="1"/>
  <c r="AJ408" i="1" s="1"/>
  <c r="AM407" i="1"/>
  <c r="AN408" i="1" s="1"/>
  <c r="V408" i="1"/>
  <c r="V236" i="1"/>
  <c r="AQ235" i="1"/>
  <c r="AR236" i="1" s="1"/>
  <c r="AI235" i="1"/>
  <c r="AM235" i="1"/>
  <c r="AE235" i="1"/>
  <c r="AI54" i="1"/>
  <c r="AQ54" i="1"/>
  <c r="AM54" i="1"/>
  <c r="AE54" i="1"/>
  <c r="AI573" i="1"/>
  <c r="AE573" i="1"/>
  <c r="AQ573" i="1"/>
  <c r="AM573" i="1"/>
  <c r="AQ26" i="1"/>
  <c r="AM26" i="1"/>
  <c r="AE26" i="1"/>
  <c r="AI26" i="1"/>
  <c r="V279" i="1"/>
  <c r="AM278" i="1"/>
  <c r="AN279" i="1" s="1"/>
  <c r="AQ278" i="1"/>
  <c r="AR279" i="1" s="1"/>
  <c r="AE278" i="1"/>
  <c r="AF279" i="1" s="1"/>
  <c r="AI278" i="1"/>
  <c r="AJ279" i="1" s="1"/>
  <c r="AI373" i="1"/>
  <c r="AE373" i="1"/>
  <c r="AQ373" i="1"/>
  <c r="AM373" i="1"/>
  <c r="AE202" i="1"/>
  <c r="AI202" i="1"/>
  <c r="AQ202" i="1"/>
  <c r="AM202" i="1"/>
  <c r="AE472" i="1"/>
  <c r="AQ472" i="1"/>
  <c r="AM472" i="1"/>
  <c r="AI472" i="1"/>
  <c r="AI254" i="1"/>
  <c r="AM254" i="1"/>
  <c r="AE254" i="1"/>
  <c r="AQ254" i="1"/>
  <c r="AM20" i="1"/>
  <c r="AN21" i="1" s="1"/>
  <c r="AE20" i="1"/>
  <c r="AF21" i="1" s="1"/>
  <c r="V21" i="1"/>
  <c r="AQ20" i="1"/>
  <c r="AI20" i="1"/>
  <c r="AJ21" i="1" s="1"/>
  <c r="AQ365" i="1"/>
  <c r="AI365" i="1"/>
  <c r="AM365" i="1"/>
  <c r="V366" i="1"/>
  <c r="AE365" i="1"/>
  <c r="AM178" i="1"/>
  <c r="AE178" i="1"/>
  <c r="AQ178" i="1"/>
  <c r="AI178" i="1"/>
  <c r="AE144" i="1"/>
  <c r="AI144" i="1"/>
  <c r="AM144" i="1"/>
  <c r="AQ144" i="1"/>
  <c r="V514" i="1"/>
  <c r="AQ513" i="1"/>
  <c r="AR514" i="1" s="1"/>
  <c r="AE513" i="1"/>
  <c r="AF514" i="1" s="1"/>
  <c r="AI513" i="1"/>
  <c r="AJ514" i="1" s="1"/>
  <c r="AM513" i="1"/>
  <c r="AQ62" i="1"/>
  <c r="AI62" i="1"/>
  <c r="AE62" i="1"/>
  <c r="AM62" i="1"/>
  <c r="AQ402" i="1"/>
  <c r="AM402" i="1"/>
  <c r="AI402" i="1"/>
  <c r="AE402" i="1"/>
  <c r="AE469" i="1"/>
  <c r="AI469" i="1"/>
  <c r="AM469" i="1"/>
  <c r="AQ469" i="1"/>
  <c r="T44" i="1"/>
  <c r="I57" i="5" s="1"/>
  <c r="T428" i="1"/>
  <c r="I441" i="5" s="1"/>
  <c r="V428" i="1" s="1"/>
  <c r="T1480" i="1"/>
  <c r="I1493" i="5" s="1"/>
  <c r="T1220" i="1"/>
  <c r="I1233" i="5" s="1"/>
  <c r="T641" i="1"/>
  <c r="I654" i="5" s="1"/>
  <c r="T1858" i="1"/>
  <c r="T366" i="1"/>
  <c r="I379" i="5" s="1"/>
  <c r="T1601" i="1"/>
  <c r="I1614" i="5" s="1"/>
  <c r="T2024" i="1"/>
  <c r="T381" i="1"/>
  <c r="I394" i="5" s="1"/>
  <c r="T364" i="1"/>
  <c r="I377" i="5" s="1"/>
  <c r="T269" i="1"/>
  <c r="I282" i="5" s="1"/>
  <c r="T897" i="1"/>
  <c r="I910" i="5" s="1"/>
  <c r="T1938" i="1"/>
  <c r="T120" i="1"/>
  <c r="I133" i="5" s="1"/>
  <c r="T1176" i="1"/>
  <c r="I1189" i="5" s="1"/>
  <c r="T1431" i="1"/>
  <c r="I1444" i="5" s="1"/>
  <c r="T1907" i="1"/>
  <c r="T1165" i="1"/>
  <c r="I1178" i="5" s="1"/>
  <c r="T1789" i="1"/>
  <c r="T355" i="1"/>
  <c r="I368" i="5" s="1"/>
  <c r="T572" i="1"/>
  <c r="I585" i="5" s="1"/>
  <c r="T43" i="1"/>
  <c r="I56" i="5" s="1"/>
  <c r="T224" i="1"/>
  <c r="I237" i="5" s="1"/>
  <c r="T966" i="1"/>
  <c r="I979" i="5" s="1"/>
  <c r="T1254" i="1"/>
  <c r="I1267" i="5" s="1"/>
  <c r="T1096" i="1"/>
  <c r="I1109" i="5" s="1"/>
  <c r="T1418" i="1"/>
  <c r="I1431" i="5" s="1"/>
  <c r="T1010" i="1"/>
  <c r="I1023" i="5" s="1"/>
  <c r="T969" i="1"/>
  <c r="I982" i="5" s="1"/>
  <c r="T1850" i="1"/>
  <c r="T448" i="1"/>
  <c r="I461" i="5" s="1"/>
  <c r="T1959" i="1"/>
  <c r="T429" i="1"/>
  <c r="I442" i="5" s="1"/>
  <c r="T127" i="1"/>
  <c r="I140" i="5" s="1"/>
  <c r="T1474" i="1"/>
  <c r="I1487" i="5" s="1"/>
  <c r="T1195" i="1"/>
  <c r="I1208" i="5" s="1"/>
  <c r="T1971" i="1"/>
  <c r="T2046" i="1"/>
  <c r="T1486" i="1"/>
  <c r="I1499" i="5" s="1"/>
  <c r="T1330" i="1"/>
  <c r="I1343" i="5" s="1"/>
  <c r="T2041" i="1"/>
  <c r="T1496" i="1"/>
  <c r="I1509" i="5" s="1"/>
  <c r="T1484" i="1"/>
  <c r="I1497" i="5" s="1"/>
  <c r="T1607" i="1"/>
  <c r="I1620" i="5" s="1"/>
  <c r="T538" i="1"/>
  <c r="I551" i="5" s="1"/>
  <c r="T1855" i="1"/>
  <c r="T614" i="1"/>
  <c r="I627" i="5" s="1"/>
  <c r="T976" i="1"/>
  <c r="I989" i="5" s="1"/>
  <c r="T973" i="1"/>
  <c r="I986" i="5" s="1"/>
  <c r="T372" i="1"/>
  <c r="I385" i="5" s="1"/>
  <c r="T975" i="1"/>
  <c r="I988" i="5" s="1"/>
  <c r="T1863" i="1"/>
  <c r="T1961" i="1"/>
  <c r="T1897" i="1"/>
  <c r="T1103" i="1"/>
  <c r="I1116" i="5" s="1"/>
  <c r="T1709" i="1"/>
  <c r="AM526" i="1"/>
  <c r="AI526" i="1"/>
  <c r="AQ526" i="1"/>
  <c r="AE526" i="1"/>
  <c r="AE272" i="1"/>
  <c r="AQ272" i="1"/>
  <c r="AR273" i="1" s="1"/>
  <c r="AI272" i="1"/>
  <c r="AJ273" i="1" s="1"/>
  <c r="AM272" i="1"/>
  <c r="AN273" i="1" s="1"/>
  <c r="V273" i="1"/>
  <c r="AM394" i="1"/>
  <c r="AQ394" i="1"/>
  <c r="AI394" i="1"/>
  <c r="AE394" i="1"/>
  <c r="AE24" i="1"/>
  <c r="AQ24" i="1"/>
  <c r="AM24" i="1"/>
  <c r="V25" i="1"/>
  <c r="AI24" i="1"/>
  <c r="AQ594" i="1"/>
  <c r="AE594" i="1"/>
  <c r="AI594" i="1"/>
  <c r="AM594" i="1"/>
  <c r="AE642" i="1"/>
  <c r="AQ642" i="1"/>
  <c r="AI642" i="1"/>
  <c r="AM642" i="1"/>
  <c r="AE363" i="1"/>
  <c r="AQ363" i="1"/>
  <c r="V364" i="1"/>
  <c r="AM363" i="1"/>
  <c r="AI363" i="1"/>
  <c r="AE137" i="1"/>
  <c r="AQ137" i="1"/>
  <c r="AM137" i="1"/>
  <c r="AI137" i="1"/>
  <c r="AI126" i="1"/>
  <c r="V127" i="1"/>
  <c r="AM126" i="1"/>
  <c r="AE126" i="1"/>
  <c r="AQ126" i="1"/>
  <c r="AI102" i="1"/>
  <c r="AE102" i="1"/>
  <c r="AM102" i="1"/>
  <c r="AQ102" i="1"/>
  <c r="AM325" i="1"/>
  <c r="AN326" i="1" s="1"/>
  <c r="AQ325" i="1"/>
  <c r="AR326" i="1" s="1"/>
  <c r="AI325" i="1"/>
  <c r="AJ326" i="1" s="1"/>
  <c r="V326" i="1"/>
  <c r="AE325" i="1"/>
  <c r="AF326" i="1" s="1"/>
  <c r="AQ620" i="1"/>
  <c r="AI620" i="1"/>
  <c r="AE620" i="1"/>
  <c r="AF621" i="1" s="1"/>
  <c r="V621" i="1"/>
  <c r="AM620" i="1"/>
  <c r="AQ322" i="1"/>
  <c r="AM322" i="1"/>
  <c r="AE322" i="1"/>
  <c r="AI322" i="1"/>
  <c r="AM635" i="1"/>
  <c r="AE635" i="1"/>
  <c r="AF636" i="1" s="1"/>
  <c r="AI635" i="1"/>
  <c r="AQ635" i="1"/>
  <c r="AM333" i="1"/>
  <c r="AI333" i="1"/>
  <c r="AE333" i="1"/>
  <c r="AQ333" i="1"/>
  <c r="AE577" i="1"/>
  <c r="AQ577" i="1"/>
  <c r="AM577" i="1"/>
  <c r="AI577" i="1"/>
  <c r="AI598" i="1"/>
  <c r="AE598" i="1"/>
  <c r="AQ598" i="1"/>
  <c r="AM598" i="1"/>
  <c r="AQ412" i="1"/>
  <c r="AI412" i="1"/>
  <c r="AM412" i="1"/>
  <c r="AE412" i="1"/>
  <c r="AQ623" i="1"/>
  <c r="AE623" i="1"/>
  <c r="AI623" i="1"/>
  <c r="AM623" i="1"/>
  <c r="AI65" i="1"/>
  <c r="AE65" i="1"/>
  <c r="AQ65" i="1"/>
  <c r="AM65" i="1"/>
  <c r="AQ196" i="1"/>
  <c r="AR197" i="1" s="1"/>
  <c r="AI196" i="1"/>
  <c r="AJ197" i="1" s="1"/>
  <c r="AE196" i="1"/>
  <c r="V197" i="1"/>
  <c r="AM196" i="1"/>
  <c r="AN197" i="1" s="1"/>
  <c r="AQ7" i="1"/>
  <c r="AE7" i="1"/>
  <c r="AM7" i="1"/>
  <c r="AI7" i="1"/>
  <c r="AM329" i="1"/>
  <c r="AN330" i="1" s="1"/>
  <c r="V330" i="1"/>
  <c r="AQ329" i="1"/>
  <c r="AR330" i="1" s="1"/>
  <c r="AE329" i="1"/>
  <c r="AI329" i="1"/>
  <c r="AJ330" i="1" s="1"/>
  <c r="AI236" i="1"/>
  <c r="AM236" i="1"/>
  <c r="AQ236" i="1"/>
  <c r="AE236" i="1"/>
  <c r="AQ393" i="1"/>
  <c r="AR394" i="1" s="1"/>
  <c r="AM393" i="1"/>
  <c r="AI393" i="1"/>
  <c r="AJ394" i="1" s="1"/>
  <c r="V394" i="1"/>
  <c r="AE393" i="1"/>
  <c r="AF394" i="1" s="1"/>
  <c r="AM398" i="1"/>
  <c r="V399" i="1"/>
  <c r="AQ398" i="1"/>
  <c r="AE398" i="1"/>
  <c r="AF399" i="1" s="1"/>
  <c r="AI398" i="1"/>
  <c r="AE399" i="1"/>
  <c r="AI399" i="1"/>
  <c r="V400" i="1"/>
  <c r="AM399" i="1"/>
  <c r="AQ399" i="1"/>
  <c r="AR400" i="1" s="1"/>
  <c r="AM569" i="1"/>
  <c r="AN570" i="1" s="1"/>
  <c r="AI569" i="1"/>
  <c r="AJ570" i="1" s="1"/>
  <c r="AQ569" i="1"/>
  <c r="AR570" i="1" s="1"/>
  <c r="AE569" i="1"/>
  <c r="AF570" i="1" s="1"/>
  <c r="V570" i="1"/>
  <c r="AE400" i="1"/>
  <c r="AF401" i="1" s="1"/>
  <c r="AQ400" i="1"/>
  <c r="AR401" i="1" s="1"/>
  <c r="AM400" i="1"/>
  <c r="AN401" i="1" s="1"/>
  <c r="V401" i="1"/>
  <c r="AI400" i="1"/>
  <c r="AJ401" i="1" s="1"/>
  <c r="AE154" i="1"/>
  <c r="AI154" i="1"/>
  <c r="AJ155" i="1" s="1"/>
  <c r="V155" i="1"/>
  <c r="AM154" i="1"/>
  <c r="AN155" i="1" s="1"/>
  <c r="AQ154" i="1"/>
  <c r="AR155" i="1" s="1"/>
  <c r="AE450" i="1"/>
  <c r="AF451" i="1" s="1"/>
  <c r="AM450" i="1"/>
  <c r="AN451" i="1" s="1"/>
  <c r="AQ450" i="1"/>
  <c r="AR451" i="1" s="1"/>
  <c r="V451" i="1"/>
  <c r="AI450" i="1"/>
  <c r="AJ451" i="1" s="1"/>
  <c r="V190" i="1"/>
  <c r="AQ189" i="1"/>
  <c r="AR190" i="1" s="1"/>
  <c r="AE189" i="1"/>
  <c r="AF190" i="1" s="1"/>
  <c r="AI189" i="1"/>
  <c r="AJ190" i="1" s="1"/>
  <c r="AM189" i="1"/>
  <c r="AE501" i="1"/>
  <c r="AF502" i="1" s="1"/>
  <c r="AM501" i="1"/>
  <c r="AN502" i="1" s="1"/>
  <c r="V502" i="1"/>
  <c r="AQ501" i="1"/>
  <c r="AR502" i="1" s="1"/>
  <c r="AI501" i="1"/>
  <c r="AJ502" i="1" s="1"/>
  <c r="AI536" i="1"/>
  <c r="AM536" i="1"/>
  <c r="AE536" i="1"/>
  <c r="AQ536" i="1"/>
  <c r="AQ79" i="1"/>
  <c r="AR80" i="1" s="1"/>
  <c r="AI79" i="1"/>
  <c r="AJ80" i="1" s="1"/>
  <c r="V80" i="1"/>
  <c r="AE79" i="1"/>
  <c r="AF80" i="1" s="1"/>
  <c r="AM79" i="1"/>
  <c r="AE389" i="1"/>
  <c r="AF390" i="1" s="1"/>
  <c r="AM389" i="1"/>
  <c r="AN390" i="1" s="1"/>
  <c r="AQ389" i="1"/>
  <c r="AR390" i="1" s="1"/>
  <c r="V390" i="1"/>
  <c r="AI389" i="1"/>
  <c r="AJ390" i="1" s="1"/>
  <c r="AQ77" i="1"/>
  <c r="AE77" i="1"/>
  <c r="AM77" i="1"/>
  <c r="AI77" i="1"/>
  <c r="AE266" i="1"/>
  <c r="AM266" i="1"/>
  <c r="AI266" i="1"/>
  <c r="AQ266" i="1"/>
  <c r="AQ563" i="1"/>
  <c r="AM563" i="1"/>
  <c r="AI563" i="1"/>
  <c r="AE563" i="1"/>
  <c r="AM209" i="1"/>
  <c r="AI209" i="1"/>
  <c r="AE209" i="1"/>
  <c r="AQ209" i="1"/>
  <c r="AQ330" i="1"/>
  <c r="AI330" i="1"/>
  <c r="AE330" i="1"/>
  <c r="AM330" i="1"/>
  <c r="AQ386" i="1"/>
  <c r="AI386" i="1"/>
  <c r="AE386" i="1"/>
  <c r="AM386" i="1"/>
  <c r="AM397" i="1"/>
  <c r="AN398" i="1" s="1"/>
  <c r="V398" i="1"/>
  <c r="AE397" i="1"/>
  <c r="AQ397" i="1"/>
  <c r="AR398" i="1" s="1"/>
  <c r="AI397" i="1"/>
  <c r="AJ398" i="1" s="1"/>
  <c r="AI181" i="1"/>
  <c r="AJ182" i="1" s="1"/>
  <c r="AE181" i="1"/>
  <c r="AF182" i="1" s="1"/>
  <c r="AM181" i="1"/>
  <c r="AN182" i="1" s="1"/>
  <c r="V182" i="1"/>
  <c r="AQ181" i="1"/>
  <c r="AR182" i="1" s="1"/>
  <c r="AQ261" i="1"/>
  <c r="AE261" i="1"/>
  <c r="AI261" i="1"/>
  <c r="V262" i="1"/>
  <c r="AM261" i="1"/>
  <c r="AE200" i="1"/>
  <c r="AF201" i="1" s="1"/>
  <c r="AI200" i="1"/>
  <c r="AJ201" i="1" s="1"/>
  <c r="V201" i="1"/>
  <c r="AM200" i="1"/>
  <c r="AN201" i="1" s="1"/>
  <c r="AQ200" i="1"/>
  <c r="AM51" i="1"/>
  <c r="AN52" i="1" s="1"/>
  <c r="AI51" i="1"/>
  <c r="AJ52" i="1" s="1"/>
  <c r="AE51" i="1"/>
  <c r="AQ51" i="1"/>
  <c r="V52" i="1"/>
  <c r="AQ308" i="1"/>
  <c r="AM308" i="1"/>
  <c r="AI308" i="1"/>
  <c r="AE308" i="1"/>
  <c r="AI321" i="1"/>
  <c r="V322" i="1"/>
  <c r="AQ321" i="1"/>
  <c r="AE321" i="1"/>
  <c r="AF322" i="1" s="1"/>
  <c r="AM321" i="1"/>
  <c r="AN322" i="1" s="1"/>
  <c r="AM500" i="1"/>
  <c r="AN501" i="1" s="1"/>
  <c r="AE500" i="1"/>
  <c r="V501" i="1"/>
  <c r="AI500" i="1"/>
  <c r="AQ500" i="1"/>
  <c r="AR501" i="1" s="1"/>
  <c r="AM455" i="1"/>
  <c r="V456" i="1"/>
  <c r="AE455" i="1"/>
  <c r="AI455" i="1"/>
  <c r="AQ455" i="1"/>
  <c r="T1564" i="1"/>
  <c r="I1577" i="5" s="1"/>
  <c r="T328" i="1"/>
  <c r="I341" i="5" s="1"/>
  <c r="T1190" i="1"/>
  <c r="I1203" i="5" s="1"/>
  <c r="T666" i="1"/>
  <c r="I679" i="5" s="1"/>
  <c r="T1438" i="1"/>
  <c r="I1451" i="5" s="1"/>
  <c r="T540" i="1"/>
  <c r="I553" i="5" s="1"/>
  <c r="T1373" i="1"/>
  <c r="I1386" i="5" s="1"/>
  <c r="T1448" i="1"/>
  <c r="I1461" i="5" s="1"/>
  <c r="T420" i="1"/>
  <c r="I433" i="5" s="1"/>
  <c r="T1756" i="1"/>
  <c r="T1502" i="1"/>
  <c r="I1515" i="5" s="1"/>
  <c r="T1138" i="1"/>
  <c r="I1151" i="5" s="1"/>
  <c r="T377" i="1"/>
  <c r="I390" i="5" s="1"/>
  <c r="T1115" i="1"/>
  <c r="I1128" i="5" s="1"/>
  <c r="T409" i="1"/>
  <c r="I422" i="5" s="1"/>
  <c r="T345" i="1"/>
  <c r="I358" i="5" s="1"/>
  <c r="T495" i="1"/>
  <c r="I508" i="5" s="1"/>
  <c r="T1990" i="1"/>
  <c r="T848" i="1"/>
  <c r="I861" i="5" s="1"/>
  <c r="T1876" i="1"/>
  <c r="T760" i="1"/>
  <c r="I773" i="5" s="1"/>
  <c r="T1327" i="1"/>
  <c r="I1340" i="5" s="1"/>
  <c r="T211" i="1"/>
  <c r="I224" i="5" s="1"/>
  <c r="T531" i="1"/>
  <c r="I544" i="5" s="1"/>
  <c r="T442" i="1"/>
  <c r="I455" i="5" s="1"/>
  <c r="T1544" i="1"/>
  <c r="I1557" i="5" s="1"/>
  <c r="T2047" i="1"/>
  <c r="T1462" i="1"/>
  <c r="I1475" i="5" s="1"/>
  <c r="T797" i="1"/>
  <c r="I810" i="5" s="1"/>
  <c r="T1906" i="1"/>
  <c r="T568" i="1"/>
  <c r="I581" i="5" s="1"/>
  <c r="T1755" i="1"/>
  <c r="T1519" i="1"/>
  <c r="I1532" i="5" s="1"/>
  <c r="T612" i="1"/>
  <c r="I625" i="5" s="1"/>
  <c r="T1976" i="1"/>
  <c r="T163" i="1"/>
  <c r="I176" i="5" s="1"/>
  <c r="T804" i="1"/>
  <c r="I817" i="5" s="1"/>
  <c r="T1043" i="1"/>
  <c r="I1056" i="5" s="1"/>
  <c r="T626" i="1"/>
  <c r="I639" i="5" s="1"/>
  <c r="T763" i="1"/>
  <c r="I776" i="5" s="1"/>
  <c r="T951" i="1"/>
  <c r="I964" i="5" s="1"/>
  <c r="T869" i="1"/>
  <c r="I882" i="5" s="1"/>
  <c r="T688" i="1"/>
  <c r="I701" i="5" s="1"/>
  <c r="T1714" i="1"/>
  <c r="T1242" i="1"/>
  <c r="I1255" i="5" s="1"/>
  <c r="T1000" i="1"/>
  <c r="I1013" i="5" s="1"/>
  <c r="T1374" i="1"/>
  <c r="I1387" i="5" s="1"/>
  <c r="T1819" i="1"/>
  <c r="T1982" i="1"/>
  <c r="T435" i="1"/>
  <c r="I448" i="5" s="1"/>
  <c r="T1708" i="1"/>
  <c r="T1579" i="1"/>
  <c r="I1592" i="5" s="1"/>
  <c r="T1007" i="1"/>
  <c r="I1020" i="5" s="1"/>
  <c r="T1877" i="1"/>
  <c r="T1056" i="1"/>
  <c r="I1069" i="5" s="1"/>
  <c r="T604" i="1"/>
  <c r="I617" i="5" s="1"/>
  <c r="T1820" i="1"/>
  <c r="T1599" i="1"/>
  <c r="I1612" i="5" s="1"/>
  <c r="T2011" i="1"/>
  <c r="T485" i="1"/>
  <c r="I498" i="5" s="1"/>
  <c r="T248" i="1"/>
  <c r="I261" i="5" s="1"/>
  <c r="T1904" i="1"/>
  <c r="T1168" i="1"/>
  <c r="I1181" i="5" s="1"/>
  <c r="T1517" i="1"/>
  <c r="I1530" i="5" s="1"/>
  <c r="T1791" i="1"/>
  <c r="T1068" i="1"/>
  <c r="I1081" i="5" s="1"/>
  <c r="T275" i="1"/>
  <c r="I288" i="5" s="1"/>
  <c r="T879" i="1"/>
  <c r="I892" i="5" s="1"/>
  <c r="T1761" i="1"/>
  <c r="T1125" i="1"/>
  <c r="I1138" i="5" s="1"/>
  <c r="T1131" i="1"/>
  <c r="I1144" i="5" s="1"/>
  <c r="T1326" i="1"/>
  <c r="I1339" i="5" s="1"/>
  <c r="T350" i="1"/>
  <c r="I363" i="5" s="1"/>
  <c r="T1966" i="1"/>
  <c r="T112" i="1"/>
  <c r="I125" i="5" s="1"/>
  <c r="T1693" i="1"/>
  <c r="T1932" i="1"/>
  <c r="T1902" i="1"/>
  <c r="T91" i="1"/>
  <c r="I104" i="5" s="1"/>
  <c r="T949" i="1"/>
  <c r="I962" i="5" s="1"/>
  <c r="T339" i="1"/>
  <c r="I352" i="5" s="1"/>
  <c r="V339" i="1" s="1"/>
  <c r="T1600" i="1"/>
  <c r="I1613" i="5" s="1"/>
  <c r="T2025" i="1"/>
  <c r="T315" i="1"/>
  <c r="I328" i="5" s="1"/>
  <c r="T1771" i="1"/>
  <c r="T75" i="1"/>
  <c r="I88" i="5" s="1"/>
  <c r="T1135" i="1"/>
  <c r="I1148" i="5" s="1"/>
  <c r="T1262" i="1"/>
  <c r="I1275" i="5" s="1"/>
  <c r="T1792" i="1"/>
  <c r="T39" i="1"/>
  <c r="I52" i="5" s="1"/>
  <c r="V39" i="1" s="1"/>
  <c r="T225" i="1"/>
  <c r="I238" i="5" s="1"/>
  <c r="T232" i="1"/>
  <c r="I245" i="5" s="1"/>
  <c r="T1430" i="1"/>
  <c r="I1443" i="5" s="1"/>
  <c r="T1074" i="1"/>
  <c r="I1087" i="5" s="1"/>
  <c r="T12" i="1"/>
  <c r="I25" i="5" s="1"/>
  <c r="T1838" i="1"/>
  <c r="T571" i="1"/>
  <c r="I584" i="5" s="1"/>
  <c r="T1335" i="1"/>
  <c r="I1348" i="5" s="1"/>
  <c r="T814" i="1"/>
  <c r="I827" i="5" s="1"/>
  <c r="T1016" i="1"/>
  <c r="I1029" i="5" s="1"/>
  <c r="T1070" i="1"/>
  <c r="I1083" i="5" s="1"/>
  <c r="T667" i="1"/>
  <c r="I680" i="5" s="1"/>
  <c r="T222" i="1"/>
  <c r="I235" i="5" s="1"/>
  <c r="T216" i="1"/>
  <c r="I229" i="5" s="1"/>
  <c r="T739" i="1"/>
  <c r="I752" i="5" s="1"/>
  <c r="T881" i="1"/>
  <c r="I894" i="5" s="1"/>
  <c r="T1137" i="1"/>
  <c r="I1150" i="5" s="1"/>
  <c r="T229" i="1"/>
  <c r="I242" i="5" s="1"/>
  <c r="T212" i="1"/>
  <c r="I225" i="5" s="1"/>
  <c r="T292" i="1"/>
  <c r="I305" i="5" s="1"/>
  <c r="T2040" i="1"/>
  <c r="T111" i="1"/>
  <c r="I124" i="5" s="1"/>
  <c r="T933" i="1"/>
  <c r="I946" i="5" s="1"/>
  <c r="T1964" i="1"/>
  <c r="T1811" i="1"/>
  <c r="T1143" i="1"/>
  <c r="I1156" i="5" s="1"/>
  <c r="T541" i="1"/>
  <c r="I554" i="5" s="1"/>
  <c r="T1679" i="1"/>
  <c r="T1381" i="1"/>
  <c r="I1394" i="5" s="1"/>
  <c r="T2000" i="1"/>
  <c r="T468" i="1"/>
  <c r="I481" i="5" s="1"/>
  <c r="T45" i="1"/>
  <c r="I58" i="5" s="1"/>
  <c r="T875" i="1"/>
  <c r="I888" i="5" s="1"/>
  <c r="T742" i="1"/>
  <c r="I755" i="5" s="1"/>
  <c r="T423" i="1"/>
  <c r="I436" i="5" s="1"/>
  <c r="T346" i="1"/>
  <c r="I359" i="5" s="1"/>
  <c r="T868" i="1"/>
  <c r="I881" i="5" s="1"/>
  <c r="T1407" i="1"/>
  <c r="I1420" i="5" s="1"/>
  <c r="T882" i="1"/>
  <c r="I895" i="5" s="1"/>
  <c r="T439" i="1"/>
  <c r="I452" i="5" s="1"/>
  <c r="T639" i="1"/>
  <c r="I652" i="5" s="1"/>
  <c r="T1316" i="1"/>
  <c r="I1329" i="5" s="1"/>
  <c r="T670" i="1"/>
  <c r="I683" i="5" s="1"/>
  <c r="T508" i="1"/>
  <c r="I521" i="5" s="1"/>
  <c r="T548" i="1"/>
  <c r="I561" i="5" s="1"/>
  <c r="T257" i="1"/>
  <c r="I270" i="5" s="1"/>
  <c r="T622" i="1"/>
  <c r="I635" i="5" s="1"/>
  <c r="T414" i="1"/>
  <c r="I427" i="5" s="1"/>
  <c r="T1560" i="1"/>
  <c r="I1573" i="5" s="1"/>
  <c r="T1372" i="1"/>
  <c r="I1385" i="5" s="1"/>
  <c r="T660" i="1"/>
  <c r="I673" i="5" s="1"/>
  <c r="T395" i="1"/>
  <c r="I408" i="5" s="1"/>
  <c r="T1423" i="1"/>
  <c r="I1436" i="5" s="1"/>
  <c r="T240" i="1"/>
  <c r="I253" i="5" s="1"/>
  <c r="T574" i="1"/>
  <c r="I587" i="5" s="1"/>
  <c r="V574" i="1" s="1"/>
  <c r="T110" i="1"/>
  <c r="I123" i="5" s="1"/>
  <c r="T1765" i="1"/>
  <c r="T1236" i="1"/>
  <c r="I1249" i="5" s="1"/>
  <c r="T1825" i="1"/>
  <c r="T40" i="1"/>
  <c r="I53" i="5" s="1"/>
  <c r="T734" i="1"/>
  <c r="I747" i="5" s="1"/>
  <c r="T1287" i="1"/>
  <c r="I1300" i="5" s="1"/>
  <c r="T1069" i="1"/>
  <c r="I1082" i="5" s="1"/>
  <c r="T256" i="1"/>
  <c r="I269" i="5" s="1"/>
  <c r="T176" i="1"/>
  <c r="I189" i="5" s="1"/>
  <c r="T1243" i="1"/>
  <c r="I1256" i="5" s="1"/>
  <c r="T192" i="1"/>
  <c r="I205" i="5" s="1"/>
  <c r="T1644" i="1"/>
  <c r="T223" i="1"/>
  <c r="I236" i="5" s="1"/>
  <c r="T99" i="1"/>
  <c r="I112" i="5" s="1"/>
  <c r="T1840" i="1"/>
  <c r="T2035" i="1"/>
  <c r="T360" i="1"/>
  <c r="I373" i="5" s="1"/>
  <c r="T2062" i="1"/>
  <c r="T1569" i="1"/>
  <c r="I1582" i="5" s="1"/>
  <c r="T727" i="1"/>
  <c r="I740" i="5" s="1"/>
  <c r="T470" i="1"/>
  <c r="I483" i="5" s="1"/>
  <c r="T1050" i="1"/>
  <c r="I1063" i="5" s="1"/>
  <c r="T613" i="1"/>
  <c r="I626" i="5" s="1"/>
  <c r="T2021" i="1"/>
  <c r="T1500" i="1"/>
  <c r="I1513" i="5" s="1"/>
  <c r="T242" i="1"/>
  <c r="I255" i="5" s="1"/>
  <c r="T1054" i="1"/>
  <c r="I1067" i="5" s="1"/>
  <c r="T1164" i="1"/>
  <c r="I1177" i="5" s="1"/>
  <c r="T979" i="1"/>
  <c r="I992" i="5" s="1"/>
  <c r="T117" i="1"/>
  <c r="I130" i="5" s="1"/>
  <c r="T1507" i="1"/>
  <c r="I1520" i="5" s="1"/>
  <c r="T1979" i="1"/>
  <c r="T28" i="1"/>
  <c r="I41" i="5" s="1"/>
  <c r="T1134" i="1"/>
  <c r="I1147" i="5" s="1"/>
  <c r="T1112" i="1"/>
  <c r="I1125" i="5" s="1"/>
  <c r="T1005" i="1"/>
  <c r="I1018" i="5" s="1"/>
  <c r="T1244" i="1"/>
  <c r="I1257" i="5" s="1"/>
  <c r="T1408" i="1"/>
  <c r="I1421" i="5" s="1"/>
  <c r="T703" i="1"/>
  <c r="I716" i="5" s="1"/>
  <c r="T145" i="1"/>
  <c r="I158" i="5" s="1"/>
  <c r="T1444" i="1"/>
  <c r="I1457" i="5" s="1"/>
  <c r="T1778" i="1"/>
  <c r="T1398" i="1"/>
  <c r="I1411" i="5" s="1"/>
  <c r="T1594" i="1"/>
  <c r="I1607" i="5" s="1"/>
  <c r="T733" i="1"/>
  <c r="I746" i="5" s="1"/>
  <c r="T285" i="1"/>
  <c r="I298" i="5" s="1"/>
  <c r="T1067" i="1"/>
  <c r="I1080" i="5" s="1"/>
  <c r="T908" i="1"/>
  <c r="I921" i="5" s="1"/>
  <c r="T1461" i="1"/>
  <c r="I1474" i="5" s="1"/>
  <c r="T916" i="1"/>
  <c r="I929" i="5" s="1"/>
  <c r="T1647" i="1"/>
  <c r="T1178" i="1"/>
  <c r="I1191" i="5" s="1"/>
  <c r="T281" i="1"/>
  <c r="I294" i="5" s="1"/>
  <c r="T1479" i="1"/>
  <c r="I1492" i="5" s="1"/>
  <c r="T317" i="1"/>
  <c r="I330" i="5" s="1"/>
  <c r="T1177" i="1"/>
  <c r="I1190" i="5" s="1"/>
  <c r="T106" i="1"/>
  <c r="I119" i="5" s="1"/>
  <c r="T583" i="1"/>
  <c r="I596" i="5" s="1"/>
  <c r="T35" i="1"/>
  <c r="I48" i="5" s="1"/>
  <c r="T219" i="1"/>
  <c r="I232" i="5" s="1"/>
  <c r="T140" i="1"/>
  <c r="I153" i="5" s="1"/>
  <c r="T1992" i="1"/>
  <c r="T1171" i="1"/>
  <c r="I1184" i="5" s="1"/>
  <c r="T1543" i="1"/>
  <c r="I1556" i="5" s="1"/>
  <c r="T960" i="1"/>
  <c r="I973" i="5" s="1"/>
  <c r="T1395" i="1"/>
  <c r="I1408" i="5" s="1"/>
  <c r="T1223" i="1"/>
  <c r="I1236" i="5" s="1"/>
  <c r="T1035" i="1"/>
  <c r="I1048" i="5" s="1"/>
  <c r="T134" i="1"/>
  <c r="I147" i="5" s="1"/>
  <c r="T1800" i="1"/>
  <c r="T1942" i="1"/>
  <c r="T14" i="1"/>
  <c r="I27" i="5" s="1"/>
  <c r="T512" i="1"/>
  <c r="I525" i="5" s="1"/>
  <c r="T876" i="1"/>
  <c r="I889" i="5" s="1"/>
  <c r="T618" i="1"/>
  <c r="I631" i="5" s="1"/>
  <c r="T1633" i="1"/>
  <c r="I1646" i="5" s="1"/>
  <c r="T230" i="1"/>
  <c r="I243" i="5" s="1"/>
  <c r="T1491" i="1"/>
  <c r="I1504" i="5" s="1"/>
  <c r="T1057" i="1"/>
  <c r="I1070" i="5" s="1"/>
  <c r="T849" i="1"/>
  <c r="I862" i="5" s="1"/>
  <c r="T1884" i="1"/>
  <c r="T286" i="1"/>
  <c r="I299" i="5" s="1"/>
  <c r="T1146" i="1"/>
  <c r="I1159" i="5" s="1"/>
  <c r="T161" i="1"/>
  <c r="I174" i="5" s="1"/>
  <c r="T432" i="1"/>
  <c r="I445" i="5" s="1"/>
  <c r="T802" i="1"/>
  <c r="I815" i="5" s="1"/>
  <c r="T810" i="1"/>
  <c r="I823" i="5" s="1"/>
  <c r="T1312" i="1"/>
  <c r="I1325" i="5" s="1"/>
  <c r="T959" i="1"/>
  <c r="I972" i="5" s="1"/>
  <c r="T48" i="1"/>
  <c r="I61" i="5" s="1"/>
  <c r="T1319" i="1"/>
  <c r="I1332" i="5" s="1"/>
  <c r="T985" i="1"/>
  <c r="I998" i="5" s="1"/>
  <c r="T937" i="1"/>
  <c r="I950" i="5" s="1"/>
  <c r="T1635" i="1"/>
  <c r="I1648" i="5" s="1"/>
  <c r="T2009" i="1"/>
  <c r="T2013" i="1"/>
  <c r="T989" i="1"/>
  <c r="I1002" i="5" s="1"/>
  <c r="T994" i="1"/>
  <c r="I1007" i="5" s="1"/>
  <c r="T995" i="1"/>
  <c r="I1008" i="5" s="1"/>
  <c r="T824" i="1"/>
  <c r="I837" i="5" s="1"/>
  <c r="T547" i="1"/>
  <c r="I560" i="5" s="1"/>
  <c r="T680" i="1"/>
  <c r="I693" i="5" s="1"/>
  <c r="T1003" i="1"/>
  <c r="I1016" i="5" s="1"/>
  <c r="T748" i="1"/>
  <c r="I761" i="5" s="1"/>
  <c r="T1598" i="1"/>
  <c r="I1611" i="5" s="1"/>
  <c r="T1846" i="1"/>
  <c r="T479" i="1"/>
  <c r="I492" i="5" s="1"/>
  <c r="T800" i="1"/>
  <c r="I813" i="5" s="1"/>
  <c r="T426" i="1"/>
  <c r="I439" i="5" s="1"/>
  <c r="T1004" i="1"/>
  <c r="I1017" i="5" s="1"/>
  <c r="T1129" i="1"/>
  <c r="I1142" i="5" s="1"/>
  <c r="T525" i="1"/>
  <c r="I538" i="5" s="1"/>
  <c r="T1556" i="1"/>
  <c r="I1569" i="5" s="1"/>
  <c r="T925" i="1"/>
  <c r="I938" i="5" s="1"/>
  <c r="T723" i="1"/>
  <c r="I736" i="5" s="1"/>
  <c r="T1974" i="1"/>
  <c r="T142" i="1"/>
  <c r="I155" i="5" s="1"/>
  <c r="T1305" i="1"/>
  <c r="I1318" i="5" s="1"/>
  <c r="T368" i="1"/>
  <c r="I381" i="5" s="1"/>
  <c r="T1940" i="1"/>
  <c r="T1384" i="1"/>
  <c r="I1397" i="5" s="1"/>
  <c r="T81" i="1"/>
  <c r="I94" i="5" s="1"/>
  <c r="T980" i="1"/>
  <c r="I993" i="5" s="1"/>
  <c r="T2028" i="1"/>
  <c r="T41" i="1"/>
  <c r="I54" i="5" s="1"/>
  <c r="T808" i="1"/>
  <c r="I821" i="5" s="1"/>
  <c r="T476" i="1"/>
  <c r="I489" i="5" s="1"/>
  <c r="T1561" i="1"/>
  <c r="I1574" i="5" s="1"/>
  <c r="T443" i="1"/>
  <c r="I456" i="5" s="1"/>
  <c r="T1370" i="1"/>
  <c r="I1383" i="5" s="1"/>
  <c r="T749" i="1"/>
  <c r="I762" i="5" s="1"/>
  <c r="T544" i="1"/>
  <c r="I557" i="5" s="1"/>
  <c r="T314" i="1"/>
  <c r="I327" i="5" s="1"/>
  <c r="T1336" i="1"/>
  <c r="I1349" i="5" s="1"/>
  <c r="T1250" i="1"/>
  <c r="I1263" i="5" s="1"/>
  <c r="T827" i="1"/>
  <c r="I840" i="5" s="1"/>
  <c r="T812" i="1"/>
  <c r="I825" i="5" s="1"/>
  <c r="T1684" i="1"/>
  <c r="T631" i="1"/>
  <c r="I644" i="5" s="1"/>
  <c r="V631" i="1" s="1"/>
  <c r="T1615" i="1"/>
  <c r="I1628" i="5" s="1"/>
  <c r="T780" i="1"/>
  <c r="I793" i="5" s="1"/>
  <c r="T1648" i="1"/>
  <c r="T306" i="1"/>
  <c r="I319" i="5" s="1"/>
  <c r="T175" i="1"/>
  <c r="I188" i="5" s="1"/>
  <c r="T353" i="1"/>
  <c r="I366" i="5" s="1"/>
  <c r="T1458" i="1"/>
  <c r="I1471" i="5" s="1"/>
  <c r="T1133" i="1"/>
  <c r="I1146" i="5" s="1"/>
  <c r="T1663" i="1"/>
  <c r="T295" i="1"/>
  <c r="I308" i="5" s="1"/>
  <c r="T288" i="1"/>
  <c r="I301" i="5" s="1"/>
  <c r="T276" i="1"/>
  <c r="I289" i="5" s="1"/>
  <c r="T815" i="1"/>
  <c r="I828" i="5" s="1"/>
  <c r="T1300" i="1"/>
  <c r="I1313" i="5" s="1"/>
  <c r="T282" i="1"/>
  <c r="I295" i="5" s="1"/>
  <c r="T1188" i="1"/>
  <c r="I1201" i="5" s="1"/>
  <c r="T957" i="1"/>
  <c r="I970" i="5" s="1"/>
  <c r="T1835" i="1"/>
  <c r="T493" i="1"/>
  <c r="I506" i="5" s="1"/>
  <c r="T375" i="1"/>
  <c r="I388" i="5" s="1"/>
  <c r="T919" i="1"/>
  <c r="I932" i="5" s="1"/>
  <c r="T694" i="1"/>
  <c r="I707" i="5" s="1"/>
  <c r="T97" i="1"/>
  <c r="I110" i="5" s="1"/>
  <c r="T684" i="1"/>
  <c r="I697" i="5" s="1"/>
  <c r="T1772" i="1"/>
  <c r="T1515" i="1"/>
  <c r="I1528" i="5" s="1"/>
  <c r="T1854" i="1"/>
  <c r="T253" i="1"/>
  <c r="I266" i="5" s="1"/>
  <c r="T19" i="1"/>
  <c r="I32" i="5" s="1"/>
  <c r="T1072" i="1"/>
  <c r="I1085" i="5" s="1"/>
  <c r="T1309" i="1"/>
  <c r="I1322" i="5" s="1"/>
  <c r="T1927" i="1"/>
  <c r="T101" i="1"/>
  <c r="I114" i="5" s="1"/>
  <c r="T806" i="1"/>
  <c r="I819" i="5" s="1"/>
  <c r="T1817" i="1"/>
  <c r="T1999" i="1"/>
  <c r="T885" i="1"/>
  <c r="I898" i="5" s="1"/>
  <c r="T996" i="1"/>
  <c r="I1009" i="5" s="1"/>
  <c r="T1592" i="1"/>
  <c r="I1605" i="5" s="1"/>
  <c r="T1944" i="1"/>
  <c r="T745" i="1"/>
  <c r="I758" i="5" s="1"/>
  <c r="T1416" i="1"/>
  <c r="I1429" i="5" s="1"/>
  <c r="T832" i="1"/>
  <c r="I845" i="5" s="1"/>
  <c r="T421" i="1"/>
  <c r="I434" i="5" s="1"/>
  <c r="T542" i="1"/>
  <c r="I555" i="5" s="1"/>
  <c r="T303" i="1"/>
  <c r="I316" i="5" s="1"/>
  <c r="T794" i="1"/>
  <c r="I807" i="5" s="1"/>
  <c r="T1991" i="1"/>
  <c r="T245" i="1"/>
  <c r="I258" i="5" s="1"/>
  <c r="T610" i="1"/>
  <c r="I623" i="5" s="1"/>
  <c r="T1039" i="1"/>
  <c r="I1052" i="5" s="1"/>
  <c r="T1827" i="1"/>
  <c r="T677" i="1"/>
  <c r="I690" i="5" s="1"/>
  <c r="T1900" i="1"/>
  <c r="T632" i="1"/>
  <c r="I645" i="5" s="1"/>
  <c r="T204" i="1"/>
  <c r="I217" i="5" s="1"/>
  <c r="T1520" i="1"/>
  <c r="I1533" i="5" s="1"/>
  <c r="T1363" i="1"/>
  <c r="I1376" i="5" s="1"/>
  <c r="T459" i="1"/>
  <c r="I472" i="5" s="1"/>
  <c r="T704" i="1"/>
  <c r="I717" i="5" s="1"/>
  <c r="T1666" i="1"/>
  <c r="T302" i="1"/>
  <c r="I315" i="5" s="1"/>
  <c r="T595" i="1"/>
  <c r="I608" i="5" s="1"/>
  <c r="T746" i="1"/>
  <c r="I759" i="5" s="1"/>
  <c r="T123" i="1"/>
  <c r="I136" i="5" s="1"/>
  <c r="T437" i="1"/>
  <c r="I450" i="5" s="1"/>
  <c r="T928" i="1"/>
  <c r="I941" i="5" s="1"/>
  <c r="T1910" i="1"/>
  <c r="T1154" i="1"/>
  <c r="I1167" i="5" s="1"/>
  <c r="T291" i="1"/>
  <c r="I304" i="5" s="1"/>
  <c r="T100" i="1"/>
  <c r="I113" i="5" s="1"/>
  <c r="T1378" i="1"/>
  <c r="I1391" i="5" s="1"/>
  <c r="T1804" i="1"/>
  <c r="T1132" i="1"/>
  <c r="I1145" i="5" s="1"/>
  <c r="T695" i="1"/>
  <c r="I708" i="5" s="1"/>
  <c r="T687" i="1"/>
  <c r="I700" i="5" s="1"/>
  <c r="T494" i="1"/>
  <c r="I507" i="5" s="1"/>
  <c r="T367" i="1"/>
  <c r="I380" i="5" s="1"/>
  <c r="T183" i="1"/>
  <c r="I196" i="5" s="1"/>
  <c r="T967" i="1"/>
  <c r="I980" i="5" s="1"/>
  <c r="T10" i="1"/>
  <c r="I23" i="5" s="1"/>
  <c r="T1377" i="1"/>
  <c r="I1390" i="5" s="1"/>
  <c r="T740" i="1"/>
  <c r="I753" i="5" s="1"/>
  <c r="T1728" i="1"/>
  <c r="T1141" i="1"/>
  <c r="I1154" i="5" s="1"/>
  <c r="T1688" i="1"/>
  <c r="T128" i="1"/>
  <c r="I141" i="5" s="1"/>
  <c r="T950" i="1"/>
  <c r="I963" i="5" s="1"/>
  <c r="T56" i="1"/>
  <c r="I69" i="5" s="1"/>
  <c r="T1320" i="1"/>
  <c r="I1333" i="5" s="1"/>
  <c r="T255" i="1"/>
  <c r="I268" i="5" s="1"/>
  <c r="T1510" i="1"/>
  <c r="I1523" i="5" s="1"/>
  <c r="T460" i="1"/>
  <c r="I473" i="5" s="1"/>
  <c r="T422" i="1"/>
  <c r="I435" i="5" s="1"/>
  <c r="T124" i="1"/>
  <c r="I137" i="5" s="1"/>
  <c r="T1463" i="1"/>
  <c r="I1476" i="5" s="1"/>
  <c r="T1525" i="1"/>
  <c r="I1538" i="5" s="1"/>
  <c r="T713" i="1"/>
  <c r="I726" i="5" s="1"/>
  <c r="T1671" i="1"/>
  <c r="T578" i="1"/>
  <c r="I591" i="5" s="1"/>
  <c r="T1898" i="1"/>
  <c r="T1049" i="1"/>
  <c r="I1062" i="5" s="1"/>
  <c r="T446" i="1"/>
  <c r="I459" i="5" s="1"/>
  <c r="T1812" i="1"/>
  <c r="T634" i="1"/>
  <c r="I647" i="5" s="1"/>
  <c r="T1472" i="1"/>
  <c r="I1485" i="5" s="1"/>
  <c r="T1941" i="1"/>
  <c r="T1107" i="1"/>
  <c r="I1120" i="5" s="1"/>
  <c r="T1701" i="1"/>
  <c r="T424" i="1"/>
  <c r="I437" i="5" s="1"/>
  <c r="T922" i="1"/>
  <c r="I935" i="5" s="1"/>
  <c r="T1061" i="1"/>
  <c r="I1074" i="5" s="1"/>
  <c r="T934" i="1"/>
  <c r="I947" i="5" s="1"/>
  <c r="T1343" i="1"/>
  <c r="I1356" i="5" s="1"/>
  <c r="T943" i="1"/>
  <c r="I956" i="5" s="1"/>
  <c r="T194" i="1"/>
  <c r="I207" i="5" s="1"/>
  <c r="T696" i="1"/>
  <c r="I709" i="5" s="1"/>
  <c r="T147" i="1"/>
  <c r="I160" i="5" s="1"/>
  <c r="T511" i="1"/>
  <c r="I524" i="5" s="1"/>
  <c r="T543" i="1"/>
  <c r="I556" i="5" s="1"/>
  <c r="T1723" i="1"/>
  <c r="T371" i="1"/>
  <c r="I384" i="5" s="1"/>
  <c r="T1753" i="1"/>
  <c r="T76" i="1"/>
  <c r="I89" i="5" s="1"/>
  <c r="T1512" i="1"/>
  <c r="I1525" i="5" s="1"/>
  <c r="T1781" i="1"/>
  <c r="T716" i="1"/>
  <c r="I729" i="5" s="1"/>
  <c r="T986" i="1"/>
  <c r="I999" i="5" s="1"/>
  <c r="T1126" i="1"/>
  <c r="I1139" i="5" s="1"/>
  <c r="T1518" i="1"/>
  <c r="I1531" i="5" s="1"/>
  <c r="T561" i="1"/>
  <c r="I574" i="5" s="1"/>
  <c r="T298" i="1"/>
  <c r="I311" i="5" s="1"/>
  <c r="T1649" i="1"/>
  <c r="T1203" i="1"/>
  <c r="I1216" i="5" s="1"/>
  <c r="T1499" i="1"/>
  <c r="I1512" i="5" s="1"/>
  <c r="T1122" i="1"/>
  <c r="I1135" i="5" s="1"/>
  <c r="T419" i="1"/>
  <c r="I432" i="5" s="1"/>
  <c r="T141" i="1"/>
  <c r="I154" i="5" s="1"/>
  <c r="T835" i="1"/>
  <c r="I848" i="5" s="1"/>
  <c r="T870" i="1"/>
  <c r="I883" i="5" s="1"/>
  <c r="T78" i="1"/>
  <c r="I91" i="5" s="1"/>
  <c r="T757" i="1"/>
  <c r="I770" i="5" s="1"/>
  <c r="T475" i="1"/>
  <c r="I488" i="5" s="1"/>
  <c r="T793" i="1"/>
  <c r="I806" i="5" s="1"/>
  <c r="T736" i="1"/>
  <c r="I749" i="5" s="1"/>
  <c r="T418" i="1"/>
  <c r="I431" i="5" s="1"/>
  <c r="T866" i="1"/>
  <c r="I879" i="5" s="1"/>
  <c r="T486" i="1"/>
  <c r="I499" i="5" s="1"/>
  <c r="T2012" i="1"/>
  <c r="T555" i="1"/>
  <c r="I568" i="5" s="1"/>
  <c r="T1044" i="1"/>
  <c r="I1057" i="5" s="1"/>
  <c r="T148" i="1"/>
  <c r="I161" i="5" s="1"/>
  <c r="T316" i="1"/>
  <c r="I329" i="5" s="1"/>
  <c r="T1427" i="1"/>
  <c r="I1440" i="5" s="1"/>
  <c r="T751" i="1"/>
  <c r="I764" i="5" s="1"/>
  <c r="T42" i="1"/>
  <c r="I55" i="5" s="1"/>
  <c r="T1706" i="1"/>
  <c r="T624" i="1"/>
  <c r="I637" i="5" s="1"/>
  <c r="T609" i="1"/>
  <c r="I622" i="5" s="1"/>
  <c r="T1773" i="1"/>
  <c r="T1200" i="1"/>
  <c r="I1213" i="5" s="1"/>
  <c r="T1557" i="1"/>
  <c r="I1570" i="5" s="1"/>
  <c r="T678" i="1"/>
  <c r="I691" i="5" s="1"/>
  <c r="T250" i="1"/>
  <c r="I263" i="5" s="1"/>
  <c r="T483" i="1"/>
  <c r="I496" i="5" s="1"/>
  <c r="T1364" i="1"/>
  <c r="I1377" i="5" s="1"/>
  <c r="T596" i="1"/>
  <c r="I609" i="5" s="1"/>
  <c r="T1715" i="1"/>
  <c r="T1113" i="1"/>
  <c r="I1126" i="5" s="1"/>
  <c r="T2005" i="1"/>
  <c r="T1317" i="1"/>
  <c r="I1330" i="5" s="1"/>
  <c r="T1435" i="1"/>
  <c r="I1448" i="5" s="1"/>
  <c r="T1864" i="1"/>
  <c r="T628" i="1"/>
  <c r="I641" i="5" s="1"/>
  <c r="T2004" i="1"/>
  <c r="T64" i="1"/>
  <c r="I77" i="5" s="1"/>
  <c r="T1660" i="1"/>
  <c r="T1233" i="1"/>
  <c r="I1246" i="5" s="1"/>
  <c r="T1871" i="1"/>
  <c r="T640" i="1"/>
  <c r="I653" i="5" s="1"/>
  <c r="T552" i="1"/>
  <c r="I565" i="5" s="1"/>
  <c r="T1235" i="1"/>
  <c r="I1248" i="5" s="1"/>
  <c r="T1889" i="1"/>
  <c r="T188" i="1"/>
  <c r="I201" i="5" s="1"/>
  <c r="T1521" i="1"/>
  <c r="I1534" i="5" s="1"/>
  <c r="T1629" i="1"/>
  <c r="I1642" i="5" s="1"/>
  <c r="T167" i="1"/>
  <c r="I180" i="5" s="1"/>
  <c r="T135" i="1"/>
  <c r="I148" i="5" s="1"/>
  <c r="T1148" i="1"/>
  <c r="I1161" i="5" s="1"/>
  <c r="T1713" i="1"/>
  <c r="T816" i="1"/>
  <c r="I829" i="5" s="1"/>
  <c r="T867" i="1"/>
  <c r="I880" i="5" s="1"/>
  <c r="T560" i="1"/>
  <c r="I573" i="5" s="1"/>
  <c r="T191" i="1"/>
  <c r="I204" i="5" s="1"/>
  <c r="T449" i="1"/>
  <c r="I462" i="5" s="1"/>
  <c r="T1623" i="1"/>
  <c r="I1636" i="5" s="1"/>
  <c r="T72" i="1"/>
  <c r="I85" i="5" s="1"/>
  <c r="T1051" i="1"/>
  <c r="I1064" i="5" s="1"/>
  <c r="T915" i="1"/>
  <c r="I928" i="5" s="1"/>
  <c r="T1307" i="1"/>
  <c r="I1320" i="5" s="1"/>
  <c r="T220" i="1"/>
  <c r="I233" i="5" s="1"/>
  <c r="T616" i="1"/>
  <c r="I629" i="5" s="1"/>
  <c r="T805" i="1"/>
  <c r="I818" i="5" s="1"/>
  <c r="T477" i="1"/>
  <c r="I490" i="5" s="1"/>
  <c r="T564" i="1"/>
  <c r="I577" i="5" s="1"/>
  <c r="T2051" i="1"/>
  <c r="T743" i="1"/>
  <c r="I756" i="5" s="1"/>
  <c r="T417" i="1"/>
  <c r="I430" i="5" s="1"/>
  <c r="T55" i="1"/>
  <c r="I68" i="5" s="1"/>
  <c r="V55" i="1" s="1"/>
  <c r="T507" i="1"/>
  <c r="I520" i="5" s="1"/>
  <c r="T929" i="1"/>
  <c r="I942" i="5" s="1"/>
  <c r="T2022" i="1"/>
  <c r="T1114" i="1"/>
  <c r="I1127" i="5" s="1"/>
  <c r="T886" i="1"/>
  <c r="I899" i="5" s="1"/>
  <c r="T2030" i="1"/>
  <c r="T1394" i="1"/>
  <c r="I1407" i="5" s="1"/>
  <c r="T351" i="1"/>
  <c r="I364" i="5" s="1"/>
  <c r="T1953" i="1"/>
  <c r="T1735" i="1"/>
  <c r="T611" i="1"/>
  <c r="I624" i="5" s="1"/>
  <c r="T627" i="1"/>
  <c r="I640" i="5" s="1"/>
  <c r="T1064" i="1"/>
  <c r="I1077" i="5" s="1"/>
  <c r="T1272" i="1"/>
  <c r="I1285" i="5" s="1"/>
  <c r="T2017" i="1"/>
  <c r="T791" i="1"/>
  <c r="I804" i="5" s="1"/>
  <c r="T1606" i="1"/>
  <c r="I1619" i="5" s="1"/>
  <c r="T1782" i="1"/>
  <c r="T672" i="1"/>
  <c r="I685" i="5" s="1"/>
  <c r="T1371" i="1"/>
  <c r="I1384" i="5" s="1"/>
  <c r="T1718" i="1"/>
  <c r="T114" i="1"/>
  <c r="I127" i="5" s="1"/>
  <c r="T1151" i="1"/>
  <c r="I1164" i="5" s="1"/>
  <c r="T504" i="1"/>
  <c r="I517" i="5" s="1"/>
  <c r="T1108" i="1"/>
  <c r="I1121" i="5" s="1"/>
  <c r="T556" i="1"/>
  <c r="I569" i="5" s="1"/>
  <c r="T673" i="1"/>
  <c r="I686" i="5" s="1"/>
  <c r="T104" i="1"/>
  <c r="I117" i="5" s="1"/>
  <c r="T729" i="1"/>
  <c r="I742" i="5" s="1"/>
  <c r="T1770" i="1"/>
  <c r="T170" i="1"/>
  <c r="I183" i="5" s="1"/>
  <c r="T1563" i="1"/>
  <c r="I1576" i="5" s="1"/>
  <c r="T489" i="1"/>
  <c r="I502" i="5" s="1"/>
  <c r="T1588" i="1"/>
  <c r="I1601" i="5" s="1"/>
  <c r="T246" i="1"/>
  <c r="I259" i="5" s="1"/>
  <c r="T1727" i="1"/>
  <c r="T1477" i="1"/>
  <c r="I1490" i="5" s="1"/>
  <c r="T1620" i="1"/>
  <c r="I1633" i="5" s="1"/>
  <c r="T1891" i="1"/>
  <c r="T1488" i="1"/>
  <c r="I1501" i="5" s="1"/>
  <c r="T1402" i="1"/>
  <c r="I1415" i="5" s="1"/>
  <c r="T865" i="1"/>
  <c r="I878" i="5" s="1"/>
  <c r="T312" i="1"/>
  <c r="I325" i="5" s="1"/>
  <c r="T895" i="1"/>
  <c r="I908" i="5" s="1"/>
  <c r="T652" i="1"/>
  <c r="I665" i="5" s="1"/>
  <c r="T168" i="1"/>
  <c r="I181" i="5" s="1"/>
  <c r="T1179" i="1"/>
  <c r="I1192" i="5" s="1"/>
  <c r="T890" i="1"/>
  <c r="I903" i="5" s="1"/>
  <c r="T1559" i="1"/>
  <c r="I1572" i="5" s="1"/>
  <c r="T1052" i="1"/>
  <c r="I1065" i="5" s="1"/>
  <c r="T1031" i="1"/>
  <c r="I1044" i="5" s="1"/>
  <c r="T1245" i="1"/>
  <c r="I1258" i="5" s="1"/>
  <c r="T358" i="1"/>
  <c r="I371" i="5" s="1"/>
  <c r="T340" i="1"/>
  <c r="I353" i="5" s="1"/>
  <c r="T602" i="1"/>
  <c r="I615" i="5" s="1"/>
  <c r="T1595" i="1"/>
  <c r="I1608" i="5" s="1"/>
  <c r="T1329" i="1"/>
  <c r="I1342" i="5" s="1"/>
  <c r="T1399" i="1"/>
  <c r="I1412" i="5" s="1"/>
  <c r="T1848" i="1"/>
  <c r="T829" i="1"/>
  <c r="I842" i="5" s="1"/>
  <c r="T1323" i="1"/>
  <c r="I1336" i="5" s="1"/>
  <c r="T1058" i="1"/>
  <c r="I1071" i="5" s="1"/>
  <c r="T349" i="1"/>
  <c r="I362" i="5" s="1"/>
  <c r="T95" i="1"/>
  <c r="I108" i="5" s="1"/>
  <c r="T1259" i="1"/>
  <c r="I1272" i="5" s="1"/>
  <c r="T1239" i="1"/>
  <c r="I1252" i="5" s="1"/>
  <c r="T1844" i="1"/>
  <c r="T31" i="1"/>
  <c r="I44" i="5" s="1"/>
  <c r="T1748" i="1"/>
  <c r="T153" i="1"/>
  <c r="I166" i="5" s="1"/>
  <c r="T370" i="1"/>
  <c r="I383" i="5" s="1"/>
  <c r="T2073" i="1"/>
  <c r="T1379" i="1"/>
  <c r="I1392" i="5" s="1"/>
  <c r="T818" i="1"/>
  <c r="I831" i="5" s="1"/>
  <c r="T121" i="1"/>
  <c r="I134" i="5" s="1"/>
  <c r="T889" i="1"/>
  <c r="I902" i="5" s="1"/>
  <c r="T1071" i="1"/>
  <c r="I1084" i="5" s="1"/>
  <c r="T852" i="1"/>
  <c r="I865" i="5" s="1"/>
  <c r="T1455" i="1"/>
  <c r="I1468" i="5" s="1"/>
  <c r="T1627" i="1"/>
  <c r="I1640" i="5" s="1"/>
  <c r="T378" i="1"/>
  <c r="I391" i="5" s="1"/>
  <c r="T921" i="1"/>
  <c r="I934" i="5" s="1"/>
  <c r="T1823" i="1"/>
  <c r="T1784" i="1"/>
  <c r="T710" i="1"/>
  <c r="I723" i="5" s="1"/>
  <c r="T831" i="1"/>
  <c r="I844" i="5" s="1"/>
  <c r="T1187" i="1"/>
  <c r="I1200" i="5" s="1"/>
  <c r="T722" i="1"/>
  <c r="I735" i="5" s="1"/>
  <c r="T862" i="1"/>
  <c r="I875" i="5" s="1"/>
  <c r="T665" i="1"/>
  <c r="I678" i="5" s="1"/>
  <c r="T198" i="1"/>
  <c r="I211" i="5" s="1"/>
  <c r="V198" i="1" s="1"/>
  <c r="T1646" i="1"/>
  <c r="T217" i="1"/>
  <c r="I230" i="5" s="1"/>
  <c r="T1053" i="1"/>
  <c r="I1066" i="5" s="1"/>
  <c r="T978" i="1"/>
  <c r="I991" i="5" s="1"/>
  <c r="T1192" i="1"/>
  <c r="I1205" i="5" s="1"/>
  <c r="T359" i="1"/>
  <c r="I372" i="5" s="1"/>
  <c r="T487" i="1"/>
  <c r="I500" i="5" s="1"/>
  <c r="T1284" i="1"/>
  <c r="I1297" i="5" s="1"/>
  <c r="T936" i="1"/>
  <c r="I949" i="5" s="1"/>
  <c r="T444" i="1"/>
  <c r="I457" i="5" s="1"/>
  <c r="T926" i="1"/>
  <c r="I939" i="5" s="1"/>
  <c r="T70" i="1"/>
  <c r="I83" i="5" s="1"/>
  <c r="T1955" i="1"/>
  <c r="T376" i="1"/>
  <c r="I389" i="5" s="1"/>
  <c r="T523" i="1"/>
  <c r="I536" i="5" s="1"/>
  <c r="T1014" i="1"/>
  <c r="I1027" i="5" s="1"/>
  <c r="T1252" i="1"/>
  <c r="I1265" i="5" s="1"/>
  <c r="T404" i="1"/>
  <c r="I417" i="5" s="1"/>
  <c r="T379" i="1"/>
  <c r="I392" i="5" s="1"/>
  <c r="T1833" i="1"/>
  <c r="T2026" i="1"/>
  <c r="T1498" i="1"/>
  <c r="I1511" i="5" s="1"/>
  <c r="T1654" i="1"/>
  <c r="T1186" i="1"/>
  <c r="I1199" i="5" s="1"/>
  <c r="T1303" i="1"/>
  <c r="I1316" i="5" s="1"/>
  <c r="T938" i="1"/>
  <c r="I951" i="5" s="1"/>
  <c r="T1529" i="1"/>
  <c r="I1542" i="5" s="1"/>
  <c r="T1786" i="1"/>
  <c r="T1276" i="1"/>
  <c r="I1289" i="5" s="1"/>
  <c r="T66" i="1"/>
  <c r="I79" i="5" s="1"/>
  <c r="T1509" i="1"/>
  <c r="I1522" i="5" s="1"/>
  <c r="T157" i="1"/>
  <c r="I170" i="5" s="1"/>
  <c r="T997" i="1"/>
  <c r="I1010" i="5" s="1"/>
  <c r="T1763" i="1"/>
  <c r="T354" i="1"/>
  <c r="I367" i="5" s="1"/>
  <c r="T139" i="1"/>
  <c r="I152" i="5" s="1"/>
  <c r="T105" i="1"/>
  <c r="I118" i="5" s="1"/>
  <c r="T1194" i="1"/>
  <c r="I1207" i="5" s="1"/>
  <c r="T823" i="1"/>
  <c r="I836" i="5" s="1"/>
  <c r="T615" i="1"/>
  <c r="I628" i="5" s="1"/>
  <c r="T1424" i="1"/>
  <c r="I1437" i="5" s="1"/>
  <c r="T1757" i="1"/>
  <c r="T1697" i="1"/>
  <c r="T1117" i="1"/>
  <c r="I1130" i="5" s="1"/>
  <c r="T2048" i="1"/>
  <c r="T1271" i="1"/>
  <c r="I1284" i="5" s="1"/>
  <c r="T1391" i="1"/>
  <c r="I1404" i="5" s="1"/>
  <c r="T165" i="1"/>
  <c r="I178" i="5" s="1"/>
  <c r="T160" i="1"/>
  <c r="I173" i="5" s="1"/>
  <c r="T549" i="1"/>
  <c r="I562" i="5" s="1"/>
  <c r="T1526" i="1"/>
  <c r="I1539" i="5" s="1"/>
  <c r="T1360" i="1"/>
  <c r="I1373" i="5" s="1"/>
  <c r="T1734" i="1"/>
  <c r="T1879" i="1"/>
  <c r="T1116" i="1"/>
  <c r="I1129" i="5" s="1"/>
  <c r="T413" i="1"/>
  <c r="I426" i="5" s="1"/>
  <c r="T858" i="1"/>
  <c r="I871" i="5" s="1"/>
  <c r="T1870" i="1"/>
  <c r="T550" i="1"/>
  <c r="I563" i="5" s="1"/>
  <c r="T1189" i="1"/>
  <c r="I1202" i="5" s="1"/>
  <c r="T605" i="1"/>
  <c r="I618" i="5" s="1"/>
  <c r="T357" i="1"/>
  <c r="I370" i="5" s="1"/>
  <c r="T374" i="1"/>
  <c r="I387" i="5" s="1"/>
  <c r="T1920" i="1"/>
  <c r="T545" i="1"/>
  <c r="I558" i="5" s="1"/>
  <c r="T71" i="1"/>
  <c r="I84" i="5" s="1"/>
  <c r="T174" i="1"/>
  <c r="I187" i="5" s="1"/>
  <c r="T1313" i="1"/>
  <c r="I1326" i="5" s="1"/>
  <c r="T1207" i="1"/>
  <c r="I1220" i="5" s="1"/>
  <c r="T1208" i="1"/>
  <c r="I1221" i="5" s="1"/>
  <c r="T1442" i="1"/>
  <c r="I1455" i="5" s="1"/>
  <c r="T1434" i="1"/>
  <c r="I1447" i="5" s="1"/>
  <c r="T473" i="1"/>
  <c r="I486" i="5" s="1"/>
  <c r="T752" i="1"/>
  <c r="I765" i="5" s="1"/>
  <c r="T851" i="1"/>
  <c r="I864" i="5" s="1"/>
  <c r="T289" i="1"/>
  <c r="I302" i="5" s="1"/>
  <c r="T1080" i="1"/>
  <c r="I1093" i="5" s="1"/>
  <c r="T2055" i="1"/>
  <c r="T89" i="1"/>
  <c r="I102" i="5" s="1"/>
  <c r="T1302" i="1"/>
  <c r="I1315" i="5" s="1"/>
  <c r="T1912" i="1"/>
  <c r="T1506" i="1"/>
  <c r="I1519" i="5" s="1"/>
  <c r="T1968" i="1"/>
  <c r="T1443" i="1"/>
  <c r="I1456" i="5" s="1"/>
  <c r="T482" i="1"/>
  <c r="I495" i="5" s="1"/>
  <c r="T787" i="1"/>
  <c r="I800" i="5" s="1"/>
  <c r="T130" i="1"/>
  <c r="I143" i="5" s="1"/>
  <c r="T116" i="1"/>
  <c r="I129" i="5" s="1"/>
  <c r="V116" i="1" s="1"/>
  <c r="T231" i="1"/>
  <c r="I244" i="5" s="1"/>
  <c r="T1883" i="1"/>
  <c r="T521" i="1"/>
  <c r="I534" i="5" s="1"/>
  <c r="T32" i="1"/>
  <c r="I45" i="5" s="1"/>
  <c r="T1586" i="1"/>
  <c r="I1599" i="5" s="1"/>
  <c r="T327" i="1"/>
  <c r="I340" i="5" s="1"/>
  <c r="T1987" i="1"/>
  <c r="T988" i="1"/>
  <c r="I1001" i="5" s="1"/>
  <c r="T923" i="1"/>
  <c r="I936" i="5" s="1"/>
  <c r="T859" i="1"/>
  <c r="I872" i="5" s="1"/>
  <c r="T1185" i="1"/>
  <c r="I1198" i="5" s="1"/>
  <c r="T562" i="1"/>
  <c r="I575" i="5" s="1"/>
  <c r="T403" i="1"/>
  <c r="I416" i="5" s="1"/>
  <c r="V403" i="1" s="1"/>
  <c r="T294" i="1"/>
  <c r="I307" i="5" s="1"/>
  <c r="T1596" i="1"/>
  <c r="I1609" i="5" s="1"/>
  <c r="T1172" i="1"/>
  <c r="I1185" i="5" s="1"/>
  <c r="T369" i="1"/>
  <c r="I382" i="5" s="1"/>
  <c r="T1180" i="1"/>
  <c r="I1193" i="5" s="1"/>
  <c r="T1625" i="1"/>
  <c r="I1638" i="5" s="1"/>
  <c r="T1388" i="1"/>
  <c r="I1401" i="5" s="1"/>
  <c r="T332" i="1"/>
  <c r="I345" i="5" s="1"/>
  <c r="T1969" i="1"/>
  <c r="T2038" i="1"/>
  <c r="T1263" i="1"/>
  <c r="I1276" i="5" s="1"/>
  <c r="T1344" i="1"/>
  <c r="I1357" i="5" s="1"/>
  <c r="T496" i="1"/>
  <c r="I509" i="5" s="1"/>
  <c r="T47" i="1"/>
  <c r="I60" i="5" s="1"/>
  <c r="T854" i="1"/>
  <c r="I867" i="5" s="1"/>
  <c r="T301" i="1"/>
  <c r="I314" i="5" s="1"/>
  <c r="T1140" i="1"/>
  <c r="I1153" i="5" s="1"/>
  <c r="T2007" i="1"/>
  <c r="T267" i="1"/>
  <c r="I280" i="5" s="1"/>
  <c r="T1842" i="1"/>
  <c r="T2042" i="1"/>
  <c r="T1516" i="1"/>
  <c r="I1529" i="5" s="1"/>
  <c r="T1060" i="1"/>
  <c r="I1073" i="5" s="1"/>
  <c r="T607" i="1"/>
  <c r="I620" i="5" s="1"/>
  <c r="T474" i="1"/>
  <c r="I487" i="5" s="1"/>
  <c r="T1608" i="1"/>
  <c r="I1621" i="5" s="1"/>
  <c r="T440" i="1"/>
  <c r="I453" i="5" s="1"/>
  <c r="T1513" i="1"/>
  <c r="I1526" i="5" s="1"/>
  <c r="T187" i="1"/>
  <c r="I200" i="5" s="1"/>
  <c r="T1310" i="1"/>
  <c r="I1323" i="5" s="1"/>
  <c r="T1062" i="1"/>
  <c r="I1075" i="5" s="1"/>
  <c r="T215" i="1"/>
  <c r="I228" i="5" s="1"/>
  <c r="T243" i="1"/>
  <c r="I256" i="5" s="1"/>
  <c r="T431" i="1"/>
  <c r="I444" i="5" s="1"/>
  <c r="T1144" i="1"/>
  <c r="I1157" i="5" s="1"/>
  <c r="T1508" i="1"/>
  <c r="I1521" i="5" s="1"/>
  <c r="T221" i="1"/>
  <c r="I234" i="5" s="1"/>
  <c r="T633" i="1"/>
  <c r="I646" i="5" s="1"/>
  <c r="T1471" i="1"/>
  <c r="I1484" i="5" s="1"/>
  <c r="T226" i="1"/>
  <c r="I239" i="5" s="1"/>
  <c r="T1306" i="1"/>
  <c r="I1319" i="5" s="1"/>
  <c r="T36" i="1"/>
  <c r="I49" i="5" s="1"/>
  <c r="T546" i="1"/>
  <c r="I559" i="5" s="1"/>
  <c r="T1198" i="1"/>
  <c r="I1211" i="5" s="1"/>
  <c r="T1036" i="1"/>
  <c r="I1049" i="5" s="1"/>
  <c r="T601" i="1"/>
  <c r="I614" i="5" s="1"/>
  <c r="T103" i="1"/>
  <c r="I116" i="5" s="1"/>
  <c r="V103" i="1" s="1"/>
  <c r="T1253" i="1"/>
  <c r="I1266" i="5" s="1"/>
  <c r="T1922" i="1"/>
  <c r="T860" i="1"/>
  <c r="I873" i="5" s="1"/>
  <c r="T433" i="1"/>
  <c r="I446" i="5" s="1"/>
  <c r="T1935" i="1"/>
  <c r="T1387" i="1"/>
  <c r="I1400" i="5" s="1"/>
  <c r="T1487" i="1"/>
  <c r="I1500" i="5" s="1"/>
  <c r="T1928" i="1"/>
  <c r="T759" i="1"/>
  <c r="I772" i="5" s="1"/>
  <c r="T1261" i="1"/>
  <c r="I1274" i="5" s="1"/>
  <c r="T445" i="1"/>
  <c r="I458" i="5" s="1"/>
  <c r="T1174" i="1"/>
  <c r="I1187" i="5" s="1"/>
  <c r="T1776" i="1"/>
  <c r="T1055" i="1"/>
  <c r="I1068" i="5" s="1"/>
  <c r="T284" i="1"/>
  <c r="I297" i="5" s="1"/>
  <c r="T30" i="1"/>
  <c r="I43" i="5" s="1"/>
  <c r="T331" i="1"/>
  <c r="I344" i="5" s="1"/>
  <c r="V331" i="1" s="1"/>
  <c r="T1691" i="1"/>
  <c r="T1040" i="1"/>
  <c r="I1053" i="5" s="1"/>
  <c r="T1794" i="1"/>
  <c r="T1397" i="1"/>
  <c r="I1410" i="5" s="1"/>
  <c r="T1774" i="1"/>
  <c r="T1086" i="1"/>
  <c r="I1099" i="5" s="1"/>
  <c r="T1478" i="1"/>
  <c r="I1491" i="5" s="1"/>
  <c r="T237" i="1"/>
  <c r="I250" i="5" s="1"/>
  <c r="V237" i="1" s="1"/>
  <c r="T643" i="1"/>
  <c r="I656" i="5" s="1"/>
  <c r="T1704" i="1"/>
  <c r="T843" i="1"/>
  <c r="I856" i="5" s="1"/>
  <c r="T1002" i="1"/>
  <c r="I1015" i="5" s="1"/>
  <c r="T1033" i="1"/>
  <c r="I1046" i="5" s="1"/>
  <c r="T1861" i="1"/>
  <c r="T1670" i="1"/>
  <c r="T1386" i="1"/>
  <c r="I1399" i="5" s="1"/>
  <c r="T434" i="1"/>
  <c r="I447" i="5" s="1"/>
  <c r="T384" i="1"/>
  <c r="I397" i="5" s="1"/>
  <c r="T1836" i="1"/>
  <c r="T1279" i="1"/>
  <c r="I1292" i="5" s="1"/>
  <c r="T968" i="1"/>
  <c r="I981" i="5" s="1"/>
  <c r="T692" i="1"/>
  <c r="I705" i="5" s="1"/>
  <c r="T251" i="1"/>
  <c r="I264" i="5" s="1"/>
  <c r="T1415" i="1"/>
  <c r="I1428" i="5" s="1"/>
  <c r="T313" i="1"/>
  <c r="I326" i="5" s="1"/>
  <c r="T268" i="1"/>
  <c r="I281" i="5" s="1"/>
  <c r="T416" i="1"/>
  <c r="I429" i="5" s="1"/>
  <c r="T1232" i="1"/>
  <c r="I1245" i="5" s="1"/>
  <c r="T1124" i="1"/>
  <c r="I1137" i="5" s="1"/>
  <c r="T1916" i="1"/>
  <c r="T1213" i="1"/>
  <c r="I1226" i="5" s="1"/>
  <c r="T2043" i="1"/>
  <c r="T452" i="1"/>
  <c r="I465" i="5" s="1"/>
  <c r="V452" i="1" s="1"/>
  <c r="T1505" i="1"/>
  <c r="I1518" i="5" s="1"/>
  <c r="T380" i="1"/>
  <c r="I393" i="5" s="1"/>
  <c r="T263" i="1"/>
  <c r="I276" i="5" s="1"/>
  <c r="T837" i="1"/>
  <c r="I850" i="5" s="1"/>
  <c r="T1073" i="1"/>
  <c r="I1086" i="5" s="1"/>
  <c r="T991" i="1"/>
  <c r="I1004" i="5" s="1"/>
  <c r="T1552" i="1"/>
  <c r="I1565" i="5" s="1"/>
  <c r="T1139" i="1"/>
  <c r="I1152" i="5" s="1"/>
  <c r="T648" i="1"/>
  <c r="I661" i="5" s="1"/>
  <c r="T57" i="1"/>
  <c r="I70" i="5" s="1"/>
  <c r="T343" i="1"/>
  <c r="I356" i="5" s="1"/>
  <c r="T588" i="1"/>
  <c r="I601" i="5" s="1"/>
  <c r="V588" i="1" s="1"/>
  <c r="T1221" i="1"/>
  <c r="I1234" i="5" s="1"/>
  <c r="T914" i="1"/>
  <c r="I927" i="5" s="1"/>
  <c r="T1403" i="1"/>
  <c r="I1416" i="5" s="1"/>
  <c r="T783" i="1"/>
  <c r="I796" i="5" s="1"/>
  <c r="T603" i="1"/>
  <c r="I616" i="5" s="1"/>
  <c r="T1923" i="1"/>
  <c r="T1717" i="1"/>
  <c r="T309" i="1"/>
  <c r="I322" i="5" s="1"/>
  <c r="T1924" i="1"/>
  <c r="T1065" i="1"/>
  <c r="I1078" i="5" s="1"/>
  <c r="T676" i="1"/>
  <c r="I689" i="5" s="1"/>
  <c r="T1766" i="1"/>
  <c r="T244" i="1"/>
  <c r="I257" i="5" s="1"/>
  <c r="T1749" i="1"/>
  <c r="T1234" i="1"/>
  <c r="I1247" i="5" s="1"/>
  <c r="T576" i="1"/>
  <c r="I589" i="5" s="1"/>
  <c r="T532" i="1"/>
  <c r="T1918" i="1"/>
  <c r="T323" i="1"/>
  <c r="I336" i="5" s="1"/>
  <c r="V323" i="1" s="1"/>
  <c r="T1256" i="1"/>
  <c r="I1269" i="5" s="1"/>
  <c r="T887" i="1"/>
  <c r="I900" i="5" s="1"/>
  <c r="T1567" i="1"/>
  <c r="I1580" i="5" s="1"/>
  <c r="T758" i="1"/>
  <c r="I771" i="5" s="1"/>
  <c r="T23" i="1"/>
  <c r="I36" i="5" s="1"/>
  <c r="T945" i="1"/>
  <c r="I958" i="5" s="1"/>
  <c r="T1578" i="1"/>
  <c r="I1591" i="5" s="1"/>
  <c r="T318" i="1"/>
  <c r="I331" i="5" s="1"/>
  <c r="T1951" i="1"/>
  <c r="T506" i="1"/>
  <c r="I519" i="5" s="1"/>
  <c r="T1645" i="1"/>
  <c r="T1993" i="1"/>
  <c r="T1258" i="1"/>
  <c r="I1271" i="5" s="1"/>
  <c r="T1710" i="1"/>
  <c r="T990" i="1"/>
  <c r="I1003" i="5" s="1"/>
  <c r="T1193" i="1"/>
  <c r="I1206" i="5" s="1"/>
  <c r="T467" i="1"/>
  <c r="I480" i="5" s="1"/>
  <c r="T239" i="1"/>
  <c r="I252" i="5" s="1"/>
  <c r="T2027" i="1"/>
  <c r="T901" i="1"/>
  <c r="I914" i="5" s="1"/>
  <c r="T1390" i="1"/>
  <c r="I1403" i="5" s="1"/>
  <c r="T1365" i="1"/>
  <c r="I1378" i="5" s="1"/>
  <c r="T84" i="1"/>
  <c r="I97" i="5" s="1"/>
  <c r="T839" i="1"/>
  <c r="I852" i="5" s="1"/>
  <c r="T1420" i="1"/>
  <c r="I1433" i="5" s="1"/>
  <c r="T208" i="1"/>
  <c r="I221" i="5" s="1"/>
  <c r="T305" i="1"/>
  <c r="I318" i="5" s="1"/>
  <c r="T1522" i="1"/>
  <c r="I1535" i="5" s="1"/>
  <c r="T931" i="1"/>
  <c r="I944" i="5" s="1"/>
  <c r="T599" i="1"/>
  <c r="I612" i="5" s="1"/>
  <c r="T953" i="1"/>
  <c r="I966" i="5" s="1"/>
  <c r="T1202" i="1"/>
  <c r="I1215" i="5" s="1"/>
  <c r="T334" i="1"/>
  <c r="I347" i="5" s="1"/>
  <c r="T955" i="1"/>
  <c r="I968" i="5" s="1"/>
  <c r="T1274" i="1"/>
  <c r="I1287" i="5" s="1"/>
  <c r="T143" i="1"/>
  <c r="I156" i="5" s="1"/>
  <c r="T874" i="1"/>
  <c r="I887" i="5" s="1"/>
  <c r="T180" i="1"/>
  <c r="I193" i="5" s="1"/>
  <c r="T1083" i="1"/>
  <c r="I1096" i="5" s="1"/>
  <c r="T1369" i="1"/>
  <c r="I1382" i="5" s="1"/>
  <c r="T681" i="1"/>
  <c r="I694" i="5" s="1"/>
  <c r="T1705" i="1"/>
  <c r="T2054" i="1"/>
  <c r="T930" i="1"/>
  <c r="I943" i="5" s="1"/>
  <c r="T1066" i="1"/>
  <c r="I1079" i="5" s="1"/>
  <c r="T1743" i="1"/>
  <c r="T1277" i="1"/>
  <c r="I1290" i="5" s="1"/>
  <c r="T1921" i="1"/>
  <c r="T1013" i="1"/>
  <c r="I1026" i="5" s="1"/>
  <c r="T1692" i="1"/>
  <c r="T1273" i="1"/>
  <c r="I1286" i="5" s="1"/>
  <c r="T1093" i="1"/>
  <c r="I1106" i="5" s="1"/>
  <c r="T1382" i="1"/>
  <c r="I1395" i="5" s="1"/>
  <c r="T1716" i="1"/>
  <c r="T702" i="1"/>
  <c r="I715" i="5" s="1"/>
  <c r="T698" i="1"/>
  <c r="I711" i="5" s="1"/>
  <c r="T647" i="1"/>
  <c r="I660" i="5" s="1"/>
  <c r="T1736" i="1"/>
  <c r="T2034" i="1"/>
  <c r="T109" i="1"/>
  <c r="I122" i="5" s="1"/>
  <c r="T1730" i="1"/>
  <c r="T593" i="1"/>
  <c r="I606" i="5" s="1"/>
  <c r="T258" i="1"/>
  <c r="I271" i="5" s="1"/>
  <c r="T1621" i="1"/>
  <c r="I1634" i="5" s="1"/>
  <c r="T133" i="1"/>
  <c r="I146" i="5" s="1"/>
  <c r="T1824" i="1"/>
  <c r="T2018" i="1"/>
  <c r="T320" i="1"/>
  <c r="I333" i="5" s="1"/>
  <c r="T1524" i="1"/>
  <c r="I1537" i="5" s="1"/>
  <c r="T283" i="1"/>
  <c r="I296" i="5" s="1"/>
  <c r="T1896" i="1"/>
  <c r="T644" i="1"/>
  <c r="I657" i="5" s="1"/>
  <c r="T790" i="1"/>
  <c r="I803" i="5" s="1"/>
  <c r="T264" i="1"/>
  <c r="I277" i="5" s="1"/>
  <c r="T15" i="1"/>
  <c r="I28" i="5" s="1"/>
  <c r="T150" i="1"/>
  <c r="I163" i="5" s="1"/>
  <c r="T1967" i="1"/>
  <c r="T1358" i="1"/>
  <c r="I1371" i="5" s="1"/>
  <c r="T947" i="1"/>
  <c r="I960" i="5" s="1"/>
  <c r="T904" i="1"/>
  <c r="I917" i="5" s="1"/>
  <c r="T1095" i="1"/>
  <c r="I1108" i="5" s="1"/>
  <c r="T1777" i="1"/>
  <c r="T497" i="1"/>
  <c r="I510" i="5" s="1"/>
  <c r="T138" i="1"/>
  <c r="I151" i="5" s="1"/>
  <c r="V138" i="1" s="1"/>
  <c r="T1015" i="1"/>
  <c r="I1028" i="5" s="1"/>
  <c r="T1815" i="1"/>
  <c r="T2069" i="1"/>
  <c r="T1970" i="1"/>
  <c r="T1656" i="1"/>
  <c r="T1467" i="1"/>
  <c r="I1480" i="5" s="1"/>
  <c r="T741" i="1"/>
  <c r="I754" i="5" s="1"/>
  <c r="T625" i="1"/>
  <c r="I638" i="5" s="1"/>
  <c r="T1159" i="1"/>
  <c r="I1172" i="5" s="1"/>
  <c r="T498" i="1"/>
  <c r="I511" i="5" s="1"/>
  <c r="T1359" i="1"/>
  <c r="I1372" i="5" s="1"/>
  <c r="T1956" i="1"/>
  <c r="T1751" i="1"/>
  <c r="T537" i="1"/>
  <c r="I550" i="5" s="1"/>
  <c r="T2071" i="1"/>
  <c r="T553" i="1"/>
  <c r="I566" i="5" s="1"/>
  <c r="T129" i="1"/>
  <c r="I142" i="5" s="1"/>
  <c r="T1152" i="1"/>
  <c r="I1165" i="5" s="1"/>
  <c r="T207" i="1"/>
  <c r="I220" i="5" s="1"/>
  <c r="T2020" i="1"/>
  <c r="T1142" i="1"/>
  <c r="I1155" i="5" s="1"/>
  <c r="T171" i="1"/>
  <c r="I184" i="5" s="1"/>
  <c r="T410" i="1"/>
  <c r="I423" i="5" s="1"/>
  <c r="T715" i="1"/>
  <c r="I728" i="5" s="1"/>
  <c r="T912" i="1"/>
  <c r="I925" i="5" s="1"/>
  <c r="T304" i="1"/>
  <c r="I317" i="5" s="1"/>
  <c r="T453" i="1"/>
  <c r="I466" i="5" s="1"/>
  <c r="T1468" i="1"/>
  <c r="I1481" i="5" s="1"/>
  <c r="T186" i="1"/>
  <c r="I199" i="5" s="1"/>
  <c r="V186" i="1" s="1"/>
  <c r="T718" i="1"/>
  <c r="I731" i="5" s="1"/>
  <c r="T1767" i="1"/>
  <c r="T462" i="1"/>
  <c r="I475" i="5" s="1"/>
  <c r="T1405" i="1"/>
  <c r="I1418" i="5" s="1"/>
  <c r="T1255" i="1"/>
  <c r="I1268" i="5" s="1"/>
  <c r="T1275" i="1"/>
  <c r="I1288" i="5" s="1"/>
  <c r="T519" i="1"/>
  <c r="I532" i="5" s="1"/>
  <c r="T1996" i="1"/>
  <c r="T987" i="1"/>
  <c r="I1000" i="5" s="1"/>
  <c r="T1197" i="1"/>
  <c r="I1210" i="5" s="1"/>
  <c r="T533" i="1"/>
  <c r="I546" i="5" s="1"/>
  <c r="T1341" i="1"/>
  <c r="I1354" i="5" s="1"/>
  <c r="T172" i="1"/>
  <c r="I185" i="5" s="1"/>
  <c r="T559" i="1"/>
  <c r="I572" i="5" s="1"/>
  <c r="T811" i="1"/>
  <c r="I824" i="5" s="1"/>
  <c r="T944" i="1"/>
  <c r="I957" i="5" s="1"/>
  <c r="T993" i="1"/>
  <c r="I1006" i="5" s="1"/>
  <c r="T1204" i="1"/>
  <c r="I1217" i="5" s="1"/>
  <c r="T287" i="1"/>
  <c r="I300" i="5" s="1"/>
  <c r="T847" i="1"/>
  <c r="I860" i="5" s="1"/>
  <c r="T184" i="1"/>
  <c r="I197" i="5" s="1"/>
  <c r="T1980" i="1"/>
  <c r="T29" i="1"/>
  <c r="I42" i="5" s="1"/>
  <c r="T779" i="1"/>
  <c r="I792" i="5" s="1"/>
  <c r="T1616" i="1"/>
  <c r="I1629" i="5" s="1"/>
  <c r="T464" i="1"/>
  <c r="I477" i="5" s="1"/>
  <c r="T1328" i="1"/>
  <c r="I1341" i="5" s="1"/>
  <c r="T92" i="1"/>
  <c r="I105" i="5" s="1"/>
  <c r="T675" i="1"/>
  <c r="I688" i="5" s="1"/>
  <c r="T690" i="1"/>
  <c r="I703" i="5" s="1"/>
  <c r="T1380" i="1"/>
  <c r="I1393" i="5" s="1"/>
  <c r="T617" i="1"/>
  <c r="I630" i="5" s="1"/>
  <c r="T1986" i="1"/>
  <c r="T750" i="1"/>
  <c r="I763" i="5" s="1"/>
  <c r="T884" i="1"/>
  <c r="I897" i="5" s="1"/>
  <c r="T1020" i="1"/>
  <c r="I1033" i="5" s="1"/>
  <c r="T347" i="1"/>
  <c r="I360" i="5" s="1"/>
  <c r="T68" i="1"/>
  <c r="I81" i="5" s="1"/>
  <c r="T1636" i="1"/>
  <c r="I1649" i="5" s="1"/>
  <c r="T1893" i="1"/>
  <c r="T649" i="1"/>
  <c r="I662" i="5" s="1"/>
  <c r="T1350" i="1"/>
  <c r="I1363" i="5" s="1"/>
  <c r="T1469" i="1"/>
  <c r="I1482" i="5" s="1"/>
  <c r="T454" i="1"/>
  <c r="I467" i="5" s="1"/>
  <c r="T1175" i="1"/>
  <c r="I1188" i="5" s="1"/>
  <c r="T686" i="1"/>
  <c r="I699" i="5" s="1"/>
  <c r="T1006" i="1"/>
  <c r="I1019" i="5" s="1"/>
  <c r="T1790" i="1"/>
  <c r="T118" i="1"/>
  <c r="I131" i="5" s="1"/>
  <c r="T1419" i="1"/>
  <c r="I1432" i="5" s="1"/>
  <c r="T1459" i="1"/>
  <c r="I1472" i="5" s="1"/>
  <c r="T8" i="1"/>
  <c r="I21" i="5" s="1"/>
  <c r="T1662" i="1"/>
  <c r="T136" i="1"/>
  <c r="I149" i="5" s="1"/>
  <c r="T1205" i="1"/>
  <c r="I1218" i="5" s="1"/>
  <c r="T356" i="1"/>
  <c r="I369" i="5" s="1"/>
  <c r="T1537" i="1"/>
  <c r="I1550" i="5" s="1"/>
  <c r="T1075" i="1"/>
  <c r="I1088" i="5" s="1"/>
  <c r="T2064" i="1"/>
  <c r="T606" i="1"/>
  <c r="I619" i="5" s="1"/>
  <c r="T1446" i="1"/>
  <c r="I1459" i="5" s="1"/>
  <c r="T1216" i="1"/>
  <c r="I1229" i="5" s="1"/>
  <c r="T1568" i="1"/>
  <c r="I1581" i="5" s="1"/>
  <c r="T1393" i="1"/>
  <c r="I1406" i="5" s="1"/>
  <c r="T753" i="1"/>
  <c r="I766" i="5" s="1"/>
  <c r="T1299" i="1"/>
  <c r="I1312" i="5" s="1"/>
  <c r="T1631" i="1"/>
  <c r="I1644" i="5" s="1"/>
  <c r="T738" i="1"/>
  <c r="I751" i="5" s="1"/>
  <c r="T2008" i="1"/>
  <c r="T1689" i="1"/>
  <c r="T1292" i="1"/>
  <c r="I1305" i="5" s="1"/>
  <c r="T319" i="1"/>
  <c r="I332" i="5" s="1"/>
  <c r="T1685" i="1"/>
  <c r="T1001" i="1"/>
  <c r="I1014" i="5" s="1"/>
  <c r="T619" i="1"/>
  <c r="I632" i="5" s="1"/>
  <c r="T234" i="1"/>
  <c r="I247" i="5" s="1"/>
  <c r="T1949" i="1"/>
  <c r="T1210" i="1"/>
  <c r="I1223" i="5" s="1"/>
  <c r="T941" i="1"/>
  <c r="I954" i="5" s="1"/>
  <c r="T11" i="1"/>
  <c r="I24" i="5" s="1"/>
  <c r="T1936" i="1"/>
  <c r="T1385" i="1"/>
  <c r="I1398" i="5" s="1"/>
  <c r="T1810" i="1"/>
  <c r="T510" i="1"/>
  <c r="I523" i="5" s="1"/>
  <c r="T1412" i="1"/>
  <c r="I1425" i="5" s="1"/>
  <c r="T1101" i="1"/>
  <c r="I1114" i="5" s="1"/>
  <c r="T1554" i="1"/>
  <c r="I1567" i="5" s="1"/>
  <c r="T2044" i="1"/>
  <c r="T1270" i="1"/>
  <c r="I1283" i="5" s="1"/>
  <c r="T952" i="1"/>
  <c r="I965" i="5" s="1"/>
  <c r="T466" i="1"/>
  <c r="I479" i="5" s="1"/>
  <c r="V466" i="1" s="1"/>
  <c r="T293" i="1"/>
  <c r="I306" i="5" s="1"/>
  <c r="T709" i="1"/>
  <c r="I722" i="5" s="1"/>
  <c r="T517" i="1"/>
  <c r="I530" i="5" s="1"/>
  <c r="T893" i="1"/>
  <c r="I906" i="5" s="1"/>
  <c r="T1572" i="1"/>
  <c r="I1585" i="5" s="1"/>
  <c r="T1400" i="1"/>
  <c r="I1413" i="5" s="1"/>
  <c r="T1571" i="1"/>
  <c r="I1584" i="5" s="1"/>
  <c r="T119" i="1"/>
  <c r="I132" i="5" s="1"/>
  <c r="T1943" i="1"/>
  <c r="T958" i="1"/>
  <c r="I971" i="5" s="1"/>
  <c r="T939" i="1"/>
  <c r="I952" i="5" s="1"/>
  <c r="T1892" i="1"/>
  <c r="T173" i="1"/>
  <c r="I186" i="5" s="1"/>
  <c r="T1432" i="1"/>
  <c r="I1445" i="5" s="1"/>
  <c r="T813" i="1"/>
  <c r="I826" i="5" s="1"/>
  <c r="T1541" i="1"/>
  <c r="I1554" i="5" s="1"/>
  <c r="T1457" i="1"/>
  <c r="I1470" i="5" s="1"/>
  <c r="T1249" i="1"/>
  <c r="I1262" i="5" s="1"/>
  <c r="T1948" i="1"/>
  <c r="T2056" i="1"/>
  <c r="T1352" i="1"/>
  <c r="I1365" i="5" s="1"/>
  <c r="T1947" i="1"/>
  <c r="T1285" i="1"/>
  <c r="I1298" i="5" s="1"/>
  <c r="T1401" i="1"/>
  <c r="I1414" i="5" s="1"/>
  <c r="T1651" i="1"/>
  <c r="T1887" i="1"/>
  <c r="T796" i="1"/>
  <c r="I809" i="5" s="1"/>
  <c r="T50" i="1"/>
  <c r="I63" i="5" s="1"/>
  <c r="T776" i="1"/>
  <c r="I789" i="5" s="1"/>
  <c r="T159" i="1"/>
  <c r="I172" i="5" s="1"/>
  <c r="T177" i="1"/>
  <c r="I190" i="5" s="1"/>
  <c r="T310" i="1"/>
  <c r="I323" i="5" s="1"/>
  <c r="T770" i="1"/>
  <c r="I783" i="5" s="1"/>
  <c r="T659" i="1"/>
  <c r="I672" i="5" s="1"/>
  <c r="T1859" i="1"/>
  <c r="T822" i="1"/>
  <c r="I835" i="5" s="1"/>
  <c r="T1314" i="1"/>
  <c r="I1327" i="5" s="1"/>
  <c r="T1659" i="1"/>
  <c r="T1354" i="1"/>
  <c r="I1367" i="5" s="1"/>
  <c r="T1022" i="1"/>
  <c r="I1035" i="5" s="1"/>
  <c r="T387" i="1"/>
  <c r="I400" i="5" s="1"/>
  <c r="V387" i="1" s="1"/>
  <c r="T1150" i="1"/>
  <c r="I1163" i="5" s="1"/>
  <c r="T524" i="1"/>
  <c r="I537" i="5" s="1"/>
  <c r="T1866" i="1"/>
  <c r="T1793" i="1"/>
  <c r="T93" i="1"/>
  <c r="I106" i="5" s="1"/>
  <c r="T1965" i="1"/>
  <c r="T1160" i="1"/>
  <c r="I1173" i="5" s="1"/>
  <c r="T82" i="1"/>
  <c r="I95" i="5" s="1"/>
  <c r="T1683" i="1"/>
  <c r="T1241" i="1"/>
  <c r="I1254" i="5" s="1"/>
  <c r="T499" i="1"/>
  <c r="I512" i="5" s="1"/>
  <c r="T179" i="1"/>
  <c r="I192" i="5" s="1"/>
  <c r="V179" i="1" s="1"/>
  <c r="T998" i="1"/>
  <c r="I1011" i="5" s="1"/>
  <c r="T1565" i="1"/>
  <c r="I1578" i="5" s="1"/>
  <c r="T668" i="1"/>
  <c r="I681" i="5" s="1"/>
  <c r="T1260" i="1"/>
  <c r="I1273" i="5" s="1"/>
  <c r="T214" i="1"/>
  <c r="I227" i="5" s="1"/>
  <c r="T238" i="1"/>
  <c r="I251" i="5" s="1"/>
  <c r="T775" i="1"/>
  <c r="I788" i="5" s="1"/>
  <c r="T1121" i="1"/>
  <c r="I1134" i="5" s="1"/>
  <c r="T1831" i="1"/>
  <c r="T857" i="1"/>
  <c r="I870" i="5" s="1"/>
  <c r="T669" i="1"/>
  <c r="I682" i="5" s="1"/>
  <c r="T1492" i="1"/>
  <c r="I1505" i="5" s="1"/>
  <c r="T2066" i="1"/>
  <c r="T1901" i="1"/>
  <c r="T1318" i="1"/>
  <c r="I1331" i="5" s="1"/>
  <c r="T1672" i="1"/>
  <c r="T840" i="1"/>
  <c r="I853" i="5" s="1"/>
  <c r="T1872" i="1"/>
  <c r="T2019" i="1"/>
  <c r="T1584" i="1"/>
  <c r="I1597" i="5" s="1"/>
  <c r="T383" i="1"/>
  <c r="I396" i="5" s="1"/>
  <c r="T396" i="1"/>
  <c r="I409" i="5" s="1"/>
  <c r="T1643" i="1"/>
  <c r="T699" i="1"/>
  <c r="I712" i="5" s="1"/>
  <c r="T58" i="1"/>
  <c r="I71" i="5" s="1"/>
  <c r="T438" i="1"/>
  <c r="I451" i="5" s="1"/>
  <c r="T1339" i="1"/>
  <c r="I1352" i="5" s="1"/>
  <c r="T927" i="1"/>
  <c r="I940" i="5" s="1"/>
  <c r="T1587" i="1"/>
  <c r="I1600" i="5" s="1"/>
  <c r="T1046" i="1"/>
  <c r="I1059" i="5" s="1"/>
  <c r="T1780" i="1"/>
  <c r="T1632" i="1"/>
  <c r="I1645" i="5" s="1"/>
  <c r="T1470" i="1"/>
  <c r="I1483" i="5" s="1"/>
  <c r="T1837" i="1"/>
  <c r="T527" i="1"/>
  <c r="I540" i="5" s="1"/>
  <c r="V527" i="1" s="1"/>
  <c r="T1787" i="1"/>
  <c r="T16" i="1"/>
  <c r="I29" i="5" s="1"/>
  <c r="T1822" i="1"/>
  <c r="T1983" i="1"/>
  <c r="T158" i="1"/>
  <c r="I171" i="5" s="1"/>
  <c r="T1296" i="1"/>
  <c r="I1309" i="5" s="1"/>
  <c r="T53" i="1"/>
  <c r="I66" i="5" s="1"/>
  <c r="T1331" i="1"/>
  <c r="I1344" i="5" s="1"/>
  <c r="T491" i="1"/>
  <c r="I504" i="5" s="1"/>
  <c r="T2061" i="1"/>
  <c r="T210" i="1"/>
  <c r="I223" i="5" s="1"/>
  <c r="V210" i="1" s="1"/>
  <c r="T1664" i="1"/>
  <c r="T558" i="1"/>
  <c r="I571" i="5" s="1"/>
  <c r="T1963" i="1"/>
  <c r="T888" i="1"/>
  <c r="I901" i="5" s="1"/>
  <c r="T565" i="1"/>
  <c r="I578" i="5" s="1"/>
  <c r="T1325" i="1"/>
  <c r="I1338" i="5" s="1"/>
  <c r="T1128" i="1"/>
  <c r="I1141" i="5" s="1"/>
  <c r="T1342" i="1"/>
  <c r="I1355" i="5" s="1"/>
  <c r="T2068" i="1"/>
  <c r="T651" i="1"/>
  <c r="I664" i="5" s="1"/>
  <c r="T1895" i="1"/>
  <c r="T385" i="1"/>
  <c r="I398" i="5" s="1"/>
  <c r="T983" i="1"/>
  <c r="I996" i="5" s="1"/>
  <c r="T488" i="1"/>
  <c r="I501" i="5" s="1"/>
  <c r="T241" i="1"/>
  <c r="I254" i="5" s="1"/>
  <c r="T352" i="1"/>
  <c r="I365" i="5" s="1"/>
  <c r="T591" i="1"/>
  <c r="I604" i="5" s="1"/>
  <c r="T436" i="1"/>
  <c r="I449" i="5" s="1"/>
  <c r="T655" i="1"/>
  <c r="I668" i="5" s="1"/>
  <c r="T557" i="1"/>
  <c r="I570" i="5" s="1"/>
  <c r="T1351" i="1"/>
  <c r="I1364" i="5" s="1"/>
  <c r="T685" i="1"/>
  <c r="I698" i="5" s="1"/>
  <c r="T1085" i="1"/>
  <c r="I1098" i="5" s="1"/>
  <c r="T693" i="1"/>
  <c r="I706" i="5" s="1"/>
  <c r="T1720" i="1"/>
  <c r="T785" i="1"/>
  <c r="I798" i="5" s="1"/>
  <c r="T2002" i="1"/>
  <c r="T1130" i="1"/>
  <c r="I1143" i="5" s="1"/>
  <c r="T1008" i="1"/>
  <c r="I1021" i="5" s="1"/>
  <c r="T362" i="1"/>
  <c r="I375" i="5" s="1"/>
  <c r="T447" i="1"/>
  <c r="I460" i="5" s="1"/>
  <c r="T122" i="1"/>
  <c r="I135" i="5" s="1"/>
  <c r="T1209" i="1"/>
  <c r="I1222" i="5" s="1"/>
  <c r="T1324" i="1"/>
  <c r="I1337" i="5" s="1"/>
  <c r="T1485" i="1"/>
  <c r="I1498" i="5" s="1"/>
  <c r="T415" i="1"/>
  <c r="I428" i="5" s="1"/>
  <c r="T1699" i="1"/>
  <c r="T22" i="1"/>
  <c r="I35" i="5" s="1"/>
  <c r="T290" i="1"/>
  <c r="I303" i="5" s="1"/>
  <c r="T788" i="1"/>
  <c r="I801" i="5" s="1"/>
  <c r="T60" i="1"/>
  <c r="I73" i="5" s="1"/>
  <c r="T1602" i="1"/>
  <c r="I1615" i="5" s="1"/>
  <c r="T554" i="1"/>
  <c r="I567" i="5" s="1"/>
  <c r="T484" i="1"/>
  <c r="I497" i="5" s="1"/>
  <c r="T1368" i="1"/>
  <c r="I1381" i="5" s="1"/>
  <c r="T425" i="1"/>
  <c r="I438" i="5" s="1"/>
  <c r="T74" i="1"/>
  <c r="I87" i="5" s="1"/>
  <c r="T1862" i="1"/>
  <c r="T271" i="1"/>
  <c r="I284" i="5" s="1"/>
  <c r="V271" i="1" s="1"/>
  <c r="T1603" i="1"/>
  <c r="I1616" i="5" s="1"/>
  <c r="T1504" i="1"/>
  <c r="I1517" i="5" s="1"/>
  <c r="T1078" i="1"/>
  <c r="I1091" i="5" s="1"/>
  <c r="T1535" i="1"/>
  <c r="I1548" i="5" s="1"/>
  <c r="T992" i="1"/>
  <c r="I1005" i="5" s="1"/>
  <c r="T838" i="1"/>
  <c r="I851" i="5" s="1"/>
  <c r="T1453" i="1"/>
  <c r="I1466" i="5" s="1"/>
  <c r="T608" i="1"/>
  <c r="I621" i="5" s="1"/>
  <c r="T1583" i="1"/>
  <c r="I1596" i="5" s="1"/>
  <c r="T1839" i="1"/>
  <c r="T1308" i="1"/>
  <c r="I1321" i="5" s="1"/>
  <c r="T335" i="1"/>
  <c r="I348" i="5" s="1"/>
  <c r="T262" i="1"/>
  <c r="I275" i="5" s="1"/>
  <c r="T1581" i="1"/>
  <c r="I1594" i="5" s="1"/>
  <c r="T1429" i="1"/>
  <c r="I1442" i="5" s="1"/>
  <c r="T2029" i="1"/>
  <c r="T456" i="1"/>
  <c r="I469" i="5" s="1"/>
  <c r="T1580" i="1"/>
  <c r="I1593" i="5" s="1"/>
  <c r="T463" i="1"/>
  <c r="I476" i="5" s="1"/>
  <c r="T478" i="1"/>
  <c r="I491" i="5" s="1"/>
  <c r="T1803" i="1"/>
  <c r="T663" i="1"/>
  <c r="I676" i="5" s="1"/>
  <c r="T296" i="1"/>
  <c r="I309" i="5" s="1"/>
  <c r="T63" i="1"/>
  <c r="I76" i="5" s="1"/>
  <c r="V63" i="1" s="1"/>
  <c r="T1903" i="1"/>
  <c r="T1283" i="1"/>
  <c r="I1296" i="5" s="1"/>
  <c r="T689" i="1"/>
  <c r="I702" i="5" s="1"/>
  <c r="T1450" i="1"/>
  <c r="I1463" i="5" s="1"/>
  <c r="T764" i="1"/>
  <c r="I777" i="5" s="1"/>
  <c r="T247" i="1"/>
  <c r="I260" i="5" s="1"/>
  <c r="T1464" i="1"/>
  <c r="I1477" i="5" s="1"/>
  <c r="T25" i="1"/>
  <c r="I38" i="5" s="1"/>
  <c r="T481" i="1"/>
  <c r="I494" i="5" s="1"/>
  <c r="T1828" i="1"/>
  <c r="T592" i="1"/>
  <c r="I605" i="5" s="1"/>
  <c r="T946" i="1"/>
  <c r="I959" i="5" s="1"/>
  <c r="T1451" i="1"/>
  <c r="I1464" i="5" s="1"/>
  <c r="T737" i="1"/>
  <c r="I750" i="5" s="1"/>
  <c r="T1834" i="1"/>
  <c r="T18" i="1"/>
  <c r="I31" i="5" s="1"/>
  <c r="T1977" i="1"/>
  <c r="T311" i="1"/>
  <c r="I324" i="5" s="1"/>
  <c r="T1454" i="1"/>
  <c r="I1467" i="5" s="1"/>
  <c r="T1661" i="1"/>
  <c r="T1257" i="1"/>
  <c r="I1270" i="5" s="1"/>
  <c r="T1978" i="1"/>
  <c r="T1829" i="1"/>
  <c r="T1153" i="1"/>
  <c r="I1166" i="5" s="1"/>
  <c r="T817" i="1"/>
  <c r="I830" i="5" s="1"/>
  <c r="T575" i="1"/>
  <c r="I588" i="5" s="1"/>
  <c r="T203" i="1"/>
  <c r="I216" i="5" s="1"/>
  <c r="T166" i="1"/>
  <c r="I179" i="5" s="1"/>
  <c r="T697" i="1"/>
  <c r="I710" i="5" s="1"/>
  <c r="T1885" i="1"/>
  <c r="T2060" i="1"/>
  <c r="T1156" i="1"/>
  <c r="I1169" i="5" s="1"/>
  <c r="T708" i="1"/>
  <c r="I721" i="5" s="1"/>
  <c r="T864" i="1"/>
  <c r="I877" i="5" s="1"/>
  <c r="T769" i="1"/>
  <c r="I782" i="5" s="1"/>
  <c r="T1439" i="1"/>
  <c r="I1452" i="5" s="1"/>
  <c r="T1779" i="1"/>
  <c r="T1908" i="1"/>
  <c r="T1795" i="1"/>
  <c r="T645" i="1"/>
  <c r="I658" i="5" s="1"/>
  <c r="T1042" i="1"/>
  <c r="I1055" i="5" s="1"/>
  <c r="T1899" i="1"/>
  <c r="T1642" i="1"/>
  <c r="I1655" i="5" s="1"/>
  <c r="T388" i="1"/>
  <c r="I401" i="5" s="1"/>
  <c r="T1104" i="1"/>
  <c r="I1117" i="5" s="1"/>
  <c r="T1199" i="1"/>
  <c r="I1212" i="5" s="1"/>
  <c r="T1919" i="1"/>
  <c r="T2032" i="1"/>
  <c r="T1476" i="1"/>
  <c r="I1489" i="5" s="1"/>
  <c r="T59" i="1"/>
  <c r="I72" i="5" s="1"/>
  <c r="T1246" i="1"/>
  <c r="I1259" i="5" s="1"/>
  <c r="T1805" i="1"/>
  <c r="T1048" i="1"/>
  <c r="I1061" i="5" s="1"/>
  <c r="T714" i="1"/>
  <c r="I727" i="5" s="1"/>
  <c r="T1856" i="1"/>
  <c r="T1389" i="1"/>
  <c r="I1402" i="5" s="1"/>
  <c r="T146" i="1"/>
  <c r="I159" i="5" s="1"/>
  <c r="T1123" i="1"/>
  <c r="I1136" i="5" s="1"/>
  <c r="T1215" i="1"/>
  <c r="I1228" i="5" s="1"/>
  <c r="T441" i="1"/>
  <c r="I454" i="5" s="1"/>
  <c r="T1852" i="1"/>
  <c r="T1231" i="1"/>
  <c r="I1244" i="5" s="1"/>
  <c r="T1082" i="1"/>
  <c r="I1095" i="5" s="1"/>
  <c r="T1409" i="1"/>
  <c r="I1422" i="5" s="1"/>
  <c r="T27" i="1"/>
  <c r="I40" i="5" s="1"/>
  <c r="V27" i="1" s="1"/>
  <c r="T861" i="1"/>
  <c r="I874" i="5" s="1"/>
  <c r="T1652" i="1"/>
  <c r="T1573" i="1"/>
  <c r="I1586" i="5" s="1"/>
  <c r="T252" i="1"/>
  <c r="I265" i="5" s="1"/>
  <c r="T1514" i="1"/>
  <c r="I1527" i="5" s="1"/>
  <c r="T96" i="1"/>
  <c r="I109" i="5" s="1"/>
  <c r="T1079" i="1"/>
  <c r="I1092" i="5" s="1"/>
  <c r="AN403" i="1" l="1"/>
  <c r="AF153" i="1"/>
  <c r="AR413" i="1"/>
  <c r="AF431" i="1"/>
  <c r="AF267" i="1"/>
  <c r="AQ463" i="1"/>
  <c r="AM463" i="1"/>
  <c r="AI463" i="1"/>
  <c r="V464" i="1"/>
  <c r="AE463" i="1"/>
  <c r="AE415" i="1"/>
  <c r="AM415" i="1"/>
  <c r="AQ415" i="1"/>
  <c r="AR416" i="1" s="1"/>
  <c r="AI415" i="1"/>
  <c r="V416" i="1"/>
  <c r="AM352" i="1"/>
  <c r="AQ352" i="1"/>
  <c r="AE352" i="1"/>
  <c r="AI352" i="1"/>
  <c r="AI438" i="1"/>
  <c r="AQ438" i="1"/>
  <c r="AM438" i="1"/>
  <c r="AE438" i="1"/>
  <c r="AI177" i="1"/>
  <c r="AJ178" i="1" s="1"/>
  <c r="V178" i="1"/>
  <c r="AM177" i="1"/>
  <c r="AN178" i="1" s="1"/>
  <c r="AE177" i="1"/>
  <c r="AF178" i="1" s="1"/>
  <c r="AQ177" i="1"/>
  <c r="AR178" i="1" s="1"/>
  <c r="V69" i="1"/>
  <c r="AI68" i="1"/>
  <c r="AJ69" i="1" s="1"/>
  <c r="AM68" i="1"/>
  <c r="AN69" i="1" s="1"/>
  <c r="AE68" i="1"/>
  <c r="AF69" i="1" s="1"/>
  <c r="AQ68" i="1"/>
  <c r="AR69" i="1" s="1"/>
  <c r="AM559" i="1"/>
  <c r="AI559" i="1"/>
  <c r="AQ559" i="1"/>
  <c r="AE559" i="1"/>
  <c r="V560" i="1"/>
  <c r="V454" i="1"/>
  <c r="AE453" i="1"/>
  <c r="AM453" i="1"/>
  <c r="AQ453" i="1"/>
  <c r="AI453" i="1"/>
  <c r="AI15" i="1"/>
  <c r="V16" i="1"/>
  <c r="AE15" i="1"/>
  <c r="AQ15" i="1"/>
  <c r="AM15" i="1"/>
  <c r="AM84" i="1"/>
  <c r="AN85" i="1" s="1"/>
  <c r="V85" i="1"/>
  <c r="AQ84" i="1"/>
  <c r="AR85" i="1" s="1"/>
  <c r="AE84" i="1"/>
  <c r="AF85" i="1" s="1"/>
  <c r="AI84" i="1"/>
  <c r="AJ85" i="1" s="1"/>
  <c r="AI380" i="1"/>
  <c r="V381" i="1"/>
  <c r="AM380" i="1"/>
  <c r="AE380" i="1"/>
  <c r="AF381" i="1" s="1"/>
  <c r="AQ380" i="1"/>
  <c r="AE416" i="1"/>
  <c r="AM416" i="1"/>
  <c r="AI416" i="1"/>
  <c r="AJ417" i="1" s="1"/>
  <c r="AQ416" i="1"/>
  <c r="V417" i="1"/>
  <c r="AI433" i="1"/>
  <c r="AE433" i="1"/>
  <c r="AF434" i="1" s="1"/>
  <c r="AQ433" i="1"/>
  <c r="AM433" i="1"/>
  <c r="V434" i="1"/>
  <c r="AQ546" i="1"/>
  <c r="AR547" i="1" s="1"/>
  <c r="AE546" i="1"/>
  <c r="AM546" i="1"/>
  <c r="AI546" i="1"/>
  <c r="V267" i="1"/>
  <c r="AM267" i="1"/>
  <c r="AQ267" i="1"/>
  <c r="V268" i="1"/>
  <c r="AI267" i="1"/>
  <c r="AJ268" i="1" s="1"/>
  <c r="AE267" i="1"/>
  <c r="AQ413" i="1"/>
  <c r="V413" i="1"/>
  <c r="AI413" i="1"/>
  <c r="AM413" i="1"/>
  <c r="V414" i="1"/>
  <c r="AE413" i="1"/>
  <c r="AI139" i="1"/>
  <c r="V140" i="1"/>
  <c r="AE139" i="1"/>
  <c r="AQ139" i="1"/>
  <c r="AM139" i="1"/>
  <c r="AN140" i="1" s="1"/>
  <c r="V71" i="1"/>
  <c r="V70" i="1"/>
  <c r="AM70" i="1"/>
  <c r="AI70" i="1"/>
  <c r="AE70" i="1"/>
  <c r="AQ70" i="1"/>
  <c r="AI370" i="1"/>
  <c r="AQ370" i="1"/>
  <c r="AR371" i="1" s="1"/>
  <c r="AE370" i="1"/>
  <c r="AM370" i="1"/>
  <c r="V371" i="1"/>
  <c r="V603" i="1"/>
  <c r="AI602" i="1"/>
  <c r="AM602" i="1"/>
  <c r="AQ602" i="1"/>
  <c r="AE602" i="1"/>
  <c r="AF603" i="1" s="1"/>
  <c r="V312" i="1"/>
  <c r="AM312" i="1"/>
  <c r="AI312" i="1"/>
  <c r="AQ312" i="1"/>
  <c r="AR313" i="1" s="1"/>
  <c r="V313" i="1"/>
  <c r="AE312" i="1"/>
  <c r="V171" i="1"/>
  <c r="AQ170" i="1"/>
  <c r="AE170" i="1"/>
  <c r="AI170" i="1"/>
  <c r="V170" i="1"/>
  <c r="AM170" i="1"/>
  <c r="V136" i="1"/>
  <c r="AI135" i="1"/>
  <c r="AQ135" i="1"/>
  <c r="AE135" i="1"/>
  <c r="AM135" i="1"/>
  <c r="V64" i="1"/>
  <c r="V65" i="1"/>
  <c r="AM64" i="1"/>
  <c r="AN65" i="1" s="1"/>
  <c r="AQ64" i="1"/>
  <c r="AR65" i="1" s="1"/>
  <c r="AI64" i="1"/>
  <c r="AJ65" i="1" s="1"/>
  <c r="AE64" i="1"/>
  <c r="AF65" i="1" s="1"/>
  <c r="AI250" i="1"/>
  <c r="AJ251" i="1" s="1"/>
  <c r="V251" i="1"/>
  <c r="AQ250" i="1"/>
  <c r="AE250" i="1"/>
  <c r="AM250" i="1"/>
  <c r="AN251" i="1" s="1"/>
  <c r="AE298" i="1"/>
  <c r="AF299" i="1" s="1"/>
  <c r="AI298" i="1"/>
  <c r="AJ299" i="1" s="1"/>
  <c r="AQ298" i="1"/>
  <c r="AR299" i="1" s="1"/>
  <c r="AM298" i="1"/>
  <c r="AN299" i="1" s="1"/>
  <c r="V299" i="1"/>
  <c r="AI543" i="1"/>
  <c r="AM543" i="1"/>
  <c r="AQ543" i="1"/>
  <c r="V544" i="1"/>
  <c r="AE543" i="1"/>
  <c r="V421" i="1"/>
  <c r="AQ421" i="1"/>
  <c r="AR422" i="1" s="1"/>
  <c r="AE421" i="1"/>
  <c r="AM421" i="1"/>
  <c r="V422" i="1"/>
  <c r="AI421" i="1"/>
  <c r="AJ422" i="1" s="1"/>
  <c r="AM375" i="1"/>
  <c r="AE375" i="1"/>
  <c r="AQ375" i="1"/>
  <c r="AI375" i="1"/>
  <c r="AJ376" i="1" s="1"/>
  <c r="V376" i="1"/>
  <c r="AQ317" i="1"/>
  <c r="AM317" i="1"/>
  <c r="V318" i="1"/>
  <c r="AE317" i="1"/>
  <c r="AI317" i="1"/>
  <c r="V614" i="1"/>
  <c r="AM613" i="1"/>
  <c r="AQ613" i="1"/>
  <c r="AE613" i="1"/>
  <c r="AI613" i="1"/>
  <c r="V468" i="1"/>
  <c r="AQ468" i="1"/>
  <c r="AR469" i="1" s="1"/>
  <c r="AI468" i="1"/>
  <c r="AJ469" i="1" s="1"/>
  <c r="AM468" i="1"/>
  <c r="AN469" i="1" s="1"/>
  <c r="AE468" i="1"/>
  <c r="AF469" i="1" s="1"/>
  <c r="V469" i="1"/>
  <c r="AM212" i="1"/>
  <c r="AN213" i="1" s="1"/>
  <c r="AQ212" i="1"/>
  <c r="AR213" i="1" s="1"/>
  <c r="AI212" i="1"/>
  <c r="AJ213" i="1" s="1"/>
  <c r="AE212" i="1"/>
  <c r="AF213" i="1" s="1"/>
  <c r="V213" i="1"/>
  <c r="V571" i="1"/>
  <c r="AQ571" i="1"/>
  <c r="AR572" i="1" s="1"/>
  <c r="V572" i="1"/>
  <c r="AE571" i="1"/>
  <c r="AM571" i="1"/>
  <c r="AI571" i="1"/>
  <c r="AJ572" i="1" s="1"/>
  <c r="V351" i="1"/>
  <c r="AM350" i="1"/>
  <c r="AI350" i="1"/>
  <c r="AQ350" i="1"/>
  <c r="AR351" i="1" s="1"/>
  <c r="AE350" i="1"/>
  <c r="AE420" i="1"/>
  <c r="AF421" i="1" s="1"/>
  <c r="AI420" i="1"/>
  <c r="AM420" i="1"/>
  <c r="AN421" i="1" s="1"/>
  <c r="AQ420" i="1"/>
  <c r="AJ8" i="1"/>
  <c r="AN395" i="1"/>
  <c r="AF55" i="1"/>
  <c r="AJ133" i="1"/>
  <c r="AM33" i="1"/>
  <c r="AN34" i="1" s="1"/>
  <c r="V34" i="1"/>
  <c r="AQ33" i="1"/>
  <c r="AR34" i="1" s="1"/>
  <c r="AI33" i="1"/>
  <c r="AJ34" i="1" s="1"/>
  <c r="AE33" i="1"/>
  <c r="AF34" i="1" s="1"/>
  <c r="AJ407" i="1"/>
  <c r="AF68" i="1"/>
  <c r="AJ466" i="1"/>
  <c r="AJ585" i="1"/>
  <c r="AN459" i="1"/>
  <c r="AF156" i="1"/>
  <c r="AM59" i="1"/>
  <c r="AE59" i="1"/>
  <c r="AF60" i="1" s="1"/>
  <c r="AQ59" i="1"/>
  <c r="AI59" i="1"/>
  <c r="V60" i="1"/>
  <c r="AQ575" i="1"/>
  <c r="AR576" i="1" s="1"/>
  <c r="AE575" i="1"/>
  <c r="V576" i="1"/>
  <c r="AI575" i="1"/>
  <c r="AM575" i="1"/>
  <c r="AE311" i="1"/>
  <c r="AF312" i="1" s="1"/>
  <c r="AI311" i="1"/>
  <c r="AJ312" i="1" s="1"/>
  <c r="AQ311" i="1"/>
  <c r="AM311" i="1"/>
  <c r="AN312" i="1" s="1"/>
  <c r="AE247" i="1"/>
  <c r="AI247" i="1"/>
  <c r="AQ247" i="1"/>
  <c r="V248" i="1"/>
  <c r="AM247" i="1"/>
  <c r="AM74" i="1"/>
  <c r="V75" i="1"/>
  <c r="AI74" i="1"/>
  <c r="AJ75" i="1" s="1"/>
  <c r="AE74" i="1"/>
  <c r="AQ74" i="1"/>
  <c r="AR74" i="1" s="1"/>
  <c r="AM554" i="1"/>
  <c r="AI554" i="1"/>
  <c r="AJ555" i="1" s="1"/>
  <c r="AE554" i="1"/>
  <c r="AQ554" i="1"/>
  <c r="AE290" i="1"/>
  <c r="AQ290" i="1"/>
  <c r="AI290" i="1"/>
  <c r="AM290" i="1"/>
  <c r="V448" i="1"/>
  <c r="AQ447" i="1"/>
  <c r="AR448" i="1" s="1"/>
  <c r="AE447" i="1"/>
  <c r="AM447" i="1"/>
  <c r="AI447" i="1"/>
  <c r="AQ241" i="1"/>
  <c r="AR242" i="1" s="1"/>
  <c r="V242" i="1"/>
  <c r="AE241" i="1"/>
  <c r="AM241" i="1"/>
  <c r="AI241" i="1"/>
  <c r="AJ242" i="1" s="1"/>
  <c r="AE16" i="1"/>
  <c r="AF17" i="1" s="1"/>
  <c r="AI16" i="1"/>
  <c r="AJ17" i="1" s="1"/>
  <c r="V17" i="1"/>
  <c r="AQ16" i="1"/>
  <c r="AR17" i="1" s="1"/>
  <c r="AM16" i="1"/>
  <c r="AN17" i="1" s="1"/>
  <c r="AM58" i="1"/>
  <c r="AN59" i="1" s="1"/>
  <c r="V59" i="1"/>
  <c r="AQ58" i="1"/>
  <c r="AR59" i="1" s="1"/>
  <c r="AE58" i="1"/>
  <c r="AI58" i="1"/>
  <c r="AJ59" i="1" s="1"/>
  <c r="AI383" i="1"/>
  <c r="V384" i="1"/>
  <c r="AQ383" i="1"/>
  <c r="AM383" i="1"/>
  <c r="AE383" i="1"/>
  <c r="AI214" i="1"/>
  <c r="AJ215" i="1" s="1"/>
  <c r="AM214" i="1"/>
  <c r="AE214" i="1"/>
  <c r="AQ214" i="1"/>
  <c r="AE93" i="1"/>
  <c r="AF94" i="1" s="1"/>
  <c r="V94" i="1"/>
  <c r="AM93" i="1"/>
  <c r="AQ93" i="1"/>
  <c r="AI93" i="1"/>
  <c r="AJ94" i="1" s="1"/>
  <c r="AI159" i="1"/>
  <c r="AQ159" i="1"/>
  <c r="AE159" i="1"/>
  <c r="AM159" i="1"/>
  <c r="AI118" i="1"/>
  <c r="V119" i="1"/>
  <c r="AM118" i="1"/>
  <c r="AQ118" i="1"/>
  <c r="AR119" i="1" s="1"/>
  <c r="AE118" i="1"/>
  <c r="AI649" i="1"/>
  <c r="AQ649" i="1"/>
  <c r="AE649" i="1"/>
  <c r="AF650" i="1" s="1"/>
  <c r="AM649" i="1"/>
  <c r="AM347" i="1"/>
  <c r="AN348" i="1" s="1"/>
  <c r="V348" i="1"/>
  <c r="AE347" i="1"/>
  <c r="AF348" i="1" s="1"/>
  <c r="AQ347" i="1"/>
  <c r="AR348" i="1" s="1"/>
  <c r="AI347" i="1"/>
  <c r="AJ348" i="1" s="1"/>
  <c r="AE184" i="1"/>
  <c r="AF185" i="1" s="1"/>
  <c r="V185" i="1"/>
  <c r="AI184" i="1"/>
  <c r="AJ185" i="1" s="1"/>
  <c r="AM184" i="1"/>
  <c r="AN185" i="1" s="1"/>
  <c r="AQ184" i="1"/>
  <c r="AR185" i="1" s="1"/>
  <c r="AM172" i="1"/>
  <c r="AN173" i="1" s="1"/>
  <c r="V173" i="1"/>
  <c r="AI172" i="1"/>
  <c r="AE172" i="1"/>
  <c r="AQ172" i="1"/>
  <c r="AR173" i="1" s="1"/>
  <c r="AM304" i="1"/>
  <c r="AI304" i="1"/>
  <c r="AQ304" i="1"/>
  <c r="V305" i="1"/>
  <c r="AE304" i="1"/>
  <c r="AQ171" i="1"/>
  <c r="AI171" i="1"/>
  <c r="AJ172" i="1" s="1"/>
  <c r="AM171" i="1"/>
  <c r="AN172" i="1" s="1"/>
  <c r="AE171" i="1"/>
  <c r="V172" i="1"/>
  <c r="AE537" i="1"/>
  <c r="V538" i="1"/>
  <c r="AQ537" i="1"/>
  <c r="AI537" i="1"/>
  <c r="AM537" i="1"/>
  <c r="V499" i="1"/>
  <c r="AM498" i="1"/>
  <c r="AI498" i="1"/>
  <c r="AE498" i="1"/>
  <c r="AQ498" i="1"/>
  <c r="AR499" i="1" s="1"/>
  <c r="AM264" i="1"/>
  <c r="AN265" i="1" s="1"/>
  <c r="V265" i="1"/>
  <c r="AE264" i="1"/>
  <c r="AF265" i="1" s="1"/>
  <c r="AQ264" i="1"/>
  <c r="AR265" i="1" s="1"/>
  <c r="AI264" i="1"/>
  <c r="AJ265" i="1" s="1"/>
  <c r="AI283" i="1"/>
  <c r="AM283" i="1"/>
  <c r="AQ283" i="1"/>
  <c r="AR284" i="1" s="1"/>
  <c r="AE283" i="1"/>
  <c r="V284" i="1"/>
  <c r="V594" i="1"/>
  <c r="AQ593" i="1"/>
  <c r="AR594" i="1" s="1"/>
  <c r="AE593" i="1"/>
  <c r="AF594" i="1" s="1"/>
  <c r="AI593" i="1"/>
  <c r="AJ594" i="1" s="1"/>
  <c r="AM593" i="1"/>
  <c r="AN594" i="1" s="1"/>
  <c r="AQ180" i="1"/>
  <c r="AR181" i="1" s="1"/>
  <c r="AI180" i="1"/>
  <c r="AJ181" i="1" s="1"/>
  <c r="AE180" i="1"/>
  <c r="AF181" i="1" s="1"/>
  <c r="AM180" i="1"/>
  <c r="AN181" i="1" s="1"/>
  <c r="V181" i="1"/>
  <c r="V600" i="1"/>
  <c r="AE599" i="1"/>
  <c r="AF600" i="1" s="1"/>
  <c r="AM599" i="1"/>
  <c r="AN600" i="1" s="1"/>
  <c r="AI599" i="1"/>
  <c r="AJ600" i="1" s="1"/>
  <c r="AQ599" i="1"/>
  <c r="AR600" i="1" s="1"/>
  <c r="AM208" i="1"/>
  <c r="AN209" i="1" s="1"/>
  <c r="AE208" i="1"/>
  <c r="AF209" i="1" s="1"/>
  <c r="AQ208" i="1"/>
  <c r="AR209" i="1" s="1"/>
  <c r="V209" i="1"/>
  <c r="AI208" i="1"/>
  <c r="AJ209" i="1" s="1"/>
  <c r="AQ239" i="1"/>
  <c r="AI239" i="1"/>
  <c r="AE239" i="1"/>
  <c r="AM239" i="1"/>
  <c r="V240" i="1"/>
  <c r="AM506" i="1"/>
  <c r="AN507" i="1" s="1"/>
  <c r="AI506" i="1"/>
  <c r="AQ506" i="1"/>
  <c r="V507" i="1"/>
  <c r="AE506" i="1"/>
  <c r="AI244" i="1"/>
  <c r="V245" i="1"/>
  <c r="AE244" i="1"/>
  <c r="AQ244" i="1"/>
  <c r="AR245" i="1" s="1"/>
  <c r="AM244" i="1"/>
  <c r="AM603" i="1"/>
  <c r="AE603" i="1"/>
  <c r="AQ603" i="1"/>
  <c r="AI603" i="1"/>
  <c r="V604" i="1"/>
  <c r="AQ648" i="1"/>
  <c r="AM648" i="1"/>
  <c r="AI648" i="1"/>
  <c r="AE648" i="1"/>
  <c r="AI268" i="1"/>
  <c r="AE268" i="1"/>
  <c r="AF269" i="1" s="1"/>
  <c r="AQ268" i="1"/>
  <c r="AM268" i="1"/>
  <c r="V269" i="1"/>
  <c r="AM384" i="1"/>
  <c r="AE384" i="1"/>
  <c r="AI384" i="1"/>
  <c r="V385" i="1"/>
  <c r="AQ384" i="1"/>
  <c r="AR385" i="1" s="1"/>
  <c r="AQ284" i="1"/>
  <c r="AI284" i="1"/>
  <c r="AE284" i="1"/>
  <c r="AM284" i="1"/>
  <c r="V285" i="1"/>
  <c r="AM445" i="1"/>
  <c r="AQ445" i="1"/>
  <c r="AI445" i="1"/>
  <c r="AE445" i="1"/>
  <c r="V446" i="1"/>
  <c r="AE601" i="1"/>
  <c r="AI601" i="1"/>
  <c r="AJ602" i="1" s="1"/>
  <c r="AQ601" i="1"/>
  <c r="AR602" i="1" s="1"/>
  <c r="AM601" i="1"/>
  <c r="AN602" i="1" s="1"/>
  <c r="V602" i="1"/>
  <c r="AM36" i="1"/>
  <c r="AN37" i="1" s="1"/>
  <c r="AQ36" i="1"/>
  <c r="V37" i="1"/>
  <c r="AI36" i="1"/>
  <c r="AE36" i="1"/>
  <c r="AQ633" i="1"/>
  <c r="AM633" i="1"/>
  <c r="AI633" i="1"/>
  <c r="AE633" i="1"/>
  <c r="V432" i="1"/>
  <c r="AE431" i="1"/>
  <c r="AI431" i="1"/>
  <c r="AQ431" i="1"/>
  <c r="AR431" i="1" s="1"/>
  <c r="AM431" i="1"/>
  <c r="V47" i="1"/>
  <c r="AM47" i="1"/>
  <c r="AE47" i="1"/>
  <c r="AI47" i="1"/>
  <c r="AQ47" i="1"/>
  <c r="V48" i="1"/>
  <c r="V522" i="1"/>
  <c r="AE521" i="1"/>
  <c r="AM521" i="1"/>
  <c r="AN522" i="1" s="1"/>
  <c r="AQ521" i="1"/>
  <c r="AR522" i="1" s="1"/>
  <c r="AI521" i="1"/>
  <c r="AM130" i="1"/>
  <c r="AN131" i="1" s="1"/>
  <c r="V131" i="1"/>
  <c r="AE130" i="1"/>
  <c r="AF131" i="1" s="1"/>
  <c r="AI130" i="1"/>
  <c r="AJ131" i="1" s="1"/>
  <c r="AQ130" i="1"/>
  <c r="AR131" i="1" s="1"/>
  <c r="V89" i="1"/>
  <c r="AE89" i="1"/>
  <c r="AI89" i="1"/>
  <c r="AJ90" i="1" s="1"/>
  <c r="AM89" i="1"/>
  <c r="AN90" i="1" s="1"/>
  <c r="V90" i="1"/>
  <c r="AQ89" i="1"/>
  <c r="AR90" i="1" s="1"/>
  <c r="AQ174" i="1"/>
  <c r="V175" i="1"/>
  <c r="AM174" i="1"/>
  <c r="AI174" i="1"/>
  <c r="AE174" i="1"/>
  <c r="AE374" i="1"/>
  <c r="AI374" i="1"/>
  <c r="AJ374" i="1" s="1"/>
  <c r="AM374" i="1"/>
  <c r="AN375" i="1" s="1"/>
  <c r="AQ374" i="1"/>
  <c r="V375" i="1"/>
  <c r="V374" i="1"/>
  <c r="V551" i="1"/>
  <c r="AM550" i="1"/>
  <c r="AN551" i="1" s="1"/>
  <c r="AQ550" i="1"/>
  <c r="AR551" i="1" s="1"/>
  <c r="AE550" i="1"/>
  <c r="AF551" i="1" s="1"/>
  <c r="AI550" i="1"/>
  <c r="AJ551" i="1" s="1"/>
  <c r="AI354" i="1"/>
  <c r="AJ355" i="1" s="1"/>
  <c r="AQ354" i="1"/>
  <c r="AE354" i="1"/>
  <c r="V355" i="1"/>
  <c r="AM354" i="1"/>
  <c r="AN355" i="1" s="1"/>
  <c r="AQ379" i="1"/>
  <c r="AR380" i="1" s="1"/>
  <c r="AE379" i="1"/>
  <c r="AI379" i="1"/>
  <c r="AJ380" i="1" s="1"/>
  <c r="AM379" i="1"/>
  <c r="AN380" i="1" s="1"/>
  <c r="V380" i="1"/>
  <c r="V523" i="1"/>
  <c r="V524" i="1"/>
  <c r="AM523" i="1"/>
  <c r="AN524" i="1" s="1"/>
  <c r="AE523" i="1"/>
  <c r="AI523" i="1"/>
  <c r="AQ523" i="1"/>
  <c r="AQ487" i="1"/>
  <c r="AI487" i="1"/>
  <c r="AM487" i="1"/>
  <c r="V488" i="1"/>
  <c r="AE487" i="1"/>
  <c r="AF488" i="1" s="1"/>
  <c r="V154" i="1"/>
  <c r="AQ153" i="1"/>
  <c r="AR154" i="1" s="1"/>
  <c r="AI153" i="1"/>
  <c r="V153" i="1"/>
  <c r="AE153" i="1"/>
  <c r="AF154" i="1" s="1"/>
  <c r="AM153" i="1"/>
  <c r="AM340" i="1"/>
  <c r="AN341" i="1" s="1"/>
  <c r="V341" i="1"/>
  <c r="AQ340" i="1"/>
  <c r="AR341" i="1" s="1"/>
  <c r="AE340" i="1"/>
  <c r="AF341" i="1" s="1"/>
  <c r="AI340" i="1"/>
  <c r="AJ341" i="1" s="1"/>
  <c r="AM168" i="1"/>
  <c r="AN169" i="1" s="1"/>
  <c r="AE168" i="1"/>
  <c r="AF169" i="1" s="1"/>
  <c r="AQ168" i="1"/>
  <c r="AR169" i="1" s="1"/>
  <c r="AI168" i="1"/>
  <c r="AJ169" i="1" s="1"/>
  <c r="V169" i="1"/>
  <c r="AE556" i="1"/>
  <c r="AQ556" i="1"/>
  <c r="AI556" i="1"/>
  <c r="V557" i="1"/>
  <c r="AM556" i="1"/>
  <c r="V115" i="1"/>
  <c r="AI114" i="1"/>
  <c r="AJ115" i="1" s="1"/>
  <c r="AE114" i="1"/>
  <c r="AF115" i="1" s="1"/>
  <c r="AM114" i="1"/>
  <c r="AN115" i="1" s="1"/>
  <c r="AQ114" i="1"/>
  <c r="AR115" i="1" s="1"/>
  <c r="AM449" i="1"/>
  <c r="AN450" i="1" s="1"/>
  <c r="AE449" i="1"/>
  <c r="AF450" i="1" s="1"/>
  <c r="V450" i="1"/>
  <c r="AI449" i="1"/>
  <c r="AJ450" i="1" s="1"/>
  <c r="AQ449" i="1"/>
  <c r="AR450" i="1" s="1"/>
  <c r="V167" i="1"/>
  <c r="V168" i="1"/>
  <c r="AQ167" i="1"/>
  <c r="AR168" i="1" s="1"/>
  <c r="AM167" i="1"/>
  <c r="AI167" i="1"/>
  <c r="AJ168" i="1" s="1"/>
  <c r="AE167" i="1"/>
  <c r="AF168" i="1" s="1"/>
  <c r="AE596" i="1"/>
  <c r="AF597" i="1" s="1"/>
  <c r="AQ596" i="1"/>
  <c r="AR597" i="1" s="1"/>
  <c r="AM596" i="1"/>
  <c r="AN597" i="1" s="1"/>
  <c r="V597" i="1"/>
  <c r="AI596" i="1"/>
  <c r="AJ597" i="1" s="1"/>
  <c r="V609" i="1"/>
  <c r="AM609" i="1"/>
  <c r="AN610" i="1" s="1"/>
  <c r="AE609" i="1"/>
  <c r="V610" i="1"/>
  <c r="AI609" i="1"/>
  <c r="AQ609" i="1"/>
  <c r="AR610" i="1" s="1"/>
  <c r="AQ475" i="1"/>
  <c r="AM475" i="1"/>
  <c r="AE475" i="1"/>
  <c r="V476" i="1"/>
  <c r="AI475" i="1"/>
  <c r="AM561" i="1"/>
  <c r="AE561" i="1"/>
  <c r="AI561" i="1"/>
  <c r="AJ562" i="1" s="1"/>
  <c r="AQ561" i="1"/>
  <c r="V562" i="1"/>
  <c r="AQ511" i="1"/>
  <c r="AE511" i="1"/>
  <c r="AF512" i="1" s="1"/>
  <c r="AI511" i="1"/>
  <c r="V512" i="1"/>
  <c r="AM511" i="1"/>
  <c r="AI446" i="1"/>
  <c r="AJ447" i="1" s="1"/>
  <c r="V447" i="1"/>
  <c r="AM446" i="1"/>
  <c r="AN447" i="1" s="1"/>
  <c r="AQ446" i="1"/>
  <c r="AE446" i="1"/>
  <c r="AF447" i="1" s="1"/>
  <c r="V125" i="1"/>
  <c r="AE124" i="1"/>
  <c r="AF125" i="1" s="1"/>
  <c r="AI124" i="1"/>
  <c r="AJ125" i="1" s="1"/>
  <c r="AM124" i="1"/>
  <c r="AN125" i="1" s="1"/>
  <c r="AQ124" i="1"/>
  <c r="AR125" i="1" s="1"/>
  <c r="AI255" i="1"/>
  <c r="V256" i="1"/>
  <c r="AM255" i="1"/>
  <c r="AN256" i="1" s="1"/>
  <c r="AE255" i="1"/>
  <c r="AQ255" i="1"/>
  <c r="V128" i="1"/>
  <c r="AI128" i="1"/>
  <c r="AJ129" i="1" s="1"/>
  <c r="V129" i="1"/>
  <c r="AQ128" i="1"/>
  <c r="AE128" i="1"/>
  <c r="AM128" i="1"/>
  <c r="AN129" i="1" s="1"/>
  <c r="V183" i="1"/>
  <c r="V184" i="1"/>
  <c r="AE183" i="1"/>
  <c r="AF184" i="1" s="1"/>
  <c r="AQ183" i="1"/>
  <c r="AI183" i="1"/>
  <c r="AJ184" i="1" s="1"/>
  <c r="AM183" i="1"/>
  <c r="AE100" i="1"/>
  <c r="AQ100" i="1"/>
  <c r="AR101" i="1" s="1"/>
  <c r="AI100" i="1"/>
  <c r="AM100" i="1"/>
  <c r="V101" i="1"/>
  <c r="V596" i="1"/>
  <c r="AI595" i="1"/>
  <c r="AJ596" i="1" s="1"/>
  <c r="AM595" i="1"/>
  <c r="AQ595" i="1"/>
  <c r="V595" i="1"/>
  <c r="AE595" i="1"/>
  <c r="AM459" i="1"/>
  <c r="AI459" i="1"/>
  <c r="AE459" i="1"/>
  <c r="AF460" i="1" s="1"/>
  <c r="AQ459" i="1"/>
  <c r="V460" i="1"/>
  <c r="AI632" i="1"/>
  <c r="AM632" i="1"/>
  <c r="AQ632" i="1"/>
  <c r="AE632" i="1"/>
  <c r="AE97" i="1"/>
  <c r="AF98" i="1" s="1"/>
  <c r="AI97" i="1"/>
  <c r="AJ98" i="1" s="1"/>
  <c r="AM97" i="1"/>
  <c r="AN98" i="1" s="1"/>
  <c r="AQ97" i="1"/>
  <c r="AR98" i="1" s="1"/>
  <c r="V98" i="1"/>
  <c r="AE493" i="1"/>
  <c r="AF494" i="1" s="1"/>
  <c r="AQ493" i="1"/>
  <c r="AI493" i="1"/>
  <c r="AM493" i="1"/>
  <c r="V494" i="1"/>
  <c r="AQ282" i="1"/>
  <c r="AE282" i="1"/>
  <c r="AF283" i="1" s="1"/>
  <c r="AM282" i="1"/>
  <c r="AN283" i="1" s="1"/>
  <c r="V283" i="1"/>
  <c r="AI282" i="1"/>
  <c r="AJ283" i="1" s="1"/>
  <c r="V288" i="1"/>
  <c r="AQ288" i="1"/>
  <c r="AE288" i="1"/>
  <c r="AF289" i="1" s="1"/>
  <c r="AM288" i="1"/>
  <c r="AI288" i="1"/>
  <c r="V289" i="1"/>
  <c r="AM81" i="1"/>
  <c r="AN81" i="1" s="1"/>
  <c r="AQ81" i="1"/>
  <c r="V82" i="1"/>
  <c r="AE81" i="1"/>
  <c r="AI81" i="1"/>
  <c r="AI48" i="1"/>
  <c r="AJ49" i="1" s="1"/>
  <c r="AM48" i="1"/>
  <c r="AN49" i="1" s="1"/>
  <c r="AQ48" i="1"/>
  <c r="AR49" i="1" s="1"/>
  <c r="AE48" i="1"/>
  <c r="AF49" i="1" s="1"/>
  <c r="V49" i="1"/>
  <c r="AM286" i="1"/>
  <c r="AE286" i="1"/>
  <c r="AI286" i="1"/>
  <c r="V287" i="1"/>
  <c r="AQ286" i="1"/>
  <c r="AM583" i="1"/>
  <c r="AE583" i="1"/>
  <c r="AI583" i="1"/>
  <c r="AQ583" i="1"/>
  <c r="AR584" i="1" s="1"/>
  <c r="V584" i="1"/>
  <c r="V583" i="1"/>
  <c r="V286" i="1"/>
  <c r="AI285" i="1"/>
  <c r="AE285" i="1"/>
  <c r="AF286" i="1" s="1"/>
  <c r="AM285" i="1"/>
  <c r="AN286" i="1" s="1"/>
  <c r="AQ285" i="1"/>
  <c r="AR286" i="1" s="1"/>
  <c r="AE117" i="1"/>
  <c r="AF118" i="1" s="1"/>
  <c r="AI117" i="1"/>
  <c r="AJ118" i="1" s="1"/>
  <c r="AQ117" i="1"/>
  <c r="AR118" i="1" s="1"/>
  <c r="V118" i="1"/>
  <c r="AM117" i="1"/>
  <c r="AN118" i="1" s="1"/>
  <c r="AM242" i="1"/>
  <c r="AE242" i="1"/>
  <c r="AF243" i="1" s="1"/>
  <c r="AQ242" i="1"/>
  <c r="AI242" i="1"/>
  <c r="V243" i="1"/>
  <c r="AI99" i="1"/>
  <c r="AJ100" i="1" s="1"/>
  <c r="V100" i="1"/>
  <c r="AE99" i="1"/>
  <c r="AM99" i="1"/>
  <c r="AQ99" i="1"/>
  <c r="AM240" i="1"/>
  <c r="AN241" i="1" s="1"/>
  <c r="V241" i="1"/>
  <c r="AQ240" i="1"/>
  <c r="AE240" i="1"/>
  <c r="AF241" i="1" s="1"/>
  <c r="AI240" i="1"/>
  <c r="AQ257" i="1"/>
  <c r="AI257" i="1"/>
  <c r="AE257" i="1"/>
  <c r="AF258" i="1" s="1"/>
  <c r="V258" i="1"/>
  <c r="AM257" i="1"/>
  <c r="V111" i="1"/>
  <c r="AQ111" i="1"/>
  <c r="AI111" i="1"/>
  <c r="AE111" i="1"/>
  <c r="AM111" i="1"/>
  <c r="V112" i="1"/>
  <c r="AQ229" i="1"/>
  <c r="V230" i="1"/>
  <c r="AI229" i="1"/>
  <c r="AM229" i="1"/>
  <c r="AE229" i="1"/>
  <c r="AM216" i="1"/>
  <c r="AE216" i="1"/>
  <c r="AI216" i="1"/>
  <c r="AJ217" i="1" s="1"/>
  <c r="V217" i="1"/>
  <c r="AQ216" i="1"/>
  <c r="AE232" i="1"/>
  <c r="AM232" i="1"/>
  <c r="AN233" i="1" s="1"/>
  <c r="AI232" i="1"/>
  <c r="V233" i="1"/>
  <c r="AQ232" i="1"/>
  <c r="AI315" i="1"/>
  <c r="AJ316" i="1" s="1"/>
  <c r="V316" i="1"/>
  <c r="AQ315" i="1"/>
  <c r="AM315" i="1"/>
  <c r="AE315" i="1"/>
  <c r="AM485" i="1"/>
  <c r="AI485" i="1"/>
  <c r="AE485" i="1"/>
  <c r="AQ485" i="1"/>
  <c r="AM604" i="1"/>
  <c r="AI604" i="1"/>
  <c r="V605" i="1"/>
  <c r="AQ604" i="1"/>
  <c r="AR605" i="1" s="1"/>
  <c r="AE604" i="1"/>
  <c r="AQ163" i="1"/>
  <c r="AR164" i="1" s="1"/>
  <c r="AM163" i="1"/>
  <c r="AE163" i="1"/>
  <c r="AI163" i="1"/>
  <c r="V163" i="1"/>
  <c r="V164" i="1"/>
  <c r="AE531" i="1"/>
  <c r="AI531" i="1"/>
  <c r="AQ531" i="1"/>
  <c r="AR531" i="1" s="1"/>
  <c r="I545" i="5"/>
  <c r="AM531" i="1"/>
  <c r="AM345" i="1"/>
  <c r="AE345" i="1"/>
  <c r="AI345" i="1"/>
  <c r="AQ345" i="1"/>
  <c r="V346" i="1"/>
  <c r="AF501" i="1"/>
  <c r="AR322" i="1"/>
  <c r="AJ331" i="1"/>
  <c r="V537" i="1"/>
  <c r="AN190" i="1"/>
  <c r="AJ400" i="1"/>
  <c r="AR399" i="1"/>
  <c r="AN8" i="1"/>
  <c r="AF413" i="1"/>
  <c r="V599" i="1"/>
  <c r="AJ599" i="1"/>
  <c r="AF138" i="1"/>
  <c r="AF273" i="1"/>
  <c r="AI372" i="1"/>
  <c r="AJ373" i="1" s="1"/>
  <c r="V373" i="1"/>
  <c r="AM372" i="1"/>
  <c r="AN373" i="1" s="1"/>
  <c r="AQ372" i="1"/>
  <c r="AR373" i="1" s="1"/>
  <c r="AE372" i="1"/>
  <c r="AF373" i="1" s="1"/>
  <c r="AQ127" i="1"/>
  <c r="AR128" i="1" s="1"/>
  <c r="AE127" i="1"/>
  <c r="AF128" i="1" s="1"/>
  <c r="AI127" i="1"/>
  <c r="AJ128" i="1" s="1"/>
  <c r="AM127" i="1"/>
  <c r="AE43" i="1"/>
  <c r="AQ43" i="1"/>
  <c r="AI43" i="1"/>
  <c r="AJ44" i="1" s="1"/>
  <c r="V44" i="1"/>
  <c r="AM43" i="1"/>
  <c r="AI120" i="1"/>
  <c r="AE120" i="1"/>
  <c r="AF121" i="1" s="1"/>
  <c r="AQ120" i="1"/>
  <c r="AM120" i="1"/>
  <c r="V121" i="1"/>
  <c r="AQ364" i="1"/>
  <c r="AR365" i="1" s="1"/>
  <c r="AM364" i="1"/>
  <c r="AN365" i="1" s="1"/>
  <c r="V365" i="1"/>
  <c r="AE364" i="1"/>
  <c r="AF365" i="1" s="1"/>
  <c r="AI364" i="1"/>
  <c r="AJ365" i="1" s="1"/>
  <c r="AM366" i="1"/>
  <c r="AI366" i="1"/>
  <c r="AE366" i="1"/>
  <c r="AQ366" i="1"/>
  <c r="AR367" i="1" s="1"/>
  <c r="AF366" i="1"/>
  <c r="AR366" i="1"/>
  <c r="AN374" i="1"/>
  <c r="AF574" i="1"/>
  <c r="AF236" i="1"/>
  <c r="AF70" i="1"/>
  <c r="V345" i="1"/>
  <c r="AN278" i="1"/>
  <c r="AF278" i="1"/>
  <c r="AF183" i="1"/>
  <c r="AM505" i="1"/>
  <c r="AQ505" i="1"/>
  <c r="AR506" i="1" s="1"/>
  <c r="AE505" i="1"/>
  <c r="AF506" i="1" s="1"/>
  <c r="V506" i="1"/>
  <c r="AI505" i="1"/>
  <c r="AJ506" i="1" s="1"/>
  <c r="AM586" i="1"/>
  <c r="AN587" i="1" s="1"/>
  <c r="AQ586" i="1"/>
  <c r="AR587" i="1" s="1"/>
  <c r="V587" i="1"/>
  <c r="AE586" i="1"/>
  <c r="AF587" i="1" s="1"/>
  <c r="AI586" i="1"/>
  <c r="AJ587" i="1" s="1"/>
  <c r="AE37" i="1"/>
  <c r="AF38" i="1" s="1"/>
  <c r="AM37" i="1"/>
  <c r="AN38" i="1" s="1"/>
  <c r="AI37" i="1"/>
  <c r="AJ38" i="1" s="1"/>
  <c r="AQ37" i="1"/>
  <c r="AR38" i="1" s="1"/>
  <c r="V38" i="1"/>
  <c r="AR153" i="1"/>
  <c r="AN308" i="1"/>
  <c r="AJ517" i="1"/>
  <c r="AJ266" i="1"/>
  <c r="AJ580" i="1"/>
  <c r="AR581" i="1"/>
  <c r="AJ150" i="1"/>
  <c r="AN89" i="1"/>
  <c r="V214" i="1"/>
  <c r="AF88" i="1"/>
  <c r="AF540" i="1"/>
  <c r="AR206" i="1"/>
  <c r="AF393" i="1"/>
  <c r="AR393" i="1"/>
  <c r="AN22" i="1"/>
  <c r="AF74" i="1"/>
  <c r="AF412" i="1"/>
  <c r="AF407" i="1"/>
  <c r="AR274" i="1"/>
  <c r="AJ200" i="1"/>
  <c r="AN47" i="1"/>
  <c r="V531" i="1"/>
  <c r="AJ402" i="1"/>
  <c r="V493" i="1"/>
  <c r="AN567" i="1"/>
  <c r="V383" i="1"/>
  <c r="AR325" i="1"/>
  <c r="AF325" i="1"/>
  <c r="AF271" i="1"/>
  <c r="AF601" i="1"/>
  <c r="AF515" i="1"/>
  <c r="AR152" i="1"/>
  <c r="AR466" i="1"/>
  <c r="AJ228" i="1"/>
  <c r="AR585" i="1"/>
  <c r="AR196" i="1"/>
  <c r="AF598" i="1"/>
  <c r="AF530" i="1"/>
  <c r="AR280" i="1"/>
  <c r="AN521" i="1"/>
  <c r="AN552" i="1"/>
  <c r="AJ523" i="1"/>
  <c r="AR62" i="1"/>
  <c r="AF639" i="1"/>
  <c r="AJ156" i="1"/>
  <c r="AR7" i="1"/>
  <c r="AF261" i="1"/>
  <c r="AN261" i="1"/>
  <c r="AR337" i="1"/>
  <c r="AJ132" i="1"/>
  <c r="AI203" i="1"/>
  <c r="AJ204" i="1" s="1"/>
  <c r="AM203" i="1"/>
  <c r="AE203" i="1"/>
  <c r="AQ203" i="1"/>
  <c r="V204" i="1"/>
  <c r="V593" i="1"/>
  <c r="AQ592" i="1"/>
  <c r="AI592" i="1"/>
  <c r="AJ593" i="1" s="1"/>
  <c r="AM592" i="1"/>
  <c r="AN593" i="1" s="1"/>
  <c r="AE592" i="1"/>
  <c r="AF593" i="1" s="1"/>
  <c r="V297" i="1"/>
  <c r="AQ296" i="1"/>
  <c r="AI296" i="1"/>
  <c r="AJ297" i="1" s="1"/>
  <c r="AE296" i="1"/>
  <c r="AM296" i="1"/>
  <c r="AE484" i="1"/>
  <c r="AF485" i="1" s="1"/>
  <c r="AI484" i="1"/>
  <c r="AJ485" i="1" s="1"/>
  <c r="AM484" i="1"/>
  <c r="AN485" i="1" s="1"/>
  <c r="AQ484" i="1"/>
  <c r="V485" i="1"/>
  <c r="AI122" i="1"/>
  <c r="AJ123" i="1" s="1"/>
  <c r="V123" i="1"/>
  <c r="AQ122" i="1"/>
  <c r="AM122" i="1"/>
  <c r="AE122" i="1"/>
  <c r="AF123" i="1" s="1"/>
  <c r="AI557" i="1"/>
  <c r="AM557" i="1"/>
  <c r="AE557" i="1"/>
  <c r="V558" i="1"/>
  <c r="AQ557" i="1"/>
  <c r="AQ53" i="1"/>
  <c r="AR54" i="1" s="1"/>
  <c r="AI53" i="1"/>
  <c r="AJ54" i="1" s="1"/>
  <c r="V54" i="1"/>
  <c r="AM53" i="1"/>
  <c r="AN54" i="1" s="1"/>
  <c r="AE53" i="1"/>
  <c r="AF54" i="1" s="1"/>
  <c r="V397" i="1"/>
  <c r="AM396" i="1"/>
  <c r="AN397" i="1" s="1"/>
  <c r="AI396" i="1"/>
  <c r="AJ397" i="1" s="1"/>
  <c r="AQ396" i="1"/>
  <c r="AR397" i="1" s="1"/>
  <c r="AE396" i="1"/>
  <c r="AF397" i="1" s="1"/>
  <c r="AQ238" i="1"/>
  <c r="AR239" i="1" s="1"/>
  <c r="AM238" i="1"/>
  <c r="AN239" i="1" s="1"/>
  <c r="V239" i="1"/>
  <c r="AI238" i="1"/>
  <c r="AE238" i="1"/>
  <c r="AF239" i="1" s="1"/>
  <c r="AE524" i="1"/>
  <c r="AQ524" i="1"/>
  <c r="AM524" i="1"/>
  <c r="AI524" i="1"/>
  <c r="AI517" i="1"/>
  <c r="AJ518" i="1" s="1"/>
  <c r="AE517" i="1"/>
  <c r="AF518" i="1" s="1"/>
  <c r="V518" i="1"/>
  <c r="AM517" i="1"/>
  <c r="AN518" i="1" s="1"/>
  <c r="AQ517" i="1"/>
  <c r="AR518" i="1" s="1"/>
  <c r="AE464" i="1"/>
  <c r="AF465" i="1" s="1"/>
  <c r="AM464" i="1"/>
  <c r="AN465" i="1" s="1"/>
  <c r="AQ464" i="1"/>
  <c r="AR465" i="1" s="1"/>
  <c r="AI464" i="1"/>
  <c r="AJ465" i="1" s="1"/>
  <c r="V465" i="1"/>
  <c r="AE410" i="1"/>
  <c r="AF411" i="1" s="1"/>
  <c r="AM410" i="1"/>
  <c r="AN411" i="1" s="1"/>
  <c r="AI410" i="1"/>
  <c r="AJ411" i="1" s="1"/>
  <c r="AQ410" i="1"/>
  <c r="AR411" i="1" s="1"/>
  <c r="V411" i="1"/>
  <c r="AI497" i="1"/>
  <c r="AJ498" i="1" s="1"/>
  <c r="AQ497" i="1"/>
  <c r="AM497" i="1"/>
  <c r="AN498" i="1" s="1"/>
  <c r="AE497" i="1"/>
  <c r="AF498" i="1" s="1"/>
  <c r="V498" i="1"/>
  <c r="AQ305" i="1"/>
  <c r="AE305" i="1"/>
  <c r="AM305" i="1"/>
  <c r="AI305" i="1"/>
  <c r="V58" i="1"/>
  <c r="AI57" i="1"/>
  <c r="AJ58" i="1" s="1"/>
  <c r="AE57" i="1"/>
  <c r="AF58" i="1" s="1"/>
  <c r="AQ57" i="1"/>
  <c r="AR58" i="1" s="1"/>
  <c r="AM57" i="1"/>
  <c r="AN58" i="1" s="1"/>
  <c r="AM251" i="1"/>
  <c r="AQ251" i="1"/>
  <c r="V252" i="1"/>
  <c r="AI251" i="1"/>
  <c r="AE251" i="1"/>
  <c r="AM30" i="1"/>
  <c r="AE30" i="1"/>
  <c r="AF31" i="1" s="1"/>
  <c r="AQ30" i="1"/>
  <c r="AI30" i="1"/>
  <c r="V31" i="1"/>
  <c r="AE103" i="1"/>
  <c r="AF104" i="1" s="1"/>
  <c r="AQ103" i="1"/>
  <c r="AM103" i="1"/>
  <c r="AI103" i="1"/>
  <c r="V104" i="1"/>
  <c r="AQ562" i="1"/>
  <c r="AR563" i="1" s="1"/>
  <c r="AE562" i="1"/>
  <c r="AF563" i="1" s="1"/>
  <c r="AI562" i="1"/>
  <c r="AJ563" i="1" s="1"/>
  <c r="V563" i="1"/>
  <c r="AM562" i="1"/>
  <c r="AN563" i="1" s="1"/>
  <c r="AI116" i="1"/>
  <c r="AE116" i="1"/>
  <c r="AM116" i="1"/>
  <c r="AN117" i="1" s="1"/>
  <c r="V117" i="1"/>
  <c r="AQ116" i="1"/>
  <c r="V290" i="1"/>
  <c r="AM289" i="1"/>
  <c r="AN290" i="1" s="1"/>
  <c r="AE289" i="1"/>
  <c r="AF290" i="1" s="1"/>
  <c r="AI289" i="1"/>
  <c r="AJ290" i="1" s="1"/>
  <c r="AQ289" i="1"/>
  <c r="V165" i="1"/>
  <c r="AQ165" i="1"/>
  <c r="AI165" i="1"/>
  <c r="AE165" i="1"/>
  <c r="AF165" i="1" s="1"/>
  <c r="V166" i="1"/>
  <c r="AM165" i="1"/>
  <c r="AE157" i="1"/>
  <c r="V158" i="1"/>
  <c r="AM157" i="1"/>
  <c r="AQ157" i="1"/>
  <c r="V157" i="1"/>
  <c r="AI157" i="1"/>
  <c r="AQ349" i="1"/>
  <c r="AR350" i="1" s="1"/>
  <c r="V350" i="1"/>
  <c r="AE349" i="1"/>
  <c r="AF350" i="1" s="1"/>
  <c r="AM349" i="1"/>
  <c r="AN350" i="1" s="1"/>
  <c r="V349" i="1"/>
  <c r="AI349" i="1"/>
  <c r="AJ350" i="1" s="1"/>
  <c r="AE246" i="1"/>
  <c r="AF247" i="1" s="1"/>
  <c r="AI246" i="1"/>
  <c r="AJ247" i="1" s="1"/>
  <c r="AQ246" i="1"/>
  <c r="AR247" i="1" s="1"/>
  <c r="AM246" i="1"/>
  <c r="AN247" i="1" s="1"/>
  <c r="V247" i="1"/>
  <c r="AM477" i="1"/>
  <c r="AQ477" i="1"/>
  <c r="AR478" i="1" s="1"/>
  <c r="V478" i="1"/>
  <c r="AI477" i="1"/>
  <c r="AE477" i="1"/>
  <c r="AQ640" i="1"/>
  <c r="AI640" i="1"/>
  <c r="AM640" i="1"/>
  <c r="AE640" i="1"/>
  <c r="V149" i="1"/>
  <c r="AI148" i="1"/>
  <c r="AJ149" i="1" s="1"/>
  <c r="AQ148" i="1"/>
  <c r="AR149" i="1" s="1"/>
  <c r="AM148" i="1"/>
  <c r="AN149" i="1" s="1"/>
  <c r="AE148" i="1"/>
  <c r="AF149" i="1" s="1"/>
  <c r="AE194" i="1"/>
  <c r="V195" i="1"/>
  <c r="AM194" i="1"/>
  <c r="AQ194" i="1"/>
  <c r="AR195" i="1" s="1"/>
  <c r="V194" i="1"/>
  <c r="AI194" i="1"/>
  <c r="AJ195" i="1" s="1"/>
  <c r="V579" i="1"/>
  <c r="AI578" i="1"/>
  <c r="AE578" i="1"/>
  <c r="AQ578" i="1"/>
  <c r="AM578" i="1"/>
  <c r="AE253" i="1"/>
  <c r="AF254" i="1" s="1"/>
  <c r="AQ253" i="1"/>
  <c r="AR254" i="1" s="1"/>
  <c r="V254" i="1"/>
  <c r="AI253" i="1"/>
  <c r="AJ254" i="1" s="1"/>
  <c r="AM253" i="1"/>
  <c r="AN254" i="1" s="1"/>
  <c r="V306" i="1"/>
  <c r="V307" i="1"/>
  <c r="AM306" i="1"/>
  <c r="AN307" i="1" s="1"/>
  <c r="AI306" i="1"/>
  <c r="AJ307" i="1" s="1"/>
  <c r="AQ306" i="1"/>
  <c r="AR307" i="1" s="1"/>
  <c r="AE306" i="1"/>
  <c r="AF307" i="1" s="1"/>
  <c r="AM368" i="1"/>
  <c r="AE368" i="1"/>
  <c r="AF369" i="1" s="1"/>
  <c r="AQ368" i="1"/>
  <c r="V369" i="1"/>
  <c r="AI368" i="1"/>
  <c r="AI618" i="1"/>
  <c r="AQ618" i="1"/>
  <c r="V619" i="1"/>
  <c r="AE618" i="1"/>
  <c r="AM618" i="1"/>
  <c r="AI35" i="1"/>
  <c r="AQ35" i="1"/>
  <c r="AR36" i="1" s="1"/>
  <c r="V35" i="1"/>
  <c r="AM35" i="1"/>
  <c r="AE35" i="1"/>
  <c r="V36" i="1"/>
  <c r="AQ622" i="1"/>
  <c r="AE622" i="1"/>
  <c r="AF623" i="1" s="1"/>
  <c r="V623" i="1"/>
  <c r="AM622" i="1"/>
  <c r="AI622" i="1"/>
  <c r="V423" i="1"/>
  <c r="AI423" i="1"/>
  <c r="V424" i="1"/>
  <c r="AE423" i="1"/>
  <c r="AQ423" i="1"/>
  <c r="AR424" i="1" s="1"/>
  <c r="AM423" i="1"/>
  <c r="AE248" i="1"/>
  <c r="AF249" i="1" s="1"/>
  <c r="AM248" i="1"/>
  <c r="AN249" i="1" s="1"/>
  <c r="V249" i="1"/>
  <c r="AQ248" i="1"/>
  <c r="AR249" i="1" s="1"/>
  <c r="AI248" i="1"/>
  <c r="AJ249" i="1" s="1"/>
  <c r="V496" i="1"/>
  <c r="AE495" i="1"/>
  <c r="AQ495" i="1"/>
  <c r="AM495" i="1"/>
  <c r="AI495" i="1"/>
  <c r="AJ387" i="1"/>
  <c r="AF537" i="1"/>
  <c r="AF599" i="1"/>
  <c r="AF395" i="1"/>
  <c r="AQ614" i="1"/>
  <c r="AI614" i="1"/>
  <c r="AM614" i="1"/>
  <c r="AE614" i="1"/>
  <c r="V615" i="1"/>
  <c r="AM224" i="1"/>
  <c r="AQ224" i="1"/>
  <c r="AE224" i="1"/>
  <c r="AI224" i="1"/>
  <c r="AQ269" i="1"/>
  <c r="AR270" i="1" s="1"/>
  <c r="AM269" i="1"/>
  <c r="AN270" i="1" s="1"/>
  <c r="AE269" i="1"/>
  <c r="AF270" i="1" s="1"/>
  <c r="V270" i="1"/>
  <c r="AI269" i="1"/>
  <c r="AJ270" i="1" s="1"/>
  <c r="AJ366" i="1"/>
  <c r="AF203" i="1"/>
  <c r="AN27" i="1"/>
  <c r="AF86" i="1"/>
  <c r="V529" i="1"/>
  <c r="AE528" i="1"/>
  <c r="AF529" i="1" s="1"/>
  <c r="AI528" i="1"/>
  <c r="AJ529" i="1" s="1"/>
  <c r="AM528" i="1"/>
  <c r="AN529" i="1" s="1"/>
  <c r="AQ528" i="1"/>
  <c r="AR529" i="1" s="1"/>
  <c r="AI83" i="1"/>
  <c r="AM83" i="1"/>
  <c r="V84" i="1"/>
  <c r="AQ83" i="1"/>
  <c r="AR84" i="1" s="1"/>
  <c r="AE83" i="1"/>
  <c r="AF84" i="1" s="1"/>
  <c r="AQ86" i="1"/>
  <c r="AR87" i="1" s="1"/>
  <c r="V87" i="1"/>
  <c r="AM86" i="1"/>
  <c r="AN87" i="1" s="1"/>
  <c r="AE86" i="1"/>
  <c r="AF87" i="1" s="1"/>
  <c r="AI86" i="1"/>
  <c r="AJ87" i="1" s="1"/>
  <c r="AN343" i="1"/>
  <c r="AE252" i="1"/>
  <c r="V253" i="1"/>
  <c r="AI252" i="1"/>
  <c r="AJ253" i="1" s="1"/>
  <c r="AQ252" i="1"/>
  <c r="AR253" i="1" s="1"/>
  <c r="AM252" i="1"/>
  <c r="AE27" i="1"/>
  <c r="V28" i="1"/>
  <c r="AM27" i="1"/>
  <c r="AQ27" i="1"/>
  <c r="AI27" i="1"/>
  <c r="AQ146" i="1"/>
  <c r="AR147" i="1" s="1"/>
  <c r="AI146" i="1"/>
  <c r="AE146" i="1"/>
  <c r="AM146" i="1"/>
  <c r="V147" i="1"/>
  <c r="AM481" i="1"/>
  <c r="AE481" i="1"/>
  <c r="AF481" i="1" s="1"/>
  <c r="AQ481" i="1"/>
  <c r="AI481" i="1"/>
  <c r="AJ482" i="1" s="1"/>
  <c r="V482" i="1"/>
  <c r="AQ456" i="1"/>
  <c r="AR457" i="1" s="1"/>
  <c r="AE456" i="1"/>
  <c r="AF457" i="1" s="1"/>
  <c r="AI456" i="1"/>
  <c r="AJ457" i="1" s="1"/>
  <c r="AM456" i="1"/>
  <c r="AN457" i="1" s="1"/>
  <c r="V457" i="1"/>
  <c r="V263" i="1"/>
  <c r="AE262" i="1"/>
  <c r="AF263" i="1" s="1"/>
  <c r="AI262" i="1"/>
  <c r="AQ262" i="1"/>
  <c r="AM262" i="1"/>
  <c r="V426" i="1"/>
  <c r="AE425" i="1"/>
  <c r="AM425" i="1"/>
  <c r="AQ425" i="1"/>
  <c r="AI425" i="1"/>
  <c r="AJ426" i="1" s="1"/>
  <c r="AM22" i="1"/>
  <c r="V23" i="1"/>
  <c r="AE22" i="1"/>
  <c r="AI22" i="1"/>
  <c r="AJ23" i="1" s="1"/>
  <c r="AQ22" i="1"/>
  <c r="AE362" i="1"/>
  <c r="AF363" i="1" s="1"/>
  <c r="AM362" i="1"/>
  <c r="AN363" i="1" s="1"/>
  <c r="AI362" i="1"/>
  <c r="AJ363" i="1" s="1"/>
  <c r="AQ362" i="1"/>
  <c r="AR363" i="1" s="1"/>
  <c r="V363" i="1"/>
  <c r="AM436" i="1"/>
  <c r="AQ436" i="1"/>
  <c r="AR437" i="1" s="1"/>
  <c r="AE436" i="1"/>
  <c r="V437" i="1"/>
  <c r="AI436" i="1"/>
  <c r="AQ488" i="1"/>
  <c r="AR489" i="1" s="1"/>
  <c r="AI488" i="1"/>
  <c r="AE488" i="1"/>
  <c r="AM488" i="1"/>
  <c r="V559" i="1"/>
  <c r="AQ558" i="1"/>
  <c r="AR559" i="1" s="1"/>
  <c r="AE558" i="1"/>
  <c r="AI558" i="1"/>
  <c r="AJ559" i="1" s="1"/>
  <c r="AM558" i="1"/>
  <c r="AN559" i="1" s="1"/>
  <c r="AQ491" i="1"/>
  <c r="AR492" i="1" s="1"/>
  <c r="AM491" i="1"/>
  <c r="AN492" i="1" s="1"/>
  <c r="AE491" i="1"/>
  <c r="AF492" i="1" s="1"/>
  <c r="V492" i="1"/>
  <c r="AI491" i="1"/>
  <c r="AJ492" i="1" s="1"/>
  <c r="V159" i="1"/>
  <c r="AE158" i="1"/>
  <c r="AF159" i="1" s="1"/>
  <c r="AI158" i="1"/>
  <c r="AJ159" i="1" s="1"/>
  <c r="AQ158" i="1"/>
  <c r="AR159" i="1" s="1"/>
  <c r="AM158" i="1"/>
  <c r="AE179" i="1"/>
  <c r="AF180" i="1" s="1"/>
  <c r="AI179" i="1"/>
  <c r="AJ180" i="1" s="1"/>
  <c r="AQ179" i="1"/>
  <c r="V180" i="1"/>
  <c r="AM179" i="1"/>
  <c r="AN180" i="1" s="1"/>
  <c r="AM82" i="1"/>
  <c r="AN83" i="1" s="1"/>
  <c r="V83" i="1"/>
  <c r="AE82" i="1"/>
  <c r="AF83" i="1" s="1"/>
  <c r="AI82" i="1"/>
  <c r="AJ83" i="1" s="1"/>
  <c r="AQ82" i="1"/>
  <c r="AR83" i="1" s="1"/>
  <c r="AQ387" i="1"/>
  <c r="AI387" i="1"/>
  <c r="AM387" i="1"/>
  <c r="AE387" i="1"/>
  <c r="V388" i="1"/>
  <c r="AQ173" i="1"/>
  <c r="AM173" i="1"/>
  <c r="AN174" i="1" s="1"/>
  <c r="AI173" i="1"/>
  <c r="AJ174" i="1" s="1"/>
  <c r="AE173" i="1"/>
  <c r="V174" i="1"/>
  <c r="AE293" i="1"/>
  <c r="AI293" i="1"/>
  <c r="AJ294" i="1" s="1"/>
  <c r="AM293" i="1"/>
  <c r="AQ293" i="1"/>
  <c r="AE510" i="1"/>
  <c r="AI510" i="1"/>
  <c r="AJ511" i="1" s="1"/>
  <c r="AQ510" i="1"/>
  <c r="AR511" i="1" s="1"/>
  <c r="AM510" i="1"/>
  <c r="AN511" i="1" s="1"/>
  <c r="V511" i="1"/>
  <c r="AI11" i="1"/>
  <c r="AM11" i="1"/>
  <c r="AQ11" i="1"/>
  <c r="AE11" i="1"/>
  <c r="AE234" i="1"/>
  <c r="AF235" i="1" s="1"/>
  <c r="AQ234" i="1"/>
  <c r="AR235" i="1" s="1"/>
  <c r="AM234" i="1"/>
  <c r="AN235" i="1" s="1"/>
  <c r="V235" i="1"/>
  <c r="AI234" i="1"/>
  <c r="AJ235" i="1" s="1"/>
  <c r="V320" i="1"/>
  <c r="AM319" i="1"/>
  <c r="AI319" i="1"/>
  <c r="AE319" i="1"/>
  <c r="AF320" i="1" s="1"/>
  <c r="AQ319" i="1"/>
  <c r="AI606" i="1"/>
  <c r="AE606" i="1"/>
  <c r="AM606" i="1"/>
  <c r="AN607" i="1" s="1"/>
  <c r="AQ606" i="1"/>
  <c r="V607" i="1"/>
  <c r="AE356" i="1"/>
  <c r="AM356" i="1"/>
  <c r="AN357" i="1" s="1"/>
  <c r="AQ356" i="1"/>
  <c r="AI356" i="1"/>
  <c r="AM8" i="1"/>
  <c r="AN9" i="1" s="1"/>
  <c r="V9" i="1"/>
  <c r="AE8" i="1"/>
  <c r="AF9" i="1" s="1"/>
  <c r="AQ8" i="1"/>
  <c r="AR9" i="1" s="1"/>
  <c r="AI8" i="1"/>
  <c r="AJ9" i="1" s="1"/>
  <c r="AM454" i="1"/>
  <c r="AN455" i="1" s="1"/>
  <c r="AE454" i="1"/>
  <c r="AF455" i="1" s="1"/>
  <c r="V455" i="1"/>
  <c r="AQ454" i="1"/>
  <c r="AR455" i="1" s="1"/>
  <c r="AI454" i="1"/>
  <c r="AJ455" i="1" s="1"/>
  <c r="AM617" i="1"/>
  <c r="AE617" i="1"/>
  <c r="AF618" i="1" s="1"/>
  <c r="AI617" i="1"/>
  <c r="AQ617" i="1"/>
  <c r="V618" i="1"/>
  <c r="AE92" i="1"/>
  <c r="AM92" i="1"/>
  <c r="AN93" i="1" s="1"/>
  <c r="V93" i="1"/>
  <c r="AI92" i="1"/>
  <c r="AQ92" i="1"/>
  <c r="AR93" i="1" s="1"/>
  <c r="AQ186" i="1"/>
  <c r="AI186" i="1"/>
  <c r="AM186" i="1"/>
  <c r="AE186" i="1"/>
  <c r="V187" i="1"/>
  <c r="AE129" i="1"/>
  <c r="AF130" i="1" s="1"/>
  <c r="AQ129" i="1"/>
  <c r="AR130" i="1" s="1"/>
  <c r="AI129" i="1"/>
  <c r="AM129" i="1"/>
  <c r="AN130" i="1" s="1"/>
  <c r="V130" i="1"/>
  <c r="AM133" i="1"/>
  <c r="AQ133" i="1"/>
  <c r="AI133" i="1"/>
  <c r="AE133" i="1"/>
  <c r="AF134" i="1" s="1"/>
  <c r="AI647" i="1"/>
  <c r="AM647" i="1"/>
  <c r="AE647" i="1"/>
  <c r="AF648" i="1" s="1"/>
  <c r="AQ647" i="1"/>
  <c r="AM334" i="1"/>
  <c r="V335" i="1"/>
  <c r="AE334" i="1"/>
  <c r="AQ334" i="1"/>
  <c r="AR335" i="1" s="1"/>
  <c r="AI334" i="1"/>
  <c r="AI467" i="1"/>
  <c r="AJ468" i="1" s="1"/>
  <c r="AE467" i="1"/>
  <c r="AQ467" i="1"/>
  <c r="AR468" i="1" s="1"/>
  <c r="AM467" i="1"/>
  <c r="AN468" i="1" s="1"/>
  <c r="AM23" i="1"/>
  <c r="AN24" i="1" s="1"/>
  <c r="AE23" i="1"/>
  <c r="AF24" i="1" s="1"/>
  <c r="V24" i="1"/>
  <c r="AQ23" i="1"/>
  <c r="AR24" i="1" s="1"/>
  <c r="AI23" i="1"/>
  <c r="AJ24" i="1" s="1"/>
  <c r="AE576" i="1"/>
  <c r="AF577" i="1" s="1"/>
  <c r="AM576" i="1"/>
  <c r="AN577" i="1" s="1"/>
  <c r="AQ576" i="1"/>
  <c r="AR577" i="1" s="1"/>
  <c r="AI576" i="1"/>
  <c r="AJ577" i="1" s="1"/>
  <c r="V577" i="1"/>
  <c r="AM309" i="1"/>
  <c r="AI309" i="1"/>
  <c r="V310" i="1"/>
  <c r="AE309" i="1"/>
  <c r="AQ309" i="1"/>
  <c r="AR310" i="1" s="1"/>
  <c r="AI588" i="1"/>
  <c r="AJ589" i="1" s="1"/>
  <c r="V589" i="1"/>
  <c r="AE588" i="1"/>
  <c r="AF589" i="1" s="1"/>
  <c r="AQ588" i="1"/>
  <c r="AR589" i="1" s="1"/>
  <c r="AM588" i="1"/>
  <c r="AN589" i="1" s="1"/>
  <c r="AE452" i="1"/>
  <c r="AF453" i="1" s="1"/>
  <c r="AI452" i="1"/>
  <c r="AJ453" i="1" s="1"/>
  <c r="V453" i="1"/>
  <c r="AQ452" i="1"/>
  <c r="AR453" i="1" s="1"/>
  <c r="AM452" i="1"/>
  <c r="AQ313" i="1"/>
  <c r="AE313" i="1"/>
  <c r="AF314" i="1" s="1"/>
  <c r="AM313" i="1"/>
  <c r="AI313" i="1"/>
  <c r="V314" i="1"/>
  <c r="AQ434" i="1"/>
  <c r="AR435" i="1" s="1"/>
  <c r="AE434" i="1"/>
  <c r="AM434" i="1"/>
  <c r="AI434" i="1"/>
  <c r="AI643" i="1"/>
  <c r="AQ643" i="1"/>
  <c r="AE643" i="1"/>
  <c r="AM643" i="1"/>
  <c r="AI221" i="1"/>
  <c r="AJ222" i="1" s="1"/>
  <c r="AQ221" i="1"/>
  <c r="V222" i="1"/>
  <c r="AE221" i="1"/>
  <c r="AM221" i="1"/>
  <c r="AN222" i="1" s="1"/>
  <c r="V244" i="1"/>
  <c r="AI243" i="1"/>
  <c r="AJ244" i="1" s="1"/>
  <c r="AM243" i="1"/>
  <c r="AN244" i="1" s="1"/>
  <c r="AQ243" i="1"/>
  <c r="AR244" i="1" s="1"/>
  <c r="AE243" i="1"/>
  <c r="AF244" i="1" s="1"/>
  <c r="AQ187" i="1"/>
  <c r="AM187" i="1"/>
  <c r="AI187" i="1"/>
  <c r="AJ188" i="1" s="1"/>
  <c r="AE187" i="1"/>
  <c r="V188" i="1"/>
  <c r="AQ474" i="1"/>
  <c r="AR475" i="1" s="1"/>
  <c r="V475" i="1"/>
  <c r="AE474" i="1"/>
  <c r="AF475" i="1" s="1"/>
  <c r="AI474" i="1"/>
  <c r="AJ475" i="1" s="1"/>
  <c r="AM474" i="1"/>
  <c r="AN475" i="1" s="1"/>
  <c r="V497" i="1"/>
  <c r="AQ496" i="1"/>
  <c r="AR497" i="1" s="1"/>
  <c r="AM496" i="1"/>
  <c r="AN497" i="1" s="1"/>
  <c r="AI496" i="1"/>
  <c r="AE496" i="1"/>
  <c r="AF497" i="1" s="1"/>
  <c r="V294" i="1"/>
  <c r="V295" i="1"/>
  <c r="AE294" i="1"/>
  <c r="AM294" i="1"/>
  <c r="AN295" i="1" s="1"/>
  <c r="AI294" i="1"/>
  <c r="AQ294" i="1"/>
  <c r="AQ327" i="1"/>
  <c r="V328" i="1"/>
  <c r="AE327" i="1"/>
  <c r="AI327" i="1"/>
  <c r="AJ327" i="1" s="1"/>
  <c r="AM327" i="1"/>
  <c r="AI71" i="1"/>
  <c r="AJ72" i="1" s="1"/>
  <c r="AE71" i="1"/>
  <c r="V72" i="1"/>
  <c r="AQ71" i="1"/>
  <c r="AM71" i="1"/>
  <c r="V357" i="1"/>
  <c r="AI357" i="1"/>
  <c r="V358" i="1"/>
  <c r="AE357" i="1"/>
  <c r="AF358" i="1" s="1"/>
  <c r="AQ357" i="1"/>
  <c r="AM357" i="1"/>
  <c r="AM549" i="1"/>
  <c r="AQ549" i="1"/>
  <c r="AR550" i="1" s="1"/>
  <c r="V550" i="1"/>
  <c r="AE549" i="1"/>
  <c r="AF550" i="1" s="1"/>
  <c r="AI549" i="1"/>
  <c r="AJ550" i="1" s="1"/>
  <c r="AE66" i="1"/>
  <c r="V67" i="1"/>
  <c r="AI66" i="1"/>
  <c r="AJ67" i="1" s="1"/>
  <c r="V66" i="1"/>
  <c r="AQ66" i="1"/>
  <c r="AM66" i="1"/>
  <c r="AN67" i="1" s="1"/>
  <c r="AM404" i="1"/>
  <c r="AN405" i="1" s="1"/>
  <c r="V405" i="1"/>
  <c r="AQ404" i="1"/>
  <c r="AR405" i="1" s="1"/>
  <c r="AI404" i="1"/>
  <c r="AJ405" i="1" s="1"/>
  <c r="AE404" i="1"/>
  <c r="AF405" i="1" s="1"/>
  <c r="AQ376" i="1"/>
  <c r="AE376" i="1"/>
  <c r="AF377" i="1" s="1"/>
  <c r="AI376" i="1"/>
  <c r="AM376" i="1"/>
  <c r="V377" i="1"/>
  <c r="AQ444" i="1"/>
  <c r="AR445" i="1" s="1"/>
  <c r="AE444" i="1"/>
  <c r="AF445" i="1" s="1"/>
  <c r="AI444" i="1"/>
  <c r="V445" i="1"/>
  <c r="AM444" i="1"/>
  <c r="AN445" i="1" s="1"/>
  <c r="AI359" i="1"/>
  <c r="AE359" i="1"/>
  <c r="AM359" i="1"/>
  <c r="AQ359" i="1"/>
  <c r="AR360" i="1" s="1"/>
  <c r="V360" i="1"/>
  <c r="AM217" i="1"/>
  <c r="AN218" i="1" s="1"/>
  <c r="AE217" i="1"/>
  <c r="AF218" i="1" s="1"/>
  <c r="V218" i="1"/>
  <c r="AQ217" i="1"/>
  <c r="AR218" i="1" s="1"/>
  <c r="AI217" i="1"/>
  <c r="AJ218" i="1" s="1"/>
  <c r="AE378" i="1"/>
  <c r="AF379" i="1" s="1"/>
  <c r="AQ378" i="1"/>
  <c r="AR379" i="1" s="1"/>
  <c r="AI378" i="1"/>
  <c r="AJ379" i="1" s="1"/>
  <c r="V379" i="1"/>
  <c r="AM378" i="1"/>
  <c r="AQ358" i="1"/>
  <c r="AR359" i="1" s="1"/>
  <c r="AE358" i="1"/>
  <c r="AF359" i="1" s="1"/>
  <c r="V359" i="1"/>
  <c r="AI358" i="1"/>
  <c r="AJ359" i="1" s="1"/>
  <c r="AM358" i="1"/>
  <c r="AN359" i="1" s="1"/>
  <c r="V489" i="1"/>
  <c r="AQ489" i="1"/>
  <c r="AI489" i="1"/>
  <c r="AM489" i="1"/>
  <c r="AN490" i="1" s="1"/>
  <c r="AE489" i="1"/>
  <c r="V490" i="1"/>
  <c r="AE507" i="1"/>
  <c r="V508" i="1"/>
  <c r="AI507" i="1"/>
  <c r="AM507" i="1"/>
  <c r="AQ507" i="1"/>
  <c r="AQ616" i="1"/>
  <c r="AM616" i="1"/>
  <c r="AI616" i="1"/>
  <c r="V617" i="1"/>
  <c r="AE616" i="1"/>
  <c r="AF617" i="1" s="1"/>
  <c r="V192" i="1"/>
  <c r="AI191" i="1"/>
  <c r="AQ191" i="1"/>
  <c r="AR191" i="1" s="1"/>
  <c r="AM191" i="1"/>
  <c r="AN192" i="1" s="1"/>
  <c r="V191" i="1"/>
  <c r="AE191" i="1"/>
  <c r="V629" i="1"/>
  <c r="AE628" i="1"/>
  <c r="AF629" i="1" s="1"/>
  <c r="AM628" i="1"/>
  <c r="AQ628" i="1"/>
  <c r="AI628" i="1"/>
  <c r="AM624" i="1"/>
  <c r="AQ624" i="1"/>
  <c r="AI624" i="1"/>
  <c r="V625" i="1"/>
  <c r="V624" i="1"/>
  <c r="AE624" i="1"/>
  <c r="V555" i="1"/>
  <c r="AM555" i="1"/>
  <c r="AN556" i="1" s="1"/>
  <c r="AQ555" i="1"/>
  <c r="AR556" i="1" s="1"/>
  <c r="AE555" i="1"/>
  <c r="AF556" i="1" s="1"/>
  <c r="V556" i="1"/>
  <c r="AI555" i="1"/>
  <c r="AJ556" i="1" s="1"/>
  <c r="AE418" i="1"/>
  <c r="AF419" i="1" s="1"/>
  <c r="V419" i="1"/>
  <c r="AQ418" i="1"/>
  <c r="AI418" i="1"/>
  <c r="AM418" i="1"/>
  <c r="AQ141" i="1"/>
  <c r="V142" i="1"/>
  <c r="AI141" i="1"/>
  <c r="AM141" i="1"/>
  <c r="AN142" i="1" s="1"/>
  <c r="AE141" i="1"/>
  <c r="AM371" i="1"/>
  <c r="AN372" i="1" s="1"/>
  <c r="AQ371" i="1"/>
  <c r="AE371" i="1"/>
  <c r="AF372" i="1" s="1"/>
  <c r="AI371" i="1"/>
  <c r="AJ372" i="1" s="1"/>
  <c r="V372" i="1"/>
  <c r="AI147" i="1"/>
  <c r="AJ148" i="1" s="1"/>
  <c r="V148" i="1"/>
  <c r="AE147" i="1"/>
  <c r="AQ147" i="1"/>
  <c r="AR148" i="1" s="1"/>
  <c r="AM147" i="1"/>
  <c r="AN148" i="1" s="1"/>
  <c r="V425" i="1"/>
  <c r="AQ424" i="1"/>
  <c r="AR425" i="1" s="1"/>
  <c r="AI424" i="1"/>
  <c r="AE424" i="1"/>
  <c r="AF425" i="1" s="1"/>
  <c r="AM424" i="1"/>
  <c r="AN425" i="1" s="1"/>
  <c r="AE422" i="1"/>
  <c r="AQ422" i="1"/>
  <c r="AI422" i="1"/>
  <c r="AJ423" i="1" s="1"/>
  <c r="AM422" i="1"/>
  <c r="AN423" i="1" s="1"/>
  <c r="V367" i="1"/>
  <c r="AE367" i="1"/>
  <c r="AM367" i="1"/>
  <c r="AN368" i="1" s="1"/>
  <c r="AI367" i="1"/>
  <c r="AJ368" i="1" s="1"/>
  <c r="V368" i="1"/>
  <c r="AQ367" i="1"/>
  <c r="AR368" i="1" s="1"/>
  <c r="V291" i="1"/>
  <c r="AE291" i="1"/>
  <c r="AF292" i="1" s="1"/>
  <c r="V292" i="1"/>
  <c r="AM291" i="1"/>
  <c r="AI291" i="1"/>
  <c r="AQ291" i="1"/>
  <c r="AR292" i="1" s="1"/>
  <c r="AM437" i="1"/>
  <c r="AN438" i="1" s="1"/>
  <c r="AI437" i="1"/>
  <c r="AJ438" i="1" s="1"/>
  <c r="AE437" i="1"/>
  <c r="AF438" i="1" s="1"/>
  <c r="V438" i="1"/>
  <c r="AQ437" i="1"/>
  <c r="V303" i="1"/>
  <c r="AI302" i="1"/>
  <c r="AE302" i="1"/>
  <c r="AQ302" i="1"/>
  <c r="AM302" i="1"/>
  <c r="AM610" i="1"/>
  <c r="AI610" i="1"/>
  <c r="V611" i="1"/>
  <c r="AQ610" i="1"/>
  <c r="AE610" i="1"/>
  <c r="AI303" i="1"/>
  <c r="AJ304" i="1" s="1"/>
  <c r="V304" i="1"/>
  <c r="AM303" i="1"/>
  <c r="AN304" i="1" s="1"/>
  <c r="AQ303" i="1"/>
  <c r="AR304" i="1" s="1"/>
  <c r="AE303" i="1"/>
  <c r="AF304" i="1" s="1"/>
  <c r="AM295" i="1"/>
  <c r="AN296" i="1" s="1"/>
  <c r="AI295" i="1"/>
  <c r="AE295" i="1"/>
  <c r="AF296" i="1" s="1"/>
  <c r="V296" i="1"/>
  <c r="AQ295" i="1"/>
  <c r="AR296" i="1" s="1"/>
  <c r="V353" i="1"/>
  <c r="AI353" i="1"/>
  <c r="AQ353" i="1"/>
  <c r="AR354" i="1" s="1"/>
  <c r="AE353" i="1"/>
  <c r="AF354" i="1" s="1"/>
  <c r="V354" i="1"/>
  <c r="AM353" i="1"/>
  <c r="AQ314" i="1"/>
  <c r="AR315" i="1" s="1"/>
  <c r="AE314" i="1"/>
  <c r="AI314" i="1"/>
  <c r="V315" i="1"/>
  <c r="AM314" i="1"/>
  <c r="AN315" i="1" s="1"/>
  <c r="AI443" i="1"/>
  <c r="AJ444" i="1" s="1"/>
  <c r="AQ443" i="1"/>
  <c r="AM443" i="1"/>
  <c r="V444" i="1"/>
  <c r="AE443" i="1"/>
  <c r="AF444" i="1" s="1"/>
  <c r="AM41" i="1"/>
  <c r="AI41" i="1"/>
  <c r="AE41" i="1"/>
  <c r="AF42" i="1" s="1"/>
  <c r="V42" i="1"/>
  <c r="AQ41" i="1"/>
  <c r="V143" i="1"/>
  <c r="AQ142" i="1"/>
  <c r="AE142" i="1"/>
  <c r="AM142" i="1"/>
  <c r="AI142" i="1"/>
  <c r="AQ426" i="1"/>
  <c r="AR427" i="1" s="1"/>
  <c r="AM426" i="1"/>
  <c r="AN427" i="1" s="1"/>
  <c r="AI426" i="1"/>
  <c r="AJ427" i="1" s="1"/>
  <c r="V427" i="1"/>
  <c r="AE426" i="1"/>
  <c r="AF427" i="1" s="1"/>
  <c r="V547" i="1"/>
  <c r="V548" i="1"/>
  <c r="AQ547" i="1"/>
  <c r="AR548" i="1" s="1"/>
  <c r="AI547" i="1"/>
  <c r="AJ548" i="1" s="1"/>
  <c r="AM547" i="1"/>
  <c r="AE547" i="1"/>
  <c r="AM432" i="1"/>
  <c r="AN433" i="1" s="1"/>
  <c r="AQ432" i="1"/>
  <c r="AR433" i="1" s="1"/>
  <c r="AE432" i="1"/>
  <c r="V433" i="1"/>
  <c r="AI432" i="1"/>
  <c r="AJ433" i="1" s="1"/>
  <c r="AI230" i="1"/>
  <c r="AJ231" i="1" s="1"/>
  <c r="AE230" i="1"/>
  <c r="AQ230" i="1"/>
  <c r="V231" i="1"/>
  <c r="AM230" i="1"/>
  <c r="AQ512" i="1"/>
  <c r="AR513" i="1" s="1"/>
  <c r="AM512" i="1"/>
  <c r="AN513" i="1" s="1"/>
  <c r="AI512" i="1"/>
  <c r="AJ513" i="1" s="1"/>
  <c r="V513" i="1"/>
  <c r="AE512" i="1"/>
  <c r="AF513" i="1" s="1"/>
  <c r="V134" i="1"/>
  <c r="AQ134" i="1"/>
  <c r="AR135" i="1" s="1"/>
  <c r="AI134" i="1"/>
  <c r="AJ135" i="1" s="1"/>
  <c r="V135" i="1"/>
  <c r="AM134" i="1"/>
  <c r="AN135" i="1" s="1"/>
  <c r="AE134" i="1"/>
  <c r="AI140" i="1"/>
  <c r="AJ141" i="1" s="1"/>
  <c r="AQ140" i="1"/>
  <c r="AR141" i="1" s="1"/>
  <c r="AM140" i="1"/>
  <c r="AE140" i="1"/>
  <c r="AF141" i="1" s="1"/>
  <c r="V141" i="1"/>
  <c r="AI106" i="1"/>
  <c r="AJ107" i="1" s="1"/>
  <c r="AE106" i="1"/>
  <c r="AF107" i="1" s="1"/>
  <c r="AM106" i="1"/>
  <c r="AN107" i="1" s="1"/>
  <c r="AQ106" i="1"/>
  <c r="AR107" i="1" s="1"/>
  <c r="V107" i="1"/>
  <c r="V281" i="1"/>
  <c r="AE281" i="1"/>
  <c r="AQ281" i="1"/>
  <c r="AM281" i="1"/>
  <c r="AN282" i="1" s="1"/>
  <c r="AI281" i="1"/>
  <c r="V282" i="1"/>
  <c r="AQ28" i="1"/>
  <c r="AR29" i="1" s="1"/>
  <c r="V29" i="1"/>
  <c r="AI28" i="1"/>
  <c r="AM28" i="1"/>
  <c r="AE28" i="1"/>
  <c r="AF29" i="1" s="1"/>
  <c r="AE470" i="1"/>
  <c r="AM470" i="1"/>
  <c r="AN471" i="1" s="1"/>
  <c r="AI470" i="1"/>
  <c r="AQ470" i="1"/>
  <c r="AR471" i="1" s="1"/>
  <c r="V471" i="1"/>
  <c r="AQ360" i="1"/>
  <c r="AR361" i="1" s="1"/>
  <c r="AE360" i="1"/>
  <c r="AF361" i="1" s="1"/>
  <c r="V361" i="1"/>
  <c r="AM360" i="1"/>
  <c r="AN361" i="1" s="1"/>
  <c r="AI360" i="1"/>
  <c r="AJ361" i="1" s="1"/>
  <c r="AM223" i="1"/>
  <c r="AN224" i="1" s="1"/>
  <c r="V224" i="1"/>
  <c r="AQ223" i="1"/>
  <c r="AI223" i="1"/>
  <c r="AJ224" i="1" s="1"/>
  <c r="AE223" i="1"/>
  <c r="AF224" i="1" s="1"/>
  <c r="V177" i="1"/>
  <c r="AI176" i="1"/>
  <c r="AJ177" i="1" s="1"/>
  <c r="AQ176" i="1"/>
  <c r="AR177" i="1" s="1"/>
  <c r="AM176" i="1"/>
  <c r="AN177" i="1" s="1"/>
  <c r="AE176" i="1"/>
  <c r="AF177" i="1" s="1"/>
  <c r="V549" i="1"/>
  <c r="AI548" i="1"/>
  <c r="AJ549" i="1" s="1"/>
  <c r="AE548" i="1"/>
  <c r="AF549" i="1" s="1"/>
  <c r="AM548" i="1"/>
  <c r="AN549" i="1" s="1"/>
  <c r="AQ548" i="1"/>
  <c r="AE639" i="1"/>
  <c r="AF640" i="1" s="1"/>
  <c r="AQ639" i="1"/>
  <c r="AI639" i="1"/>
  <c r="AM639" i="1"/>
  <c r="AI222" i="1"/>
  <c r="AJ223" i="1" s="1"/>
  <c r="V223" i="1"/>
  <c r="AE222" i="1"/>
  <c r="AF223" i="1" s="1"/>
  <c r="AM222" i="1"/>
  <c r="AQ222" i="1"/>
  <c r="AR223" i="1" s="1"/>
  <c r="V12" i="1"/>
  <c r="AI12" i="1"/>
  <c r="AJ13" i="1" s="1"/>
  <c r="AE12" i="1"/>
  <c r="AF13" i="1" s="1"/>
  <c r="AM12" i="1"/>
  <c r="AN13" i="1" s="1"/>
  <c r="AQ12" i="1"/>
  <c r="AR13" i="1" s="1"/>
  <c r="V13" i="1"/>
  <c r="V225" i="1"/>
  <c r="AI225" i="1"/>
  <c r="V226" i="1"/>
  <c r="AE225" i="1"/>
  <c r="AM225" i="1"/>
  <c r="AQ225" i="1"/>
  <c r="V91" i="1"/>
  <c r="AI91" i="1"/>
  <c r="AM91" i="1"/>
  <c r="AE91" i="1"/>
  <c r="V92" i="1"/>
  <c r="AQ91" i="1"/>
  <c r="AM112" i="1"/>
  <c r="AQ112" i="1"/>
  <c r="AI112" i="1"/>
  <c r="AE112" i="1"/>
  <c r="AF113" i="1" s="1"/>
  <c r="V113" i="1"/>
  <c r="V275" i="1"/>
  <c r="V276" i="1"/>
  <c r="AE275" i="1"/>
  <c r="AM275" i="1"/>
  <c r="AQ275" i="1"/>
  <c r="AR275" i="1" s="1"/>
  <c r="AI275" i="1"/>
  <c r="V627" i="1"/>
  <c r="AI626" i="1"/>
  <c r="AQ626" i="1"/>
  <c r="AM626" i="1"/>
  <c r="AE626" i="1"/>
  <c r="AF627" i="1" s="1"/>
  <c r="AM568" i="1"/>
  <c r="AN569" i="1" s="1"/>
  <c r="AQ568" i="1"/>
  <c r="V568" i="1"/>
  <c r="V569" i="1"/>
  <c r="AI568" i="1"/>
  <c r="AE568" i="1"/>
  <c r="AM211" i="1"/>
  <c r="AN212" i="1" s="1"/>
  <c r="AQ211" i="1"/>
  <c r="AR212" i="1" s="1"/>
  <c r="AI211" i="1"/>
  <c r="AE211" i="1"/>
  <c r="AF212" i="1" s="1"/>
  <c r="V212" i="1"/>
  <c r="AQ409" i="1"/>
  <c r="AR410" i="1" s="1"/>
  <c r="AI409" i="1"/>
  <c r="AJ410" i="1" s="1"/>
  <c r="AE409" i="1"/>
  <c r="AF410" i="1" s="1"/>
  <c r="AM409" i="1"/>
  <c r="AN409" i="1" s="1"/>
  <c r="V410" i="1"/>
  <c r="AR52" i="1"/>
  <c r="AR201" i="1"/>
  <c r="AN387" i="1"/>
  <c r="AR387" i="1"/>
  <c r="AF210" i="1"/>
  <c r="AN80" i="1"/>
  <c r="AN537" i="1"/>
  <c r="AF400" i="1"/>
  <c r="AF8" i="1"/>
  <c r="AF197" i="1"/>
  <c r="AN599" i="1"/>
  <c r="V578" i="1"/>
  <c r="AN334" i="1"/>
  <c r="AF103" i="1"/>
  <c r="AN127" i="1"/>
  <c r="AF364" i="1"/>
  <c r="AF643" i="1"/>
  <c r="AF527" i="1"/>
  <c r="V539" i="1"/>
  <c r="AI538" i="1"/>
  <c r="AJ539" i="1" s="1"/>
  <c r="AM538" i="1"/>
  <c r="AN539" i="1" s="1"/>
  <c r="AE538" i="1"/>
  <c r="AF539" i="1" s="1"/>
  <c r="AQ538" i="1"/>
  <c r="AR539" i="1" s="1"/>
  <c r="AQ429" i="1"/>
  <c r="AR430" i="1" s="1"/>
  <c r="AM429" i="1"/>
  <c r="AN430" i="1" s="1"/>
  <c r="AI429" i="1"/>
  <c r="AJ430" i="1" s="1"/>
  <c r="AE429" i="1"/>
  <c r="AF430" i="1" s="1"/>
  <c r="V430" i="1"/>
  <c r="AM572" i="1"/>
  <c r="AN573" i="1" s="1"/>
  <c r="AI572" i="1"/>
  <c r="AJ573" i="1" s="1"/>
  <c r="AQ572" i="1"/>
  <c r="AR573" i="1" s="1"/>
  <c r="V573" i="1"/>
  <c r="AE572" i="1"/>
  <c r="AF573" i="1" s="1"/>
  <c r="AE381" i="1"/>
  <c r="AF382" i="1" s="1"/>
  <c r="AQ381" i="1"/>
  <c r="AR382" i="1" s="1"/>
  <c r="AI381" i="1"/>
  <c r="AJ382" i="1" s="1"/>
  <c r="AM381" i="1"/>
  <c r="AN382" i="1" s="1"/>
  <c r="V382" i="1"/>
  <c r="AE428" i="1"/>
  <c r="AF429" i="1" s="1"/>
  <c r="V429" i="1"/>
  <c r="AM428" i="1"/>
  <c r="AN429" i="1" s="1"/>
  <c r="AQ428" i="1"/>
  <c r="AI428" i="1"/>
  <c r="AJ429" i="1" s="1"/>
  <c r="AR179" i="1"/>
  <c r="AJ255" i="1"/>
  <c r="AR203" i="1"/>
  <c r="AJ27" i="1"/>
  <c r="AR27" i="1"/>
  <c r="AN236" i="1"/>
  <c r="AR408" i="1"/>
  <c r="AR70" i="1"/>
  <c r="AN342" i="1"/>
  <c r="AR86" i="1"/>
  <c r="AF345" i="1"/>
  <c r="AF588" i="1"/>
  <c r="AR260" i="1"/>
  <c r="AJ207" i="1"/>
  <c r="AF571" i="1"/>
  <c r="V53" i="1"/>
  <c r="AR582" i="1"/>
  <c r="V133" i="1"/>
  <c r="AR516" i="1"/>
  <c r="AJ409" i="1"/>
  <c r="V409" i="1"/>
  <c r="AQ94" i="1"/>
  <c r="AR95" i="1" s="1"/>
  <c r="AE94" i="1"/>
  <c r="AI94" i="1"/>
  <c r="AM94" i="1"/>
  <c r="AI113" i="1"/>
  <c r="AJ114" i="1" s="1"/>
  <c r="AM113" i="1"/>
  <c r="AN114" i="1" s="1"/>
  <c r="AE113" i="1"/>
  <c r="V114" i="1"/>
  <c r="AQ113" i="1"/>
  <c r="AR114" i="1" s="1"/>
  <c r="AJ406" i="1"/>
  <c r="AF308" i="1"/>
  <c r="AF517" i="1"/>
  <c r="AF266" i="1"/>
  <c r="AN266" i="1"/>
  <c r="AR163" i="1"/>
  <c r="AR472" i="1"/>
  <c r="AJ452" i="1"/>
  <c r="AN581" i="1"/>
  <c r="AR89" i="1"/>
  <c r="V586" i="1"/>
  <c r="AN586" i="1"/>
  <c r="AR214" i="1"/>
  <c r="AF191" i="1"/>
  <c r="AJ88" i="1"/>
  <c r="AJ194" i="1"/>
  <c r="AR428" i="1"/>
  <c r="AJ206" i="1"/>
  <c r="AJ22" i="1"/>
  <c r="V22" i="1"/>
  <c r="AN412" i="1"/>
  <c r="AR407" i="1"/>
  <c r="AJ274" i="1"/>
  <c r="AF200" i="1"/>
  <c r="AF362" i="1"/>
  <c r="AR47" i="1"/>
  <c r="AN402" i="1"/>
  <c r="AR493" i="1"/>
  <c r="AJ383" i="1"/>
  <c r="AR383" i="1"/>
  <c r="V68" i="1"/>
  <c r="AN325" i="1"/>
  <c r="V510" i="1"/>
  <c r="AR510" i="1"/>
  <c r="AJ202" i="1"/>
  <c r="AF202" i="1"/>
  <c r="AF349" i="1"/>
  <c r="V601" i="1"/>
  <c r="AF186" i="1"/>
  <c r="AR481" i="1"/>
  <c r="AJ515" i="1"/>
  <c r="AR462" i="1"/>
  <c r="AF250" i="1"/>
  <c r="AR228" i="1"/>
  <c r="AF585" i="1"/>
  <c r="V521" i="1"/>
  <c r="AN196" i="1"/>
  <c r="AR598" i="1"/>
  <c r="AJ530" i="1"/>
  <c r="AN530" i="1"/>
  <c r="AJ280" i="1"/>
  <c r="AR521" i="1"/>
  <c r="AR523" i="1"/>
  <c r="AF62" i="1"/>
  <c r="AF637" i="1"/>
  <c r="AJ126" i="1"/>
  <c r="AN116" i="1"/>
  <c r="AN156" i="1"/>
  <c r="AN198" i="1"/>
  <c r="AN7" i="1"/>
  <c r="AJ337" i="1"/>
  <c r="AN132" i="1"/>
  <c r="V327" i="1"/>
  <c r="AI96" i="1"/>
  <c r="AQ96" i="1"/>
  <c r="AR97" i="1" s="1"/>
  <c r="V97" i="1"/>
  <c r="AM96" i="1"/>
  <c r="AN97" i="1" s="1"/>
  <c r="AE96" i="1"/>
  <c r="AF97" i="1" s="1"/>
  <c r="AI385" i="1"/>
  <c r="AJ386" i="1" s="1"/>
  <c r="V386" i="1"/>
  <c r="AM385" i="1"/>
  <c r="AN386" i="1" s="1"/>
  <c r="AE385" i="1"/>
  <c r="AF386" i="1" s="1"/>
  <c r="AQ385" i="1"/>
  <c r="AR386" i="1" s="1"/>
  <c r="AI210" i="1"/>
  <c r="AJ211" i="1" s="1"/>
  <c r="AQ210" i="1"/>
  <c r="AR211" i="1" s="1"/>
  <c r="AM210" i="1"/>
  <c r="V211" i="1"/>
  <c r="AE210" i="1"/>
  <c r="AF211" i="1" s="1"/>
  <c r="V137" i="1"/>
  <c r="AQ136" i="1"/>
  <c r="AR137" i="1" s="1"/>
  <c r="AI136" i="1"/>
  <c r="AJ137" i="1" s="1"/>
  <c r="AM136" i="1"/>
  <c r="AN137" i="1" s="1"/>
  <c r="AE136" i="1"/>
  <c r="AF137" i="1" s="1"/>
  <c r="AQ207" i="1"/>
  <c r="AI207" i="1"/>
  <c r="AJ208" i="1" s="1"/>
  <c r="AM207" i="1"/>
  <c r="AN208" i="1" s="1"/>
  <c r="V208" i="1"/>
  <c r="AE207" i="1"/>
  <c r="AF208" i="1" s="1"/>
  <c r="AI258" i="1"/>
  <c r="AJ259" i="1" s="1"/>
  <c r="AE258" i="1"/>
  <c r="AF259" i="1" s="1"/>
  <c r="V259" i="1"/>
  <c r="AM258" i="1"/>
  <c r="AN259" i="1" s="1"/>
  <c r="AQ258" i="1"/>
  <c r="AR259" i="1" s="1"/>
  <c r="AM440" i="1"/>
  <c r="AE440" i="1"/>
  <c r="AF441" i="1" s="1"/>
  <c r="V441" i="1"/>
  <c r="AQ440" i="1"/>
  <c r="AI440" i="1"/>
  <c r="AJ441" i="1" s="1"/>
  <c r="AM32" i="1"/>
  <c r="AN33" i="1" s="1"/>
  <c r="V33" i="1"/>
  <c r="AE32" i="1"/>
  <c r="AF33" i="1" s="1"/>
  <c r="AI32" i="1"/>
  <c r="AQ32" i="1"/>
  <c r="AR33" i="1" s="1"/>
  <c r="AI615" i="1"/>
  <c r="AE615" i="1"/>
  <c r="V616" i="1"/>
  <c r="AM615" i="1"/>
  <c r="AQ615" i="1"/>
  <c r="V199" i="1"/>
  <c r="AI198" i="1"/>
  <c r="AE198" i="1"/>
  <c r="AQ198" i="1"/>
  <c r="AM198" i="1"/>
  <c r="AN199" i="1" s="1"/>
  <c r="V122" i="1"/>
  <c r="AM121" i="1"/>
  <c r="AN122" i="1" s="1"/>
  <c r="AQ121" i="1"/>
  <c r="AR122" i="1" s="1"/>
  <c r="AI121" i="1"/>
  <c r="AE121" i="1"/>
  <c r="V612" i="1"/>
  <c r="AE611" i="1"/>
  <c r="AM611" i="1"/>
  <c r="AQ611" i="1"/>
  <c r="AI611" i="1"/>
  <c r="AM417" i="1"/>
  <c r="AQ417" i="1"/>
  <c r="AR418" i="1" s="1"/>
  <c r="AE417" i="1"/>
  <c r="V418" i="1"/>
  <c r="AI417" i="1"/>
  <c r="AJ418" i="1" s="1"/>
  <c r="V189" i="1"/>
  <c r="AI188" i="1"/>
  <c r="AJ189" i="1" s="1"/>
  <c r="AE188" i="1"/>
  <c r="AF189" i="1" s="1"/>
  <c r="AQ188" i="1"/>
  <c r="AR189" i="1" s="1"/>
  <c r="AM188" i="1"/>
  <c r="AN189" i="1" s="1"/>
  <c r="AI42" i="1"/>
  <c r="V43" i="1"/>
  <c r="AE42" i="1"/>
  <c r="AF43" i="1" s="1"/>
  <c r="AQ42" i="1"/>
  <c r="AR43" i="1" s="1"/>
  <c r="AM42" i="1"/>
  <c r="AN43" i="1" s="1"/>
  <c r="V486" i="1"/>
  <c r="AM486" i="1"/>
  <c r="AI486" i="1"/>
  <c r="V487" i="1"/>
  <c r="AQ486" i="1"/>
  <c r="AR487" i="1" s="1"/>
  <c r="AE486" i="1"/>
  <c r="V77" i="1"/>
  <c r="AQ76" i="1"/>
  <c r="AR77" i="1" s="1"/>
  <c r="AI76" i="1"/>
  <c r="AJ77" i="1" s="1"/>
  <c r="AM76" i="1"/>
  <c r="AN77" i="1" s="1"/>
  <c r="AE76" i="1"/>
  <c r="AF77" i="1" s="1"/>
  <c r="AE204" i="1"/>
  <c r="AF205" i="1" s="1"/>
  <c r="V205" i="1"/>
  <c r="AQ204" i="1"/>
  <c r="AR205" i="1" s="1"/>
  <c r="AI204" i="1"/>
  <c r="AJ205" i="1" s="1"/>
  <c r="AM204" i="1"/>
  <c r="AN205" i="1" s="1"/>
  <c r="AE276" i="1"/>
  <c r="AF277" i="1" s="1"/>
  <c r="AI276" i="1"/>
  <c r="AJ277" i="1" s="1"/>
  <c r="V277" i="1"/>
  <c r="AQ276" i="1"/>
  <c r="AR277" i="1" s="1"/>
  <c r="AM276" i="1"/>
  <c r="AN277" i="1" s="1"/>
  <c r="AM631" i="1"/>
  <c r="V632" i="1"/>
  <c r="AQ631" i="1"/>
  <c r="AE631" i="1"/>
  <c r="AI631" i="1"/>
  <c r="AE476" i="1"/>
  <c r="AF477" i="1" s="1"/>
  <c r="AI476" i="1"/>
  <c r="AJ477" i="1" s="1"/>
  <c r="V477" i="1"/>
  <c r="AM476" i="1"/>
  <c r="AN477" i="1" s="1"/>
  <c r="AQ476" i="1"/>
  <c r="V479" i="1"/>
  <c r="AQ479" i="1"/>
  <c r="AR480" i="1" s="1"/>
  <c r="AM479" i="1"/>
  <c r="AN480" i="1" s="1"/>
  <c r="AI479" i="1"/>
  <c r="AJ480" i="1" s="1"/>
  <c r="AE479" i="1"/>
  <c r="AF480" i="1" s="1"/>
  <c r="V480" i="1"/>
  <c r="AE192" i="1"/>
  <c r="AF193" i="1" s="1"/>
  <c r="AQ192" i="1"/>
  <c r="AR193" i="1" s="1"/>
  <c r="AM192" i="1"/>
  <c r="AN193" i="1" s="1"/>
  <c r="V193" i="1"/>
  <c r="AI192" i="1"/>
  <c r="AJ193" i="1" s="1"/>
  <c r="AM574" i="1"/>
  <c r="V575" i="1"/>
  <c r="AQ574" i="1"/>
  <c r="AR575" i="1" s="1"/>
  <c r="AE574" i="1"/>
  <c r="AF575" i="1" s="1"/>
  <c r="AI574" i="1"/>
  <c r="AJ575" i="1" s="1"/>
  <c r="AE541" i="1"/>
  <c r="AM541" i="1"/>
  <c r="AN542" i="1" s="1"/>
  <c r="AI541" i="1"/>
  <c r="AQ541" i="1"/>
  <c r="V542" i="1"/>
  <c r="AQ339" i="1"/>
  <c r="AM339" i="1"/>
  <c r="AI339" i="1"/>
  <c r="V340" i="1"/>
  <c r="AE339" i="1"/>
  <c r="AI442" i="1"/>
  <c r="AM442" i="1"/>
  <c r="AQ442" i="1"/>
  <c r="AR443" i="1" s="1"/>
  <c r="V443" i="1"/>
  <c r="AE442" i="1"/>
  <c r="AF443" i="1" s="1"/>
  <c r="AE377" i="1"/>
  <c r="AF378" i="1" s="1"/>
  <c r="AQ377" i="1"/>
  <c r="AM377" i="1"/>
  <c r="AN378" i="1" s="1"/>
  <c r="AI377" i="1"/>
  <c r="AJ378" i="1" s="1"/>
  <c r="V378" i="1"/>
  <c r="AF331" i="1"/>
  <c r="AN210" i="1"/>
  <c r="AF334" i="1"/>
  <c r="AJ323" i="1"/>
  <c r="AN103" i="1"/>
  <c r="AR127" i="1"/>
  <c r="AQ448" i="1"/>
  <c r="AR449" i="1" s="1"/>
  <c r="V449" i="1"/>
  <c r="AE448" i="1"/>
  <c r="AI448" i="1"/>
  <c r="AJ449" i="1" s="1"/>
  <c r="AM448" i="1"/>
  <c r="AN449" i="1" s="1"/>
  <c r="AJ179" i="1"/>
  <c r="V203" i="1"/>
  <c r="V207" i="1"/>
  <c r="AF53" i="1"/>
  <c r="AR133" i="1"/>
  <c r="AJ183" i="1"/>
  <c r="V229" i="1"/>
  <c r="AM228" i="1"/>
  <c r="AN228" i="1" s="1"/>
  <c r="AQ228" i="1"/>
  <c r="AR229" i="1" s="1"/>
  <c r="AI228" i="1"/>
  <c r="AJ229" i="1" s="1"/>
  <c r="AE228" i="1"/>
  <c r="AF229" i="1" s="1"/>
  <c r="AR308" i="1"/>
  <c r="AR517" i="1"/>
  <c r="AJ581" i="1"/>
  <c r="AJ214" i="1"/>
  <c r="AR412" i="1"/>
  <c r="AJ493" i="1"/>
  <c r="AF383" i="1"/>
  <c r="AN68" i="1"/>
  <c r="AN568" i="1"/>
  <c r="AR601" i="1"/>
  <c r="AR186" i="1"/>
  <c r="AR250" i="1"/>
  <c r="V228" i="1"/>
  <c r="AN280" i="1"/>
  <c r="AJ50" i="1"/>
  <c r="AJ7" i="1"/>
  <c r="V442" i="1"/>
  <c r="AM441" i="1"/>
  <c r="AE441" i="1"/>
  <c r="AF442" i="1" s="1"/>
  <c r="AI441" i="1"/>
  <c r="AQ441" i="1"/>
  <c r="AR442" i="1" s="1"/>
  <c r="V389" i="1"/>
  <c r="AM388" i="1"/>
  <c r="AN389" i="1" s="1"/>
  <c r="AQ388" i="1"/>
  <c r="AR389" i="1" s="1"/>
  <c r="AI388" i="1"/>
  <c r="AJ389" i="1" s="1"/>
  <c r="AE388" i="1"/>
  <c r="AF389" i="1" s="1"/>
  <c r="AQ645" i="1"/>
  <c r="AI645" i="1"/>
  <c r="AM645" i="1"/>
  <c r="AE645" i="1"/>
  <c r="AF646" i="1" s="1"/>
  <c r="AE166" i="1"/>
  <c r="AF167" i="1" s="1"/>
  <c r="AQ166" i="1"/>
  <c r="AR167" i="1" s="1"/>
  <c r="AI166" i="1"/>
  <c r="AM166" i="1"/>
  <c r="AN167" i="1" s="1"/>
  <c r="AM18" i="1"/>
  <c r="AI18" i="1"/>
  <c r="AE18" i="1"/>
  <c r="AF18" i="1" s="1"/>
  <c r="AQ18" i="1"/>
  <c r="AR19" i="1" s="1"/>
  <c r="V19" i="1"/>
  <c r="AM25" i="1"/>
  <c r="AN26" i="1" s="1"/>
  <c r="AQ25" i="1"/>
  <c r="AR26" i="1" s="1"/>
  <c r="AI25" i="1"/>
  <c r="AJ26" i="1" s="1"/>
  <c r="AE25" i="1"/>
  <c r="AF26" i="1" s="1"/>
  <c r="V26" i="1"/>
  <c r="AM63" i="1"/>
  <c r="AQ63" i="1"/>
  <c r="AR64" i="1" s="1"/>
  <c r="AI63" i="1"/>
  <c r="AJ64" i="1" s="1"/>
  <c r="AE63" i="1"/>
  <c r="AF64" i="1" s="1"/>
  <c r="AI478" i="1"/>
  <c r="AJ479" i="1" s="1"/>
  <c r="AE478" i="1"/>
  <c r="AF479" i="1" s="1"/>
  <c r="AQ478" i="1"/>
  <c r="AM478" i="1"/>
  <c r="AN479" i="1" s="1"/>
  <c r="AE335" i="1"/>
  <c r="AF336" i="1" s="1"/>
  <c r="AI335" i="1"/>
  <c r="AJ336" i="1" s="1"/>
  <c r="V336" i="1"/>
  <c r="AM335" i="1"/>
  <c r="AN336" i="1" s="1"/>
  <c r="AQ335" i="1"/>
  <c r="AR336" i="1" s="1"/>
  <c r="AM608" i="1"/>
  <c r="AN609" i="1" s="1"/>
  <c r="AQ608" i="1"/>
  <c r="AE608" i="1"/>
  <c r="AF609" i="1" s="1"/>
  <c r="AI608" i="1"/>
  <c r="AJ609" i="1" s="1"/>
  <c r="AI271" i="1"/>
  <c r="AJ272" i="1" s="1"/>
  <c r="AE271" i="1"/>
  <c r="AF272" i="1" s="1"/>
  <c r="AM271" i="1"/>
  <c r="AN272" i="1" s="1"/>
  <c r="AQ271" i="1"/>
  <c r="AR272" i="1" s="1"/>
  <c r="V272" i="1"/>
  <c r="AQ60" i="1"/>
  <c r="AR61" i="1" s="1"/>
  <c r="AM60" i="1"/>
  <c r="AN61" i="1" s="1"/>
  <c r="AI60" i="1"/>
  <c r="AJ61" i="1" s="1"/>
  <c r="V61" i="1"/>
  <c r="AE60" i="1"/>
  <c r="AF61" i="1" s="1"/>
  <c r="V592" i="1"/>
  <c r="AI591" i="1"/>
  <c r="AJ592" i="1" s="1"/>
  <c r="AE591" i="1"/>
  <c r="AF592" i="1" s="1"/>
  <c r="AM591" i="1"/>
  <c r="AQ591" i="1"/>
  <c r="AR592" i="1" s="1"/>
  <c r="V566" i="1"/>
  <c r="AQ565" i="1"/>
  <c r="AR566" i="1" s="1"/>
  <c r="AM565" i="1"/>
  <c r="AN566" i="1" s="1"/>
  <c r="AE565" i="1"/>
  <c r="AF566" i="1" s="1"/>
  <c r="AI565" i="1"/>
  <c r="AJ566" i="1" s="1"/>
  <c r="AQ527" i="1"/>
  <c r="AR528" i="1" s="1"/>
  <c r="AM527" i="1"/>
  <c r="AE527" i="1"/>
  <c r="AF528" i="1" s="1"/>
  <c r="AI527" i="1"/>
  <c r="AJ528" i="1" s="1"/>
  <c r="V528" i="1"/>
  <c r="V500" i="1"/>
  <c r="AI499" i="1"/>
  <c r="AJ500" i="1" s="1"/>
  <c r="AQ499" i="1"/>
  <c r="AR500" i="1" s="1"/>
  <c r="AE499" i="1"/>
  <c r="AF500" i="1" s="1"/>
  <c r="AM499" i="1"/>
  <c r="AN500" i="1" s="1"/>
  <c r="AE310" i="1"/>
  <c r="AF311" i="1" s="1"/>
  <c r="AQ310" i="1"/>
  <c r="AR311" i="1" s="1"/>
  <c r="AM310" i="1"/>
  <c r="AN311" i="1" s="1"/>
  <c r="AI310" i="1"/>
  <c r="AJ311" i="1" s="1"/>
  <c r="V311" i="1"/>
  <c r="AM50" i="1"/>
  <c r="AN51" i="1" s="1"/>
  <c r="AE50" i="1"/>
  <c r="AF51" i="1" s="1"/>
  <c r="V51" i="1"/>
  <c r="AQ50" i="1"/>
  <c r="AR51" i="1" s="1"/>
  <c r="AI50" i="1"/>
  <c r="AJ51" i="1" s="1"/>
  <c r="AM119" i="1"/>
  <c r="AN120" i="1" s="1"/>
  <c r="AI119" i="1"/>
  <c r="AJ120" i="1" s="1"/>
  <c r="V120" i="1"/>
  <c r="AQ119" i="1"/>
  <c r="AR120" i="1" s="1"/>
  <c r="AE119" i="1"/>
  <c r="AF120" i="1" s="1"/>
  <c r="AI466" i="1"/>
  <c r="AJ467" i="1" s="1"/>
  <c r="AM466" i="1"/>
  <c r="AN467" i="1" s="1"/>
  <c r="AQ466" i="1"/>
  <c r="AE466" i="1"/>
  <c r="AF467" i="1" s="1"/>
  <c r="V467" i="1"/>
  <c r="AQ619" i="1"/>
  <c r="AM619" i="1"/>
  <c r="V620" i="1"/>
  <c r="AI619" i="1"/>
  <c r="AE619" i="1"/>
  <c r="AF620" i="1" s="1"/>
  <c r="AM29" i="1"/>
  <c r="AN30" i="1" s="1"/>
  <c r="V30" i="1"/>
  <c r="AI29" i="1"/>
  <c r="AJ30" i="1" s="1"/>
  <c r="AQ29" i="1"/>
  <c r="AR30" i="1" s="1"/>
  <c r="AE29" i="1"/>
  <c r="AI287" i="1"/>
  <c r="AJ288" i="1" s="1"/>
  <c r="AM287" i="1"/>
  <c r="AN288" i="1" s="1"/>
  <c r="AQ287" i="1"/>
  <c r="AR288" i="1" s="1"/>
  <c r="AE287" i="1"/>
  <c r="AM533" i="1"/>
  <c r="AN534" i="1" s="1"/>
  <c r="AQ533" i="1"/>
  <c r="AR534" i="1" s="1"/>
  <c r="AI533" i="1"/>
  <c r="AJ534" i="1" s="1"/>
  <c r="V534" i="1"/>
  <c r="AE533" i="1"/>
  <c r="AF534" i="1" s="1"/>
  <c r="AI519" i="1"/>
  <c r="AJ520" i="1" s="1"/>
  <c r="AQ519" i="1"/>
  <c r="AR520" i="1" s="1"/>
  <c r="AE519" i="1"/>
  <c r="AF520" i="1" s="1"/>
  <c r="AM519" i="1"/>
  <c r="AN520" i="1" s="1"/>
  <c r="V520" i="1"/>
  <c r="AM462" i="1"/>
  <c r="AN463" i="1" s="1"/>
  <c r="AQ462" i="1"/>
  <c r="AR463" i="1" s="1"/>
  <c r="AE462" i="1"/>
  <c r="AF463" i="1" s="1"/>
  <c r="AI462" i="1"/>
  <c r="AJ463" i="1" s="1"/>
  <c r="V463" i="1"/>
  <c r="AM553" i="1"/>
  <c r="AN554" i="1" s="1"/>
  <c r="V554" i="1"/>
  <c r="AI553" i="1"/>
  <c r="AQ553" i="1"/>
  <c r="AR554" i="1" s="1"/>
  <c r="AE553" i="1"/>
  <c r="AF554" i="1" s="1"/>
  <c r="AI625" i="1"/>
  <c r="AM625" i="1"/>
  <c r="AQ625" i="1"/>
  <c r="AE625" i="1"/>
  <c r="V626" i="1"/>
  <c r="AI138" i="1"/>
  <c r="AE138" i="1"/>
  <c r="AF139" i="1" s="1"/>
  <c r="AQ138" i="1"/>
  <c r="AR139" i="1" s="1"/>
  <c r="AM138" i="1"/>
  <c r="AN139" i="1" s="1"/>
  <c r="V139" i="1"/>
  <c r="AQ150" i="1"/>
  <c r="AR151" i="1" s="1"/>
  <c r="AI150" i="1"/>
  <c r="AJ151" i="1" s="1"/>
  <c r="V151" i="1"/>
  <c r="AM150" i="1"/>
  <c r="AN151" i="1" s="1"/>
  <c r="AE150" i="1"/>
  <c r="AF151" i="1" s="1"/>
  <c r="AI644" i="1"/>
  <c r="AQ644" i="1"/>
  <c r="AM644" i="1"/>
  <c r="AE644" i="1"/>
  <c r="AE320" i="1"/>
  <c r="AF321" i="1" s="1"/>
  <c r="AM320" i="1"/>
  <c r="AN321" i="1" s="1"/>
  <c r="V321" i="1"/>
  <c r="AQ320" i="1"/>
  <c r="AR321" i="1" s="1"/>
  <c r="AI320" i="1"/>
  <c r="AJ321" i="1" s="1"/>
  <c r="AE109" i="1"/>
  <c r="AF110" i="1" s="1"/>
  <c r="AI109" i="1"/>
  <c r="AM109" i="1"/>
  <c r="AQ109" i="1"/>
  <c r="V110" i="1"/>
  <c r="V144" i="1"/>
  <c r="AI143" i="1"/>
  <c r="AJ144" i="1" s="1"/>
  <c r="AM143" i="1"/>
  <c r="AN144" i="1" s="1"/>
  <c r="AQ143" i="1"/>
  <c r="AR144" i="1" s="1"/>
  <c r="AE143" i="1"/>
  <c r="AF144" i="1" s="1"/>
  <c r="AE318" i="1"/>
  <c r="V319" i="1"/>
  <c r="AQ318" i="1"/>
  <c r="AR319" i="1" s="1"/>
  <c r="AI318" i="1"/>
  <c r="AJ319" i="1" s="1"/>
  <c r="AM318" i="1"/>
  <c r="AN319" i="1" s="1"/>
  <c r="AI323" i="1"/>
  <c r="AJ324" i="1" s="1"/>
  <c r="V324" i="1"/>
  <c r="AE323" i="1"/>
  <c r="AF324" i="1" s="1"/>
  <c r="AM323" i="1"/>
  <c r="AN324" i="1" s="1"/>
  <c r="AQ323" i="1"/>
  <c r="AR324" i="1" s="1"/>
  <c r="AE343" i="1"/>
  <c r="AF344" i="1" s="1"/>
  <c r="AM343" i="1"/>
  <c r="AN344" i="1" s="1"/>
  <c r="V344" i="1"/>
  <c r="AQ343" i="1"/>
  <c r="AR344" i="1" s="1"/>
  <c r="AI343" i="1"/>
  <c r="AJ344" i="1" s="1"/>
  <c r="AM263" i="1"/>
  <c r="AN264" i="1" s="1"/>
  <c r="V264" i="1"/>
  <c r="AE263" i="1"/>
  <c r="AF264" i="1" s="1"/>
  <c r="AQ263" i="1"/>
  <c r="AR264" i="1" s="1"/>
  <c r="AI263" i="1"/>
  <c r="AJ264" i="1" s="1"/>
  <c r="AE237" i="1"/>
  <c r="V238" i="1"/>
  <c r="AI237" i="1"/>
  <c r="AJ238" i="1" s="1"/>
  <c r="AQ237" i="1"/>
  <c r="AM237" i="1"/>
  <c r="AN238" i="1" s="1"/>
  <c r="AQ331" i="1"/>
  <c r="AM331" i="1"/>
  <c r="AI331" i="1"/>
  <c r="AE331" i="1"/>
  <c r="V332" i="1"/>
  <c r="AE226" i="1"/>
  <c r="AF227" i="1" s="1"/>
  <c r="AI226" i="1"/>
  <c r="AJ227" i="1" s="1"/>
  <c r="AQ226" i="1"/>
  <c r="AR227" i="1" s="1"/>
  <c r="AM226" i="1"/>
  <c r="AN227" i="1" s="1"/>
  <c r="V227" i="1"/>
  <c r="V215" i="1"/>
  <c r="AI215" i="1"/>
  <c r="AQ215" i="1"/>
  <c r="AR216" i="1" s="1"/>
  <c r="AM215" i="1"/>
  <c r="AN216" i="1" s="1"/>
  <c r="V216" i="1"/>
  <c r="AE215" i="1"/>
  <c r="AF216" i="1" s="1"/>
  <c r="AI607" i="1"/>
  <c r="AJ608" i="1" s="1"/>
  <c r="AQ607" i="1"/>
  <c r="AR608" i="1" s="1"/>
  <c r="AM607" i="1"/>
  <c r="V608" i="1"/>
  <c r="AE607" i="1"/>
  <c r="AF608" i="1" s="1"/>
  <c r="AQ301" i="1"/>
  <c r="AR302" i="1" s="1"/>
  <c r="V302" i="1"/>
  <c r="AE301" i="1"/>
  <c r="AF301" i="1" s="1"/>
  <c r="AM301" i="1"/>
  <c r="AI301" i="1"/>
  <c r="AJ302" i="1" s="1"/>
  <c r="AE332" i="1"/>
  <c r="AF333" i="1" s="1"/>
  <c r="V333" i="1"/>
  <c r="AQ332" i="1"/>
  <c r="AR333" i="1" s="1"/>
  <c r="AM332" i="1"/>
  <c r="AN333" i="1" s="1"/>
  <c r="AI332" i="1"/>
  <c r="AJ333" i="1" s="1"/>
  <c r="AM369" i="1"/>
  <c r="AN370" i="1" s="1"/>
  <c r="AE369" i="1"/>
  <c r="AF370" i="1" s="1"/>
  <c r="V370" i="1"/>
  <c r="AI369" i="1"/>
  <c r="AJ370" i="1" s="1"/>
  <c r="AQ369" i="1"/>
  <c r="AQ403" i="1"/>
  <c r="AE403" i="1"/>
  <c r="V404" i="1"/>
  <c r="AI403" i="1"/>
  <c r="AJ404" i="1" s="1"/>
  <c r="AM403" i="1"/>
  <c r="AN404" i="1" s="1"/>
  <c r="V232" i="1"/>
  <c r="AQ231" i="1"/>
  <c r="AR232" i="1" s="1"/>
  <c r="AI231" i="1"/>
  <c r="AJ232" i="1" s="1"/>
  <c r="AE231" i="1"/>
  <c r="AF232" i="1" s="1"/>
  <c r="AM231" i="1"/>
  <c r="AN232" i="1" s="1"/>
  <c r="AI482" i="1"/>
  <c r="AM482" i="1"/>
  <c r="AE482" i="1"/>
  <c r="V483" i="1"/>
  <c r="AQ482" i="1"/>
  <c r="V473" i="1"/>
  <c r="AI473" i="1"/>
  <c r="AJ474" i="1" s="1"/>
  <c r="AQ473" i="1"/>
  <c r="AR474" i="1" s="1"/>
  <c r="AE473" i="1"/>
  <c r="AM473" i="1"/>
  <c r="V474" i="1"/>
  <c r="AE545" i="1"/>
  <c r="AF546" i="1" s="1"/>
  <c r="AI545" i="1"/>
  <c r="AJ546" i="1" s="1"/>
  <c r="AM545" i="1"/>
  <c r="AN546" i="1" s="1"/>
  <c r="AQ545" i="1"/>
  <c r="V546" i="1"/>
  <c r="V606" i="1"/>
  <c r="AE605" i="1"/>
  <c r="AF606" i="1" s="1"/>
  <c r="AQ605" i="1"/>
  <c r="AR606" i="1" s="1"/>
  <c r="AM605" i="1"/>
  <c r="AN606" i="1" s="1"/>
  <c r="AI605" i="1"/>
  <c r="AJ606" i="1" s="1"/>
  <c r="V160" i="1"/>
  <c r="AI160" i="1"/>
  <c r="AJ161" i="1" s="1"/>
  <c r="AM160" i="1"/>
  <c r="AN161" i="1" s="1"/>
  <c r="AQ160" i="1"/>
  <c r="AE160" i="1"/>
  <c r="V161" i="1"/>
  <c r="AI105" i="1"/>
  <c r="AJ106" i="1" s="1"/>
  <c r="AE105" i="1"/>
  <c r="AF106" i="1" s="1"/>
  <c r="AM105" i="1"/>
  <c r="AN106" i="1" s="1"/>
  <c r="AQ105" i="1"/>
  <c r="V106" i="1"/>
  <c r="AE31" i="1"/>
  <c r="AF32" i="1" s="1"/>
  <c r="AI31" i="1"/>
  <c r="AJ32" i="1" s="1"/>
  <c r="AM31" i="1"/>
  <c r="V32" i="1"/>
  <c r="AQ31" i="1"/>
  <c r="V95" i="1"/>
  <c r="AQ95" i="1"/>
  <c r="AR96" i="1" s="1"/>
  <c r="V96" i="1"/>
  <c r="AE95" i="1"/>
  <c r="AF96" i="1" s="1"/>
  <c r="AM95" i="1"/>
  <c r="AI95" i="1"/>
  <c r="AJ96" i="1" s="1"/>
  <c r="AQ104" i="1"/>
  <c r="AR105" i="1" s="1"/>
  <c r="AM104" i="1"/>
  <c r="AN105" i="1" s="1"/>
  <c r="V105" i="1"/>
  <c r="AE104" i="1"/>
  <c r="AF105" i="1" s="1"/>
  <c r="AI104" i="1"/>
  <c r="AJ105" i="1" s="1"/>
  <c r="V504" i="1"/>
  <c r="AQ504" i="1"/>
  <c r="AI504" i="1"/>
  <c r="AJ505" i="1" s="1"/>
  <c r="AM504" i="1"/>
  <c r="AE504" i="1"/>
  <c r="V505" i="1"/>
  <c r="AI627" i="1"/>
  <c r="AM627" i="1"/>
  <c r="AQ627" i="1"/>
  <c r="AE627" i="1"/>
  <c r="V628" i="1"/>
  <c r="AI351" i="1"/>
  <c r="AJ352" i="1" s="1"/>
  <c r="AQ351" i="1"/>
  <c r="AM351" i="1"/>
  <c r="AN352" i="1" s="1"/>
  <c r="AE351" i="1"/>
  <c r="AF352" i="1" s="1"/>
  <c r="V352" i="1"/>
  <c r="V56" i="1"/>
  <c r="AE55" i="1"/>
  <c r="AM55" i="1"/>
  <c r="AQ55" i="1"/>
  <c r="AI55" i="1"/>
  <c r="V565" i="1"/>
  <c r="AE564" i="1"/>
  <c r="AF565" i="1" s="1"/>
  <c r="V564" i="1"/>
  <c r="AQ564" i="1"/>
  <c r="AI564" i="1"/>
  <c r="AJ565" i="1" s="1"/>
  <c r="AM564" i="1"/>
  <c r="AN565" i="1" s="1"/>
  <c r="AE220" i="1"/>
  <c r="AF221" i="1" s="1"/>
  <c r="AQ220" i="1"/>
  <c r="AR221" i="1" s="1"/>
  <c r="AM220" i="1"/>
  <c r="AI220" i="1"/>
  <c r="V221" i="1"/>
  <c r="AE72" i="1"/>
  <c r="AF73" i="1" s="1"/>
  <c r="V73" i="1"/>
  <c r="AQ72" i="1"/>
  <c r="AR73" i="1" s="1"/>
  <c r="AM72" i="1"/>
  <c r="AN73" i="1" s="1"/>
  <c r="AI72" i="1"/>
  <c r="AJ73" i="1" s="1"/>
  <c r="V561" i="1"/>
  <c r="AM560" i="1"/>
  <c r="AN561" i="1" s="1"/>
  <c r="AE560" i="1"/>
  <c r="AF561" i="1" s="1"/>
  <c r="AI560" i="1"/>
  <c r="AQ560" i="1"/>
  <c r="AR561" i="1" s="1"/>
  <c r="AM552" i="1"/>
  <c r="AN553" i="1" s="1"/>
  <c r="AE552" i="1"/>
  <c r="AF553" i="1" s="1"/>
  <c r="V553" i="1"/>
  <c r="AQ552" i="1"/>
  <c r="AR553" i="1" s="1"/>
  <c r="AI552" i="1"/>
  <c r="AM483" i="1"/>
  <c r="AN484" i="1" s="1"/>
  <c r="V484" i="1"/>
  <c r="AQ483" i="1"/>
  <c r="AR484" i="1" s="1"/>
  <c r="AI483" i="1"/>
  <c r="AE483" i="1"/>
  <c r="AF484" i="1" s="1"/>
  <c r="AI316" i="1"/>
  <c r="AJ317" i="1" s="1"/>
  <c r="AQ316" i="1"/>
  <c r="AR317" i="1" s="1"/>
  <c r="AM316" i="1"/>
  <c r="AN317" i="1" s="1"/>
  <c r="AE316" i="1"/>
  <c r="AF317" i="1" s="1"/>
  <c r="V317" i="1"/>
  <c r="V78" i="1"/>
  <c r="AM78" i="1"/>
  <c r="AN79" i="1" s="1"/>
  <c r="V79" i="1"/>
  <c r="AE78" i="1"/>
  <c r="AI78" i="1"/>
  <c r="AQ78" i="1"/>
  <c r="AQ419" i="1"/>
  <c r="AR420" i="1" s="1"/>
  <c r="AE419" i="1"/>
  <c r="AF420" i="1" s="1"/>
  <c r="V420" i="1"/>
  <c r="AI419" i="1"/>
  <c r="AJ420" i="1" s="1"/>
  <c r="AM419" i="1"/>
  <c r="AN420" i="1" s="1"/>
  <c r="AQ634" i="1"/>
  <c r="AI634" i="1"/>
  <c r="AM634" i="1"/>
  <c r="AE634" i="1"/>
  <c r="AF635" i="1" s="1"/>
  <c r="AQ460" i="1"/>
  <c r="AR461" i="1" s="1"/>
  <c r="AE460" i="1"/>
  <c r="AF461" i="1" s="1"/>
  <c r="V461" i="1"/>
  <c r="AM460" i="1"/>
  <c r="AN461" i="1" s="1"/>
  <c r="AI460" i="1"/>
  <c r="AJ461" i="1" s="1"/>
  <c r="AQ56" i="1"/>
  <c r="AM56" i="1"/>
  <c r="AN57" i="1" s="1"/>
  <c r="V57" i="1"/>
  <c r="AE56" i="1"/>
  <c r="AF57" i="1" s="1"/>
  <c r="AI56" i="1"/>
  <c r="AJ57" i="1" s="1"/>
  <c r="V10" i="1"/>
  <c r="AI10" i="1"/>
  <c r="V11" i="1"/>
  <c r="AE10" i="1"/>
  <c r="AM10" i="1"/>
  <c r="AN11" i="1" s="1"/>
  <c r="AQ10" i="1"/>
  <c r="AR11" i="1" s="1"/>
  <c r="AQ494" i="1"/>
  <c r="AI494" i="1"/>
  <c r="AE494" i="1"/>
  <c r="AM494" i="1"/>
  <c r="AN495" i="1" s="1"/>
  <c r="V495" i="1"/>
  <c r="AQ123" i="1"/>
  <c r="AR124" i="1" s="1"/>
  <c r="V124" i="1"/>
  <c r="AM123" i="1"/>
  <c r="AN124" i="1" s="1"/>
  <c r="AI123" i="1"/>
  <c r="AJ124" i="1" s="1"/>
  <c r="AE123" i="1"/>
  <c r="AF124" i="1" s="1"/>
  <c r="AM245" i="1"/>
  <c r="AN246" i="1" s="1"/>
  <c r="V246" i="1"/>
  <c r="AE245" i="1"/>
  <c r="AF246" i="1" s="1"/>
  <c r="AQ245" i="1"/>
  <c r="AI245" i="1"/>
  <c r="AJ246" i="1" s="1"/>
  <c r="V543" i="1"/>
  <c r="AM542" i="1"/>
  <c r="AN543" i="1" s="1"/>
  <c r="AE542" i="1"/>
  <c r="AF543" i="1" s="1"/>
  <c r="AQ542" i="1"/>
  <c r="AI542" i="1"/>
  <c r="AJ543" i="1" s="1"/>
  <c r="AI101" i="1"/>
  <c r="AJ102" i="1" s="1"/>
  <c r="V102" i="1"/>
  <c r="AE101" i="1"/>
  <c r="AF102" i="1" s="1"/>
  <c r="AM101" i="1"/>
  <c r="AN102" i="1" s="1"/>
  <c r="AQ101" i="1"/>
  <c r="AR102" i="1" s="1"/>
  <c r="AQ19" i="1"/>
  <c r="AR20" i="1" s="1"/>
  <c r="V20" i="1"/>
  <c r="AM19" i="1"/>
  <c r="AN20" i="1" s="1"/>
  <c r="AE19" i="1"/>
  <c r="AF20" i="1" s="1"/>
  <c r="AI19" i="1"/>
  <c r="AJ20" i="1" s="1"/>
  <c r="AM175" i="1"/>
  <c r="AN176" i="1" s="1"/>
  <c r="AI175" i="1"/>
  <c r="AJ176" i="1" s="1"/>
  <c r="AQ175" i="1"/>
  <c r="AR176" i="1" s="1"/>
  <c r="V176" i="1"/>
  <c r="AE175" i="1"/>
  <c r="AQ544" i="1"/>
  <c r="AR545" i="1" s="1"/>
  <c r="AM544" i="1"/>
  <c r="AN545" i="1" s="1"/>
  <c r="AE544" i="1"/>
  <c r="AI544" i="1"/>
  <c r="AJ545" i="1" s="1"/>
  <c r="V545" i="1"/>
  <c r="V525" i="1"/>
  <c r="V526" i="1"/>
  <c r="AM525" i="1"/>
  <c r="AN526" i="1" s="1"/>
  <c r="AI525" i="1"/>
  <c r="AJ526" i="1" s="1"/>
  <c r="AE525" i="1"/>
  <c r="AF526" i="1" s="1"/>
  <c r="AQ525" i="1"/>
  <c r="AR526" i="1" s="1"/>
  <c r="AM161" i="1"/>
  <c r="AN162" i="1" s="1"/>
  <c r="AE161" i="1"/>
  <c r="AF162" i="1" s="1"/>
  <c r="V162" i="1"/>
  <c r="AI161" i="1"/>
  <c r="AJ162" i="1" s="1"/>
  <c r="AQ161" i="1"/>
  <c r="AR162" i="1" s="1"/>
  <c r="V14" i="1"/>
  <c r="AQ14" i="1"/>
  <c r="AI14" i="1"/>
  <c r="AE14" i="1"/>
  <c r="AM14" i="1"/>
  <c r="V15" i="1"/>
  <c r="V219" i="1"/>
  <c r="AM219" i="1"/>
  <c r="AE219" i="1"/>
  <c r="AQ219" i="1"/>
  <c r="AI219" i="1"/>
  <c r="V220" i="1"/>
  <c r="AI145" i="1"/>
  <c r="AQ145" i="1"/>
  <c r="V145" i="1"/>
  <c r="AM145" i="1"/>
  <c r="AE145" i="1"/>
  <c r="V146" i="1"/>
  <c r="AQ256" i="1"/>
  <c r="AR257" i="1" s="1"/>
  <c r="AE256" i="1"/>
  <c r="AI256" i="1"/>
  <c r="AJ257" i="1" s="1"/>
  <c r="AM256" i="1"/>
  <c r="AN257" i="1" s="1"/>
  <c r="V257" i="1"/>
  <c r="AE40" i="1"/>
  <c r="AQ40" i="1"/>
  <c r="AR41" i="1" s="1"/>
  <c r="AI40" i="1"/>
  <c r="AJ41" i="1" s="1"/>
  <c r="V41" i="1"/>
  <c r="AM40" i="1"/>
  <c r="AN41" i="1" s="1"/>
  <c r="AQ110" i="1"/>
  <c r="AI110" i="1"/>
  <c r="AJ111" i="1" s="1"/>
  <c r="AE110" i="1"/>
  <c r="AM110" i="1"/>
  <c r="AN111" i="1" s="1"/>
  <c r="V396" i="1"/>
  <c r="AM395" i="1"/>
  <c r="AQ395" i="1"/>
  <c r="AR396" i="1" s="1"/>
  <c r="AE395" i="1"/>
  <c r="AF396" i="1" s="1"/>
  <c r="AI395" i="1"/>
  <c r="AJ396" i="1" s="1"/>
  <c r="AM414" i="1"/>
  <c r="AN415" i="1" s="1"/>
  <c r="AQ414" i="1"/>
  <c r="AE414" i="1"/>
  <c r="AF415" i="1" s="1"/>
  <c r="AI414" i="1"/>
  <c r="AJ415" i="1" s="1"/>
  <c r="V415" i="1"/>
  <c r="AE508" i="1"/>
  <c r="AF509" i="1" s="1"/>
  <c r="AM508" i="1"/>
  <c r="AN509" i="1" s="1"/>
  <c r="V509" i="1"/>
  <c r="AQ508" i="1"/>
  <c r="AR509" i="1" s="1"/>
  <c r="AI508" i="1"/>
  <c r="AJ509" i="1" s="1"/>
  <c r="V439" i="1"/>
  <c r="AQ439" i="1"/>
  <c r="AR440" i="1" s="1"/>
  <c r="AI439" i="1"/>
  <c r="AJ440" i="1" s="1"/>
  <c r="AM439" i="1"/>
  <c r="AN440" i="1" s="1"/>
  <c r="V440" i="1"/>
  <c r="AE439" i="1"/>
  <c r="AF440" i="1" s="1"/>
  <c r="AI346" i="1"/>
  <c r="AJ347" i="1" s="1"/>
  <c r="AM346" i="1"/>
  <c r="AN347" i="1" s="1"/>
  <c r="AE346" i="1"/>
  <c r="AQ346" i="1"/>
  <c r="AR347" i="1" s="1"/>
  <c r="V347" i="1"/>
  <c r="AQ45" i="1"/>
  <c r="AR46" i="1" s="1"/>
  <c r="AM45" i="1"/>
  <c r="AN46" i="1" s="1"/>
  <c r="AE45" i="1"/>
  <c r="AF46" i="1" s="1"/>
  <c r="V46" i="1"/>
  <c r="AI45" i="1"/>
  <c r="AJ46" i="1" s="1"/>
  <c r="V293" i="1"/>
  <c r="AM292" i="1"/>
  <c r="AN293" i="1" s="1"/>
  <c r="AQ292" i="1"/>
  <c r="AR293" i="1" s="1"/>
  <c r="AI292" i="1"/>
  <c r="AE292" i="1"/>
  <c r="AF293" i="1" s="1"/>
  <c r="AQ39" i="1"/>
  <c r="AM39" i="1"/>
  <c r="AE39" i="1"/>
  <c r="V40" i="1"/>
  <c r="AI39" i="1"/>
  <c r="AJ40" i="1" s="1"/>
  <c r="AI75" i="1"/>
  <c r="AE75" i="1"/>
  <c r="AF76" i="1" s="1"/>
  <c r="AM75" i="1"/>
  <c r="AQ75" i="1"/>
  <c r="V76" i="1"/>
  <c r="V435" i="1"/>
  <c r="AQ435" i="1"/>
  <c r="AM435" i="1"/>
  <c r="AN436" i="1" s="1"/>
  <c r="AE435" i="1"/>
  <c r="AF436" i="1" s="1"/>
  <c r="V436" i="1"/>
  <c r="AI435" i="1"/>
  <c r="AJ436" i="1" s="1"/>
  <c r="AI612" i="1"/>
  <c r="AE612" i="1"/>
  <c r="AF613" i="1" s="1"/>
  <c r="AM612" i="1"/>
  <c r="AQ612" i="1"/>
  <c r="V613" i="1"/>
  <c r="AM540" i="1"/>
  <c r="AE540" i="1"/>
  <c r="AF541" i="1" s="1"/>
  <c r="AQ540" i="1"/>
  <c r="AR540" i="1" s="1"/>
  <c r="AI540" i="1"/>
  <c r="AJ541" i="1" s="1"/>
  <c r="V541" i="1"/>
  <c r="AM328" i="1"/>
  <c r="AN329" i="1" s="1"/>
  <c r="V329" i="1"/>
  <c r="AI328" i="1"/>
  <c r="AJ329" i="1" s="1"/>
  <c r="AE328" i="1"/>
  <c r="AF329" i="1" s="1"/>
  <c r="AQ328" i="1"/>
  <c r="AR329" i="1" s="1"/>
  <c r="AF456" i="1"/>
  <c r="AJ501" i="1"/>
  <c r="AJ322" i="1"/>
  <c r="V309" i="1"/>
  <c r="AF52" i="1"/>
  <c r="AN262" i="1"/>
  <c r="AR262" i="1"/>
  <c r="AF398" i="1"/>
  <c r="AN331" i="1"/>
  <c r="AR331" i="1"/>
  <c r="AJ210" i="1"/>
  <c r="AN564" i="1"/>
  <c r="AN267" i="1"/>
  <c r="AR537" i="1"/>
  <c r="AJ537" i="1"/>
  <c r="AF155" i="1"/>
  <c r="AN400" i="1"/>
  <c r="AJ399" i="1"/>
  <c r="AN399" i="1"/>
  <c r="AN394" i="1"/>
  <c r="AR237" i="1"/>
  <c r="AF330" i="1"/>
  <c r="V8" i="1"/>
  <c r="AR8" i="1"/>
  <c r="AF624" i="1"/>
  <c r="AR599" i="1"/>
  <c r="V334" i="1"/>
  <c r="AN323" i="1"/>
  <c r="AR103" i="1"/>
  <c r="AJ103" i="1"/>
  <c r="AN364" i="1"/>
  <c r="AF25" i="1"/>
  <c r="V395" i="1"/>
  <c r="AR527" i="1"/>
  <c r="AM355" i="1"/>
  <c r="AQ355" i="1"/>
  <c r="AR356" i="1" s="1"/>
  <c r="AI355" i="1"/>
  <c r="AJ356" i="1" s="1"/>
  <c r="V356" i="1"/>
  <c r="AE355" i="1"/>
  <c r="AF356" i="1" s="1"/>
  <c r="AE641" i="1"/>
  <c r="AF642" i="1" s="1"/>
  <c r="AM641" i="1"/>
  <c r="AQ641" i="1"/>
  <c r="AI641" i="1"/>
  <c r="AI44" i="1"/>
  <c r="AJ45" i="1" s="1"/>
  <c r="AM44" i="1"/>
  <c r="AN45" i="1" s="1"/>
  <c r="AQ44" i="1"/>
  <c r="AR45" i="1" s="1"/>
  <c r="AE44" i="1"/>
  <c r="V45" i="1"/>
  <c r="V470" i="1"/>
  <c r="AJ403" i="1"/>
  <c r="AN63" i="1"/>
  <c r="AN514" i="1"/>
  <c r="AF179" i="1"/>
  <c r="AN366" i="1"/>
  <c r="AR21" i="1"/>
  <c r="AR255" i="1"/>
  <c r="V255" i="1"/>
  <c r="AJ203" i="1"/>
  <c r="AF27" i="1"/>
  <c r="AN574" i="1"/>
  <c r="AJ574" i="1"/>
  <c r="AJ236" i="1"/>
  <c r="AN86" i="1"/>
  <c r="AJ345" i="1"/>
  <c r="V18" i="1"/>
  <c r="AN588" i="1"/>
  <c r="AR278" i="1"/>
  <c r="AR207" i="1"/>
  <c r="AF207" i="1"/>
  <c r="AR571" i="1"/>
  <c r="AJ53" i="1"/>
  <c r="AF409" i="1"/>
  <c r="AI535" i="1"/>
  <c r="AJ536" i="1" s="1"/>
  <c r="AE535" i="1"/>
  <c r="AF536" i="1" s="1"/>
  <c r="AM535" i="1"/>
  <c r="AN536" i="1" s="1"/>
  <c r="AQ535" i="1"/>
  <c r="AR536" i="1" s="1"/>
  <c r="V536" i="1"/>
  <c r="AQ391" i="1"/>
  <c r="AR392" i="1" s="1"/>
  <c r="AE391" i="1"/>
  <c r="AF392" i="1" s="1"/>
  <c r="V392" i="1"/>
  <c r="AM391" i="1"/>
  <c r="AN392" i="1" s="1"/>
  <c r="AI391" i="1"/>
  <c r="AJ392" i="1" s="1"/>
  <c r="AM297" i="1"/>
  <c r="AI297" i="1"/>
  <c r="AJ298" i="1" s="1"/>
  <c r="AQ297" i="1"/>
  <c r="AR298" i="1" s="1"/>
  <c r="AE297" i="1"/>
  <c r="AF298" i="1" s="1"/>
  <c r="V298" i="1"/>
  <c r="AQ233" i="1"/>
  <c r="AR234" i="1" s="1"/>
  <c r="AI233" i="1"/>
  <c r="AJ234" i="1" s="1"/>
  <c r="AE233" i="1"/>
  <c r="V234" i="1"/>
  <c r="AM233" i="1"/>
  <c r="AN234" i="1" s="1"/>
  <c r="AE490" i="1"/>
  <c r="AF491" i="1" s="1"/>
  <c r="AM490" i="1"/>
  <c r="AN491" i="1" s="1"/>
  <c r="V491" i="1"/>
  <c r="AQ490" i="1"/>
  <c r="AR491" i="1" s="1"/>
  <c r="AI490" i="1"/>
  <c r="AJ491" i="1" s="1"/>
  <c r="V343" i="1"/>
  <c r="V517" i="1"/>
  <c r="AR266" i="1"/>
  <c r="AJ472" i="1"/>
  <c r="AJ275" i="1"/>
  <c r="AR591" i="1"/>
  <c r="AF452" i="1"/>
  <c r="AN452" i="1"/>
  <c r="AF581" i="1"/>
  <c r="V150" i="1"/>
  <c r="AF586" i="1"/>
  <c r="AF214" i="1"/>
  <c r="AN214" i="1"/>
  <c r="AJ191" i="1"/>
  <c r="AR88" i="1"/>
  <c r="AN540" i="1"/>
  <c r="AR503" i="1"/>
  <c r="AJ428" i="1"/>
  <c r="AN393" i="1"/>
  <c r="AF22" i="1"/>
  <c r="AN458" i="1"/>
  <c r="AN74" i="1"/>
  <c r="AJ412" i="1"/>
  <c r="AN407" i="1"/>
  <c r="AF647" i="1"/>
  <c r="AN274" i="1"/>
  <c r="AN200" i="1"/>
  <c r="V362" i="1"/>
  <c r="AJ47" i="1"/>
  <c r="AR402" i="1"/>
  <c r="AN493" i="1"/>
  <c r="AJ567" i="1"/>
  <c r="AN383" i="1"/>
  <c r="AR109" i="1"/>
  <c r="AJ68" i="1"/>
  <c r="AJ325" i="1"/>
  <c r="AF510" i="1"/>
  <c r="V99" i="1"/>
  <c r="AN271" i="1"/>
  <c r="AN202" i="1"/>
  <c r="AR535" i="1"/>
  <c r="AN186" i="1"/>
  <c r="AJ301" i="1"/>
  <c r="AN481" i="1"/>
  <c r="AR515" i="1"/>
  <c r="AF152" i="1"/>
  <c r="AJ462" i="1"/>
  <c r="V250" i="1"/>
  <c r="AJ519" i="1"/>
  <c r="AN585" i="1"/>
  <c r="V459" i="1"/>
  <c r="AF196" i="1"/>
  <c r="AN598" i="1"/>
  <c r="AR530" i="1"/>
  <c r="V622" i="1"/>
  <c r="AF280" i="1"/>
  <c r="AF523" i="1"/>
  <c r="AR459" i="1"/>
  <c r="AJ62" i="1"/>
  <c r="AR126" i="1"/>
  <c r="AF126" i="1"/>
  <c r="V50" i="1"/>
  <c r="V391" i="1"/>
  <c r="AR156" i="1"/>
  <c r="AJ261" i="1"/>
  <c r="AF337" i="1"/>
  <c r="AR132" i="1"/>
  <c r="AF132" i="1"/>
  <c r="V431" i="1"/>
  <c r="AR75" i="1" l="1"/>
  <c r="AR76" i="1"/>
  <c r="AJ146" i="1"/>
  <c r="AJ145" i="1"/>
  <c r="AN15" i="1"/>
  <c r="AN14" i="1"/>
  <c r="AR56" i="1"/>
  <c r="AR55" i="1"/>
  <c r="AF340" i="1"/>
  <c r="AF339" i="1"/>
  <c r="AR18" i="1"/>
  <c r="AJ91" i="1"/>
  <c r="AJ92" i="1"/>
  <c r="AN231" i="1"/>
  <c r="AR143" i="1"/>
  <c r="AF303" i="1"/>
  <c r="AN419" i="1"/>
  <c r="AF67" i="1"/>
  <c r="AF66" i="1"/>
  <c r="AN310" i="1"/>
  <c r="AJ187" i="1"/>
  <c r="AJ12" i="1"/>
  <c r="AF388" i="1"/>
  <c r="AJ186" i="1"/>
  <c r="AF591" i="1"/>
  <c r="AR346" i="1"/>
  <c r="AF531" i="1"/>
  <c r="AR486" i="1"/>
  <c r="AR100" i="1"/>
  <c r="AR99" i="1"/>
  <c r="AF584" i="1"/>
  <c r="AF583" i="1"/>
  <c r="AF174" i="1"/>
  <c r="AF175" i="1"/>
  <c r="AF634" i="1"/>
  <c r="AN285" i="1"/>
  <c r="AN385" i="1"/>
  <c r="AF228" i="1"/>
  <c r="AF466" i="1"/>
  <c r="AR349" i="1"/>
  <c r="AF234" i="1"/>
  <c r="AF45" i="1"/>
  <c r="AN356" i="1"/>
  <c r="AJ25" i="1"/>
  <c r="AN541" i="1"/>
  <c r="AJ76" i="1"/>
  <c r="AN40" i="1"/>
  <c r="AN39" i="1"/>
  <c r="AN396" i="1"/>
  <c r="AR146" i="1"/>
  <c r="AR220" i="1"/>
  <c r="AR219" i="1"/>
  <c r="AR15" i="1"/>
  <c r="AR14" i="1"/>
  <c r="AR494" i="1"/>
  <c r="AR495" i="1"/>
  <c r="AF79" i="1"/>
  <c r="AF78" i="1"/>
  <c r="AJ561" i="1"/>
  <c r="AR565" i="1"/>
  <c r="AJ56" i="1"/>
  <c r="AR352" i="1"/>
  <c r="AF505" i="1"/>
  <c r="AF504" i="1"/>
  <c r="AR32" i="1"/>
  <c r="AR161" i="1"/>
  <c r="AF474" i="1"/>
  <c r="AF473" i="1"/>
  <c r="AR483" i="1"/>
  <c r="AJ483" i="1"/>
  <c r="AN608" i="1"/>
  <c r="AJ332" i="1"/>
  <c r="AR238" i="1"/>
  <c r="AJ110" i="1"/>
  <c r="AJ139" i="1"/>
  <c r="AJ554" i="1"/>
  <c r="AN528" i="1"/>
  <c r="AN592" i="1"/>
  <c r="AR609" i="1"/>
  <c r="AR479" i="1"/>
  <c r="AN19" i="1"/>
  <c r="AN391" i="1"/>
  <c r="AF449" i="1"/>
  <c r="AJ442" i="1"/>
  <c r="AJ443" i="1"/>
  <c r="AN339" i="1"/>
  <c r="AN340" i="1"/>
  <c r="AJ542" i="1"/>
  <c r="AF487" i="1"/>
  <c r="AN486" i="1"/>
  <c r="AN487" i="1"/>
  <c r="AN418" i="1"/>
  <c r="AF612" i="1"/>
  <c r="AR199" i="1"/>
  <c r="AR198" i="1"/>
  <c r="AR208" i="1"/>
  <c r="AN211" i="1"/>
  <c r="AJ97" i="1"/>
  <c r="AF391" i="1"/>
  <c r="AF552" i="1"/>
  <c r="AN466" i="1"/>
  <c r="AR10" i="1"/>
  <c r="AR150" i="1"/>
  <c r="AF95" i="1"/>
  <c r="AN18" i="1"/>
  <c r="AR429" i="1"/>
  <c r="AN527" i="1"/>
  <c r="AJ564" i="1"/>
  <c r="AF262" i="1"/>
  <c r="AJ456" i="1"/>
  <c r="AJ212" i="1"/>
  <c r="AJ569" i="1"/>
  <c r="AJ568" i="1"/>
  <c r="AN276" i="1"/>
  <c r="AN113" i="1"/>
  <c r="AN92" i="1"/>
  <c r="AN91" i="1"/>
  <c r="AN226" i="1"/>
  <c r="AN223" i="1"/>
  <c r="AR549" i="1"/>
  <c r="AR224" i="1"/>
  <c r="AF471" i="1"/>
  <c r="AF470" i="1"/>
  <c r="AF231" i="1"/>
  <c r="AF433" i="1"/>
  <c r="AN548" i="1"/>
  <c r="AF143" i="1"/>
  <c r="AF315" i="1"/>
  <c r="AR303" i="1"/>
  <c r="AR438" i="1"/>
  <c r="AF148" i="1"/>
  <c r="AF142" i="1"/>
  <c r="AR142" i="1"/>
  <c r="AF625" i="1"/>
  <c r="AJ508" i="1"/>
  <c r="AF490" i="1"/>
  <c r="AJ360" i="1"/>
  <c r="AJ377" i="1"/>
  <c r="AR358" i="1"/>
  <c r="AF72" i="1"/>
  <c r="AF328" i="1"/>
  <c r="AF327" i="1"/>
  <c r="AJ295" i="1"/>
  <c r="AF188" i="1"/>
  <c r="AR222" i="1"/>
  <c r="AF435" i="1"/>
  <c r="AN314" i="1"/>
  <c r="AJ310" i="1"/>
  <c r="AJ335" i="1"/>
  <c r="AN335" i="1"/>
  <c r="AN134" i="1"/>
  <c r="AN187" i="1"/>
  <c r="AJ93" i="1"/>
  <c r="AR357" i="1"/>
  <c r="AR607" i="1"/>
  <c r="AR320" i="1"/>
  <c r="AN12" i="1"/>
  <c r="AN294" i="1"/>
  <c r="AR388" i="1"/>
  <c r="AR180" i="1"/>
  <c r="AJ489" i="1"/>
  <c r="AF437" i="1"/>
  <c r="AR23" i="1"/>
  <c r="AN23" i="1"/>
  <c r="AF426" i="1"/>
  <c r="AJ263" i="1"/>
  <c r="AN482" i="1"/>
  <c r="AJ147" i="1"/>
  <c r="AN28" i="1"/>
  <c r="AR452" i="1"/>
  <c r="AF225" i="1"/>
  <c r="AF615" i="1"/>
  <c r="AJ527" i="1"/>
  <c r="AR496" i="1"/>
  <c r="AN424" i="1"/>
  <c r="AJ424" i="1"/>
  <c r="AF36" i="1"/>
  <c r="AF35" i="1"/>
  <c r="AJ36" i="1"/>
  <c r="AJ35" i="1"/>
  <c r="AR369" i="1"/>
  <c r="AF579" i="1"/>
  <c r="AF578" i="1"/>
  <c r="AF195" i="1"/>
  <c r="AF194" i="1"/>
  <c r="AR157" i="1"/>
  <c r="AR158" i="1"/>
  <c r="AN166" i="1"/>
  <c r="AN165" i="1"/>
  <c r="AR166" i="1"/>
  <c r="AR165" i="1"/>
  <c r="AR104" i="1"/>
  <c r="AR31" i="1"/>
  <c r="AJ252" i="1"/>
  <c r="AR306" i="1"/>
  <c r="AR498" i="1"/>
  <c r="AF525" i="1"/>
  <c r="AR558" i="1"/>
  <c r="AJ558" i="1"/>
  <c r="AF297" i="1"/>
  <c r="AN204" i="1"/>
  <c r="AR391" i="1"/>
  <c r="AF622" i="1"/>
  <c r="AJ250" i="1"/>
  <c r="AN462" i="1"/>
  <c r="AN535" i="1"/>
  <c r="AF150" i="1"/>
  <c r="AN591" i="1"/>
  <c r="AN517" i="1"/>
  <c r="AN207" i="1"/>
  <c r="AR345" i="1"/>
  <c r="AN255" i="1"/>
  <c r="AN470" i="1"/>
  <c r="AN367" i="1"/>
  <c r="AR121" i="1"/>
  <c r="AN128" i="1"/>
  <c r="AR364" i="1"/>
  <c r="AJ334" i="1"/>
  <c r="AN66" i="1"/>
  <c r="AF564" i="1"/>
  <c r="AN346" i="1"/>
  <c r="AJ531" i="1"/>
  <c r="AJ164" i="1"/>
  <c r="AJ163" i="1"/>
  <c r="AF605" i="1"/>
  <c r="AN605" i="1"/>
  <c r="AJ233" i="1"/>
  <c r="AF230" i="1"/>
  <c r="AR230" i="1"/>
  <c r="AJ112" i="1"/>
  <c r="AJ240" i="1"/>
  <c r="AJ241" i="1"/>
  <c r="AR243" i="1"/>
  <c r="AJ584" i="1"/>
  <c r="AJ583" i="1"/>
  <c r="AR82" i="1"/>
  <c r="AR81" i="1"/>
  <c r="AN289" i="1"/>
  <c r="AR283" i="1"/>
  <c r="AR460" i="1"/>
  <c r="AF596" i="1"/>
  <c r="AF595" i="1"/>
  <c r="AJ101" i="1"/>
  <c r="AF256" i="1"/>
  <c r="AJ512" i="1"/>
  <c r="AR562" i="1"/>
  <c r="AJ476" i="1"/>
  <c r="AR476" i="1"/>
  <c r="AF610" i="1"/>
  <c r="AN557" i="1"/>
  <c r="AF557" i="1"/>
  <c r="AJ488" i="1"/>
  <c r="AF524" i="1"/>
  <c r="AR355" i="1"/>
  <c r="AF375" i="1"/>
  <c r="AF374" i="1"/>
  <c r="AF522" i="1"/>
  <c r="AF521" i="1"/>
  <c r="AJ48" i="1"/>
  <c r="AN432" i="1"/>
  <c r="AN431" i="1"/>
  <c r="AR37" i="1"/>
  <c r="AF446" i="1"/>
  <c r="AR285" i="1"/>
  <c r="AF385" i="1"/>
  <c r="AR269" i="1"/>
  <c r="AJ604" i="1"/>
  <c r="AN245" i="1"/>
  <c r="AJ245" i="1"/>
  <c r="AJ507" i="1"/>
  <c r="AF240" i="1"/>
  <c r="AF284" i="1"/>
  <c r="AN499" i="1"/>
  <c r="AR538" i="1"/>
  <c r="AF172" i="1"/>
  <c r="AF305" i="1"/>
  <c r="AN305" i="1"/>
  <c r="AF119" i="1"/>
  <c r="AJ119" i="1"/>
  <c r="AJ160" i="1"/>
  <c r="AN215" i="1"/>
  <c r="AR384" i="1"/>
  <c r="AF59" i="1"/>
  <c r="AF448" i="1"/>
  <c r="AJ291" i="1"/>
  <c r="AF555" i="1"/>
  <c r="AF75" i="1"/>
  <c r="AN248" i="1"/>
  <c r="AF248" i="1"/>
  <c r="AF576" i="1"/>
  <c r="AR60" i="1"/>
  <c r="AN50" i="1"/>
  <c r="AR271" i="1"/>
  <c r="AN362" i="1"/>
  <c r="AF428" i="1"/>
  <c r="AN345" i="1"/>
  <c r="AF63" i="1"/>
  <c r="AJ66" i="1"/>
  <c r="AR421" i="1"/>
  <c r="AF351" i="1"/>
  <c r="AF318" i="1"/>
  <c r="AN376" i="1"/>
  <c r="AF422" i="1"/>
  <c r="AN136" i="1"/>
  <c r="AF171" i="1"/>
  <c r="AF170" i="1"/>
  <c r="AJ603" i="1"/>
  <c r="AF371" i="1"/>
  <c r="AF71" i="1"/>
  <c r="AN414" i="1"/>
  <c r="AN413" i="1"/>
  <c r="AF268" i="1"/>
  <c r="AN268" i="1"/>
  <c r="AF547" i="1"/>
  <c r="AR434" i="1"/>
  <c r="AR417" i="1"/>
  <c r="AR381" i="1"/>
  <c r="AJ381" i="1"/>
  <c r="AF16" i="1"/>
  <c r="AR454" i="1"/>
  <c r="AN560" i="1"/>
  <c r="AN439" i="1"/>
  <c r="AF353" i="1"/>
  <c r="AJ416" i="1"/>
  <c r="AF464" i="1"/>
  <c r="AR464" i="1"/>
  <c r="AR145" i="1"/>
  <c r="AR35" i="1"/>
  <c r="AJ89" i="1"/>
  <c r="AR40" i="1"/>
  <c r="AR39" i="1"/>
  <c r="AF146" i="1"/>
  <c r="AF145" i="1"/>
  <c r="AJ11" i="1"/>
  <c r="AJ10" i="1"/>
  <c r="AN505" i="1"/>
  <c r="AN504" i="1"/>
  <c r="AN332" i="1"/>
  <c r="AR340" i="1"/>
  <c r="AR339" i="1"/>
  <c r="AF632" i="1"/>
  <c r="AF631" i="1"/>
  <c r="AF199" i="1"/>
  <c r="AF198" i="1"/>
  <c r="AR301" i="1"/>
  <c r="AF226" i="1"/>
  <c r="AR67" i="1"/>
  <c r="AR66" i="1"/>
  <c r="AR470" i="1"/>
  <c r="AF496" i="1"/>
  <c r="AJ579" i="1"/>
  <c r="AJ578" i="1"/>
  <c r="AJ306" i="1"/>
  <c r="AJ525" i="1"/>
  <c r="AN531" i="1"/>
  <c r="AF164" i="1"/>
  <c r="AF163" i="1"/>
  <c r="AF316" i="1"/>
  <c r="AN229" i="1"/>
  <c r="AN230" i="1"/>
  <c r="AR111" i="1"/>
  <c r="AR112" i="1"/>
  <c r="AJ287" i="1"/>
  <c r="AJ82" i="1"/>
  <c r="AJ81" i="1"/>
  <c r="AN82" i="1"/>
  <c r="AR184" i="1"/>
  <c r="AR183" i="1"/>
  <c r="AR488" i="1"/>
  <c r="AR375" i="1"/>
  <c r="AR374" i="1"/>
  <c r="AR174" i="1"/>
  <c r="AR175" i="1"/>
  <c r="AJ522" i="1"/>
  <c r="AJ521" i="1"/>
  <c r="AF47" i="1"/>
  <c r="AF48" i="1"/>
  <c r="AF37" i="1"/>
  <c r="AJ446" i="1"/>
  <c r="AR604" i="1"/>
  <c r="AN160" i="1"/>
  <c r="AR291" i="1"/>
  <c r="AN576" i="1"/>
  <c r="AJ510" i="1"/>
  <c r="AR194" i="1"/>
  <c r="AR544" i="1"/>
  <c r="AF136" i="1"/>
  <c r="AN171" i="1"/>
  <c r="AN170" i="1"/>
  <c r="AR171" i="1"/>
  <c r="AR170" i="1"/>
  <c r="AJ71" i="1"/>
  <c r="AJ140" i="1"/>
  <c r="AJ414" i="1"/>
  <c r="AJ413" i="1"/>
  <c r="AN454" i="1"/>
  <c r="AF560" i="1"/>
  <c r="AR439" i="1"/>
  <c r="AR353" i="1"/>
  <c r="AJ39" i="1"/>
  <c r="AJ99" i="1"/>
  <c r="AN250" i="1"/>
  <c r="AJ535" i="1"/>
  <c r="AF109" i="1"/>
  <c r="AN138" i="1"/>
  <c r="AF387" i="1"/>
  <c r="AR436" i="1"/>
  <c r="AN75" i="1"/>
  <c r="AN76" i="1"/>
  <c r="AF347" i="1"/>
  <c r="AF41" i="1"/>
  <c r="AF257" i="1"/>
  <c r="AN146" i="1"/>
  <c r="AN145" i="1"/>
  <c r="AN220" i="1"/>
  <c r="AN219" i="1"/>
  <c r="AF15" i="1"/>
  <c r="AF14" i="1"/>
  <c r="AF176" i="1"/>
  <c r="AR543" i="1"/>
  <c r="AF495" i="1"/>
  <c r="AR79" i="1"/>
  <c r="AR78" i="1"/>
  <c r="AJ484" i="1"/>
  <c r="AJ553" i="1"/>
  <c r="AJ552" i="1"/>
  <c r="AJ221" i="1"/>
  <c r="AN56" i="1"/>
  <c r="AN55" i="1"/>
  <c r="AN32" i="1"/>
  <c r="AR106" i="1"/>
  <c r="AR546" i="1"/>
  <c r="AF483" i="1"/>
  <c r="AR404" i="1"/>
  <c r="AR403" i="1"/>
  <c r="AN301" i="1"/>
  <c r="AN302" i="1"/>
  <c r="AR332" i="1"/>
  <c r="AR110" i="1"/>
  <c r="AF626" i="1"/>
  <c r="AF288" i="1"/>
  <c r="AF30" i="1"/>
  <c r="AR467" i="1"/>
  <c r="AN64" i="1"/>
  <c r="AF19" i="1"/>
  <c r="AJ167" i="1"/>
  <c r="AJ70" i="1"/>
  <c r="AR309" i="1"/>
  <c r="AR378" i="1"/>
  <c r="AF542" i="1"/>
  <c r="AJ43" i="1"/>
  <c r="AF418" i="1"/>
  <c r="AF122" i="1"/>
  <c r="AJ199" i="1"/>
  <c r="AJ198" i="1"/>
  <c r="AJ33" i="1"/>
  <c r="AN441" i="1"/>
  <c r="AR50" i="1"/>
  <c r="AF459" i="1"/>
  <c r="AR519" i="1"/>
  <c r="AR343" i="1"/>
  <c r="AN95" i="1"/>
  <c r="AR63" i="1"/>
  <c r="AR395" i="1"/>
  <c r="AJ364" i="1"/>
  <c r="AN78" i="1"/>
  <c r="AN410" i="1"/>
  <c r="AJ276" i="1"/>
  <c r="AJ113" i="1"/>
  <c r="AJ471" i="1"/>
  <c r="AJ470" i="1"/>
  <c r="AN29" i="1"/>
  <c r="AF282" i="1"/>
  <c r="AF281" i="1"/>
  <c r="AF135" i="1"/>
  <c r="AJ143" i="1"/>
  <c r="AJ42" i="1"/>
  <c r="AN444" i="1"/>
  <c r="AN354" i="1"/>
  <c r="AJ354" i="1"/>
  <c r="AF611" i="1"/>
  <c r="AJ303" i="1"/>
  <c r="AJ292" i="1"/>
  <c r="AR372" i="1"/>
  <c r="AJ142" i="1"/>
  <c r="AJ419" i="1"/>
  <c r="AR192" i="1"/>
  <c r="AR507" i="1"/>
  <c r="AR508" i="1"/>
  <c r="AF507" i="1"/>
  <c r="AF508" i="1"/>
  <c r="AJ490" i="1"/>
  <c r="AN379" i="1"/>
  <c r="AN360" i="1"/>
  <c r="AR377" i="1"/>
  <c r="AN550" i="1"/>
  <c r="AR72" i="1"/>
  <c r="AN328" i="1"/>
  <c r="AN327" i="1"/>
  <c r="AR328" i="1"/>
  <c r="AR327" i="1"/>
  <c r="AF294" i="1"/>
  <c r="AF295" i="1"/>
  <c r="AJ497" i="1"/>
  <c r="AN188" i="1"/>
  <c r="AF222" i="1"/>
  <c r="AJ435" i="1"/>
  <c r="AR314" i="1"/>
  <c r="AF310" i="1"/>
  <c r="AF468" i="1"/>
  <c r="AF335" i="1"/>
  <c r="AJ134" i="1"/>
  <c r="AF357" i="1"/>
  <c r="AF607" i="1"/>
  <c r="AJ320" i="1"/>
  <c r="AF12" i="1"/>
  <c r="AF511" i="1"/>
  <c r="AN388" i="1"/>
  <c r="AN489" i="1"/>
  <c r="AJ437" i="1"/>
  <c r="AN437" i="1"/>
  <c r="AF23" i="1"/>
  <c r="AR426" i="1"/>
  <c r="AN263" i="1"/>
  <c r="AR482" i="1"/>
  <c r="AN147" i="1"/>
  <c r="AJ28" i="1"/>
  <c r="AF28" i="1"/>
  <c r="AN84" i="1"/>
  <c r="AJ571" i="1"/>
  <c r="AN225" i="1"/>
  <c r="AR138" i="1"/>
  <c r="AJ496" i="1"/>
  <c r="AF423" i="1"/>
  <c r="AF424" i="1"/>
  <c r="AF619" i="1"/>
  <c r="AJ369" i="1"/>
  <c r="AN369" i="1"/>
  <c r="AN579" i="1"/>
  <c r="AN578" i="1"/>
  <c r="AN195" i="1"/>
  <c r="AN194" i="1"/>
  <c r="AF641" i="1"/>
  <c r="AF478" i="1"/>
  <c r="AN478" i="1"/>
  <c r="AJ158" i="1"/>
  <c r="AJ157" i="1"/>
  <c r="AF166" i="1"/>
  <c r="AR290" i="1"/>
  <c r="AF117" i="1"/>
  <c r="AF116" i="1"/>
  <c r="AJ104" i="1"/>
  <c r="AN31" i="1"/>
  <c r="AR252" i="1"/>
  <c r="AN306" i="1"/>
  <c r="AN525" i="1"/>
  <c r="AJ239" i="1"/>
  <c r="AF558" i="1"/>
  <c r="AN123" i="1"/>
  <c r="AR297" i="1"/>
  <c r="AR204" i="1"/>
  <c r="AF50" i="1"/>
  <c r="AJ504" i="1"/>
  <c r="AJ271" i="1"/>
  <c r="AR68" i="1"/>
  <c r="AJ362" i="1"/>
  <c r="AJ540" i="1"/>
  <c r="AR586" i="1"/>
  <c r="AN133" i="1"/>
  <c r="AJ86" i="1"/>
  <c r="AF367" i="1"/>
  <c r="AJ121" i="1"/>
  <c r="AR44" i="1"/>
  <c r="AJ395" i="1"/>
  <c r="AF127" i="1"/>
  <c r="AJ237" i="1"/>
  <c r="AJ262" i="1"/>
  <c r="AN456" i="1"/>
  <c r="AJ346" i="1"/>
  <c r="AQ532" i="1"/>
  <c r="AI532" i="1"/>
  <c r="AJ533" i="1" s="1"/>
  <c r="AM532" i="1"/>
  <c r="AN533" i="1" s="1"/>
  <c r="V532" i="1"/>
  <c r="F8" i="5" s="1"/>
  <c r="AE532" i="1"/>
  <c r="AF533" i="1" s="1"/>
  <c r="V533" i="1"/>
  <c r="H8" i="5" s="1"/>
  <c r="AN164" i="1"/>
  <c r="AN163" i="1"/>
  <c r="AF486" i="1"/>
  <c r="AN316" i="1"/>
  <c r="AR233" i="1"/>
  <c r="AF233" i="1"/>
  <c r="AF217" i="1"/>
  <c r="AJ230" i="1"/>
  <c r="AN112" i="1"/>
  <c r="AJ258" i="1"/>
  <c r="AR240" i="1"/>
  <c r="AR241" i="1"/>
  <c r="AN100" i="1"/>
  <c r="AN99" i="1"/>
  <c r="AN243" i="1"/>
  <c r="AN584" i="1"/>
  <c r="AN583" i="1"/>
  <c r="AF287" i="1"/>
  <c r="AF82" i="1"/>
  <c r="AF81" i="1"/>
  <c r="AR289" i="1"/>
  <c r="AN494" i="1"/>
  <c r="AJ460" i="1"/>
  <c r="AJ459" i="1"/>
  <c r="AR596" i="1"/>
  <c r="AR595" i="1"/>
  <c r="AF101" i="1"/>
  <c r="AF129" i="1"/>
  <c r="AR447" i="1"/>
  <c r="AN512" i="1"/>
  <c r="AR512" i="1"/>
  <c r="AF562" i="1"/>
  <c r="AF476" i="1"/>
  <c r="AJ610" i="1"/>
  <c r="AN168" i="1"/>
  <c r="AJ557" i="1"/>
  <c r="AJ154" i="1"/>
  <c r="AJ153" i="1"/>
  <c r="AR524" i="1"/>
  <c r="AJ175" i="1"/>
  <c r="AF90" i="1"/>
  <c r="AF89" i="1"/>
  <c r="AN48" i="1"/>
  <c r="AJ432" i="1"/>
  <c r="AJ431" i="1"/>
  <c r="AJ37" i="1"/>
  <c r="AF602" i="1"/>
  <c r="AR446" i="1"/>
  <c r="AF285" i="1"/>
  <c r="AJ269" i="1"/>
  <c r="AF604" i="1"/>
  <c r="AF245" i="1"/>
  <c r="AN284" i="1"/>
  <c r="AF499" i="1"/>
  <c r="AN538" i="1"/>
  <c r="AF538" i="1"/>
  <c r="AR305" i="1"/>
  <c r="AF173" i="1"/>
  <c r="AN119" i="1"/>
  <c r="AF160" i="1"/>
  <c r="AR94" i="1"/>
  <c r="AR215" i="1"/>
  <c r="AF384" i="1"/>
  <c r="AJ384" i="1"/>
  <c r="AN242" i="1"/>
  <c r="AJ448" i="1"/>
  <c r="AF291" i="1"/>
  <c r="AN555" i="1"/>
  <c r="AR248" i="1"/>
  <c r="AR312" i="1"/>
  <c r="AJ576" i="1"/>
  <c r="AN60" i="1"/>
  <c r="AN601" i="1"/>
  <c r="AJ586" i="1"/>
  <c r="AR53" i="1"/>
  <c r="AF255" i="1"/>
  <c r="AJ127" i="1"/>
  <c r="AR210" i="1"/>
  <c r="AJ421" i="1"/>
  <c r="AJ351" i="1"/>
  <c r="AN572" i="1"/>
  <c r="AN571" i="1"/>
  <c r="AN318" i="1"/>
  <c r="AR376" i="1"/>
  <c r="AN544" i="1"/>
  <c r="AF251" i="1"/>
  <c r="AR136" i="1"/>
  <c r="AJ313" i="1"/>
  <c r="AR603" i="1"/>
  <c r="AJ371" i="1"/>
  <c r="AN71" i="1"/>
  <c r="AN70" i="1"/>
  <c r="AR140" i="1"/>
  <c r="AF414" i="1"/>
  <c r="AJ547" i="1"/>
  <c r="AJ434" i="1"/>
  <c r="AN417" i="1"/>
  <c r="AN381" i="1"/>
  <c r="AN16" i="1"/>
  <c r="AJ16" i="1"/>
  <c r="AF454" i="1"/>
  <c r="AR560" i="1"/>
  <c r="AJ439" i="1"/>
  <c r="AN353" i="1"/>
  <c r="AN416" i="1"/>
  <c r="AJ464" i="1"/>
  <c r="AN191" i="1"/>
  <c r="AN523" i="1"/>
  <c r="AN281" i="1"/>
  <c r="AN10" i="1"/>
  <c r="AJ55" i="1"/>
  <c r="AJ595" i="1"/>
  <c r="AF220" i="1"/>
  <c r="AF219" i="1"/>
  <c r="AF404" i="1"/>
  <c r="AF403" i="1"/>
  <c r="AF276" i="1"/>
  <c r="AF275" i="1"/>
  <c r="AR92" i="1"/>
  <c r="AR91" i="1"/>
  <c r="AR282" i="1"/>
  <c r="AR281" i="1"/>
  <c r="AN72" i="1"/>
  <c r="AR409" i="1"/>
  <c r="AN36" i="1"/>
  <c r="AN35" i="1"/>
  <c r="AN158" i="1"/>
  <c r="AN157" i="1"/>
  <c r="AR432" i="1"/>
  <c r="AJ601" i="1"/>
  <c r="AN428" i="1"/>
  <c r="AN298" i="1"/>
  <c r="AF133" i="1"/>
  <c r="AR334" i="1"/>
  <c r="AF40" i="1"/>
  <c r="AF39" i="1"/>
  <c r="AJ293" i="1"/>
  <c r="AR415" i="1"/>
  <c r="AJ220" i="1"/>
  <c r="AJ15" i="1"/>
  <c r="AJ14" i="1"/>
  <c r="AF545" i="1"/>
  <c r="AR246" i="1"/>
  <c r="AJ494" i="1"/>
  <c r="AJ495" i="1"/>
  <c r="AF11" i="1"/>
  <c r="AF10" i="1"/>
  <c r="AR57" i="1"/>
  <c r="AJ79" i="1"/>
  <c r="AJ78" i="1"/>
  <c r="AN221" i="1"/>
  <c r="AF56" i="1"/>
  <c r="AF628" i="1"/>
  <c r="AR505" i="1"/>
  <c r="AR504" i="1"/>
  <c r="AN96" i="1"/>
  <c r="AF161" i="1"/>
  <c r="AN474" i="1"/>
  <c r="AN473" i="1"/>
  <c r="AN483" i="1"/>
  <c r="AR370" i="1"/>
  <c r="AF302" i="1"/>
  <c r="AJ216" i="1"/>
  <c r="AF332" i="1"/>
  <c r="AF238" i="1"/>
  <c r="AF319" i="1"/>
  <c r="AN110" i="1"/>
  <c r="AF645" i="1"/>
  <c r="AJ19" i="1"/>
  <c r="AF535" i="1"/>
  <c r="AR574" i="1"/>
  <c r="AN237" i="1"/>
  <c r="AN442" i="1"/>
  <c r="AN443" i="1"/>
  <c r="AJ340" i="1"/>
  <c r="AJ339" i="1"/>
  <c r="AR541" i="1"/>
  <c r="AR542" i="1"/>
  <c r="AN575" i="1"/>
  <c r="AR477" i="1"/>
  <c r="AJ486" i="1"/>
  <c r="AJ487" i="1"/>
  <c r="AJ122" i="1"/>
  <c r="AF616" i="1"/>
  <c r="AR441" i="1"/>
  <c r="AJ391" i="1"/>
  <c r="AJ481" i="1"/>
  <c r="AN109" i="1"/>
  <c r="AJ74" i="1"/>
  <c r="AJ591" i="1"/>
  <c r="AJ343" i="1"/>
  <c r="AF114" i="1"/>
  <c r="AJ95" i="1"/>
  <c r="AR473" i="1"/>
  <c r="AR25" i="1"/>
  <c r="AJ138" i="1"/>
  <c r="AJ267" i="1"/>
  <c r="AN309" i="1"/>
  <c r="AF569" i="1"/>
  <c r="AF568" i="1"/>
  <c r="AR569" i="1"/>
  <c r="AR568" i="1"/>
  <c r="AR276" i="1"/>
  <c r="AR113" i="1"/>
  <c r="AF92" i="1"/>
  <c r="AF91" i="1"/>
  <c r="AR225" i="1"/>
  <c r="AR226" i="1"/>
  <c r="AJ225" i="1"/>
  <c r="AJ226" i="1"/>
  <c r="AJ29" i="1"/>
  <c r="AJ282" i="1"/>
  <c r="AJ281" i="1"/>
  <c r="AN141" i="1"/>
  <c r="AR231" i="1"/>
  <c r="AF548" i="1"/>
  <c r="AN143" i="1"/>
  <c r="AR42" i="1"/>
  <c r="AN42" i="1"/>
  <c r="AR444" i="1"/>
  <c r="AJ315" i="1"/>
  <c r="AJ296" i="1"/>
  <c r="AN303" i="1"/>
  <c r="AN292" i="1"/>
  <c r="AF368" i="1"/>
  <c r="AR423" i="1"/>
  <c r="AJ425" i="1"/>
  <c r="AR419" i="1"/>
  <c r="AF192" i="1"/>
  <c r="AJ192" i="1"/>
  <c r="AN508" i="1"/>
  <c r="AR490" i="1"/>
  <c r="AF360" i="1"/>
  <c r="AJ445" i="1"/>
  <c r="AN377" i="1"/>
  <c r="AN358" i="1"/>
  <c r="AJ357" i="1"/>
  <c r="AJ358" i="1"/>
  <c r="AJ328" i="1"/>
  <c r="AR295" i="1"/>
  <c r="AR187" i="1"/>
  <c r="AR188" i="1"/>
  <c r="AF644" i="1"/>
  <c r="AN435" i="1"/>
  <c r="AJ314" i="1"/>
  <c r="AN453" i="1"/>
  <c r="AR134" i="1"/>
  <c r="AJ130" i="1"/>
  <c r="AF187" i="1"/>
  <c r="AF93" i="1"/>
  <c r="AJ607" i="1"/>
  <c r="AN320" i="1"/>
  <c r="AR12" i="1"/>
  <c r="AR294" i="1"/>
  <c r="AJ388" i="1"/>
  <c r="AN159" i="1"/>
  <c r="AF559" i="1"/>
  <c r="AF489" i="1"/>
  <c r="AN426" i="1"/>
  <c r="AR263" i="1"/>
  <c r="AF482" i="1"/>
  <c r="AF147" i="1"/>
  <c r="AR28" i="1"/>
  <c r="AN253" i="1"/>
  <c r="AF253" i="1"/>
  <c r="AJ84" i="1"/>
  <c r="AR588" i="1"/>
  <c r="AN496" i="1"/>
  <c r="AR579" i="1"/>
  <c r="AR578" i="1"/>
  <c r="AJ478" i="1"/>
  <c r="AF158" i="1"/>
  <c r="AJ166" i="1"/>
  <c r="AJ165" i="1"/>
  <c r="AR117" i="1"/>
  <c r="AR116" i="1"/>
  <c r="AJ117" i="1"/>
  <c r="AJ116" i="1"/>
  <c r="AN104" i="1"/>
  <c r="AJ31" i="1"/>
  <c r="AF252" i="1"/>
  <c r="AN252" i="1"/>
  <c r="AF306" i="1"/>
  <c r="AR525" i="1"/>
  <c r="AN558" i="1"/>
  <c r="AR123" i="1"/>
  <c r="AR485" i="1"/>
  <c r="AN297" i="1"/>
  <c r="AR593" i="1"/>
  <c r="AF204" i="1"/>
  <c r="AN519" i="1"/>
  <c r="AF462" i="1"/>
  <c r="AJ349" i="1"/>
  <c r="AN510" i="1"/>
  <c r="AJ109" i="1"/>
  <c r="AR362" i="1"/>
  <c r="AF343" i="1"/>
  <c r="AN506" i="1"/>
  <c r="AN53" i="1"/>
  <c r="AJ18" i="1"/>
  <c r="AN203" i="1"/>
  <c r="AJ63" i="1"/>
  <c r="AJ367" i="1"/>
  <c r="AN121" i="1"/>
  <c r="AN44" i="1"/>
  <c r="AF44" i="1"/>
  <c r="AN25" i="1"/>
  <c r="AF323" i="1"/>
  <c r="AF237" i="1"/>
  <c r="AJ309" i="1"/>
  <c r="AR456" i="1"/>
  <c r="AF346" i="1"/>
  <c r="AJ605" i="1"/>
  <c r="AR316" i="1"/>
  <c r="AR217" i="1"/>
  <c r="AN217" i="1"/>
  <c r="AF111" i="1"/>
  <c r="AF112" i="1"/>
  <c r="AN258" i="1"/>
  <c r="AR258" i="1"/>
  <c r="AF100" i="1"/>
  <c r="AF99" i="1"/>
  <c r="AJ243" i="1"/>
  <c r="AJ286" i="1"/>
  <c r="AR287" i="1"/>
  <c r="AN287" i="1"/>
  <c r="AJ289" i="1"/>
  <c r="AF633" i="1"/>
  <c r="AN460" i="1"/>
  <c r="AN596" i="1"/>
  <c r="AN595" i="1"/>
  <c r="AN101" i="1"/>
  <c r="AN184" i="1"/>
  <c r="AN183" i="1"/>
  <c r="AR129" i="1"/>
  <c r="AR256" i="1"/>
  <c r="AJ256" i="1"/>
  <c r="AN562" i="1"/>
  <c r="AN476" i="1"/>
  <c r="AR557" i="1"/>
  <c r="AN154" i="1"/>
  <c r="AN153" i="1"/>
  <c r="AN488" i="1"/>
  <c r="AJ524" i="1"/>
  <c r="AF380" i="1"/>
  <c r="AF355" i="1"/>
  <c r="AJ375" i="1"/>
  <c r="AN175" i="1"/>
  <c r="AR48" i="1"/>
  <c r="AF432" i="1"/>
  <c r="AN446" i="1"/>
  <c r="AJ285" i="1"/>
  <c r="AJ385" i="1"/>
  <c r="AN269" i="1"/>
  <c r="AF649" i="1"/>
  <c r="AN604" i="1"/>
  <c r="AN240" i="1"/>
  <c r="AJ284" i="1"/>
  <c r="AJ499" i="1"/>
  <c r="AJ538" i="1"/>
  <c r="AR172" i="1"/>
  <c r="AJ305" i="1"/>
  <c r="AJ173" i="1"/>
  <c r="AR160" i="1"/>
  <c r="AN94" i="1"/>
  <c r="AF215" i="1"/>
  <c r="AN384" i="1"/>
  <c r="AF242" i="1"/>
  <c r="AN448" i="1"/>
  <c r="AN291" i="1"/>
  <c r="AR555" i="1"/>
  <c r="AJ248" i="1"/>
  <c r="AJ60" i="1"/>
  <c r="AF519" i="1"/>
  <c r="AN349" i="1"/>
  <c r="AF493" i="1"/>
  <c r="AR22" i="1"/>
  <c r="AN150" i="1"/>
  <c r="AJ588" i="1"/>
  <c r="AN179" i="1"/>
  <c r="AR323" i="1"/>
  <c r="AF309" i="1"/>
  <c r="AN351" i="1"/>
  <c r="AF572" i="1"/>
  <c r="AF614" i="1"/>
  <c r="AJ318" i="1"/>
  <c r="AR318" i="1"/>
  <c r="AF376" i="1"/>
  <c r="AN422" i="1"/>
  <c r="AF544" i="1"/>
  <c r="AJ544" i="1"/>
  <c r="AR251" i="1"/>
  <c r="AJ136" i="1"/>
  <c r="AJ171" i="1"/>
  <c r="AJ170" i="1"/>
  <c r="AF313" i="1"/>
  <c r="AN313" i="1"/>
  <c r="AN603" i="1"/>
  <c r="AN371" i="1"/>
  <c r="AR71" i="1"/>
  <c r="AF140" i="1"/>
  <c r="AR414" i="1"/>
  <c r="AR268" i="1"/>
  <c r="AR267" i="1"/>
  <c r="AN547" i="1"/>
  <c r="AN434" i="1"/>
  <c r="AF417" i="1"/>
  <c r="AR16" i="1"/>
  <c r="AJ454" i="1"/>
  <c r="AJ560" i="1"/>
  <c r="AF439" i="1"/>
  <c r="AJ353" i="1"/>
  <c r="AF416" i="1"/>
  <c r="AN464" i="1"/>
  <c r="AN275" i="1"/>
  <c r="AR552" i="1"/>
  <c r="AJ219" i="1"/>
  <c r="AR583" i="1"/>
  <c r="AF157" i="1"/>
  <c r="AJ473" i="1"/>
  <c r="AR564" i="1"/>
  <c r="I11" i="5" l="1"/>
  <c r="G8" i="5"/>
  <c r="AN532" i="1"/>
  <c r="I10" i="5"/>
  <c r="I9" i="5"/>
  <c r="AR533" i="1"/>
  <c r="AR532" i="1"/>
  <c r="G12" i="5" s="1"/>
  <c r="AF532" i="1"/>
  <c r="H9" i="5" s="1"/>
  <c r="F12" i="5"/>
  <c r="F11" i="5"/>
  <c r="G11" i="5"/>
  <c r="H11" i="5"/>
  <c r="I8" i="5"/>
  <c r="AJ532" i="1"/>
  <c r="G10" i="5" s="1"/>
  <c r="H10" i="5" l="1"/>
  <c r="G9" i="5"/>
  <c r="H12" i="5"/>
  <c r="F9" i="5"/>
  <c r="I12" i="5"/>
  <c r="F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<sst xmlns="http://schemas.openxmlformats.org/spreadsheetml/2006/main" count="126" uniqueCount="93">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</sst>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3189.8</c:v>
                </c:pt>
                <c:pt idx="1">
                  <c:v>3035.7</c:v>
                </c:pt>
                <c:pt idx="2">
                  <c:v>3038.8</c:v>
                </c:pt>
                <c:pt idx="3">
                  <c:v>3036.2</c:v>
                </c:pt>
                <c:pt idx="4">
                  <c:v>3172.2</c:v>
                </c:pt>
                <c:pt idx="5">
                  <c:v>3182.3</c:v>
                </c:pt>
                <c:pt idx="6">
                  <c:v>3175.3</c:v>
                </c:pt>
                <c:pt idx="7">
                  <c:v>3180.4</c:v>
                </c:pt>
                <c:pt idx="8">
                  <c:v>3187.3</c:v>
                </c:pt>
                <c:pt idx="9">
                  <c:v>3176.5</c:v>
                </c:pt>
                <c:pt idx="10">
                  <c:v>3177.9</c:v>
                </c:pt>
                <c:pt idx="11">
                  <c:v>3172.9</c:v>
                </c:pt>
                <c:pt idx="12">
                  <c:v>3175.6</c:v>
                </c:pt>
                <c:pt idx="13">
                  <c:v>3173.4</c:v>
                </c:pt>
                <c:pt idx="14">
                  <c:v>3184.1</c:v>
                </c:pt>
                <c:pt idx="15">
                  <c:v>3182.6</c:v>
                </c:pt>
                <c:pt idx="16">
                  <c:v>3186.2</c:v>
                </c:pt>
                <c:pt idx="17">
                  <c:v>3176.7</c:v>
                </c:pt>
                <c:pt idx="18">
                  <c:v>3182.1</c:v>
                </c:pt>
                <c:pt idx="19">
                  <c:v>3198.6</c:v>
                </c:pt>
                <c:pt idx="20">
                  <c:v>3181</c:v>
                </c:pt>
                <c:pt idx="21">
                  <c:v>3175.1</c:v>
                </c:pt>
                <c:pt idx="22">
                  <c:v>3180.2</c:v>
                </c:pt>
                <c:pt idx="23">
                  <c:v>3176.9</c:v>
                </c:pt>
                <c:pt idx="24">
                  <c:v>3182.4</c:v>
                </c:pt>
                <c:pt idx="25">
                  <c:v>3187.1</c:v>
                </c:pt>
                <c:pt idx="26">
                  <c:v>3174.4</c:v>
                </c:pt>
                <c:pt idx="27">
                  <c:v>3180.5</c:v>
                </c:pt>
                <c:pt idx="28">
                  <c:v>3183</c:v>
                </c:pt>
                <c:pt idx="29">
                  <c:v>3185.2</c:v>
                </c:pt>
                <c:pt idx="30">
                  <c:v>3189.2</c:v>
                </c:pt>
                <c:pt idx="31">
                  <c:v>3179.4</c:v>
                </c:pt>
                <c:pt idx="32">
                  <c:v>3180</c:v>
                </c:pt>
                <c:pt idx="33">
                  <c:v>3174.6</c:v>
                </c:pt>
                <c:pt idx="34">
                  <c:v>3189.6</c:v>
                </c:pt>
                <c:pt idx="35">
                  <c:v>3187.8</c:v>
                </c:pt>
                <c:pt idx="36">
                  <c:v>3178</c:v>
                </c:pt>
                <c:pt idx="37">
                  <c:v>3173.2</c:v>
                </c:pt>
                <c:pt idx="38">
                  <c:v>3190</c:v>
                </c:pt>
                <c:pt idx="39">
                  <c:v>3181.4</c:v>
                </c:pt>
                <c:pt idx="40">
                  <c:v>3185.4</c:v>
                </c:pt>
                <c:pt idx="41">
                  <c:v>3198.2</c:v>
                </c:pt>
                <c:pt idx="42">
                  <c:v>3183.7</c:v>
                </c:pt>
                <c:pt idx="43">
                  <c:v>3183.2</c:v>
                </c:pt>
                <c:pt idx="44">
                  <c:v>3177.7</c:v>
                </c:pt>
                <c:pt idx="45">
                  <c:v>3187.1</c:v>
                </c:pt>
                <c:pt idx="46">
                  <c:v>3186.9</c:v>
                </c:pt>
                <c:pt idx="47">
                  <c:v>3180.6</c:v>
                </c:pt>
                <c:pt idx="48">
                  <c:v>3181.3</c:v>
                </c:pt>
                <c:pt idx="49">
                  <c:v>3185.6</c:v>
                </c:pt>
                <c:pt idx="50">
                  <c:v>3181.1</c:v>
                </c:pt>
                <c:pt idx="51">
                  <c:v>3181.8</c:v>
                </c:pt>
                <c:pt idx="52">
                  <c:v>3195.2</c:v>
                </c:pt>
                <c:pt idx="53">
                  <c:v>3185.1</c:v>
                </c:pt>
                <c:pt idx="54">
                  <c:v>3176.5</c:v>
                </c:pt>
                <c:pt idx="55">
                  <c:v>3197.6</c:v>
                </c:pt>
                <c:pt idx="56">
                  <c:v>3181.3</c:v>
                </c:pt>
                <c:pt idx="57">
                  <c:v>3188.3</c:v>
                </c:pt>
                <c:pt idx="58">
                  <c:v>3185.9</c:v>
                </c:pt>
                <c:pt idx="59">
                  <c:v>3181.8</c:v>
                </c:pt>
                <c:pt idx="60">
                  <c:v>3190.4</c:v>
                </c:pt>
                <c:pt idx="61">
                  <c:v>3184.1</c:v>
                </c:pt>
                <c:pt idx="62">
                  <c:v>3176.3</c:v>
                </c:pt>
                <c:pt idx="63">
                  <c:v>3178.4</c:v>
                </c:pt>
                <c:pt idx="64">
                  <c:v>3187.1</c:v>
                </c:pt>
                <c:pt idx="65">
                  <c:v>3171.2</c:v>
                </c:pt>
                <c:pt idx="66">
                  <c:v>3175.9</c:v>
                </c:pt>
                <c:pt idx="67">
                  <c:v>3177.8</c:v>
                </c:pt>
                <c:pt idx="68">
                  <c:v>3184.8</c:v>
                </c:pt>
                <c:pt idx="69">
                  <c:v>3192.9</c:v>
                </c:pt>
                <c:pt idx="70">
                  <c:v>3176.2</c:v>
                </c:pt>
                <c:pt idx="71">
                  <c:v>3185.6</c:v>
                </c:pt>
                <c:pt idx="72">
                  <c:v>3180.5</c:v>
                </c:pt>
                <c:pt idx="73">
                  <c:v>3188.6</c:v>
                </c:pt>
                <c:pt idx="74">
                  <c:v>3183.9</c:v>
                </c:pt>
                <c:pt idx="75">
                  <c:v>3187.7</c:v>
                </c:pt>
                <c:pt idx="76">
                  <c:v>3181.6</c:v>
                </c:pt>
                <c:pt idx="77">
                  <c:v>3179.9</c:v>
                </c:pt>
                <c:pt idx="78">
                  <c:v>3179.9</c:v>
                </c:pt>
                <c:pt idx="79">
                  <c:v>3185.3</c:v>
                </c:pt>
                <c:pt idx="80">
                  <c:v>3178.1</c:v>
                </c:pt>
                <c:pt idx="81">
                  <c:v>3182.9</c:v>
                </c:pt>
                <c:pt idx="82">
                  <c:v>3194.1</c:v>
                </c:pt>
                <c:pt idx="83">
                  <c:v>3180</c:v>
                </c:pt>
                <c:pt idx="84">
                  <c:v>3181.9</c:v>
                </c:pt>
                <c:pt idx="85">
                  <c:v>3190.6</c:v>
                </c:pt>
                <c:pt idx="86">
                  <c:v>3187.5</c:v>
                </c:pt>
                <c:pt idx="87">
                  <c:v>3185.3</c:v>
                </c:pt>
                <c:pt idx="88">
                  <c:v>3179.3</c:v>
                </c:pt>
                <c:pt idx="89">
                  <c:v>3176.3</c:v>
                </c:pt>
                <c:pt idx="90">
                  <c:v>3187.8</c:v>
                </c:pt>
                <c:pt idx="91">
                  <c:v>3196</c:v>
                </c:pt>
                <c:pt idx="92">
                  <c:v>3180.8</c:v>
                </c:pt>
                <c:pt idx="93">
                  <c:v>3187.1</c:v>
                </c:pt>
                <c:pt idx="94">
                  <c:v>3176</c:v>
                </c:pt>
                <c:pt idx="95">
                  <c:v>3177.7</c:v>
                </c:pt>
                <c:pt idx="96">
                  <c:v>3185.2</c:v>
                </c:pt>
                <c:pt idx="97">
                  <c:v>3208.5</c:v>
                </c:pt>
                <c:pt idx="98">
                  <c:v>3190.2</c:v>
                </c:pt>
                <c:pt idx="99">
                  <c:v>3179.9</c:v>
                </c:pt>
                <c:pt idx="100">
                  <c:v>3181.5</c:v>
                </c:pt>
                <c:pt idx="101">
                  <c:v>3178.4</c:v>
                </c:pt>
                <c:pt idx="102">
                  <c:v>3192.1</c:v>
                </c:pt>
                <c:pt idx="103">
                  <c:v>3198.2</c:v>
                </c:pt>
                <c:pt idx="104">
                  <c:v>3185.5</c:v>
                </c:pt>
                <c:pt idx="105">
                  <c:v>3188.2</c:v>
                </c:pt>
                <c:pt idx="106">
                  <c:v>3184.6</c:v>
                </c:pt>
                <c:pt idx="107">
                  <c:v>3185.8</c:v>
                </c:pt>
                <c:pt idx="108">
                  <c:v>3178.4</c:v>
                </c:pt>
                <c:pt idx="109">
                  <c:v>3174.3</c:v>
                </c:pt>
                <c:pt idx="110">
                  <c:v>3190.5</c:v>
                </c:pt>
                <c:pt idx="111">
                  <c:v>3191.4</c:v>
                </c:pt>
                <c:pt idx="112">
                  <c:v>3188.2</c:v>
                </c:pt>
                <c:pt idx="113">
                  <c:v>3178.9</c:v>
                </c:pt>
                <c:pt idx="114">
                  <c:v>3186.9</c:v>
                </c:pt>
                <c:pt idx="115">
                  <c:v>3192.7</c:v>
                </c:pt>
                <c:pt idx="116">
                  <c:v>3181.9</c:v>
                </c:pt>
                <c:pt idx="117">
                  <c:v>3177.9</c:v>
                </c:pt>
                <c:pt idx="118">
                  <c:v>3192.7</c:v>
                </c:pt>
                <c:pt idx="119">
                  <c:v>3192.6</c:v>
                </c:pt>
                <c:pt idx="120">
                  <c:v>3182.9</c:v>
                </c:pt>
                <c:pt idx="121">
                  <c:v>3196.6</c:v>
                </c:pt>
                <c:pt idx="122">
                  <c:v>3185.6</c:v>
                </c:pt>
                <c:pt idx="123">
                  <c:v>3182.2</c:v>
                </c:pt>
                <c:pt idx="124">
                  <c:v>3183.8</c:v>
                </c:pt>
                <c:pt idx="125">
                  <c:v>3186.3</c:v>
                </c:pt>
                <c:pt idx="126">
                  <c:v>3187.4</c:v>
                </c:pt>
                <c:pt idx="127">
                  <c:v>3187.8</c:v>
                </c:pt>
                <c:pt idx="128">
                  <c:v>3173.8</c:v>
                </c:pt>
                <c:pt idx="129">
                  <c:v>3184.2</c:v>
                </c:pt>
                <c:pt idx="130">
                  <c:v>3186.3</c:v>
                </c:pt>
                <c:pt idx="131">
                  <c:v>3186.3</c:v>
                </c:pt>
                <c:pt idx="132">
                  <c:v>3194.6</c:v>
                </c:pt>
                <c:pt idx="133">
                  <c:v>3180.2</c:v>
                </c:pt>
                <c:pt idx="134">
                  <c:v>3201.9</c:v>
                </c:pt>
                <c:pt idx="135">
                  <c:v>3195.9</c:v>
                </c:pt>
                <c:pt idx="136">
                  <c:v>3181.4</c:v>
                </c:pt>
                <c:pt idx="137">
                  <c:v>3193.3</c:v>
                </c:pt>
                <c:pt idx="138">
                  <c:v>3187.9</c:v>
                </c:pt>
                <c:pt idx="139">
                  <c:v>3184.8</c:v>
                </c:pt>
                <c:pt idx="140">
                  <c:v>3185.5</c:v>
                </c:pt>
                <c:pt idx="141">
                  <c:v>3185.6</c:v>
                </c:pt>
                <c:pt idx="142">
                  <c:v>3186.3</c:v>
                </c:pt>
                <c:pt idx="143">
                  <c:v>3185.6</c:v>
                </c:pt>
                <c:pt idx="144">
                  <c:v>3182.2</c:v>
                </c:pt>
                <c:pt idx="145">
                  <c:v>3186.3</c:v>
                </c:pt>
                <c:pt idx="146">
                  <c:v>3190.2</c:v>
                </c:pt>
                <c:pt idx="147">
                  <c:v>3203.8</c:v>
                </c:pt>
                <c:pt idx="148">
                  <c:v>3183.1</c:v>
                </c:pt>
                <c:pt idx="149">
                  <c:v>3183.3</c:v>
                </c:pt>
                <c:pt idx="150">
                  <c:v>3185</c:v>
                </c:pt>
                <c:pt idx="151">
                  <c:v>3188.1</c:v>
                </c:pt>
                <c:pt idx="152">
                  <c:v>3196.6</c:v>
                </c:pt>
                <c:pt idx="153">
                  <c:v>3184.3</c:v>
                </c:pt>
                <c:pt idx="154">
                  <c:v>3181.6</c:v>
                </c:pt>
                <c:pt idx="155">
                  <c:v>3190.7</c:v>
                </c:pt>
                <c:pt idx="156">
                  <c:v>3182.6</c:v>
                </c:pt>
                <c:pt idx="157">
                  <c:v>3183.1</c:v>
                </c:pt>
                <c:pt idx="158">
                  <c:v>3184.8</c:v>
                </c:pt>
                <c:pt idx="159">
                  <c:v>3176.9</c:v>
                </c:pt>
                <c:pt idx="160">
                  <c:v>3190.9</c:v>
                </c:pt>
                <c:pt idx="161">
                  <c:v>3190.5</c:v>
                </c:pt>
                <c:pt idx="162">
                  <c:v>3185.2</c:v>
                </c:pt>
                <c:pt idx="163">
                  <c:v>3192.7</c:v>
                </c:pt>
                <c:pt idx="164">
                  <c:v>3187</c:v>
                </c:pt>
                <c:pt idx="165">
                  <c:v>3196.1</c:v>
                </c:pt>
                <c:pt idx="166">
                  <c:v>3179.3</c:v>
                </c:pt>
                <c:pt idx="167">
                  <c:v>3189</c:v>
                </c:pt>
                <c:pt idx="168">
                  <c:v>3185</c:v>
                </c:pt>
                <c:pt idx="169">
                  <c:v>3190.5</c:v>
                </c:pt>
                <c:pt idx="170">
                  <c:v>3173.1</c:v>
                </c:pt>
                <c:pt idx="171">
                  <c:v>3177.9</c:v>
                </c:pt>
                <c:pt idx="172">
                  <c:v>3177</c:v>
                </c:pt>
                <c:pt idx="173">
                  <c:v>3187.9</c:v>
                </c:pt>
                <c:pt idx="174">
                  <c:v>3189.5</c:v>
                </c:pt>
                <c:pt idx="175">
                  <c:v>3185.5</c:v>
                </c:pt>
                <c:pt idx="176">
                  <c:v>3188.8</c:v>
                </c:pt>
                <c:pt idx="177">
                  <c:v>3178.3</c:v>
                </c:pt>
                <c:pt idx="178">
                  <c:v>3178.3</c:v>
                </c:pt>
                <c:pt idx="179">
                  <c:v>3170.2</c:v>
                </c:pt>
                <c:pt idx="180">
                  <c:v>3187.7</c:v>
                </c:pt>
                <c:pt idx="181">
                  <c:v>3211.3</c:v>
                </c:pt>
                <c:pt idx="182">
                  <c:v>3190.9</c:v>
                </c:pt>
                <c:pt idx="183">
                  <c:v>3192.5</c:v>
                </c:pt>
                <c:pt idx="184">
                  <c:v>3181.5</c:v>
                </c:pt>
                <c:pt idx="185">
                  <c:v>3179.2</c:v>
                </c:pt>
                <c:pt idx="186">
                  <c:v>3189.1</c:v>
                </c:pt>
                <c:pt idx="187">
                  <c:v>3192.2</c:v>
                </c:pt>
                <c:pt idx="188">
                  <c:v>3183.3</c:v>
                </c:pt>
                <c:pt idx="189">
                  <c:v>3183.6</c:v>
                </c:pt>
                <c:pt idx="190">
                  <c:v>3174.7</c:v>
                </c:pt>
                <c:pt idx="191">
                  <c:v>3218.2</c:v>
                </c:pt>
                <c:pt idx="192">
                  <c:v>3181.1</c:v>
                </c:pt>
                <c:pt idx="193">
                  <c:v>3184.7</c:v>
                </c:pt>
                <c:pt idx="194">
                  <c:v>3212.2</c:v>
                </c:pt>
                <c:pt idx="195">
                  <c:v>3195.9</c:v>
                </c:pt>
                <c:pt idx="196">
                  <c:v>3208.7</c:v>
                </c:pt>
                <c:pt idx="197">
                  <c:v>3175.4</c:v>
                </c:pt>
                <c:pt idx="198">
                  <c:v>3193.2</c:v>
                </c:pt>
                <c:pt idx="199">
                  <c:v>3182.8</c:v>
                </c:pt>
                <c:pt idx="200">
                  <c:v>3185</c:v>
                </c:pt>
                <c:pt idx="201">
                  <c:v>3185.6</c:v>
                </c:pt>
                <c:pt idx="202">
                  <c:v>3182.5</c:v>
                </c:pt>
                <c:pt idx="203">
                  <c:v>3178.5</c:v>
                </c:pt>
                <c:pt idx="204">
                  <c:v>3189.6</c:v>
                </c:pt>
                <c:pt idx="205">
                  <c:v>3185.4</c:v>
                </c:pt>
                <c:pt idx="206">
                  <c:v>3188.3</c:v>
                </c:pt>
                <c:pt idx="207">
                  <c:v>3186.1</c:v>
                </c:pt>
                <c:pt idx="208">
                  <c:v>3173.3</c:v>
                </c:pt>
                <c:pt idx="209">
                  <c:v>3192.1</c:v>
                </c:pt>
                <c:pt idx="210">
                  <c:v>3200.3</c:v>
                </c:pt>
                <c:pt idx="211">
                  <c:v>3184.6</c:v>
                </c:pt>
                <c:pt idx="212">
                  <c:v>3191.4</c:v>
                </c:pt>
                <c:pt idx="213">
                  <c:v>3176.2</c:v>
                </c:pt>
                <c:pt idx="214">
                  <c:v>3200.8</c:v>
                </c:pt>
                <c:pt idx="215">
                  <c:v>3183.7</c:v>
                </c:pt>
                <c:pt idx="216">
                  <c:v>3186.6</c:v>
                </c:pt>
                <c:pt idx="217">
                  <c:v>3184.6</c:v>
                </c:pt>
                <c:pt idx="218">
                  <c:v>3191.4</c:v>
                </c:pt>
                <c:pt idx="219">
                  <c:v>3198.5</c:v>
                </c:pt>
                <c:pt idx="220">
                  <c:v>3181.5</c:v>
                </c:pt>
                <c:pt idx="221">
                  <c:v>3194.3</c:v>
                </c:pt>
                <c:pt idx="222">
                  <c:v>3179.1</c:v>
                </c:pt>
                <c:pt idx="223">
                  <c:v>3190.8</c:v>
                </c:pt>
                <c:pt idx="224">
                  <c:v>3188.7</c:v>
                </c:pt>
                <c:pt idx="225">
                  <c:v>3179.7</c:v>
                </c:pt>
                <c:pt idx="226">
                  <c:v>3184</c:v>
                </c:pt>
                <c:pt idx="227">
                  <c:v>3184.3</c:v>
                </c:pt>
                <c:pt idx="228">
                  <c:v>3200.1</c:v>
                </c:pt>
                <c:pt idx="229">
                  <c:v>3193.5</c:v>
                </c:pt>
                <c:pt idx="230">
                  <c:v>3187.1</c:v>
                </c:pt>
                <c:pt idx="231">
                  <c:v>3189.8</c:v>
                </c:pt>
                <c:pt idx="232">
                  <c:v>3189.3</c:v>
                </c:pt>
                <c:pt idx="233">
                  <c:v>3181.8</c:v>
                </c:pt>
                <c:pt idx="234">
                  <c:v>3195.7</c:v>
                </c:pt>
                <c:pt idx="235">
                  <c:v>3186.3</c:v>
                </c:pt>
                <c:pt idx="236">
                  <c:v>3185.7</c:v>
                </c:pt>
                <c:pt idx="237">
                  <c:v>3181.1</c:v>
                </c:pt>
                <c:pt idx="238">
                  <c:v>3190.2</c:v>
                </c:pt>
                <c:pt idx="239">
                  <c:v>3187.4</c:v>
                </c:pt>
                <c:pt idx="240">
                  <c:v>3183.7</c:v>
                </c:pt>
                <c:pt idx="241">
                  <c:v>3178.6</c:v>
                </c:pt>
                <c:pt idx="242">
                  <c:v>3192.2</c:v>
                </c:pt>
                <c:pt idx="243">
                  <c:v>3192.7</c:v>
                </c:pt>
                <c:pt idx="244">
                  <c:v>3183.2</c:v>
                </c:pt>
                <c:pt idx="245">
                  <c:v>3184.6</c:v>
                </c:pt>
                <c:pt idx="246">
                  <c:v>3177.6</c:v>
                </c:pt>
                <c:pt idx="247">
                  <c:v>3188.5</c:v>
                </c:pt>
                <c:pt idx="248">
                  <c:v>3191.2</c:v>
                </c:pt>
                <c:pt idx="249">
                  <c:v>3184.6</c:v>
                </c:pt>
                <c:pt idx="250">
                  <c:v>3183.1</c:v>
                </c:pt>
                <c:pt idx="251">
                  <c:v>3188</c:v>
                </c:pt>
                <c:pt idx="252">
                  <c:v>3176.5</c:v>
                </c:pt>
                <c:pt idx="253">
                  <c:v>3180.5</c:v>
                </c:pt>
                <c:pt idx="254">
                  <c:v>3186.4</c:v>
                </c:pt>
                <c:pt idx="255">
                  <c:v>3188.1</c:v>
                </c:pt>
                <c:pt idx="256">
                  <c:v>3191.7</c:v>
                </c:pt>
                <c:pt idx="257">
                  <c:v>3185.8</c:v>
                </c:pt>
                <c:pt idx="258">
                  <c:v>3193.4</c:v>
                </c:pt>
                <c:pt idx="259">
                  <c:v>3188.4</c:v>
                </c:pt>
                <c:pt idx="260">
                  <c:v>3183.3</c:v>
                </c:pt>
                <c:pt idx="261">
                  <c:v>3191.9</c:v>
                </c:pt>
                <c:pt idx="262">
                  <c:v>3185.4</c:v>
                </c:pt>
                <c:pt idx="263">
                  <c:v>3199.7</c:v>
                </c:pt>
                <c:pt idx="264">
                  <c:v>3183.9</c:v>
                </c:pt>
                <c:pt idx="265">
                  <c:v>3185</c:v>
                </c:pt>
                <c:pt idx="266">
                  <c:v>3188.4</c:v>
                </c:pt>
                <c:pt idx="267">
                  <c:v>3184.3</c:v>
                </c:pt>
                <c:pt idx="268">
                  <c:v>3180.9</c:v>
                </c:pt>
                <c:pt idx="269">
                  <c:v>3191.2</c:v>
                </c:pt>
                <c:pt idx="270">
                  <c:v>3182.6</c:v>
                </c:pt>
                <c:pt idx="271">
                  <c:v>3187</c:v>
                </c:pt>
                <c:pt idx="272">
                  <c:v>3195.2</c:v>
                </c:pt>
                <c:pt idx="273">
                  <c:v>3182.5</c:v>
                </c:pt>
                <c:pt idx="274">
                  <c:v>3209.5</c:v>
                </c:pt>
                <c:pt idx="275">
                  <c:v>3192.2</c:v>
                </c:pt>
                <c:pt idx="276">
                  <c:v>3190.5</c:v>
                </c:pt>
                <c:pt idx="277">
                  <c:v>3177.7</c:v>
                </c:pt>
                <c:pt idx="278">
                  <c:v>3189.9</c:v>
                </c:pt>
                <c:pt idx="279">
                  <c:v>3201.4</c:v>
                </c:pt>
                <c:pt idx="280">
                  <c:v>3190.8</c:v>
                </c:pt>
                <c:pt idx="281">
                  <c:v>3183.5</c:v>
                </c:pt>
                <c:pt idx="282">
                  <c:v>3175.3</c:v>
                </c:pt>
                <c:pt idx="283">
                  <c:v>3175.7</c:v>
                </c:pt>
                <c:pt idx="284">
                  <c:v>3198.2</c:v>
                </c:pt>
                <c:pt idx="285">
                  <c:v>3181</c:v>
                </c:pt>
                <c:pt idx="286">
                  <c:v>3190.8</c:v>
                </c:pt>
                <c:pt idx="287">
                  <c:v>3174.1</c:v>
                </c:pt>
                <c:pt idx="288">
                  <c:v>3185.7</c:v>
                </c:pt>
                <c:pt idx="289">
                  <c:v>3182.7</c:v>
                </c:pt>
                <c:pt idx="290">
                  <c:v>3183.4</c:v>
                </c:pt>
                <c:pt idx="291">
                  <c:v>3182.8</c:v>
                </c:pt>
                <c:pt idx="292">
                  <c:v>3180.2</c:v>
                </c:pt>
                <c:pt idx="293">
                  <c:v>3188.7</c:v>
                </c:pt>
                <c:pt idx="294">
                  <c:v>3191.9</c:v>
                </c:pt>
                <c:pt idx="295">
                  <c:v>3190.1</c:v>
                </c:pt>
                <c:pt idx="296">
                  <c:v>3189.5</c:v>
                </c:pt>
                <c:pt idx="297">
                  <c:v>3186.5</c:v>
                </c:pt>
                <c:pt idx="298">
                  <c:v>3185.6</c:v>
                </c:pt>
                <c:pt idx="299">
                  <c:v>3184.9</c:v>
                </c:pt>
                <c:pt idx="300">
                  <c:v>3175.8</c:v>
                </c:pt>
                <c:pt idx="301">
                  <c:v>3189.6</c:v>
                </c:pt>
                <c:pt idx="302">
                  <c:v>3190.2</c:v>
                </c:pt>
                <c:pt idx="303">
                  <c:v>3200.4</c:v>
                </c:pt>
                <c:pt idx="304">
                  <c:v>3179.7</c:v>
                </c:pt>
                <c:pt idx="305">
                  <c:v>3203.1</c:v>
                </c:pt>
                <c:pt idx="306">
                  <c:v>3188.9</c:v>
                </c:pt>
                <c:pt idx="307">
                  <c:v>3189.1</c:v>
                </c:pt>
                <c:pt idx="308">
                  <c:v>3191.8</c:v>
                </c:pt>
                <c:pt idx="309">
                  <c:v>3187.9</c:v>
                </c:pt>
                <c:pt idx="310">
                  <c:v>3187</c:v>
                </c:pt>
                <c:pt idx="311">
                  <c:v>3216.4</c:v>
                </c:pt>
                <c:pt idx="312">
                  <c:v>3182.9</c:v>
                </c:pt>
                <c:pt idx="313">
                  <c:v>3188.7</c:v>
                </c:pt>
                <c:pt idx="314">
                  <c:v>3181.9</c:v>
                </c:pt>
                <c:pt idx="315">
                  <c:v>3191.3</c:v>
                </c:pt>
                <c:pt idx="316">
                  <c:v>3177.2</c:v>
                </c:pt>
                <c:pt idx="317">
                  <c:v>3182.2</c:v>
                </c:pt>
                <c:pt idx="318">
                  <c:v>3200.8</c:v>
                </c:pt>
                <c:pt idx="319">
                  <c:v>3191.8</c:v>
                </c:pt>
                <c:pt idx="320">
                  <c:v>3177.5</c:v>
                </c:pt>
                <c:pt idx="321">
                  <c:v>3178.4</c:v>
                </c:pt>
                <c:pt idx="322">
                  <c:v>3180.6</c:v>
                </c:pt>
                <c:pt idx="323">
                  <c:v>3193.6</c:v>
                </c:pt>
                <c:pt idx="324">
                  <c:v>3188.3</c:v>
                </c:pt>
                <c:pt idx="325">
                  <c:v>3182.8</c:v>
                </c:pt>
                <c:pt idx="326">
                  <c:v>3182.6</c:v>
                </c:pt>
                <c:pt idx="327">
                  <c:v>3191.1</c:v>
                </c:pt>
                <c:pt idx="328">
                  <c:v>3187.2</c:v>
                </c:pt>
                <c:pt idx="329">
                  <c:v>3185.1</c:v>
                </c:pt>
                <c:pt idx="330">
                  <c:v>3188.1</c:v>
                </c:pt>
                <c:pt idx="331">
                  <c:v>3181.8</c:v>
                </c:pt>
                <c:pt idx="332">
                  <c:v>3187.5</c:v>
                </c:pt>
                <c:pt idx="333">
                  <c:v>3191</c:v>
                </c:pt>
                <c:pt idx="334">
                  <c:v>3184</c:v>
                </c:pt>
                <c:pt idx="335">
                  <c:v>3185.6</c:v>
                </c:pt>
                <c:pt idx="336">
                  <c:v>3199.8</c:v>
                </c:pt>
                <c:pt idx="337">
                  <c:v>3181.5</c:v>
                </c:pt>
                <c:pt idx="338">
                  <c:v>3195.9</c:v>
                </c:pt>
                <c:pt idx="339">
                  <c:v>3184.8</c:v>
                </c:pt>
                <c:pt idx="340">
                  <c:v>3175.8</c:v>
                </c:pt>
                <c:pt idx="341">
                  <c:v>3183.2</c:v>
                </c:pt>
                <c:pt idx="342">
                  <c:v>3190.2</c:v>
                </c:pt>
                <c:pt idx="343">
                  <c:v>3183.5</c:v>
                </c:pt>
                <c:pt idx="344">
                  <c:v>3178.7</c:v>
                </c:pt>
                <c:pt idx="345">
                  <c:v>3185.6</c:v>
                </c:pt>
                <c:pt idx="346">
                  <c:v>3197.9</c:v>
                </c:pt>
                <c:pt idx="347">
                  <c:v>3186.3</c:v>
                </c:pt>
                <c:pt idx="348">
                  <c:v>3189.4</c:v>
                </c:pt>
                <c:pt idx="349">
                  <c:v>3185.4</c:v>
                </c:pt>
                <c:pt idx="350">
                  <c:v>3191.5</c:v>
                </c:pt>
                <c:pt idx="351">
                  <c:v>3186.5</c:v>
                </c:pt>
                <c:pt idx="352">
                  <c:v>3191.8</c:v>
                </c:pt>
                <c:pt idx="353">
                  <c:v>3187.8</c:v>
                </c:pt>
                <c:pt idx="354">
                  <c:v>3200.7</c:v>
                </c:pt>
                <c:pt idx="355">
                  <c:v>3182.1</c:v>
                </c:pt>
                <c:pt idx="356">
                  <c:v>3196</c:v>
                </c:pt>
                <c:pt idx="357">
                  <c:v>3179</c:v>
                </c:pt>
                <c:pt idx="358">
                  <c:v>3198.9</c:v>
                </c:pt>
                <c:pt idx="359">
                  <c:v>3188.4</c:v>
                </c:pt>
                <c:pt idx="360">
                  <c:v>3175.1</c:v>
                </c:pt>
                <c:pt idx="361">
                  <c:v>3180.7</c:v>
                </c:pt>
                <c:pt idx="362">
                  <c:v>3186.8</c:v>
                </c:pt>
                <c:pt idx="363">
                  <c:v>3179.6</c:v>
                </c:pt>
                <c:pt idx="364">
                  <c:v>3192.1</c:v>
                </c:pt>
                <c:pt idx="365">
                  <c:v>3194.3</c:v>
                </c:pt>
                <c:pt idx="366">
                  <c:v>3185.5</c:v>
                </c:pt>
                <c:pt idx="367">
                  <c:v>3184.4</c:v>
                </c:pt>
                <c:pt idx="368">
                  <c:v>3181.8</c:v>
                </c:pt>
                <c:pt idx="369">
                  <c:v>3187.7</c:v>
                </c:pt>
                <c:pt idx="370">
                  <c:v>3189.1</c:v>
                </c:pt>
                <c:pt idx="371">
                  <c:v>3204.5</c:v>
                </c:pt>
                <c:pt idx="372">
                  <c:v>3183.5</c:v>
                </c:pt>
                <c:pt idx="373">
                  <c:v>3178.7</c:v>
                </c:pt>
                <c:pt idx="374">
                  <c:v>3185.8</c:v>
                </c:pt>
                <c:pt idx="375">
                  <c:v>3183.7</c:v>
                </c:pt>
                <c:pt idx="376">
                  <c:v>3179.4</c:v>
                </c:pt>
                <c:pt idx="377">
                  <c:v>3188.8</c:v>
                </c:pt>
                <c:pt idx="378">
                  <c:v>3182.2</c:v>
                </c:pt>
                <c:pt idx="379">
                  <c:v>3188.1</c:v>
                </c:pt>
                <c:pt idx="380">
                  <c:v>3176.3</c:v>
                </c:pt>
                <c:pt idx="381">
                  <c:v>3176.3</c:v>
                </c:pt>
                <c:pt idx="382">
                  <c:v>3187.9</c:v>
                </c:pt>
                <c:pt idx="383">
                  <c:v>3177.8</c:v>
                </c:pt>
                <c:pt idx="384">
                  <c:v>3190.8</c:v>
                </c:pt>
                <c:pt idx="385">
                  <c:v>3185.6</c:v>
                </c:pt>
                <c:pt idx="386">
                  <c:v>3179.3</c:v>
                </c:pt>
                <c:pt idx="387">
                  <c:v>3181.3</c:v>
                </c:pt>
                <c:pt idx="388">
                  <c:v>3189.6</c:v>
                </c:pt>
                <c:pt idx="389">
                  <c:v>3180.7</c:v>
                </c:pt>
                <c:pt idx="390">
                  <c:v>3174</c:v>
                </c:pt>
                <c:pt idx="391">
                  <c:v>3188.5</c:v>
                </c:pt>
                <c:pt idx="392">
                  <c:v>3187.4</c:v>
                </c:pt>
                <c:pt idx="393">
                  <c:v>3182.1</c:v>
                </c:pt>
                <c:pt idx="394">
                  <c:v>3179.4</c:v>
                </c:pt>
                <c:pt idx="395">
                  <c:v>3181.9</c:v>
                </c:pt>
                <c:pt idx="396">
                  <c:v>3175.7</c:v>
                </c:pt>
                <c:pt idx="397">
                  <c:v>3196.6</c:v>
                </c:pt>
                <c:pt idx="398">
                  <c:v>3183.5</c:v>
                </c:pt>
                <c:pt idx="399">
                  <c:v>3180</c:v>
                </c:pt>
                <c:pt idx="400">
                  <c:v>3175.3</c:v>
                </c:pt>
                <c:pt idx="401">
                  <c:v>3189.6</c:v>
                </c:pt>
                <c:pt idx="402">
                  <c:v>3180.7</c:v>
                </c:pt>
                <c:pt idx="403">
                  <c:v>3182.4</c:v>
                </c:pt>
                <c:pt idx="404">
                  <c:v>3185.6</c:v>
                </c:pt>
                <c:pt idx="405">
                  <c:v>3181.2</c:v>
                </c:pt>
                <c:pt idx="406">
                  <c:v>3194.8</c:v>
                </c:pt>
                <c:pt idx="407">
                  <c:v>3192.1</c:v>
                </c:pt>
                <c:pt idx="408">
                  <c:v>3183.8</c:v>
                </c:pt>
                <c:pt idx="409">
                  <c:v>3196.9</c:v>
                </c:pt>
                <c:pt idx="410">
                  <c:v>3191.7</c:v>
                </c:pt>
                <c:pt idx="411">
                  <c:v>3177.5</c:v>
                </c:pt>
                <c:pt idx="412">
                  <c:v>3183.9</c:v>
                </c:pt>
                <c:pt idx="413">
                  <c:v>3186.4</c:v>
                </c:pt>
                <c:pt idx="414">
                  <c:v>3189.4</c:v>
                </c:pt>
                <c:pt idx="415">
                  <c:v>3189.6</c:v>
                </c:pt>
                <c:pt idx="416">
                  <c:v>3217.5</c:v>
                </c:pt>
                <c:pt idx="417">
                  <c:v>3186.1</c:v>
                </c:pt>
                <c:pt idx="418">
                  <c:v>3181.8</c:v>
                </c:pt>
                <c:pt idx="419">
                  <c:v>3184</c:v>
                </c:pt>
                <c:pt idx="420">
                  <c:v>3198.4</c:v>
                </c:pt>
                <c:pt idx="421">
                  <c:v>3175.8</c:v>
                </c:pt>
                <c:pt idx="422">
                  <c:v>3174.2</c:v>
                </c:pt>
                <c:pt idx="423">
                  <c:v>3192</c:v>
                </c:pt>
                <c:pt idx="424">
                  <c:v>3185.5</c:v>
                </c:pt>
                <c:pt idx="425">
                  <c:v>3190.9</c:v>
                </c:pt>
                <c:pt idx="426">
                  <c:v>3181</c:v>
                </c:pt>
                <c:pt idx="427">
                  <c:v>3191.7</c:v>
                </c:pt>
                <c:pt idx="428">
                  <c:v>3185.6</c:v>
                </c:pt>
                <c:pt idx="429">
                  <c:v>3193</c:v>
                </c:pt>
                <c:pt idx="430">
                  <c:v>3187.9</c:v>
                </c:pt>
                <c:pt idx="431">
                  <c:v>3182.2</c:v>
                </c:pt>
                <c:pt idx="432">
                  <c:v>3191.4</c:v>
                </c:pt>
                <c:pt idx="433">
                  <c:v>3183.3</c:v>
                </c:pt>
                <c:pt idx="434">
                  <c:v>3184.4</c:v>
                </c:pt>
                <c:pt idx="435">
                  <c:v>3203</c:v>
                </c:pt>
                <c:pt idx="436">
                  <c:v>3179</c:v>
                </c:pt>
                <c:pt idx="437">
                  <c:v>3191.6</c:v>
                </c:pt>
                <c:pt idx="438">
                  <c:v>3177.3</c:v>
                </c:pt>
                <c:pt idx="439">
                  <c:v>3188</c:v>
                </c:pt>
                <c:pt idx="440">
                  <c:v>3220.8</c:v>
                </c:pt>
                <c:pt idx="441">
                  <c:v>3180.8</c:v>
                </c:pt>
                <c:pt idx="442">
                  <c:v>3186.3</c:v>
                </c:pt>
                <c:pt idx="443">
                  <c:v>3192.6</c:v>
                </c:pt>
                <c:pt idx="444">
                  <c:v>3176.8</c:v>
                </c:pt>
                <c:pt idx="445">
                  <c:v>3185.4</c:v>
                </c:pt>
                <c:pt idx="446">
                  <c:v>3180.7</c:v>
                </c:pt>
                <c:pt idx="447">
                  <c:v>3173.2</c:v>
                </c:pt>
                <c:pt idx="448">
                  <c:v>3192.4</c:v>
                </c:pt>
                <c:pt idx="449">
                  <c:v>3184.7</c:v>
                </c:pt>
                <c:pt idx="450">
                  <c:v>3185.8</c:v>
                </c:pt>
                <c:pt idx="451">
                  <c:v>3176.6</c:v>
                </c:pt>
                <c:pt idx="452">
                  <c:v>3193.6</c:v>
                </c:pt>
                <c:pt idx="453">
                  <c:v>3187.5</c:v>
                </c:pt>
                <c:pt idx="454">
                  <c:v>3181.2</c:v>
                </c:pt>
                <c:pt idx="455">
                  <c:v>3182.7</c:v>
                </c:pt>
                <c:pt idx="456">
                  <c:v>3198.4</c:v>
                </c:pt>
                <c:pt idx="457">
                  <c:v>3183.3</c:v>
                </c:pt>
                <c:pt idx="458">
                  <c:v>3195.7</c:v>
                </c:pt>
                <c:pt idx="459">
                  <c:v>3200</c:v>
                </c:pt>
                <c:pt idx="460">
                  <c:v>3190.8</c:v>
                </c:pt>
                <c:pt idx="461">
                  <c:v>3179.1</c:v>
                </c:pt>
                <c:pt idx="462">
                  <c:v>3191.6</c:v>
                </c:pt>
                <c:pt idx="463">
                  <c:v>3189.7</c:v>
                </c:pt>
                <c:pt idx="464">
                  <c:v>3198</c:v>
                </c:pt>
                <c:pt idx="465">
                  <c:v>3184.3</c:v>
                </c:pt>
                <c:pt idx="466">
                  <c:v>3184.1</c:v>
                </c:pt>
                <c:pt idx="467">
                  <c:v>3191</c:v>
                </c:pt>
                <c:pt idx="468">
                  <c:v>3179.4</c:v>
                </c:pt>
                <c:pt idx="469">
                  <c:v>3196.6</c:v>
                </c:pt>
                <c:pt idx="470">
                  <c:v>3184.6</c:v>
                </c:pt>
                <c:pt idx="471">
                  <c:v>3198.3</c:v>
                </c:pt>
                <c:pt idx="472">
                  <c:v>3184.9</c:v>
                </c:pt>
                <c:pt idx="473">
                  <c:v>3199.8</c:v>
                </c:pt>
                <c:pt idx="474">
                  <c:v>3177.4</c:v>
                </c:pt>
                <c:pt idx="475">
                  <c:v>3176.7</c:v>
                </c:pt>
                <c:pt idx="476">
                  <c:v>3190.3</c:v>
                </c:pt>
                <c:pt idx="477">
                  <c:v>3179.7</c:v>
                </c:pt>
                <c:pt idx="478">
                  <c:v>3188.3</c:v>
                </c:pt>
                <c:pt idx="479">
                  <c:v>3187.3</c:v>
                </c:pt>
                <c:pt idx="480">
                  <c:v>3203.7</c:v>
                </c:pt>
                <c:pt idx="481">
                  <c:v>3183.4</c:v>
                </c:pt>
                <c:pt idx="482">
                  <c:v>3199.3</c:v>
                </c:pt>
                <c:pt idx="483">
                  <c:v>3187.4</c:v>
                </c:pt>
                <c:pt idx="484">
                  <c:v>3194.1</c:v>
                </c:pt>
                <c:pt idx="485">
                  <c:v>3202.2</c:v>
                </c:pt>
                <c:pt idx="486">
                  <c:v>3188</c:v>
                </c:pt>
                <c:pt idx="487">
                  <c:v>3181.7</c:v>
                </c:pt>
                <c:pt idx="488">
                  <c:v>3187</c:v>
                </c:pt>
                <c:pt idx="489">
                  <c:v>3186.6</c:v>
                </c:pt>
                <c:pt idx="490">
                  <c:v>3197</c:v>
                </c:pt>
                <c:pt idx="491">
                  <c:v>3183.6</c:v>
                </c:pt>
                <c:pt idx="492">
                  <c:v>3189.2</c:v>
                </c:pt>
                <c:pt idx="493">
                  <c:v>3178.8</c:v>
                </c:pt>
                <c:pt idx="494">
                  <c:v>3193.1</c:v>
                </c:pt>
                <c:pt idx="495">
                  <c:v>3184.9</c:v>
                </c:pt>
                <c:pt idx="496">
                  <c:v>3190.7</c:v>
                </c:pt>
                <c:pt idx="497">
                  <c:v>3184.7</c:v>
                </c:pt>
                <c:pt idx="498">
                  <c:v>3187.7</c:v>
                </c:pt>
                <c:pt idx="499">
                  <c:v>3191.9</c:v>
                </c:pt>
                <c:pt idx="500">
                  <c:v>3190.8</c:v>
                </c:pt>
                <c:pt idx="501">
                  <c:v>3186.5</c:v>
                </c:pt>
                <c:pt idx="502">
                  <c:v>3193.2</c:v>
                </c:pt>
                <c:pt idx="503">
                  <c:v>3182.8</c:v>
                </c:pt>
                <c:pt idx="504">
                  <c:v>3199.1</c:v>
                </c:pt>
                <c:pt idx="505">
                  <c:v>3183.8</c:v>
                </c:pt>
                <c:pt idx="506">
                  <c:v>3194.5</c:v>
                </c:pt>
                <c:pt idx="507">
                  <c:v>3187.1</c:v>
                </c:pt>
                <c:pt idx="508">
                  <c:v>3194.6</c:v>
                </c:pt>
                <c:pt idx="509">
                  <c:v>3180.3</c:v>
                </c:pt>
                <c:pt idx="510">
                  <c:v>3196.2</c:v>
                </c:pt>
                <c:pt idx="511">
                  <c:v>3193.8</c:v>
                </c:pt>
                <c:pt idx="512">
                  <c:v>3188.5</c:v>
                </c:pt>
                <c:pt idx="513">
                  <c:v>3187.6</c:v>
                </c:pt>
                <c:pt idx="514">
                  <c:v>3211.8</c:v>
                </c:pt>
                <c:pt idx="515">
                  <c:v>3177.9</c:v>
                </c:pt>
                <c:pt idx="516">
                  <c:v>3181.9</c:v>
                </c:pt>
                <c:pt idx="517">
                  <c:v>3198</c:v>
                </c:pt>
                <c:pt idx="518">
                  <c:v>3197.2</c:v>
                </c:pt>
                <c:pt idx="519">
                  <c:v>3185.4</c:v>
                </c:pt>
                <c:pt idx="520">
                  <c:v>3182.3</c:v>
                </c:pt>
                <c:pt idx="521">
                  <c:v>3190.5</c:v>
                </c:pt>
                <c:pt idx="522">
                  <c:v>3182.7</c:v>
                </c:pt>
                <c:pt idx="523">
                  <c:v>3190.4</c:v>
                </c:pt>
                <c:pt idx="524">
                  <c:v>3183</c:v>
                </c:pt>
                <c:pt idx="525">
                  <c:v>3187.1</c:v>
                </c:pt>
                <c:pt idx="526">
                  <c:v>3187.9</c:v>
                </c:pt>
                <c:pt idx="527">
                  <c:v>3176.9</c:v>
                </c:pt>
                <c:pt idx="528">
                  <c:v>3193.7</c:v>
                </c:pt>
                <c:pt idx="529">
                  <c:v>3192.4</c:v>
                </c:pt>
                <c:pt idx="530">
                  <c:v>3186.9</c:v>
                </c:pt>
                <c:pt idx="531">
                  <c:v>3183.5</c:v>
                </c:pt>
                <c:pt idx="532">
                  <c:v>3188.2</c:v>
                </c:pt>
                <c:pt idx="533">
                  <c:v>3215.1</c:v>
                </c:pt>
                <c:pt idx="534">
                  <c:v>3188.6</c:v>
                </c:pt>
                <c:pt idx="535">
                  <c:v>3188.3</c:v>
                </c:pt>
                <c:pt idx="536">
                  <c:v>3200.8</c:v>
                </c:pt>
                <c:pt idx="537">
                  <c:v>3181.2</c:v>
                </c:pt>
                <c:pt idx="538">
                  <c:v>3187</c:v>
                </c:pt>
                <c:pt idx="539">
                  <c:v>3212.8</c:v>
                </c:pt>
                <c:pt idx="540">
                  <c:v>3177.5</c:v>
                </c:pt>
                <c:pt idx="541">
                  <c:v>3188.4</c:v>
                </c:pt>
                <c:pt idx="542">
                  <c:v>3190</c:v>
                </c:pt>
                <c:pt idx="543">
                  <c:v>3174.6</c:v>
                </c:pt>
                <c:pt idx="544">
                  <c:v>3198.2</c:v>
                </c:pt>
                <c:pt idx="545">
                  <c:v>3192</c:v>
                </c:pt>
                <c:pt idx="546">
                  <c:v>3191.4</c:v>
                </c:pt>
                <c:pt idx="547">
                  <c:v>3184.1</c:v>
                </c:pt>
                <c:pt idx="548">
                  <c:v>3188.9</c:v>
                </c:pt>
                <c:pt idx="549">
                  <c:v>3184.4</c:v>
                </c:pt>
                <c:pt idx="550">
                  <c:v>3190.6</c:v>
                </c:pt>
                <c:pt idx="551">
                  <c:v>3184.3</c:v>
                </c:pt>
                <c:pt idx="552">
                  <c:v>3181.2</c:v>
                </c:pt>
                <c:pt idx="553">
                  <c:v>3194.7</c:v>
                </c:pt>
                <c:pt idx="554">
                  <c:v>3186.6</c:v>
                </c:pt>
                <c:pt idx="555">
                  <c:v>3185.2</c:v>
                </c:pt>
                <c:pt idx="556">
                  <c:v>3182.9</c:v>
                </c:pt>
                <c:pt idx="557">
                  <c:v>3180.8</c:v>
                </c:pt>
                <c:pt idx="558">
                  <c:v>3186.3</c:v>
                </c:pt>
                <c:pt idx="559">
                  <c:v>3191.4</c:v>
                </c:pt>
                <c:pt idx="560">
                  <c:v>3190.8</c:v>
                </c:pt>
                <c:pt idx="561">
                  <c:v>3183.3</c:v>
                </c:pt>
                <c:pt idx="562">
                  <c:v>3196.1</c:v>
                </c:pt>
                <c:pt idx="563">
                  <c:v>3187.6</c:v>
                </c:pt>
                <c:pt idx="564">
                  <c:v>3182.5</c:v>
                </c:pt>
                <c:pt idx="565">
                  <c:v>3182.9</c:v>
                </c:pt>
                <c:pt idx="566">
                  <c:v>3187.5</c:v>
                </c:pt>
                <c:pt idx="567">
                  <c:v>3184.9</c:v>
                </c:pt>
                <c:pt idx="568">
                  <c:v>3186.7</c:v>
                </c:pt>
                <c:pt idx="569">
                  <c:v>3193.4</c:v>
                </c:pt>
                <c:pt idx="570">
                  <c:v>3181.9</c:v>
                </c:pt>
                <c:pt idx="571">
                  <c:v>3201.5</c:v>
                </c:pt>
                <c:pt idx="572">
                  <c:v>3180.4</c:v>
                </c:pt>
                <c:pt idx="573">
                  <c:v>3186.4</c:v>
                </c:pt>
                <c:pt idx="574">
                  <c:v>3176</c:v>
                </c:pt>
                <c:pt idx="575">
                  <c:v>3187.1</c:v>
                </c:pt>
                <c:pt idx="576">
                  <c:v>3188</c:v>
                </c:pt>
                <c:pt idx="577">
                  <c:v>3193</c:v>
                </c:pt>
                <c:pt idx="578">
                  <c:v>3182.5</c:v>
                </c:pt>
                <c:pt idx="579">
                  <c:v>3176.7</c:v>
                </c:pt>
                <c:pt idx="580">
                  <c:v>3202.1</c:v>
                </c:pt>
                <c:pt idx="581">
                  <c:v>3197.7</c:v>
                </c:pt>
                <c:pt idx="582">
                  <c:v>3179.3</c:v>
                </c:pt>
                <c:pt idx="583">
                  <c:v>3179.9</c:v>
                </c:pt>
                <c:pt idx="584">
                  <c:v>3200.6</c:v>
                </c:pt>
                <c:pt idx="585">
                  <c:v>3179</c:v>
                </c:pt>
                <c:pt idx="586">
                  <c:v>3193.8</c:v>
                </c:pt>
                <c:pt idx="587">
                  <c:v>3187.3</c:v>
                </c:pt>
                <c:pt idx="588">
                  <c:v>3180.6</c:v>
                </c:pt>
                <c:pt idx="589">
                  <c:v>3186.4</c:v>
                </c:pt>
                <c:pt idx="590">
                  <c:v>3193.1</c:v>
                </c:pt>
                <c:pt idx="591">
                  <c:v>3189.7</c:v>
                </c:pt>
                <c:pt idx="592">
                  <c:v>3189.6</c:v>
                </c:pt>
                <c:pt idx="593">
                  <c:v>3189.1</c:v>
                </c:pt>
                <c:pt idx="594">
                  <c:v>3183.8</c:v>
                </c:pt>
                <c:pt idx="595">
                  <c:v>3190.6</c:v>
                </c:pt>
                <c:pt idx="596">
                  <c:v>3193.3</c:v>
                </c:pt>
                <c:pt idx="597">
                  <c:v>3182.6</c:v>
                </c:pt>
                <c:pt idx="598">
                  <c:v>3186.5</c:v>
                </c:pt>
                <c:pt idx="599">
                  <c:v>3191.5</c:v>
                </c:pt>
                <c:pt idx="600">
                  <c:v>3184.9</c:v>
                </c:pt>
                <c:pt idx="601">
                  <c:v>3188.7</c:v>
                </c:pt>
                <c:pt idx="602">
                  <c:v>3188.2</c:v>
                </c:pt>
                <c:pt idx="603">
                  <c:v>3184</c:v>
                </c:pt>
                <c:pt idx="604">
                  <c:v>3181</c:v>
                </c:pt>
                <c:pt idx="605">
                  <c:v>3185.4</c:v>
                </c:pt>
                <c:pt idx="606">
                  <c:v>3198.8</c:v>
                </c:pt>
                <c:pt idx="607">
                  <c:v>3183.3</c:v>
                </c:pt>
                <c:pt idx="608">
                  <c:v>3186.2</c:v>
                </c:pt>
                <c:pt idx="609">
                  <c:v>3186.5</c:v>
                </c:pt>
                <c:pt idx="610">
                  <c:v>3179.3</c:v>
                </c:pt>
                <c:pt idx="611">
                  <c:v>3193.2</c:v>
                </c:pt>
                <c:pt idx="612">
                  <c:v>3186.3</c:v>
                </c:pt>
                <c:pt idx="613">
                  <c:v>3187.1</c:v>
                </c:pt>
                <c:pt idx="614">
                  <c:v>3188.3</c:v>
                </c:pt>
                <c:pt idx="615">
                  <c:v>3183.1</c:v>
                </c:pt>
                <c:pt idx="616">
                  <c:v>3198.2</c:v>
                </c:pt>
                <c:pt idx="617">
                  <c:v>3194.6</c:v>
                </c:pt>
                <c:pt idx="618">
                  <c:v>3197.7</c:v>
                </c:pt>
                <c:pt idx="619">
                  <c:v>3183.2</c:v>
                </c:pt>
                <c:pt idx="620">
                  <c:v>3198.3</c:v>
                </c:pt>
                <c:pt idx="621">
                  <c:v>3191.5</c:v>
                </c:pt>
                <c:pt idx="622">
                  <c:v>3185.6</c:v>
                </c:pt>
                <c:pt idx="623">
                  <c:v>3185.2</c:v>
                </c:pt>
                <c:pt idx="624">
                  <c:v>3191.7</c:v>
                </c:pt>
                <c:pt idx="625">
                  <c:v>3187.7</c:v>
                </c:pt>
                <c:pt idx="626">
                  <c:v>3181.1</c:v>
                </c:pt>
                <c:pt idx="627">
                  <c:v>3188.9</c:v>
                </c:pt>
                <c:pt idx="628">
                  <c:v>3185.2</c:v>
                </c:pt>
                <c:pt idx="629">
                  <c:v>3187.6</c:v>
                </c:pt>
                <c:pt idx="630">
                  <c:v>3197.6</c:v>
                </c:pt>
                <c:pt idx="631">
                  <c:v>3188.3</c:v>
                </c:pt>
                <c:pt idx="632">
                  <c:v>3188.2</c:v>
                </c:pt>
                <c:pt idx="633">
                  <c:v>3177.4</c:v>
                </c:pt>
                <c:pt idx="634">
                  <c:v>3184.3</c:v>
                </c:pt>
                <c:pt idx="635">
                  <c:v>3176.2</c:v>
                </c:pt>
                <c:pt idx="636">
                  <c:v>3190.6</c:v>
                </c:pt>
                <c:pt idx="637">
                  <c:v>3178.1</c:v>
                </c:pt>
                <c:pt idx="638">
                  <c:v>3183.2</c:v>
                </c:pt>
                <c:pt idx="639">
                  <c:v>3184.7</c:v>
                </c:pt>
                <c:pt idx="640">
                  <c:v>3187.6</c:v>
                </c:pt>
                <c:pt idx="641">
                  <c:v>3192.1</c:v>
                </c:pt>
                <c:pt idx="642">
                  <c:v>3196.4</c:v>
                </c:pt>
                <c:pt idx="643">
                  <c:v>3187</c:v>
                </c:pt>
                <c:pt idx="644">
                  <c:v>3187.7</c:v>
                </c:pt>
                <c:pt idx="645">
                  <c:v>3179.7</c:v>
                </c:pt>
                <c:pt idx="646">
                  <c:v>3186.1</c:v>
                </c:pt>
                <c:pt idx="647">
                  <c:v>3174.9</c:v>
                </c:pt>
                <c:pt idx="648">
                  <c:v>3196.7</c:v>
                </c:pt>
                <c:pt idx="649">
                  <c:v>3190.3</c:v>
                </c:pt>
                <c:pt idx="650">
                  <c:v>3190.2</c:v>
                </c:pt>
                <c:pt idx="651">
                  <c:v>3181</c:v>
                </c:pt>
                <c:pt idx="652">
                  <c:v>3185.9</c:v>
                </c:pt>
                <c:pt idx="653">
                  <c:v>3189.5</c:v>
                </c:pt>
                <c:pt idx="654">
                  <c:v>3183</c:v>
                </c:pt>
                <c:pt idx="655">
                  <c:v>3198.9</c:v>
                </c:pt>
                <c:pt idx="656">
                  <c:v>3180.7</c:v>
                </c:pt>
                <c:pt idx="657">
                  <c:v>3186.7</c:v>
                </c:pt>
                <c:pt idx="658">
                  <c:v>3204.6</c:v>
                </c:pt>
                <c:pt idx="659">
                  <c:v>3197.1</c:v>
                </c:pt>
                <c:pt idx="660">
                  <c:v>3183.7</c:v>
                </c:pt>
                <c:pt idx="661">
                  <c:v>3195.3</c:v>
                </c:pt>
                <c:pt idx="662">
                  <c:v>3188.6</c:v>
                </c:pt>
                <c:pt idx="663">
                  <c:v>3208.8</c:v>
                </c:pt>
                <c:pt idx="664">
                  <c:v>3184.3</c:v>
                </c:pt>
                <c:pt idx="665">
                  <c:v>3183</c:v>
                </c:pt>
                <c:pt idx="666">
                  <c:v>3189.5</c:v>
                </c:pt>
                <c:pt idx="667">
                  <c:v>3190.4</c:v>
                </c:pt>
                <c:pt idx="668">
                  <c:v>3198.4</c:v>
                </c:pt>
                <c:pt idx="669">
                  <c:v>3187.8</c:v>
                </c:pt>
                <c:pt idx="670">
                  <c:v>3190.8</c:v>
                </c:pt>
                <c:pt idx="671">
                  <c:v>3187.6</c:v>
                </c:pt>
                <c:pt idx="672">
                  <c:v>3192.1</c:v>
                </c:pt>
                <c:pt idx="673">
                  <c:v>3186.6</c:v>
                </c:pt>
                <c:pt idx="674">
                  <c:v>3190.4</c:v>
                </c:pt>
                <c:pt idx="675">
                  <c:v>3191.8</c:v>
                </c:pt>
                <c:pt idx="676">
                  <c:v>3185.3</c:v>
                </c:pt>
                <c:pt idx="677">
                  <c:v>3188.3</c:v>
                </c:pt>
                <c:pt idx="678">
                  <c:v>3196.9</c:v>
                </c:pt>
                <c:pt idx="679">
                  <c:v>3188.8</c:v>
                </c:pt>
                <c:pt idx="680">
                  <c:v>3191.6</c:v>
                </c:pt>
                <c:pt idx="681">
                  <c:v>3190.7</c:v>
                </c:pt>
                <c:pt idx="682">
                  <c:v>3182.7</c:v>
                </c:pt>
                <c:pt idx="683">
                  <c:v>3180.7</c:v>
                </c:pt>
                <c:pt idx="684">
                  <c:v>3180.4</c:v>
                </c:pt>
                <c:pt idx="685">
                  <c:v>3186.7</c:v>
                </c:pt>
                <c:pt idx="686">
                  <c:v>3191.8</c:v>
                </c:pt>
                <c:pt idx="687">
                  <c:v>3185.7</c:v>
                </c:pt>
                <c:pt idx="688">
                  <c:v>3201.4</c:v>
                </c:pt>
                <c:pt idx="689">
                  <c:v>3199</c:v>
                </c:pt>
                <c:pt idx="690">
                  <c:v>3187</c:v>
                </c:pt>
                <c:pt idx="691">
                  <c:v>3180.5</c:v>
                </c:pt>
                <c:pt idx="692">
                  <c:v>3187.7</c:v>
                </c:pt>
                <c:pt idx="693">
                  <c:v>3194</c:v>
                </c:pt>
                <c:pt idx="694">
                  <c:v>3181.4</c:v>
                </c:pt>
                <c:pt idx="695">
                  <c:v>3197.2</c:v>
                </c:pt>
                <c:pt idx="696">
                  <c:v>3201.1</c:v>
                </c:pt>
                <c:pt idx="697">
                  <c:v>3180.7</c:v>
                </c:pt>
                <c:pt idx="698">
                  <c:v>3188.7</c:v>
                </c:pt>
                <c:pt idx="699">
                  <c:v>3198.3</c:v>
                </c:pt>
                <c:pt idx="700">
                  <c:v>3198</c:v>
                </c:pt>
                <c:pt idx="701">
                  <c:v>3212</c:v>
                </c:pt>
                <c:pt idx="702">
                  <c:v>3194.5</c:v>
                </c:pt>
                <c:pt idx="703">
                  <c:v>3192</c:v>
                </c:pt>
                <c:pt idx="704">
                  <c:v>3220</c:v>
                </c:pt>
                <c:pt idx="705">
                  <c:v>3188.4</c:v>
                </c:pt>
                <c:pt idx="706">
                  <c:v>3184.7</c:v>
                </c:pt>
                <c:pt idx="707">
                  <c:v>3185.9</c:v>
                </c:pt>
                <c:pt idx="708">
                  <c:v>3181</c:v>
                </c:pt>
                <c:pt idx="709">
                  <c:v>3195.4</c:v>
                </c:pt>
                <c:pt idx="710">
                  <c:v>3196</c:v>
                </c:pt>
                <c:pt idx="711">
                  <c:v>3193.1</c:v>
                </c:pt>
                <c:pt idx="712">
                  <c:v>3191.6</c:v>
                </c:pt>
                <c:pt idx="713">
                  <c:v>3181.5</c:v>
                </c:pt>
                <c:pt idx="714">
                  <c:v>3206.4</c:v>
                </c:pt>
                <c:pt idx="715">
                  <c:v>3200.5</c:v>
                </c:pt>
                <c:pt idx="716">
                  <c:v>3184</c:v>
                </c:pt>
                <c:pt idx="717">
                  <c:v>3199.8</c:v>
                </c:pt>
                <c:pt idx="718">
                  <c:v>3192.7</c:v>
                </c:pt>
                <c:pt idx="719">
                  <c:v>3195.1</c:v>
                </c:pt>
                <c:pt idx="720">
                  <c:v>3202.1</c:v>
                </c:pt>
                <c:pt idx="721">
                  <c:v>3196.2</c:v>
                </c:pt>
                <c:pt idx="722">
                  <c:v>3189</c:v>
                </c:pt>
                <c:pt idx="723">
                  <c:v>3187.6</c:v>
                </c:pt>
                <c:pt idx="724">
                  <c:v>3188.8</c:v>
                </c:pt>
                <c:pt idx="725">
                  <c:v>3198.8</c:v>
                </c:pt>
                <c:pt idx="726">
                  <c:v>3193.9</c:v>
                </c:pt>
                <c:pt idx="727">
                  <c:v>3189.5</c:v>
                </c:pt>
                <c:pt idx="728">
                  <c:v>3187.5</c:v>
                </c:pt>
                <c:pt idx="729">
                  <c:v>3190.5</c:v>
                </c:pt>
                <c:pt idx="730">
                  <c:v>3195.5</c:v>
                </c:pt>
                <c:pt idx="731">
                  <c:v>3184.2</c:v>
                </c:pt>
                <c:pt idx="732">
                  <c:v>3202.7</c:v>
                </c:pt>
                <c:pt idx="733">
                  <c:v>3192.5</c:v>
                </c:pt>
                <c:pt idx="734">
                  <c:v>3192.8</c:v>
                </c:pt>
                <c:pt idx="735">
                  <c:v>3192.6</c:v>
                </c:pt>
                <c:pt idx="736">
                  <c:v>3192.9</c:v>
                </c:pt>
                <c:pt idx="737">
                  <c:v>3190.2</c:v>
                </c:pt>
                <c:pt idx="738">
                  <c:v>3182.6</c:v>
                </c:pt>
                <c:pt idx="739">
                  <c:v>3190.7</c:v>
                </c:pt>
                <c:pt idx="740">
                  <c:v>3187.7</c:v>
                </c:pt>
                <c:pt idx="741">
                  <c:v>3191.1</c:v>
                </c:pt>
                <c:pt idx="742">
                  <c:v>3188.2</c:v>
                </c:pt>
                <c:pt idx="743">
                  <c:v>3198.1</c:v>
                </c:pt>
                <c:pt idx="744">
                  <c:v>3181.4</c:v>
                </c:pt>
                <c:pt idx="745">
                  <c:v>3193.6</c:v>
                </c:pt>
                <c:pt idx="746">
                  <c:v>3190.8</c:v>
                </c:pt>
                <c:pt idx="747">
                  <c:v>3191.1</c:v>
                </c:pt>
                <c:pt idx="748">
                  <c:v>3204.5</c:v>
                </c:pt>
                <c:pt idx="749">
                  <c:v>3197</c:v>
                </c:pt>
                <c:pt idx="750">
                  <c:v>3227.1</c:v>
                </c:pt>
                <c:pt idx="751">
                  <c:v>3184.4</c:v>
                </c:pt>
                <c:pt idx="752">
                  <c:v>3206.1</c:v>
                </c:pt>
                <c:pt idx="753">
                  <c:v>3194.6</c:v>
                </c:pt>
                <c:pt idx="754">
                  <c:v>3181.3</c:v>
                </c:pt>
                <c:pt idx="755">
                  <c:v>3192.6</c:v>
                </c:pt>
                <c:pt idx="756">
                  <c:v>3196.5</c:v>
                </c:pt>
                <c:pt idx="757">
                  <c:v>3190.2</c:v>
                </c:pt>
                <c:pt idx="758">
                  <c:v>3218.9</c:v>
                </c:pt>
                <c:pt idx="759">
                  <c:v>3188.2</c:v>
                </c:pt>
                <c:pt idx="760">
                  <c:v>3203.5</c:v>
                </c:pt>
                <c:pt idx="761">
                  <c:v>3199.4</c:v>
                </c:pt>
                <c:pt idx="762">
                  <c:v>3192.6</c:v>
                </c:pt>
                <c:pt idx="763">
                  <c:v>3192.5</c:v>
                </c:pt>
                <c:pt idx="764">
                  <c:v>3200.3</c:v>
                </c:pt>
                <c:pt idx="765">
                  <c:v>3193.7</c:v>
                </c:pt>
                <c:pt idx="766">
                  <c:v>3198</c:v>
                </c:pt>
                <c:pt idx="767">
                  <c:v>3200.5</c:v>
                </c:pt>
                <c:pt idx="768">
                  <c:v>3194.8</c:v>
                </c:pt>
                <c:pt idx="769">
                  <c:v>3194.3</c:v>
                </c:pt>
                <c:pt idx="770">
                  <c:v>3192.5</c:v>
                </c:pt>
                <c:pt idx="771">
                  <c:v>3190.8</c:v>
                </c:pt>
                <c:pt idx="772">
                  <c:v>3212.4</c:v>
                </c:pt>
                <c:pt idx="773">
                  <c:v>3196.2</c:v>
                </c:pt>
                <c:pt idx="774">
                  <c:v>3189.2</c:v>
                </c:pt>
                <c:pt idx="775">
                  <c:v>3200.2</c:v>
                </c:pt>
                <c:pt idx="776">
                  <c:v>3199.7</c:v>
                </c:pt>
                <c:pt idx="777">
                  <c:v>3212.2</c:v>
                </c:pt>
                <c:pt idx="778">
                  <c:v>3197.9</c:v>
                </c:pt>
                <c:pt idx="779">
                  <c:v>3192.6</c:v>
                </c:pt>
                <c:pt idx="780">
                  <c:v>3198.2</c:v>
                </c:pt>
                <c:pt idx="781">
                  <c:v>3192.4</c:v>
                </c:pt>
                <c:pt idx="782">
                  <c:v>3196.9</c:v>
                </c:pt>
                <c:pt idx="783">
                  <c:v>3204.1</c:v>
                </c:pt>
                <c:pt idx="784">
                  <c:v>3207</c:v>
                </c:pt>
                <c:pt idx="785">
                  <c:v>3216.2</c:v>
                </c:pt>
                <c:pt idx="786">
                  <c:v>3201.2</c:v>
                </c:pt>
                <c:pt idx="787">
                  <c:v>3209.8</c:v>
                </c:pt>
                <c:pt idx="788">
                  <c:v>3190.8</c:v>
                </c:pt>
                <c:pt idx="789">
                  <c:v>3208.8</c:v>
                </c:pt>
                <c:pt idx="790">
                  <c:v>3220.9</c:v>
                </c:pt>
                <c:pt idx="791">
                  <c:v>3200.6</c:v>
                </c:pt>
                <c:pt idx="792">
                  <c:v>3203</c:v>
                </c:pt>
                <c:pt idx="793">
                  <c:v>3200.8</c:v>
                </c:pt>
                <c:pt idx="794">
                  <c:v>3207</c:v>
                </c:pt>
                <c:pt idx="795">
                  <c:v>3206.8</c:v>
                </c:pt>
                <c:pt idx="796">
                  <c:v>3212.3</c:v>
                </c:pt>
                <c:pt idx="797">
                  <c:v>3215.5</c:v>
                </c:pt>
                <c:pt idx="798">
                  <c:v>3213.2</c:v>
                </c:pt>
                <c:pt idx="799">
                  <c:v>3212</c:v>
                </c:pt>
                <c:pt idx="800">
                  <c:v>3215.3</c:v>
                </c:pt>
                <c:pt idx="801">
                  <c:v>3220.7</c:v>
                </c:pt>
                <c:pt idx="802">
                  <c:v>3226.5</c:v>
                </c:pt>
                <c:pt idx="803">
                  <c:v>3216.4</c:v>
                </c:pt>
                <c:pt idx="804">
                  <c:v>3228.2</c:v>
                </c:pt>
                <c:pt idx="805">
                  <c:v>3222.8</c:v>
                </c:pt>
                <c:pt idx="806">
                  <c:v>3226.3</c:v>
                </c:pt>
                <c:pt idx="807">
                  <c:v>3231.8</c:v>
                </c:pt>
                <c:pt idx="808">
                  <c:v>3233.3</c:v>
                </c:pt>
                <c:pt idx="809">
                  <c:v>3228.3</c:v>
                </c:pt>
                <c:pt idx="810">
                  <c:v>3233.5</c:v>
                </c:pt>
                <c:pt idx="811">
                  <c:v>3241.2</c:v>
                </c:pt>
                <c:pt idx="812">
                  <c:v>3252.3</c:v>
                </c:pt>
                <c:pt idx="813">
                  <c:v>3237.3</c:v>
                </c:pt>
                <c:pt idx="814">
                  <c:v>3244.5</c:v>
                </c:pt>
                <c:pt idx="815">
                  <c:v>3260.3</c:v>
                </c:pt>
                <c:pt idx="816">
                  <c:v>3250.5</c:v>
                </c:pt>
                <c:pt idx="817">
                  <c:v>3261.9</c:v>
                </c:pt>
                <c:pt idx="818">
                  <c:v>3260.1</c:v>
                </c:pt>
                <c:pt idx="819">
                  <c:v>3275.6</c:v>
                </c:pt>
                <c:pt idx="820">
                  <c:v>3269.3</c:v>
                </c:pt>
                <c:pt idx="821">
                  <c:v>3275.6</c:v>
                </c:pt>
                <c:pt idx="822">
                  <c:v>3282.7</c:v>
                </c:pt>
                <c:pt idx="823">
                  <c:v>3281.4</c:v>
                </c:pt>
                <c:pt idx="824">
                  <c:v>3282.6</c:v>
                </c:pt>
                <c:pt idx="825">
                  <c:v>3304.9</c:v>
                </c:pt>
                <c:pt idx="826">
                  <c:v>3314.4</c:v>
                </c:pt>
                <c:pt idx="827">
                  <c:v>3325.2</c:v>
                </c:pt>
                <c:pt idx="828">
                  <c:v>3316.4</c:v>
                </c:pt>
                <c:pt idx="829">
                  <c:v>3336.4</c:v>
                </c:pt>
                <c:pt idx="830">
                  <c:v>3326.3</c:v>
                </c:pt>
                <c:pt idx="831">
                  <c:v>3358.5</c:v>
                </c:pt>
                <c:pt idx="832">
                  <c:v>3349.9</c:v>
                </c:pt>
                <c:pt idx="833">
                  <c:v>3361.3</c:v>
                </c:pt>
                <c:pt idx="834">
                  <c:v>3375.5</c:v>
                </c:pt>
                <c:pt idx="835">
                  <c:v>3401.9</c:v>
                </c:pt>
                <c:pt idx="836">
                  <c:v>3408.1</c:v>
                </c:pt>
                <c:pt idx="837">
                  <c:v>3408</c:v>
                </c:pt>
                <c:pt idx="838">
                  <c:v>3433.4</c:v>
                </c:pt>
                <c:pt idx="839">
                  <c:v>3444.3</c:v>
                </c:pt>
                <c:pt idx="840">
                  <c:v>3457.4</c:v>
                </c:pt>
                <c:pt idx="841">
                  <c:v>3476.8</c:v>
                </c:pt>
                <c:pt idx="842">
                  <c:v>3485.3</c:v>
                </c:pt>
                <c:pt idx="843">
                  <c:v>3506.9</c:v>
                </c:pt>
                <c:pt idx="844">
                  <c:v>3516.3</c:v>
                </c:pt>
                <c:pt idx="845">
                  <c:v>3547.7</c:v>
                </c:pt>
                <c:pt idx="846">
                  <c:v>3572.7</c:v>
                </c:pt>
                <c:pt idx="847">
                  <c:v>3585.4</c:v>
                </c:pt>
                <c:pt idx="848">
                  <c:v>3613.8</c:v>
                </c:pt>
                <c:pt idx="849">
                  <c:v>3629.9</c:v>
                </c:pt>
                <c:pt idx="850">
                  <c:v>3673.9</c:v>
                </c:pt>
                <c:pt idx="851">
                  <c:v>3679.8</c:v>
                </c:pt>
                <c:pt idx="852">
                  <c:v>3703.3</c:v>
                </c:pt>
                <c:pt idx="853">
                  <c:v>3730.2</c:v>
                </c:pt>
                <c:pt idx="854">
                  <c:v>3767.6</c:v>
                </c:pt>
                <c:pt idx="855">
                  <c:v>3794.2</c:v>
                </c:pt>
                <c:pt idx="856">
                  <c:v>3831.2</c:v>
                </c:pt>
                <c:pt idx="857">
                  <c:v>3865.9</c:v>
                </c:pt>
                <c:pt idx="858">
                  <c:v>3898.5</c:v>
                </c:pt>
                <c:pt idx="859">
                  <c:v>3929.2</c:v>
                </c:pt>
                <c:pt idx="860">
                  <c:v>3971.7</c:v>
                </c:pt>
                <c:pt idx="861">
                  <c:v>4019.9</c:v>
                </c:pt>
                <c:pt idx="862">
                  <c:v>4058.3</c:v>
                </c:pt>
                <c:pt idx="863">
                  <c:v>4095.8</c:v>
                </c:pt>
                <c:pt idx="864">
                  <c:v>4160.8999999999996</c:v>
                </c:pt>
                <c:pt idx="865">
                  <c:v>4193.2</c:v>
                </c:pt>
                <c:pt idx="866">
                  <c:v>4258.2</c:v>
                </c:pt>
                <c:pt idx="867">
                  <c:v>4308.1000000000004</c:v>
                </c:pt>
                <c:pt idx="868">
                  <c:v>4368.2</c:v>
                </c:pt>
                <c:pt idx="869">
                  <c:v>4453.3</c:v>
                </c:pt>
                <c:pt idx="870">
                  <c:v>4488.3999999999996</c:v>
                </c:pt>
                <c:pt idx="871">
                  <c:v>4568.8</c:v>
                </c:pt>
                <c:pt idx="872">
                  <c:v>4620.3999999999996</c:v>
                </c:pt>
                <c:pt idx="873">
                  <c:v>4694</c:v>
                </c:pt>
                <c:pt idx="874">
                  <c:v>4761</c:v>
                </c:pt>
                <c:pt idx="875">
                  <c:v>4865.6000000000004</c:v>
                </c:pt>
                <c:pt idx="876">
                  <c:v>4949.6000000000004</c:v>
                </c:pt>
                <c:pt idx="877">
                  <c:v>5035.8</c:v>
                </c:pt>
                <c:pt idx="878">
                  <c:v>5100.6000000000004</c:v>
                </c:pt>
                <c:pt idx="879">
                  <c:v>5225</c:v>
                </c:pt>
                <c:pt idx="880">
                  <c:v>5320.4</c:v>
                </c:pt>
                <c:pt idx="881">
                  <c:v>5408.9</c:v>
                </c:pt>
                <c:pt idx="882">
                  <c:v>5519.1</c:v>
                </c:pt>
                <c:pt idx="883">
                  <c:v>5640.2</c:v>
                </c:pt>
                <c:pt idx="884">
                  <c:v>5763.5</c:v>
                </c:pt>
                <c:pt idx="885">
                  <c:v>5885.1</c:v>
                </c:pt>
                <c:pt idx="886">
                  <c:v>6001.3</c:v>
                </c:pt>
                <c:pt idx="887">
                  <c:v>6175.3</c:v>
                </c:pt>
                <c:pt idx="888">
                  <c:v>6303.9</c:v>
                </c:pt>
                <c:pt idx="889">
                  <c:v>6444.8</c:v>
                </c:pt>
                <c:pt idx="890">
                  <c:v>6584.4</c:v>
                </c:pt>
                <c:pt idx="891">
                  <c:v>6763.8</c:v>
                </c:pt>
                <c:pt idx="892">
                  <c:v>6949.1</c:v>
                </c:pt>
                <c:pt idx="893">
                  <c:v>7113.2</c:v>
                </c:pt>
                <c:pt idx="894">
                  <c:v>7300.5</c:v>
                </c:pt>
                <c:pt idx="895">
                  <c:v>7511.4</c:v>
                </c:pt>
                <c:pt idx="896">
                  <c:v>7705.8</c:v>
                </c:pt>
                <c:pt idx="897">
                  <c:v>7896.8</c:v>
                </c:pt>
                <c:pt idx="898">
                  <c:v>8129.6</c:v>
                </c:pt>
                <c:pt idx="899">
                  <c:v>8391.2999999999993</c:v>
                </c:pt>
                <c:pt idx="900">
                  <c:v>8580.7999999999993</c:v>
                </c:pt>
                <c:pt idx="901">
                  <c:v>8862.2999999999993</c:v>
                </c:pt>
                <c:pt idx="902">
                  <c:v>9137.7999999999993</c:v>
                </c:pt>
                <c:pt idx="903">
                  <c:v>9385.6</c:v>
                </c:pt>
                <c:pt idx="904">
                  <c:v>9671</c:v>
                </c:pt>
                <c:pt idx="905">
                  <c:v>9963.4</c:v>
                </c:pt>
                <c:pt idx="906">
                  <c:v>10302.700000000001</c:v>
                </c:pt>
                <c:pt idx="907">
                  <c:v>10600</c:v>
                </c:pt>
                <c:pt idx="908">
                  <c:v>10995.1</c:v>
                </c:pt>
                <c:pt idx="909">
                  <c:v>11307.3</c:v>
                </c:pt>
                <c:pt idx="910">
                  <c:v>11651.2</c:v>
                </c:pt>
                <c:pt idx="911">
                  <c:v>12034.2</c:v>
                </c:pt>
                <c:pt idx="912">
                  <c:v>12414.4</c:v>
                </c:pt>
                <c:pt idx="913">
                  <c:v>12803</c:v>
                </c:pt>
                <c:pt idx="914">
                  <c:v>13240</c:v>
                </c:pt>
                <c:pt idx="915">
                  <c:v>13659.7</c:v>
                </c:pt>
                <c:pt idx="916">
                  <c:v>14123.9</c:v>
                </c:pt>
                <c:pt idx="917">
                  <c:v>14608.6</c:v>
                </c:pt>
                <c:pt idx="918">
                  <c:v>15044.1</c:v>
                </c:pt>
                <c:pt idx="919">
                  <c:v>15532.3</c:v>
                </c:pt>
                <c:pt idx="920">
                  <c:v>16021.1</c:v>
                </c:pt>
                <c:pt idx="921">
                  <c:v>16517.099999999999</c:v>
                </c:pt>
                <c:pt idx="922">
                  <c:v>17030.099999999999</c:v>
                </c:pt>
                <c:pt idx="923">
                  <c:v>17576.8</c:v>
                </c:pt>
                <c:pt idx="924">
                  <c:v>18114.3</c:v>
                </c:pt>
                <c:pt idx="925">
                  <c:v>18679.099999999999</c:v>
                </c:pt>
                <c:pt idx="926">
                  <c:v>19346.599999999999</c:v>
                </c:pt>
                <c:pt idx="927">
                  <c:v>19928.7</c:v>
                </c:pt>
                <c:pt idx="928">
                  <c:v>20516.2</c:v>
                </c:pt>
                <c:pt idx="929">
                  <c:v>21195</c:v>
                </c:pt>
                <c:pt idx="930">
                  <c:v>21848.6</c:v>
                </c:pt>
                <c:pt idx="931">
                  <c:v>22519.1</c:v>
                </c:pt>
                <c:pt idx="932">
                  <c:v>23310.6</c:v>
                </c:pt>
                <c:pt idx="933">
                  <c:v>24138</c:v>
                </c:pt>
                <c:pt idx="934">
                  <c:v>24887</c:v>
                </c:pt>
                <c:pt idx="935">
                  <c:v>25742</c:v>
                </c:pt>
                <c:pt idx="936">
                  <c:v>26711.5</c:v>
                </c:pt>
                <c:pt idx="937">
                  <c:v>27536.1</c:v>
                </c:pt>
                <c:pt idx="938">
                  <c:v>28536.3</c:v>
                </c:pt>
                <c:pt idx="939">
                  <c:v>29502.7</c:v>
                </c:pt>
                <c:pt idx="940">
                  <c:v>30620.5</c:v>
                </c:pt>
                <c:pt idx="941">
                  <c:v>31662.400000000001</c:v>
                </c:pt>
                <c:pt idx="942">
                  <c:v>32778.9</c:v>
                </c:pt>
                <c:pt idx="943">
                  <c:v>33935.599999999999</c:v>
                </c:pt>
                <c:pt idx="944">
                  <c:v>35048.300000000003</c:v>
                </c:pt>
                <c:pt idx="945">
                  <c:v>36270.400000000001</c:v>
                </c:pt>
                <c:pt idx="946">
                  <c:v>37454.1</c:v>
                </c:pt>
                <c:pt idx="947">
                  <c:v>38586.300000000003</c:v>
                </c:pt>
                <c:pt idx="948">
                  <c:v>39777.1</c:v>
                </c:pt>
                <c:pt idx="949">
                  <c:v>40917.300000000003</c:v>
                </c:pt>
                <c:pt idx="950">
                  <c:v>42063.199999999997</c:v>
                </c:pt>
                <c:pt idx="951">
                  <c:v>43138.400000000001</c:v>
                </c:pt>
                <c:pt idx="952">
                  <c:v>44230.6</c:v>
                </c:pt>
                <c:pt idx="953">
                  <c:v>45290.1</c:v>
                </c:pt>
                <c:pt idx="954">
                  <c:v>46439.199999999997</c:v>
                </c:pt>
                <c:pt idx="955">
                  <c:v>47415.3</c:v>
                </c:pt>
                <c:pt idx="956">
                  <c:v>48427.9</c:v>
                </c:pt>
                <c:pt idx="957">
                  <c:v>49348.3</c:v>
                </c:pt>
                <c:pt idx="958">
                  <c:v>50288.2</c:v>
                </c:pt>
                <c:pt idx="959">
                  <c:v>51049.7</c:v>
                </c:pt>
                <c:pt idx="960">
                  <c:v>51751.3</c:v>
                </c:pt>
                <c:pt idx="961">
                  <c:v>52292.3</c:v>
                </c:pt>
                <c:pt idx="962">
                  <c:v>52643.7</c:v>
                </c:pt>
                <c:pt idx="963">
                  <c:v>52880.800000000003</c:v>
                </c:pt>
                <c:pt idx="964">
                  <c:v>52822.1</c:v>
                </c:pt>
                <c:pt idx="965">
                  <c:v>52440.800000000003</c:v>
                </c:pt>
                <c:pt idx="966">
                  <c:v>51982.8</c:v>
                </c:pt>
                <c:pt idx="967">
                  <c:v>51138.6</c:v>
                </c:pt>
                <c:pt idx="968">
                  <c:v>49877.8</c:v>
                </c:pt>
                <c:pt idx="969">
                  <c:v>48607.199999999997</c:v>
                </c:pt>
                <c:pt idx="970">
                  <c:v>46920.1</c:v>
                </c:pt>
                <c:pt idx="971">
                  <c:v>45144.6</c:v>
                </c:pt>
                <c:pt idx="972">
                  <c:v>43228.800000000003</c:v>
                </c:pt>
                <c:pt idx="973">
                  <c:v>41180.1</c:v>
                </c:pt>
                <c:pt idx="974">
                  <c:v>39062.800000000003</c:v>
                </c:pt>
                <c:pt idx="975">
                  <c:v>36985.800000000003</c:v>
                </c:pt>
                <c:pt idx="976">
                  <c:v>34939.4</c:v>
                </c:pt>
                <c:pt idx="977">
                  <c:v>33021.599999999999</c:v>
                </c:pt>
                <c:pt idx="978">
                  <c:v>31149.3</c:v>
                </c:pt>
                <c:pt idx="979">
                  <c:v>29361.1</c:v>
                </c:pt>
                <c:pt idx="980">
                  <c:v>27699.4</c:v>
                </c:pt>
                <c:pt idx="981">
                  <c:v>26151.4</c:v>
                </c:pt>
                <c:pt idx="982">
                  <c:v>24637.3</c:v>
                </c:pt>
                <c:pt idx="983">
                  <c:v>23323.3</c:v>
                </c:pt>
                <c:pt idx="984">
                  <c:v>22031.1</c:v>
                </c:pt>
                <c:pt idx="985">
                  <c:v>20903.900000000001</c:v>
                </c:pt>
                <c:pt idx="986">
                  <c:v>19781.3</c:v>
                </c:pt>
                <c:pt idx="987">
                  <c:v>18758.3</c:v>
                </c:pt>
                <c:pt idx="988">
                  <c:v>17781.599999999999</c:v>
                </c:pt>
                <c:pt idx="989">
                  <c:v>16899.599999999999</c:v>
                </c:pt>
                <c:pt idx="990">
                  <c:v>16036.3</c:v>
                </c:pt>
                <c:pt idx="991">
                  <c:v>15269.2</c:v>
                </c:pt>
                <c:pt idx="992">
                  <c:v>14574.5</c:v>
                </c:pt>
                <c:pt idx="993">
                  <c:v>13777.6</c:v>
                </c:pt>
                <c:pt idx="994">
                  <c:v>13170.9</c:v>
                </c:pt>
                <c:pt idx="995">
                  <c:v>12541.2</c:v>
                </c:pt>
                <c:pt idx="996">
                  <c:v>11916.3</c:v>
                </c:pt>
                <c:pt idx="997">
                  <c:v>11333.3</c:v>
                </c:pt>
                <c:pt idx="998">
                  <c:v>10841.2</c:v>
                </c:pt>
                <c:pt idx="999">
                  <c:v>10327.5</c:v>
                </c:pt>
                <c:pt idx="1000">
                  <c:v>9858.1</c:v>
                </c:pt>
                <c:pt idx="1001">
                  <c:v>9447.9</c:v>
                </c:pt>
                <c:pt idx="1002">
                  <c:v>9020.9</c:v>
                </c:pt>
                <c:pt idx="1003">
                  <c:v>8603.4</c:v>
                </c:pt>
                <c:pt idx="1004">
                  <c:v>8233.2999999999993</c:v>
                </c:pt>
                <c:pt idx="1005">
                  <c:v>7911.7</c:v>
                </c:pt>
                <c:pt idx="1006">
                  <c:v>7546.4</c:v>
                </c:pt>
                <c:pt idx="1007">
                  <c:v>7244.7</c:v>
                </c:pt>
                <c:pt idx="1008">
                  <c:v>6980.4</c:v>
                </c:pt>
                <c:pt idx="1009">
                  <c:v>6705.9</c:v>
                </c:pt>
                <c:pt idx="1010">
                  <c:v>6454.4</c:v>
                </c:pt>
                <c:pt idx="1011">
                  <c:v>6257.4</c:v>
                </c:pt>
                <c:pt idx="1012">
                  <c:v>6042.9</c:v>
                </c:pt>
                <c:pt idx="1013">
                  <c:v>5882.1</c:v>
                </c:pt>
                <c:pt idx="1014">
                  <c:v>5650.7</c:v>
                </c:pt>
                <c:pt idx="1015">
                  <c:v>5499.2</c:v>
                </c:pt>
                <c:pt idx="1016">
                  <c:v>5338.1</c:v>
                </c:pt>
                <c:pt idx="1017">
                  <c:v>5203.1000000000004</c:v>
                </c:pt>
                <c:pt idx="1018">
                  <c:v>5071.2</c:v>
                </c:pt>
                <c:pt idx="1019">
                  <c:v>4939</c:v>
                </c:pt>
                <c:pt idx="1020">
                  <c:v>4844.8999999999996</c:v>
                </c:pt>
                <c:pt idx="1021">
                  <c:v>4739.3</c:v>
                </c:pt>
                <c:pt idx="1022">
                  <c:v>4642.8999999999996</c:v>
                </c:pt>
                <c:pt idx="1023">
                  <c:v>4543.3999999999996</c:v>
                </c:pt>
                <c:pt idx="1024">
                  <c:v>4445</c:v>
                </c:pt>
                <c:pt idx="1025">
                  <c:v>4373.8999999999996</c:v>
                </c:pt>
                <c:pt idx="1026">
                  <c:v>4300.3</c:v>
                </c:pt>
                <c:pt idx="1027">
                  <c:v>4234</c:v>
                </c:pt>
                <c:pt idx="1028">
                  <c:v>4178.7</c:v>
                </c:pt>
                <c:pt idx="1029">
                  <c:v>4113.8</c:v>
                </c:pt>
                <c:pt idx="1030">
                  <c:v>4071.7</c:v>
                </c:pt>
                <c:pt idx="1031">
                  <c:v>4013.7</c:v>
                </c:pt>
                <c:pt idx="1032">
                  <c:v>3944.8</c:v>
                </c:pt>
                <c:pt idx="1033">
                  <c:v>3924</c:v>
                </c:pt>
                <c:pt idx="1034">
                  <c:v>3867.9</c:v>
                </c:pt>
                <c:pt idx="1035">
                  <c:v>3855.7</c:v>
                </c:pt>
                <c:pt idx="1036">
                  <c:v>3784.4</c:v>
                </c:pt>
                <c:pt idx="1037">
                  <c:v>3739.6</c:v>
                </c:pt>
                <c:pt idx="1038">
                  <c:v>3736.6</c:v>
                </c:pt>
                <c:pt idx="1039">
                  <c:v>3688.7</c:v>
                </c:pt>
                <c:pt idx="1040">
                  <c:v>3663.7</c:v>
                </c:pt>
                <c:pt idx="1041">
                  <c:v>3645.6</c:v>
                </c:pt>
                <c:pt idx="1042">
                  <c:v>3607.7</c:v>
                </c:pt>
                <c:pt idx="1043">
                  <c:v>3574.9</c:v>
                </c:pt>
                <c:pt idx="1044">
                  <c:v>3568.3</c:v>
                </c:pt>
                <c:pt idx="1045">
                  <c:v>3551.1</c:v>
                </c:pt>
                <c:pt idx="1046">
                  <c:v>3518.4</c:v>
                </c:pt>
                <c:pt idx="1047">
                  <c:v>3496</c:v>
                </c:pt>
                <c:pt idx="1048">
                  <c:v>3466.3</c:v>
                </c:pt>
                <c:pt idx="1049">
                  <c:v>3444.3</c:v>
                </c:pt>
                <c:pt idx="1050">
                  <c:v>3436.6</c:v>
                </c:pt>
                <c:pt idx="1051">
                  <c:v>3427.8</c:v>
                </c:pt>
                <c:pt idx="1052">
                  <c:v>3409.2</c:v>
                </c:pt>
                <c:pt idx="1053">
                  <c:v>3398.5</c:v>
                </c:pt>
                <c:pt idx="1054">
                  <c:v>3414.1</c:v>
                </c:pt>
                <c:pt idx="1055">
                  <c:v>3374.9</c:v>
                </c:pt>
                <c:pt idx="1056">
                  <c:v>3364.5</c:v>
                </c:pt>
                <c:pt idx="1057">
                  <c:v>3363.5</c:v>
                </c:pt>
                <c:pt idx="1058">
                  <c:v>3340.1</c:v>
                </c:pt>
                <c:pt idx="1059">
                  <c:v>3329.9</c:v>
                </c:pt>
                <c:pt idx="1060">
                  <c:v>3331.6</c:v>
                </c:pt>
                <c:pt idx="1061">
                  <c:v>3306.8</c:v>
                </c:pt>
                <c:pt idx="1062">
                  <c:v>3309.3</c:v>
                </c:pt>
                <c:pt idx="1063">
                  <c:v>3306.2</c:v>
                </c:pt>
                <c:pt idx="1064">
                  <c:v>3300.5</c:v>
                </c:pt>
                <c:pt idx="1065">
                  <c:v>3297.7</c:v>
                </c:pt>
                <c:pt idx="1066">
                  <c:v>3298.7</c:v>
                </c:pt>
                <c:pt idx="1067">
                  <c:v>3290.9</c:v>
                </c:pt>
                <c:pt idx="1068">
                  <c:v>3294.4</c:v>
                </c:pt>
                <c:pt idx="1069">
                  <c:v>3274</c:v>
                </c:pt>
                <c:pt idx="1070">
                  <c:v>3272.9</c:v>
                </c:pt>
                <c:pt idx="1071">
                  <c:v>3265.5</c:v>
                </c:pt>
                <c:pt idx="1072">
                  <c:v>3259</c:v>
                </c:pt>
                <c:pt idx="1073">
                  <c:v>3246.4</c:v>
                </c:pt>
                <c:pt idx="1074">
                  <c:v>3259.8</c:v>
                </c:pt>
                <c:pt idx="1075">
                  <c:v>3248.7</c:v>
                </c:pt>
                <c:pt idx="1076">
                  <c:v>3252</c:v>
                </c:pt>
                <c:pt idx="1077">
                  <c:v>3248.3</c:v>
                </c:pt>
                <c:pt idx="1078">
                  <c:v>3271.6</c:v>
                </c:pt>
                <c:pt idx="1079">
                  <c:v>3245.8</c:v>
                </c:pt>
                <c:pt idx="1080">
                  <c:v>3226.6</c:v>
                </c:pt>
                <c:pt idx="1081">
                  <c:v>3236.3</c:v>
                </c:pt>
                <c:pt idx="1082">
                  <c:v>3232.1</c:v>
                </c:pt>
                <c:pt idx="1083">
                  <c:v>3220.2</c:v>
                </c:pt>
                <c:pt idx="1084">
                  <c:v>3230.3</c:v>
                </c:pt>
                <c:pt idx="1085">
                  <c:v>3216</c:v>
                </c:pt>
                <c:pt idx="1086">
                  <c:v>3224.4</c:v>
                </c:pt>
                <c:pt idx="1087">
                  <c:v>3219.9</c:v>
                </c:pt>
                <c:pt idx="1088">
                  <c:v>3228</c:v>
                </c:pt>
                <c:pt idx="1089">
                  <c:v>3223.9</c:v>
                </c:pt>
                <c:pt idx="1090">
                  <c:v>3219.3</c:v>
                </c:pt>
                <c:pt idx="1091">
                  <c:v>3213.4</c:v>
                </c:pt>
                <c:pt idx="1092">
                  <c:v>3252</c:v>
                </c:pt>
                <c:pt idx="1093">
                  <c:v>3212.6</c:v>
                </c:pt>
                <c:pt idx="1094">
                  <c:v>3213.7</c:v>
                </c:pt>
                <c:pt idx="1095">
                  <c:v>3227.5</c:v>
                </c:pt>
                <c:pt idx="1096">
                  <c:v>3210.5</c:v>
                </c:pt>
                <c:pt idx="1097">
                  <c:v>3209.4</c:v>
                </c:pt>
                <c:pt idx="1098">
                  <c:v>3212.2</c:v>
                </c:pt>
                <c:pt idx="1099">
                  <c:v>3205.5</c:v>
                </c:pt>
                <c:pt idx="1100">
                  <c:v>3217.4</c:v>
                </c:pt>
                <c:pt idx="1101">
                  <c:v>3210.2</c:v>
                </c:pt>
                <c:pt idx="1102">
                  <c:v>3193.1</c:v>
                </c:pt>
                <c:pt idx="1103">
                  <c:v>3204.9</c:v>
                </c:pt>
                <c:pt idx="1104">
                  <c:v>3213</c:v>
                </c:pt>
                <c:pt idx="1105">
                  <c:v>3210.5</c:v>
                </c:pt>
                <c:pt idx="1106">
                  <c:v>3232.1</c:v>
                </c:pt>
                <c:pt idx="1107">
                  <c:v>3198.6</c:v>
                </c:pt>
                <c:pt idx="1108">
                  <c:v>3210.8</c:v>
                </c:pt>
                <c:pt idx="1109">
                  <c:v>3193.5</c:v>
                </c:pt>
                <c:pt idx="1110">
                  <c:v>3197.5</c:v>
                </c:pt>
                <c:pt idx="1111">
                  <c:v>3202.5</c:v>
                </c:pt>
                <c:pt idx="1112">
                  <c:v>3199.1</c:v>
                </c:pt>
                <c:pt idx="1113">
                  <c:v>3194.5</c:v>
                </c:pt>
                <c:pt idx="1114">
                  <c:v>3207.4</c:v>
                </c:pt>
                <c:pt idx="1115">
                  <c:v>3205.1</c:v>
                </c:pt>
                <c:pt idx="1116">
                  <c:v>3201.8</c:v>
                </c:pt>
                <c:pt idx="1117">
                  <c:v>3193.6</c:v>
                </c:pt>
                <c:pt idx="1118">
                  <c:v>3201.5</c:v>
                </c:pt>
                <c:pt idx="1119">
                  <c:v>3197.8</c:v>
                </c:pt>
                <c:pt idx="1120">
                  <c:v>3199.2</c:v>
                </c:pt>
                <c:pt idx="1121">
                  <c:v>3190.5</c:v>
                </c:pt>
                <c:pt idx="1122">
                  <c:v>3204.3</c:v>
                </c:pt>
                <c:pt idx="1123">
                  <c:v>3196.9</c:v>
                </c:pt>
                <c:pt idx="1124">
                  <c:v>3190.7</c:v>
                </c:pt>
                <c:pt idx="1125">
                  <c:v>3197.6</c:v>
                </c:pt>
                <c:pt idx="1126">
                  <c:v>3192</c:v>
                </c:pt>
                <c:pt idx="1127">
                  <c:v>3191.2</c:v>
                </c:pt>
                <c:pt idx="1128">
                  <c:v>3195.7</c:v>
                </c:pt>
                <c:pt idx="1129">
                  <c:v>3199.5</c:v>
                </c:pt>
                <c:pt idx="1130">
                  <c:v>3194.3</c:v>
                </c:pt>
                <c:pt idx="1131">
                  <c:v>3189.6</c:v>
                </c:pt>
                <c:pt idx="1132">
                  <c:v>3210.1</c:v>
                </c:pt>
                <c:pt idx="1133">
                  <c:v>3196.3</c:v>
                </c:pt>
                <c:pt idx="1134">
                  <c:v>3191.8</c:v>
                </c:pt>
                <c:pt idx="1135">
                  <c:v>3204.4</c:v>
                </c:pt>
                <c:pt idx="1136">
                  <c:v>3199.3</c:v>
                </c:pt>
                <c:pt idx="1137">
                  <c:v>3193.1</c:v>
                </c:pt>
                <c:pt idx="1138">
                  <c:v>3195.9</c:v>
                </c:pt>
                <c:pt idx="1139">
                  <c:v>3192.5</c:v>
                </c:pt>
                <c:pt idx="1140">
                  <c:v>3193</c:v>
                </c:pt>
                <c:pt idx="1141">
                  <c:v>3186.7</c:v>
                </c:pt>
                <c:pt idx="1142">
                  <c:v>3181.5</c:v>
                </c:pt>
                <c:pt idx="1143">
                  <c:v>3197.9</c:v>
                </c:pt>
                <c:pt idx="1144">
                  <c:v>3209.9</c:v>
                </c:pt>
                <c:pt idx="1145">
                  <c:v>3184.5</c:v>
                </c:pt>
                <c:pt idx="1146">
                  <c:v>3183.9</c:v>
                </c:pt>
                <c:pt idx="1147">
                  <c:v>3192.2</c:v>
                </c:pt>
                <c:pt idx="1148">
                  <c:v>3189.6</c:v>
                </c:pt>
                <c:pt idx="1149">
                  <c:v>3184.3</c:v>
                </c:pt>
                <c:pt idx="1150">
                  <c:v>3188.5</c:v>
                </c:pt>
                <c:pt idx="1151">
                  <c:v>3189.3</c:v>
                </c:pt>
                <c:pt idx="1152">
                  <c:v>3194.4</c:v>
                </c:pt>
                <c:pt idx="1153">
                  <c:v>3189.2</c:v>
                </c:pt>
                <c:pt idx="1154">
                  <c:v>3182.4</c:v>
                </c:pt>
                <c:pt idx="1155">
                  <c:v>3181.8</c:v>
                </c:pt>
                <c:pt idx="1156">
                  <c:v>3195.5</c:v>
                </c:pt>
                <c:pt idx="1157">
                  <c:v>3179.8</c:v>
                </c:pt>
                <c:pt idx="1158">
                  <c:v>3195.9</c:v>
                </c:pt>
                <c:pt idx="1159">
                  <c:v>3182.8</c:v>
                </c:pt>
                <c:pt idx="1160">
                  <c:v>3189.7</c:v>
                </c:pt>
                <c:pt idx="1161">
                  <c:v>3191.7</c:v>
                </c:pt>
                <c:pt idx="1162">
                  <c:v>3189.2</c:v>
                </c:pt>
                <c:pt idx="1163">
                  <c:v>3200.9</c:v>
                </c:pt>
                <c:pt idx="1164">
                  <c:v>3186</c:v>
                </c:pt>
                <c:pt idx="1165">
                  <c:v>3203.1</c:v>
                </c:pt>
                <c:pt idx="1166">
                  <c:v>3197.7</c:v>
                </c:pt>
                <c:pt idx="1167">
                  <c:v>3188.9</c:v>
                </c:pt>
                <c:pt idx="1168">
                  <c:v>3200.3</c:v>
                </c:pt>
                <c:pt idx="1169">
                  <c:v>3182.6</c:v>
                </c:pt>
                <c:pt idx="1170">
                  <c:v>3201</c:v>
                </c:pt>
                <c:pt idx="1171">
                  <c:v>3182</c:v>
                </c:pt>
                <c:pt idx="1172">
                  <c:v>3189.6</c:v>
                </c:pt>
                <c:pt idx="1173">
                  <c:v>3192</c:v>
                </c:pt>
                <c:pt idx="1174">
                  <c:v>3191.9</c:v>
                </c:pt>
                <c:pt idx="1175">
                  <c:v>3190.7</c:v>
                </c:pt>
                <c:pt idx="1176">
                  <c:v>3182.8</c:v>
                </c:pt>
                <c:pt idx="1177">
                  <c:v>3199.7</c:v>
                </c:pt>
                <c:pt idx="1178">
                  <c:v>3193.1</c:v>
                </c:pt>
                <c:pt idx="1179">
                  <c:v>3182.9</c:v>
                </c:pt>
                <c:pt idx="1180">
                  <c:v>3195.4</c:v>
                </c:pt>
                <c:pt idx="1181">
                  <c:v>3191.2</c:v>
                </c:pt>
                <c:pt idx="1182">
                  <c:v>3185.1</c:v>
                </c:pt>
                <c:pt idx="1183">
                  <c:v>3210.9</c:v>
                </c:pt>
                <c:pt idx="1184">
                  <c:v>3182.9</c:v>
                </c:pt>
                <c:pt idx="1185">
                  <c:v>3197.4</c:v>
                </c:pt>
                <c:pt idx="1186">
                  <c:v>3194.9</c:v>
                </c:pt>
                <c:pt idx="1187">
                  <c:v>3190.6</c:v>
                </c:pt>
                <c:pt idx="1188">
                  <c:v>3186</c:v>
                </c:pt>
                <c:pt idx="1189">
                  <c:v>3187.3</c:v>
                </c:pt>
                <c:pt idx="1190">
                  <c:v>3190.2</c:v>
                </c:pt>
                <c:pt idx="1191">
                  <c:v>3181.8</c:v>
                </c:pt>
                <c:pt idx="1192">
                  <c:v>3200.3</c:v>
                </c:pt>
                <c:pt idx="1193">
                  <c:v>3189.4</c:v>
                </c:pt>
                <c:pt idx="1194">
                  <c:v>3181.5</c:v>
                </c:pt>
                <c:pt idx="1195">
                  <c:v>3191.2</c:v>
                </c:pt>
                <c:pt idx="1196">
                  <c:v>3194</c:v>
                </c:pt>
                <c:pt idx="1197">
                  <c:v>3190.9</c:v>
                </c:pt>
                <c:pt idx="1198">
                  <c:v>3191.8</c:v>
                </c:pt>
                <c:pt idx="1199">
                  <c:v>3181.3</c:v>
                </c:pt>
                <c:pt idx="1200">
                  <c:v>3183.9</c:v>
                </c:pt>
                <c:pt idx="1201">
                  <c:v>3192.2</c:v>
                </c:pt>
                <c:pt idx="1202">
                  <c:v>3201.4</c:v>
                </c:pt>
                <c:pt idx="1203">
                  <c:v>3200.1</c:v>
                </c:pt>
                <c:pt idx="1204">
                  <c:v>3188.6</c:v>
                </c:pt>
                <c:pt idx="1205">
                  <c:v>3195.4</c:v>
                </c:pt>
                <c:pt idx="1206">
                  <c:v>3201.9</c:v>
                </c:pt>
                <c:pt idx="1207">
                  <c:v>3174.8</c:v>
                </c:pt>
                <c:pt idx="1208">
                  <c:v>3184.7</c:v>
                </c:pt>
                <c:pt idx="1209">
                  <c:v>3180.9</c:v>
                </c:pt>
                <c:pt idx="1210">
                  <c:v>3190</c:v>
                </c:pt>
                <c:pt idx="1211">
                  <c:v>3184</c:v>
                </c:pt>
                <c:pt idx="1212">
                  <c:v>3186.4</c:v>
                </c:pt>
                <c:pt idx="1213">
                  <c:v>3190.6</c:v>
                </c:pt>
                <c:pt idx="1214">
                  <c:v>3213.6</c:v>
                </c:pt>
                <c:pt idx="1215">
                  <c:v>3189.4</c:v>
                </c:pt>
                <c:pt idx="1216">
                  <c:v>3184.7</c:v>
                </c:pt>
                <c:pt idx="1217">
                  <c:v>3178.6</c:v>
                </c:pt>
                <c:pt idx="1218">
                  <c:v>3185.4</c:v>
                </c:pt>
                <c:pt idx="1219">
                  <c:v>3188.6</c:v>
                </c:pt>
                <c:pt idx="1220">
                  <c:v>3188.6</c:v>
                </c:pt>
                <c:pt idx="1221">
                  <c:v>3202.8</c:v>
                </c:pt>
                <c:pt idx="1222">
                  <c:v>3184</c:v>
                </c:pt>
                <c:pt idx="1223">
                  <c:v>3189.3</c:v>
                </c:pt>
                <c:pt idx="1224">
                  <c:v>3179.8</c:v>
                </c:pt>
                <c:pt idx="1225">
                  <c:v>3184.5</c:v>
                </c:pt>
                <c:pt idx="1226">
                  <c:v>3181.8</c:v>
                </c:pt>
                <c:pt idx="1227">
                  <c:v>3184.6</c:v>
                </c:pt>
                <c:pt idx="1228">
                  <c:v>3190.4</c:v>
                </c:pt>
                <c:pt idx="1229">
                  <c:v>3198.3</c:v>
                </c:pt>
                <c:pt idx="1230">
                  <c:v>3182.1</c:v>
                </c:pt>
                <c:pt idx="1231">
                  <c:v>3192.5</c:v>
                </c:pt>
                <c:pt idx="1232">
                  <c:v>3185.3</c:v>
                </c:pt>
                <c:pt idx="1233">
                  <c:v>3190.6</c:v>
                </c:pt>
                <c:pt idx="1234">
                  <c:v>3179.5</c:v>
                </c:pt>
                <c:pt idx="1235">
                  <c:v>3182.6</c:v>
                </c:pt>
                <c:pt idx="1236">
                  <c:v>3177.3</c:v>
                </c:pt>
                <c:pt idx="1237">
                  <c:v>3185.6</c:v>
                </c:pt>
                <c:pt idx="1238">
                  <c:v>3186.4</c:v>
                </c:pt>
                <c:pt idx="1239">
                  <c:v>3188.3</c:v>
                </c:pt>
                <c:pt idx="1240">
                  <c:v>3196</c:v>
                </c:pt>
                <c:pt idx="1241">
                  <c:v>3199.3</c:v>
                </c:pt>
                <c:pt idx="1242">
                  <c:v>3182.8</c:v>
                </c:pt>
                <c:pt idx="1243">
                  <c:v>3170.9</c:v>
                </c:pt>
                <c:pt idx="1244">
                  <c:v>3186.5</c:v>
                </c:pt>
                <c:pt idx="1245">
                  <c:v>3199.4</c:v>
                </c:pt>
                <c:pt idx="1246">
                  <c:v>3184.4</c:v>
                </c:pt>
                <c:pt idx="1247">
                  <c:v>3180</c:v>
                </c:pt>
                <c:pt idx="1248">
                  <c:v>3180.5</c:v>
                </c:pt>
                <c:pt idx="1249">
                  <c:v>3192.2</c:v>
                </c:pt>
                <c:pt idx="1250">
                  <c:v>3177.5</c:v>
                </c:pt>
                <c:pt idx="1251">
                  <c:v>3177.1</c:v>
                </c:pt>
                <c:pt idx="1252">
                  <c:v>3184.6</c:v>
                </c:pt>
                <c:pt idx="1253">
                  <c:v>3187.7</c:v>
                </c:pt>
                <c:pt idx="1254">
                  <c:v>3184</c:v>
                </c:pt>
                <c:pt idx="1255">
                  <c:v>3187.4</c:v>
                </c:pt>
                <c:pt idx="1256">
                  <c:v>3190</c:v>
                </c:pt>
                <c:pt idx="1257">
                  <c:v>3188.1</c:v>
                </c:pt>
                <c:pt idx="1258">
                  <c:v>3200.3</c:v>
                </c:pt>
                <c:pt idx="1259">
                  <c:v>3183.4</c:v>
                </c:pt>
                <c:pt idx="1260">
                  <c:v>3186.9</c:v>
                </c:pt>
                <c:pt idx="1261">
                  <c:v>3178</c:v>
                </c:pt>
                <c:pt idx="1262">
                  <c:v>3179.3</c:v>
                </c:pt>
                <c:pt idx="1263">
                  <c:v>3187.7</c:v>
                </c:pt>
                <c:pt idx="1264">
                  <c:v>3191.8</c:v>
                </c:pt>
                <c:pt idx="1265">
                  <c:v>3184.5</c:v>
                </c:pt>
                <c:pt idx="1266">
                  <c:v>3175.8</c:v>
                </c:pt>
                <c:pt idx="1267">
                  <c:v>3181</c:v>
                </c:pt>
                <c:pt idx="1268">
                  <c:v>3188.6</c:v>
                </c:pt>
                <c:pt idx="1269">
                  <c:v>3172.7</c:v>
                </c:pt>
                <c:pt idx="1270">
                  <c:v>3188.6</c:v>
                </c:pt>
                <c:pt idx="1271">
                  <c:v>3181.9</c:v>
                </c:pt>
                <c:pt idx="1272">
                  <c:v>3188.3</c:v>
                </c:pt>
                <c:pt idx="1273">
                  <c:v>3185.7</c:v>
                </c:pt>
                <c:pt idx="1274">
                  <c:v>3181.3</c:v>
                </c:pt>
                <c:pt idx="1275">
                  <c:v>3181.5</c:v>
                </c:pt>
                <c:pt idx="1276">
                  <c:v>3185.5</c:v>
                </c:pt>
                <c:pt idx="1277">
                  <c:v>3188.4</c:v>
                </c:pt>
                <c:pt idx="1278">
                  <c:v>3190</c:v>
                </c:pt>
                <c:pt idx="1279">
                  <c:v>3176</c:v>
                </c:pt>
                <c:pt idx="1280">
                  <c:v>3185.7</c:v>
                </c:pt>
                <c:pt idx="1281">
                  <c:v>3203.8</c:v>
                </c:pt>
                <c:pt idx="1282">
                  <c:v>3201.1</c:v>
                </c:pt>
                <c:pt idx="1283">
                  <c:v>3186.1</c:v>
                </c:pt>
                <c:pt idx="1284">
                  <c:v>3191.7</c:v>
                </c:pt>
                <c:pt idx="1285">
                  <c:v>3192.3</c:v>
                </c:pt>
                <c:pt idx="1286">
                  <c:v>3182.5</c:v>
                </c:pt>
                <c:pt idx="1287">
                  <c:v>3185</c:v>
                </c:pt>
                <c:pt idx="1288">
                  <c:v>3180</c:v>
                </c:pt>
                <c:pt idx="1289">
                  <c:v>3184.8</c:v>
                </c:pt>
                <c:pt idx="1290">
                  <c:v>3195.5</c:v>
                </c:pt>
                <c:pt idx="1291">
                  <c:v>3191.7</c:v>
                </c:pt>
                <c:pt idx="1292">
                  <c:v>3190.2</c:v>
                </c:pt>
                <c:pt idx="1293">
                  <c:v>3184.2</c:v>
                </c:pt>
                <c:pt idx="1294">
                  <c:v>3180.9</c:v>
                </c:pt>
                <c:pt idx="1295">
                  <c:v>3182.5</c:v>
                </c:pt>
                <c:pt idx="1296">
                  <c:v>3195.6</c:v>
                </c:pt>
                <c:pt idx="1297">
                  <c:v>3195.9</c:v>
                </c:pt>
                <c:pt idx="1298">
                  <c:v>3191.7</c:v>
                </c:pt>
                <c:pt idx="1299">
                  <c:v>3182.4</c:v>
                </c:pt>
                <c:pt idx="1300">
                  <c:v>3179.1</c:v>
                </c:pt>
                <c:pt idx="1301">
                  <c:v>3189.3</c:v>
                </c:pt>
                <c:pt idx="1302">
                  <c:v>3179.1</c:v>
                </c:pt>
                <c:pt idx="1303">
                  <c:v>3183.9</c:v>
                </c:pt>
                <c:pt idx="1304">
                  <c:v>3178.1</c:v>
                </c:pt>
                <c:pt idx="1305">
                  <c:v>3188.8</c:v>
                </c:pt>
                <c:pt idx="1306">
                  <c:v>3175.6</c:v>
                </c:pt>
                <c:pt idx="1307">
                  <c:v>3182.2</c:v>
                </c:pt>
                <c:pt idx="1308">
                  <c:v>3193.9</c:v>
                </c:pt>
                <c:pt idx="1309">
                  <c:v>3181.3</c:v>
                </c:pt>
                <c:pt idx="1310">
                  <c:v>3183.7</c:v>
                </c:pt>
                <c:pt idx="1311">
                  <c:v>3183.1</c:v>
                </c:pt>
                <c:pt idx="1312">
                  <c:v>3217.5</c:v>
                </c:pt>
                <c:pt idx="1313">
                  <c:v>3195.8</c:v>
                </c:pt>
                <c:pt idx="1314">
                  <c:v>3184.7</c:v>
                </c:pt>
                <c:pt idx="1315">
                  <c:v>3189.9</c:v>
                </c:pt>
                <c:pt idx="1316">
                  <c:v>3187</c:v>
                </c:pt>
                <c:pt idx="1317">
                  <c:v>3179.5</c:v>
                </c:pt>
                <c:pt idx="1318">
                  <c:v>3188.1</c:v>
                </c:pt>
                <c:pt idx="1319">
                  <c:v>3181.9</c:v>
                </c:pt>
                <c:pt idx="1320">
                  <c:v>3184.1</c:v>
                </c:pt>
                <c:pt idx="1321">
                  <c:v>3180.8</c:v>
                </c:pt>
                <c:pt idx="1322">
                  <c:v>3178.1</c:v>
                </c:pt>
                <c:pt idx="1323">
                  <c:v>3185.3</c:v>
                </c:pt>
                <c:pt idx="1324">
                  <c:v>3195</c:v>
                </c:pt>
                <c:pt idx="1325">
                  <c:v>3187</c:v>
                </c:pt>
                <c:pt idx="1326">
                  <c:v>3179.9</c:v>
                </c:pt>
                <c:pt idx="1327">
                  <c:v>3199.5</c:v>
                </c:pt>
                <c:pt idx="1328">
                  <c:v>3186.1</c:v>
                </c:pt>
                <c:pt idx="1329">
                  <c:v>3182.9</c:v>
                </c:pt>
                <c:pt idx="1330">
                  <c:v>3187.3</c:v>
                </c:pt>
                <c:pt idx="1331">
                  <c:v>3182.7</c:v>
                </c:pt>
                <c:pt idx="1332">
                  <c:v>3180.3</c:v>
                </c:pt>
                <c:pt idx="1333">
                  <c:v>3193.7</c:v>
                </c:pt>
                <c:pt idx="1334">
                  <c:v>3196.5</c:v>
                </c:pt>
                <c:pt idx="1335">
                  <c:v>3184.5</c:v>
                </c:pt>
                <c:pt idx="1336">
                  <c:v>3182.8</c:v>
                </c:pt>
                <c:pt idx="1337">
                  <c:v>3177.6</c:v>
                </c:pt>
                <c:pt idx="1338">
                  <c:v>3182.9</c:v>
                </c:pt>
                <c:pt idx="1339">
                  <c:v>3199</c:v>
                </c:pt>
                <c:pt idx="1340">
                  <c:v>3203.6</c:v>
                </c:pt>
                <c:pt idx="1341">
                  <c:v>3194.9</c:v>
                </c:pt>
                <c:pt idx="1342">
                  <c:v>3191</c:v>
                </c:pt>
                <c:pt idx="1343">
                  <c:v>3201.9</c:v>
                </c:pt>
                <c:pt idx="1344">
                  <c:v>3175.2</c:v>
                </c:pt>
                <c:pt idx="1345">
                  <c:v>3183.9</c:v>
                </c:pt>
                <c:pt idx="1346">
                  <c:v>3179.4</c:v>
                </c:pt>
                <c:pt idx="1347">
                  <c:v>3189.2</c:v>
                </c:pt>
                <c:pt idx="1348">
                  <c:v>3183.5</c:v>
                </c:pt>
                <c:pt idx="1349">
                  <c:v>3177.8</c:v>
                </c:pt>
                <c:pt idx="1350">
                  <c:v>3176.3</c:v>
                </c:pt>
                <c:pt idx="1351">
                  <c:v>3187.9</c:v>
                </c:pt>
                <c:pt idx="1352">
                  <c:v>3195.3</c:v>
                </c:pt>
                <c:pt idx="1353">
                  <c:v>3216.2</c:v>
                </c:pt>
                <c:pt idx="1354">
                  <c:v>3182.3</c:v>
                </c:pt>
                <c:pt idx="1355">
                  <c:v>3175.6</c:v>
                </c:pt>
                <c:pt idx="1356">
                  <c:v>3189</c:v>
                </c:pt>
                <c:pt idx="1357">
                  <c:v>3193.5</c:v>
                </c:pt>
                <c:pt idx="1358">
                  <c:v>3191.6</c:v>
                </c:pt>
                <c:pt idx="1359">
                  <c:v>3178.6</c:v>
                </c:pt>
                <c:pt idx="1360">
                  <c:v>3192.7</c:v>
                </c:pt>
                <c:pt idx="1361">
                  <c:v>3189.1</c:v>
                </c:pt>
                <c:pt idx="1362">
                  <c:v>3184.7</c:v>
                </c:pt>
                <c:pt idx="1363">
                  <c:v>3179.3</c:v>
                </c:pt>
                <c:pt idx="1364">
                  <c:v>3179.8</c:v>
                </c:pt>
                <c:pt idx="1365">
                  <c:v>3180.2</c:v>
                </c:pt>
                <c:pt idx="1366">
                  <c:v>3195.8</c:v>
                </c:pt>
                <c:pt idx="1367">
                  <c:v>3181.6</c:v>
                </c:pt>
                <c:pt idx="1368">
                  <c:v>3191.4</c:v>
                </c:pt>
                <c:pt idx="1369">
                  <c:v>3183.7</c:v>
                </c:pt>
                <c:pt idx="1370">
                  <c:v>3184.9</c:v>
                </c:pt>
                <c:pt idx="1371">
                  <c:v>3191.8</c:v>
                </c:pt>
                <c:pt idx="1372">
                  <c:v>3185.7</c:v>
                </c:pt>
                <c:pt idx="1373">
                  <c:v>3188.6</c:v>
                </c:pt>
                <c:pt idx="1374">
                  <c:v>3177.5</c:v>
                </c:pt>
                <c:pt idx="1375">
                  <c:v>3188.4</c:v>
                </c:pt>
                <c:pt idx="1376">
                  <c:v>3174.9</c:v>
                </c:pt>
                <c:pt idx="1377">
                  <c:v>3192.7</c:v>
                </c:pt>
                <c:pt idx="1378">
                  <c:v>3180</c:v>
                </c:pt>
                <c:pt idx="1379">
                  <c:v>3187.2</c:v>
                </c:pt>
                <c:pt idx="1380">
                  <c:v>3190.3</c:v>
                </c:pt>
                <c:pt idx="1381">
                  <c:v>3179.9</c:v>
                </c:pt>
                <c:pt idx="1382">
                  <c:v>3183.8</c:v>
                </c:pt>
                <c:pt idx="1383">
                  <c:v>3185.3</c:v>
                </c:pt>
                <c:pt idx="1384">
                  <c:v>3185.9</c:v>
                </c:pt>
                <c:pt idx="1385">
                  <c:v>3189.6</c:v>
                </c:pt>
                <c:pt idx="1386">
                  <c:v>3181.7</c:v>
                </c:pt>
                <c:pt idx="1387">
                  <c:v>3181.2</c:v>
                </c:pt>
                <c:pt idx="1388">
                  <c:v>3167.3</c:v>
                </c:pt>
                <c:pt idx="1389">
                  <c:v>3186.4</c:v>
                </c:pt>
                <c:pt idx="1390">
                  <c:v>3189.3</c:v>
                </c:pt>
                <c:pt idx="1391">
                  <c:v>3196</c:v>
                </c:pt>
                <c:pt idx="1392">
                  <c:v>3177.8</c:v>
                </c:pt>
                <c:pt idx="1393">
                  <c:v>3191.3</c:v>
                </c:pt>
                <c:pt idx="1394">
                  <c:v>3186.2</c:v>
                </c:pt>
                <c:pt idx="1395">
                  <c:v>3181.8</c:v>
                </c:pt>
                <c:pt idx="1396">
                  <c:v>3196.2</c:v>
                </c:pt>
                <c:pt idx="1397">
                  <c:v>3181</c:v>
                </c:pt>
                <c:pt idx="1398">
                  <c:v>3204.9</c:v>
                </c:pt>
                <c:pt idx="1399">
                  <c:v>3188.6</c:v>
                </c:pt>
                <c:pt idx="1400">
                  <c:v>3191</c:v>
                </c:pt>
                <c:pt idx="1401">
                  <c:v>3172.9</c:v>
                </c:pt>
                <c:pt idx="1402">
                  <c:v>3179.8</c:v>
                </c:pt>
                <c:pt idx="1403">
                  <c:v>3188.2</c:v>
                </c:pt>
                <c:pt idx="1404">
                  <c:v>3186</c:v>
                </c:pt>
                <c:pt idx="1405">
                  <c:v>3190.2</c:v>
                </c:pt>
                <c:pt idx="1406">
                  <c:v>3183.9</c:v>
                </c:pt>
                <c:pt idx="1407">
                  <c:v>3182.5</c:v>
                </c:pt>
                <c:pt idx="1408">
                  <c:v>3189.2</c:v>
                </c:pt>
                <c:pt idx="1409">
                  <c:v>3181.5</c:v>
                </c:pt>
                <c:pt idx="1410">
                  <c:v>3184.3</c:v>
                </c:pt>
                <c:pt idx="1411">
                  <c:v>3186.9</c:v>
                </c:pt>
                <c:pt idx="1412">
                  <c:v>3191.2</c:v>
                </c:pt>
                <c:pt idx="1413">
                  <c:v>3178.6</c:v>
                </c:pt>
                <c:pt idx="1414">
                  <c:v>3181.3</c:v>
                </c:pt>
                <c:pt idx="1415">
                  <c:v>3188.1</c:v>
                </c:pt>
                <c:pt idx="1416">
                  <c:v>3180.3</c:v>
                </c:pt>
                <c:pt idx="1417">
                  <c:v>3194.4</c:v>
                </c:pt>
                <c:pt idx="1418">
                  <c:v>3200.7</c:v>
                </c:pt>
                <c:pt idx="1419">
                  <c:v>3186</c:v>
                </c:pt>
                <c:pt idx="1420">
                  <c:v>3194.5</c:v>
                </c:pt>
                <c:pt idx="1421">
                  <c:v>3170.4</c:v>
                </c:pt>
                <c:pt idx="1422">
                  <c:v>3179.2</c:v>
                </c:pt>
                <c:pt idx="1423">
                  <c:v>3177</c:v>
                </c:pt>
                <c:pt idx="1424">
                  <c:v>3180.9</c:v>
                </c:pt>
                <c:pt idx="1425">
                  <c:v>3194.8</c:v>
                </c:pt>
                <c:pt idx="1426">
                  <c:v>3183.9</c:v>
                </c:pt>
                <c:pt idx="1427">
                  <c:v>3188.1</c:v>
                </c:pt>
                <c:pt idx="1428">
                  <c:v>3183.9</c:v>
                </c:pt>
                <c:pt idx="1429">
                  <c:v>3177.8</c:v>
                </c:pt>
                <c:pt idx="1430">
                  <c:v>3190.3</c:v>
                </c:pt>
                <c:pt idx="1431">
                  <c:v>3182.2</c:v>
                </c:pt>
                <c:pt idx="1432">
                  <c:v>3193.7</c:v>
                </c:pt>
                <c:pt idx="1433">
                  <c:v>3172.2</c:v>
                </c:pt>
                <c:pt idx="1434">
                  <c:v>3181.2</c:v>
                </c:pt>
                <c:pt idx="1435">
                  <c:v>3186</c:v>
                </c:pt>
                <c:pt idx="1436">
                  <c:v>3175.5</c:v>
                </c:pt>
                <c:pt idx="1437">
                  <c:v>3185</c:v>
                </c:pt>
                <c:pt idx="1438">
                  <c:v>3177.1</c:v>
                </c:pt>
                <c:pt idx="1439">
                  <c:v>3188.5</c:v>
                </c:pt>
                <c:pt idx="1440">
                  <c:v>3194.6</c:v>
                </c:pt>
                <c:pt idx="1441">
                  <c:v>3188.2</c:v>
                </c:pt>
                <c:pt idx="1442">
                  <c:v>3181.7</c:v>
                </c:pt>
                <c:pt idx="1443">
                  <c:v>3194.8</c:v>
                </c:pt>
                <c:pt idx="1444">
                  <c:v>3180</c:v>
                </c:pt>
                <c:pt idx="1445">
                  <c:v>3187</c:v>
                </c:pt>
                <c:pt idx="1446">
                  <c:v>3191.1</c:v>
                </c:pt>
                <c:pt idx="1447">
                  <c:v>3179.4</c:v>
                </c:pt>
                <c:pt idx="1448">
                  <c:v>3178.6</c:v>
                </c:pt>
                <c:pt idx="1449">
                  <c:v>3191</c:v>
                </c:pt>
                <c:pt idx="1450">
                  <c:v>3177.1</c:v>
                </c:pt>
                <c:pt idx="1451">
                  <c:v>3196.2</c:v>
                </c:pt>
                <c:pt idx="1452">
                  <c:v>3176.5</c:v>
                </c:pt>
                <c:pt idx="1453">
                  <c:v>3179.3</c:v>
                </c:pt>
                <c:pt idx="1454">
                  <c:v>3191.8</c:v>
                </c:pt>
                <c:pt idx="1455">
                  <c:v>3190.1</c:v>
                </c:pt>
                <c:pt idx="1456">
                  <c:v>3179</c:v>
                </c:pt>
                <c:pt idx="1457">
                  <c:v>3188.7</c:v>
                </c:pt>
                <c:pt idx="1458">
                  <c:v>3181.4</c:v>
                </c:pt>
                <c:pt idx="1459">
                  <c:v>3178.5</c:v>
                </c:pt>
                <c:pt idx="1460">
                  <c:v>3193.6</c:v>
                </c:pt>
                <c:pt idx="1461">
                  <c:v>3173</c:v>
                </c:pt>
                <c:pt idx="1462">
                  <c:v>3174.6</c:v>
                </c:pt>
                <c:pt idx="1463">
                  <c:v>3178.7</c:v>
                </c:pt>
                <c:pt idx="1464">
                  <c:v>3182.7</c:v>
                </c:pt>
                <c:pt idx="1465">
                  <c:v>3187.2</c:v>
                </c:pt>
                <c:pt idx="1466">
                  <c:v>3194.2</c:v>
                </c:pt>
                <c:pt idx="1467">
                  <c:v>3178.4</c:v>
                </c:pt>
                <c:pt idx="1468">
                  <c:v>3180.8</c:v>
                </c:pt>
                <c:pt idx="1469">
                  <c:v>3191.3</c:v>
                </c:pt>
                <c:pt idx="1470">
                  <c:v>3175.9</c:v>
                </c:pt>
                <c:pt idx="1471">
                  <c:v>3180.3</c:v>
                </c:pt>
                <c:pt idx="1472">
                  <c:v>3190.1</c:v>
                </c:pt>
                <c:pt idx="1473">
                  <c:v>3173.3</c:v>
                </c:pt>
                <c:pt idx="1474">
                  <c:v>3181.2</c:v>
                </c:pt>
                <c:pt idx="1475">
                  <c:v>3183.9</c:v>
                </c:pt>
                <c:pt idx="1476">
                  <c:v>3173.4</c:v>
                </c:pt>
                <c:pt idx="1477">
                  <c:v>3180.5</c:v>
                </c:pt>
                <c:pt idx="1478">
                  <c:v>3176.6</c:v>
                </c:pt>
                <c:pt idx="1479">
                  <c:v>3190.2</c:v>
                </c:pt>
                <c:pt idx="1480">
                  <c:v>3175.9</c:v>
                </c:pt>
                <c:pt idx="1481">
                  <c:v>3183.8</c:v>
                </c:pt>
                <c:pt idx="1482">
                  <c:v>3181.9</c:v>
                </c:pt>
                <c:pt idx="1483">
                  <c:v>3179.4</c:v>
                </c:pt>
                <c:pt idx="1484">
                  <c:v>3186.3</c:v>
                </c:pt>
                <c:pt idx="1485">
                  <c:v>3182.7</c:v>
                </c:pt>
                <c:pt idx="1486">
                  <c:v>3193</c:v>
                </c:pt>
                <c:pt idx="1487">
                  <c:v>3206</c:v>
                </c:pt>
                <c:pt idx="1488">
                  <c:v>3175.9</c:v>
                </c:pt>
                <c:pt idx="1489">
                  <c:v>3186.7</c:v>
                </c:pt>
                <c:pt idx="1490">
                  <c:v>3189.6</c:v>
                </c:pt>
                <c:pt idx="1491">
                  <c:v>3178.9</c:v>
                </c:pt>
                <c:pt idx="1492">
                  <c:v>3185.7</c:v>
                </c:pt>
                <c:pt idx="1493">
                  <c:v>3180</c:v>
                </c:pt>
                <c:pt idx="1494">
                  <c:v>3181</c:v>
                </c:pt>
                <c:pt idx="1495">
                  <c:v>3193.9</c:v>
                </c:pt>
                <c:pt idx="1496">
                  <c:v>3185.6</c:v>
                </c:pt>
                <c:pt idx="1497">
                  <c:v>3184.9</c:v>
                </c:pt>
                <c:pt idx="1498">
                  <c:v>3176.1</c:v>
                </c:pt>
                <c:pt idx="1499">
                  <c:v>3190.7</c:v>
                </c:pt>
                <c:pt idx="1500">
                  <c:v>3171.9</c:v>
                </c:pt>
                <c:pt idx="1501">
                  <c:v>3185.8</c:v>
                </c:pt>
                <c:pt idx="1502">
                  <c:v>3188.7</c:v>
                </c:pt>
                <c:pt idx="1503">
                  <c:v>3185.3</c:v>
                </c:pt>
                <c:pt idx="1504">
                  <c:v>3181.5</c:v>
                </c:pt>
                <c:pt idx="1505">
                  <c:v>3184.3</c:v>
                </c:pt>
                <c:pt idx="1506">
                  <c:v>3183</c:v>
                </c:pt>
                <c:pt idx="1507">
                  <c:v>3184</c:v>
                </c:pt>
                <c:pt idx="1508">
                  <c:v>3193.7</c:v>
                </c:pt>
                <c:pt idx="1509">
                  <c:v>3177.1</c:v>
                </c:pt>
                <c:pt idx="1510">
                  <c:v>3178.9</c:v>
                </c:pt>
                <c:pt idx="1511">
                  <c:v>3175.1</c:v>
                </c:pt>
                <c:pt idx="1512">
                  <c:v>3183.6</c:v>
                </c:pt>
                <c:pt idx="1513">
                  <c:v>3184.5</c:v>
                </c:pt>
                <c:pt idx="1514">
                  <c:v>3181.8</c:v>
                </c:pt>
                <c:pt idx="1515">
                  <c:v>3180.5</c:v>
                </c:pt>
                <c:pt idx="1516">
                  <c:v>3183.1</c:v>
                </c:pt>
                <c:pt idx="1517">
                  <c:v>3176.3</c:v>
                </c:pt>
                <c:pt idx="1518">
                  <c:v>3175.4</c:v>
                </c:pt>
                <c:pt idx="1519">
                  <c:v>3183.9</c:v>
                </c:pt>
                <c:pt idx="1520">
                  <c:v>3174.2</c:v>
                </c:pt>
                <c:pt idx="1521">
                  <c:v>3185.3</c:v>
                </c:pt>
                <c:pt idx="1522">
                  <c:v>3188.9</c:v>
                </c:pt>
                <c:pt idx="1523">
                  <c:v>3182.2</c:v>
                </c:pt>
                <c:pt idx="1524">
                  <c:v>3177.8</c:v>
                </c:pt>
                <c:pt idx="1525">
                  <c:v>3194.4</c:v>
                </c:pt>
                <c:pt idx="1526">
                  <c:v>3178.8</c:v>
                </c:pt>
                <c:pt idx="1527">
                  <c:v>3183.6</c:v>
                </c:pt>
                <c:pt idx="1528">
                  <c:v>3180.2</c:v>
                </c:pt>
                <c:pt idx="1529">
                  <c:v>3179.3</c:v>
                </c:pt>
                <c:pt idx="1530">
                  <c:v>3205.3</c:v>
                </c:pt>
                <c:pt idx="1531">
                  <c:v>3176.1</c:v>
                </c:pt>
                <c:pt idx="1532">
                  <c:v>3194.1</c:v>
                </c:pt>
                <c:pt idx="1533">
                  <c:v>3178.5</c:v>
                </c:pt>
                <c:pt idx="1534">
                  <c:v>3184.4</c:v>
                </c:pt>
                <c:pt idx="1535">
                  <c:v>3184.9</c:v>
                </c:pt>
                <c:pt idx="1536">
                  <c:v>3176.9</c:v>
                </c:pt>
                <c:pt idx="1537">
                  <c:v>3182.6</c:v>
                </c:pt>
                <c:pt idx="1538">
                  <c:v>3176.2</c:v>
                </c:pt>
                <c:pt idx="1539">
                  <c:v>3175.6</c:v>
                </c:pt>
                <c:pt idx="1540">
                  <c:v>3181</c:v>
                </c:pt>
                <c:pt idx="1541">
                  <c:v>3187.7</c:v>
                </c:pt>
                <c:pt idx="1542">
                  <c:v>3177.6</c:v>
                </c:pt>
                <c:pt idx="1543">
                  <c:v>3190.9</c:v>
                </c:pt>
                <c:pt idx="1544">
                  <c:v>3174.3</c:v>
                </c:pt>
                <c:pt idx="1545">
                  <c:v>3174</c:v>
                </c:pt>
                <c:pt idx="1546">
                  <c:v>3182.6</c:v>
                </c:pt>
                <c:pt idx="1547">
                  <c:v>3189.2</c:v>
                </c:pt>
                <c:pt idx="1548">
                  <c:v>3173.9</c:v>
                </c:pt>
                <c:pt idx="1549">
                  <c:v>3175.6</c:v>
                </c:pt>
                <c:pt idx="1550">
                  <c:v>3179.8</c:v>
                </c:pt>
                <c:pt idx="1551">
                  <c:v>3184.1</c:v>
                </c:pt>
                <c:pt idx="1552">
                  <c:v>3189.7</c:v>
                </c:pt>
                <c:pt idx="1553">
                  <c:v>3175.5</c:v>
                </c:pt>
                <c:pt idx="1554">
                  <c:v>3180.4</c:v>
                </c:pt>
                <c:pt idx="1555">
                  <c:v>3178.7</c:v>
                </c:pt>
                <c:pt idx="1556">
                  <c:v>3196.6</c:v>
                </c:pt>
                <c:pt idx="1557">
                  <c:v>3185.2</c:v>
                </c:pt>
                <c:pt idx="1558">
                  <c:v>3174.9</c:v>
                </c:pt>
                <c:pt idx="1559">
                  <c:v>3194.3</c:v>
                </c:pt>
                <c:pt idx="1560">
                  <c:v>3195.3</c:v>
                </c:pt>
                <c:pt idx="1561">
                  <c:v>3176.9</c:v>
                </c:pt>
                <c:pt idx="1562">
                  <c:v>3179</c:v>
                </c:pt>
                <c:pt idx="1563">
                  <c:v>3192.5</c:v>
                </c:pt>
                <c:pt idx="1564">
                  <c:v>3174.7</c:v>
                </c:pt>
                <c:pt idx="1565">
                  <c:v>3186.5</c:v>
                </c:pt>
                <c:pt idx="1566">
                  <c:v>3176.8</c:v>
                </c:pt>
                <c:pt idx="1567">
                  <c:v>3180.2</c:v>
                </c:pt>
                <c:pt idx="1568">
                  <c:v>3178.1</c:v>
                </c:pt>
                <c:pt idx="1569">
                  <c:v>3197.9</c:v>
                </c:pt>
                <c:pt idx="1570">
                  <c:v>3181.5</c:v>
                </c:pt>
                <c:pt idx="1571">
                  <c:v>3192</c:v>
                </c:pt>
                <c:pt idx="1572">
                  <c:v>3185.1</c:v>
                </c:pt>
                <c:pt idx="1573">
                  <c:v>3179.8</c:v>
                </c:pt>
                <c:pt idx="1574">
                  <c:v>3189.4</c:v>
                </c:pt>
                <c:pt idx="1575">
                  <c:v>3191.9</c:v>
                </c:pt>
                <c:pt idx="1576">
                  <c:v>3175.8</c:v>
                </c:pt>
                <c:pt idx="1577">
                  <c:v>3172.6</c:v>
                </c:pt>
                <c:pt idx="1578">
                  <c:v>3177.2</c:v>
                </c:pt>
                <c:pt idx="1579">
                  <c:v>3185.3</c:v>
                </c:pt>
                <c:pt idx="1580">
                  <c:v>3176.3</c:v>
                </c:pt>
                <c:pt idx="1581">
                  <c:v>3177.1</c:v>
                </c:pt>
                <c:pt idx="1582">
                  <c:v>3180.5</c:v>
                </c:pt>
                <c:pt idx="1583">
                  <c:v>3183.5</c:v>
                </c:pt>
                <c:pt idx="1584">
                  <c:v>3174.5</c:v>
                </c:pt>
                <c:pt idx="1585">
                  <c:v>3189.4</c:v>
                </c:pt>
                <c:pt idx="1586">
                  <c:v>3178.8</c:v>
                </c:pt>
                <c:pt idx="1587">
                  <c:v>3182.2</c:v>
                </c:pt>
                <c:pt idx="1588">
                  <c:v>3171.7</c:v>
                </c:pt>
                <c:pt idx="1589">
                  <c:v>3173</c:v>
                </c:pt>
                <c:pt idx="1590">
                  <c:v>3184.9</c:v>
                </c:pt>
                <c:pt idx="1591">
                  <c:v>3177</c:v>
                </c:pt>
                <c:pt idx="1592">
                  <c:v>3186.8</c:v>
                </c:pt>
                <c:pt idx="1593">
                  <c:v>3181.1</c:v>
                </c:pt>
                <c:pt idx="1594">
                  <c:v>3186.5</c:v>
                </c:pt>
                <c:pt idx="1595">
                  <c:v>3179</c:v>
                </c:pt>
                <c:pt idx="1596">
                  <c:v>3184.8</c:v>
                </c:pt>
                <c:pt idx="1597">
                  <c:v>3176.4</c:v>
                </c:pt>
                <c:pt idx="1598">
                  <c:v>3177.8</c:v>
                </c:pt>
                <c:pt idx="1599">
                  <c:v>3178.4</c:v>
                </c:pt>
                <c:pt idx="1600">
                  <c:v>3182.1</c:v>
                </c:pt>
                <c:pt idx="1601">
                  <c:v>3189.9</c:v>
                </c:pt>
                <c:pt idx="1602">
                  <c:v>3178.2</c:v>
                </c:pt>
                <c:pt idx="1603">
                  <c:v>3194.9</c:v>
                </c:pt>
                <c:pt idx="1604">
                  <c:v>3183.6</c:v>
                </c:pt>
                <c:pt idx="1605">
                  <c:v>3179.1</c:v>
                </c:pt>
                <c:pt idx="1606">
                  <c:v>3174.3</c:v>
                </c:pt>
                <c:pt idx="1607">
                  <c:v>3175.3</c:v>
                </c:pt>
                <c:pt idx="1608">
                  <c:v>3184</c:v>
                </c:pt>
                <c:pt idx="1609">
                  <c:v>3192.9</c:v>
                </c:pt>
                <c:pt idx="1610">
                  <c:v>3187.6</c:v>
                </c:pt>
                <c:pt idx="1611">
                  <c:v>3174.5</c:v>
                </c:pt>
                <c:pt idx="1612">
                  <c:v>3187.9</c:v>
                </c:pt>
                <c:pt idx="1613">
                  <c:v>3173.3</c:v>
                </c:pt>
                <c:pt idx="1614">
                  <c:v>3186.8</c:v>
                </c:pt>
                <c:pt idx="1615">
                  <c:v>3198.4</c:v>
                </c:pt>
                <c:pt idx="1616">
                  <c:v>3182.1</c:v>
                </c:pt>
                <c:pt idx="1617">
                  <c:v>3185.4</c:v>
                </c:pt>
                <c:pt idx="1618">
                  <c:v>3170.7</c:v>
                </c:pt>
                <c:pt idx="1619">
                  <c:v>3204.2</c:v>
                </c:pt>
                <c:pt idx="1620">
                  <c:v>3180.3</c:v>
                </c:pt>
                <c:pt idx="1621">
                  <c:v>3173.2</c:v>
                </c:pt>
                <c:pt idx="1622">
                  <c:v>3187.3</c:v>
                </c:pt>
                <c:pt idx="1623">
                  <c:v>3178.2</c:v>
                </c:pt>
                <c:pt idx="1624">
                  <c:v>3185.8</c:v>
                </c:pt>
                <c:pt idx="1625">
                  <c:v>3190.1</c:v>
                </c:pt>
                <c:pt idx="1626">
                  <c:v>3177.5</c:v>
                </c:pt>
                <c:pt idx="1627">
                  <c:v>3188.6</c:v>
                </c:pt>
                <c:pt idx="1628">
                  <c:v>3171.3</c:v>
                </c:pt>
                <c:pt idx="1629">
                  <c:v>3195.5</c:v>
                </c:pt>
                <c:pt idx="1630">
                  <c:v>3193.8</c:v>
                </c:pt>
                <c:pt idx="1631">
                  <c:v>3201.3</c:v>
                </c:pt>
                <c:pt idx="1632">
                  <c:v>3179.6</c:v>
                </c:pt>
                <c:pt idx="1633">
                  <c:v>3190.5</c:v>
                </c:pt>
                <c:pt idx="1634">
                  <c:v>3191</c:v>
                </c:pt>
                <c:pt idx="1635">
                  <c:v>3189.7</c:v>
                </c:pt>
                <c:pt idx="1636">
                  <c:v>3183.8</c:v>
                </c:pt>
                <c:pt idx="1637">
                  <c:v>3173.9</c:v>
                </c:pt>
                <c:pt idx="1638">
                  <c:v>3179.3</c:v>
                </c:pt>
                <c:pt idx="1639">
                  <c:v>3174.8</c:v>
                </c:pt>
                <c:pt idx="1640">
                  <c:v>3183.6</c:v>
                </c:pt>
                <c:pt idx="1641">
                  <c:v>3174.4</c:v>
                </c:pt>
                <c:pt idx="1642">
                  <c:v>3180.8</c:v>
                </c:pt>
                <c:pt idx="1643">
                  <c:v>3176.9</c:v>
                </c:pt>
                <c:pt idx="1644">
                  <c:v>3180.6</c:v>
                </c:pt>
                <c:pt idx="1645">
                  <c:v>3190.7</c:v>
                </c:pt>
                <c:pt idx="1646">
                  <c:v>3172.8</c:v>
                </c:pt>
                <c:pt idx="1647">
                  <c:v>3181.5</c:v>
                </c:pt>
                <c:pt idx="1648">
                  <c:v>3188.6</c:v>
                </c:pt>
                <c:pt idx="1649">
                  <c:v>3199.5</c:v>
                </c:pt>
                <c:pt idx="1650">
                  <c:v>3175.8</c:v>
                </c:pt>
                <c:pt idx="1651">
                  <c:v>3191.5</c:v>
                </c:pt>
                <c:pt idx="1652">
                  <c:v>3177.4</c:v>
                </c:pt>
                <c:pt idx="1653">
                  <c:v>3175.8</c:v>
                </c:pt>
                <c:pt idx="1654">
                  <c:v>3188.2</c:v>
                </c:pt>
                <c:pt idx="1655">
                  <c:v>3171.8</c:v>
                </c:pt>
                <c:pt idx="1656">
                  <c:v>3171</c:v>
                </c:pt>
                <c:pt idx="1657">
                  <c:v>3186.2</c:v>
                </c:pt>
                <c:pt idx="1658">
                  <c:v>3182.8</c:v>
                </c:pt>
                <c:pt idx="1659">
                  <c:v>3181</c:v>
                </c:pt>
                <c:pt idx="1660">
                  <c:v>3184.2</c:v>
                </c:pt>
                <c:pt idx="1661">
                  <c:v>3176.8</c:v>
                </c:pt>
                <c:pt idx="1662">
                  <c:v>3181.4</c:v>
                </c:pt>
                <c:pt idx="1663">
                  <c:v>3189.7</c:v>
                </c:pt>
                <c:pt idx="1664">
                  <c:v>3181.3</c:v>
                </c:pt>
                <c:pt idx="1665">
                  <c:v>3181.3</c:v>
                </c:pt>
                <c:pt idx="1666">
                  <c:v>3188.2</c:v>
                </c:pt>
                <c:pt idx="1667">
                  <c:v>3166.4</c:v>
                </c:pt>
                <c:pt idx="1668">
                  <c:v>3176.3</c:v>
                </c:pt>
                <c:pt idx="1669">
                  <c:v>3172.5</c:v>
                </c:pt>
                <c:pt idx="1670">
                  <c:v>3201.5</c:v>
                </c:pt>
                <c:pt idx="1671">
                  <c:v>3192</c:v>
                </c:pt>
                <c:pt idx="1672">
                  <c:v>3180.7</c:v>
                </c:pt>
                <c:pt idx="1673">
                  <c:v>3175.5</c:v>
                </c:pt>
                <c:pt idx="1674">
                  <c:v>3188</c:v>
                </c:pt>
                <c:pt idx="1675">
                  <c:v>3168.5</c:v>
                </c:pt>
                <c:pt idx="1676">
                  <c:v>3193.3</c:v>
                </c:pt>
                <c:pt idx="1677">
                  <c:v>3176.5</c:v>
                </c:pt>
                <c:pt idx="1678">
                  <c:v>3201.1</c:v>
                </c:pt>
                <c:pt idx="1679">
                  <c:v>3173.7</c:v>
                </c:pt>
                <c:pt idx="1680">
                  <c:v>3175.7</c:v>
                </c:pt>
                <c:pt idx="1681">
                  <c:v>3178.4</c:v>
                </c:pt>
                <c:pt idx="1682">
                  <c:v>3179.3</c:v>
                </c:pt>
                <c:pt idx="1683">
                  <c:v>3174.1</c:v>
                </c:pt>
                <c:pt idx="1684">
                  <c:v>3183</c:v>
                </c:pt>
                <c:pt idx="1685">
                  <c:v>3176.4</c:v>
                </c:pt>
                <c:pt idx="1686">
                  <c:v>3186.4</c:v>
                </c:pt>
                <c:pt idx="1687">
                  <c:v>3202.2</c:v>
                </c:pt>
                <c:pt idx="1688">
                  <c:v>3177.3</c:v>
                </c:pt>
                <c:pt idx="1689">
                  <c:v>3181.5</c:v>
                </c:pt>
                <c:pt idx="1690">
                  <c:v>3180.3</c:v>
                </c:pt>
                <c:pt idx="1691">
                  <c:v>3179.7</c:v>
                </c:pt>
                <c:pt idx="1692">
                  <c:v>3177.7</c:v>
                </c:pt>
                <c:pt idx="1693">
                  <c:v>3180.1</c:v>
                </c:pt>
                <c:pt idx="1694">
                  <c:v>3169.5</c:v>
                </c:pt>
                <c:pt idx="1695">
                  <c:v>3181</c:v>
                </c:pt>
                <c:pt idx="1696">
                  <c:v>3191.1</c:v>
                </c:pt>
                <c:pt idx="1697">
                  <c:v>3181.7</c:v>
                </c:pt>
                <c:pt idx="1698">
                  <c:v>3188.6</c:v>
                </c:pt>
                <c:pt idx="1699">
                  <c:v>3186.3</c:v>
                </c:pt>
                <c:pt idx="1700">
                  <c:v>3176.9</c:v>
                </c:pt>
                <c:pt idx="1701">
                  <c:v>3184.4</c:v>
                </c:pt>
                <c:pt idx="1702">
                  <c:v>3179.8</c:v>
                </c:pt>
                <c:pt idx="1703">
                  <c:v>3183.3</c:v>
                </c:pt>
                <c:pt idx="1704">
                  <c:v>3175.5</c:v>
                </c:pt>
                <c:pt idx="1705">
                  <c:v>3175.8</c:v>
                </c:pt>
                <c:pt idx="1706">
                  <c:v>3186.2</c:v>
                </c:pt>
                <c:pt idx="1707">
                  <c:v>3181.3</c:v>
                </c:pt>
                <c:pt idx="1708">
                  <c:v>3178.3</c:v>
                </c:pt>
                <c:pt idx="1709">
                  <c:v>3185.7</c:v>
                </c:pt>
                <c:pt idx="1710">
                  <c:v>3175.9</c:v>
                </c:pt>
                <c:pt idx="1711">
                  <c:v>3177.4</c:v>
                </c:pt>
                <c:pt idx="1712">
                  <c:v>3186.6</c:v>
                </c:pt>
                <c:pt idx="1713">
                  <c:v>3216.6</c:v>
                </c:pt>
                <c:pt idx="1714">
                  <c:v>3180.7</c:v>
                </c:pt>
                <c:pt idx="1715">
                  <c:v>3179.5</c:v>
                </c:pt>
                <c:pt idx="1716">
                  <c:v>3182.2</c:v>
                </c:pt>
                <c:pt idx="1717">
                  <c:v>3176.2</c:v>
                </c:pt>
                <c:pt idx="1718">
                  <c:v>3178</c:v>
                </c:pt>
                <c:pt idx="1719">
                  <c:v>3183.5</c:v>
                </c:pt>
                <c:pt idx="1720">
                  <c:v>3180.1</c:v>
                </c:pt>
                <c:pt idx="1721">
                  <c:v>3179.9</c:v>
                </c:pt>
                <c:pt idx="1722">
                  <c:v>3172.9</c:v>
                </c:pt>
                <c:pt idx="1723">
                  <c:v>3175.9</c:v>
                </c:pt>
                <c:pt idx="1724">
                  <c:v>3179</c:v>
                </c:pt>
                <c:pt idx="1725">
                  <c:v>3179.2</c:v>
                </c:pt>
                <c:pt idx="1726">
                  <c:v>3182</c:v>
                </c:pt>
                <c:pt idx="1727">
                  <c:v>3183.7</c:v>
                </c:pt>
                <c:pt idx="1728">
                  <c:v>3182.1</c:v>
                </c:pt>
                <c:pt idx="1729">
                  <c:v>3173</c:v>
                </c:pt>
                <c:pt idx="1730">
                  <c:v>3176.6</c:v>
                </c:pt>
                <c:pt idx="1731">
                  <c:v>3177.7</c:v>
                </c:pt>
                <c:pt idx="1732">
                  <c:v>3182.5</c:v>
                </c:pt>
                <c:pt idx="1733">
                  <c:v>3177.4</c:v>
                </c:pt>
                <c:pt idx="1734">
                  <c:v>3182.1</c:v>
                </c:pt>
                <c:pt idx="1735">
                  <c:v>3179.6</c:v>
                </c:pt>
                <c:pt idx="1736">
                  <c:v>3180.7</c:v>
                </c:pt>
                <c:pt idx="1737">
                  <c:v>3180.2</c:v>
                </c:pt>
                <c:pt idx="1738">
                  <c:v>3179.6</c:v>
                </c:pt>
                <c:pt idx="1739">
                  <c:v>3184</c:v>
                </c:pt>
                <c:pt idx="1740">
                  <c:v>3186.7</c:v>
                </c:pt>
                <c:pt idx="1741">
                  <c:v>3176</c:v>
                </c:pt>
                <c:pt idx="1742">
                  <c:v>3182.9</c:v>
                </c:pt>
                <c:pt idx="1743">
                  <c:v>3189.8</c:v>
                </c:pt>
                <c:pt idx="1744">
                  <c:v>3175.4</c:v>
                </c:pt>
                <c:pt idx="1745">
                  <c:v>3181.6</c:v>
                </c:pt>
                <c:pt idx="1746">
                  <c:v>3177.8</c:v>
                </c:pt>
                <c:pt idx="1747">
                  <c:v>3180.8</c:v>
                </c:pt>
                <c:pt idx="1748">
                  <c:v>3176.6</c:v>
                </c:pt>
                <c:pt idx="1749">
                  <c:v>3182.2</c:v>
                </c:pt>
                <c:pt idx="1750">
                  <c:v>3186.8</c:v>
                </c:pt>
                <c:pt idx="1751">
                  <c:v>3168.2</c:v>
                </c:pt>
                <c:pt idx="1752">
                  <c:v>3169.6</c:v>
                </c:pt>
                <c:pt idx="1753">
                  <c:v>3180.1</c:v>
                </c:pt>
                <c:pt idx="1754">
                  <c:v>3186.9</c:v>
                </c:pt>
                <c:pt idx="1755">
                  <c:v>3176.1</c:v>
                </c:pt>
                <c:pt idx="1756">
                  <c:v>3173.9</c:v>
                </c:pt>
                <c:pt idx="1757">
                  <c:v>3177.5</c:v>
                </c:pt>
                <c:pt idx="1758">
                  <c:v>3180.7</c:v>
                </c:pt>
                <c:pt idx="1759">
                  <c:v>3183.2</c:v>
                </c:pt>
                <c:pt idx="1760">
                  <c:v>3175.1</c:v>
                </c:pt>
                <c:pt idx="1761">
                  <c:v>3185.8</c:v>
                </c:pt>
                <c:pt idx="1762">
                  <c:v>3179</c:v>
                </c:pt>
                <c:pt idx="1763">
                  <c:v>3185.8</c:v>
                </c:pt>
                <c:pt idx="1764">
                  <c:v>3179</c:v>
                </c:pt>
                <c:pt idx="1765">
                  <c:v>3184.8</c:v>
                </c:pt>
                <c:pt idx="1766">
                  <c:v>3181.7</c:v>
                </c:pt>
                <c:pt idx="1767">
                  <c:v>3189.1</c:v>
                </c:pt>
                <c:pt idx="1768">
                  <c:v>3172.7</c:v>
                </c:pt>
                <c:pt idx="1769">
                  <c:v>3179.3</c:v>
                </c:pt>
                <c:pt idx="1770">
                  <c:v>3179.1</c:v>
                </c:pt>
                <c:pt idx="1771">
                  <c:v>3176.8</c:v>
                </c:pt>
                <c:pt idx="1772">
                  <c:v>3175.4</c:v>
                </c:pt>
                <c:pt idx="1773">
                  <c:v>3186.7</c:v>
                </c:pt>
                <c:pt idx="1774">
                  <c:v>3185.5</c:v>
                </c:pt>
                <c:pt idx="1775">
                  <c:v>3185.3</c:v>
                </c:pt>
                <c:pt idx="1776">
                  <c:v>3178.6</c:v>
                </c:pt>
                <c:pt idx="1777">
                  <c:v>3166.2</c:v>
                </c:pt>
                <c:pt idx="1778">
                  <c:v>3177</c:v>
                </c:pt>
                <c:pt idx="1779">
                  <c:v>3169.6</c:v>
                </c:pt>
                <c:pt idx="1780">
                  <c:v>3192.5</c:v>
                </c:pt>
                <c:pt idx="1781">
                  <c:v>3187.1</c:v>
                </c:pt>
                <c:pt idx="1782">
                  <c:v>3178.9</c:v>
                </c:pt>
                <c:pt idx="1783">
                  <c:v>3179.8</c:v>
                </c:pt>
                <c:pt idx="1784">
                  <c:v>3180.2</c:v>
                </c:pt>
                <c:pt idx="1785">
                  <c:v>3190.9</c:v>
                </c:pt>
                <c:pt idx="1786">
                  <c:v>3183.4</c:v>
                </c:pt>
                <c:pt idx="1787">
                  <c:v>3185.1</c:v>
                </c:pt>
                <c:pt idx="1788">
                  <c:v>3186.1</c:v>
                </c:pt>
                <c:pt idx="1789">
                  <c:v>3175.3</c:v>
                </c:pt>
                <c:pt idx="1790">
                  <c:v>3177.8</c:v>
                </c:pt>
                <c:pt idx="1791">
                  <c:v>3188.9</c:v>
                </c:pt>
                <c:pt idx="1792">
                  <c:v>3181.2</c:v>
                </c:pt>
                <c:pt idx="1793">
                  <c:v>3179.9</c:v>
                </c:pt>
                <c:pt idx="1794">
                  <c:v>3179.7</c:v>
                </c:pt>
                <c:pt idx="1795">
                  <c:v>3185.6</c:v>
                </c:pt>
                <c:pt idx="1796">
                  <c:v>3178</c:v>
                </c:pt>
                <c:pt idx="1797">
                  <c:v>3177.7</c:v>
                </c:pt>
                <c:pt idx="1798">
                  <c:v>3180.1</c:v>
                </c:pt>
                <c:pt idx="1799">
                  <c:v>3190</c:v>
                </c:pt>
                <c:pt idx="1800">
                  <c:v>3177.2</c:v>
                </c:pt>
                <c:pt idx="1801">
                  <c:v>3170.3</c:v>
                </c:pt>
                <c:pt idx="1802">
                  <c:v>3185.7</c:v>
                </c:pt>
                <c:pt idx="1803">
                  <c:v>3176.6</c:v>
                </c:pt>
                <c:pt idx="1804">
                  <c:v>3176.6</c:v>
                </c:pt>
                <c:pt idx="1805">
                  <c:v>3173.6</c:v>
                </c:pt>
                <c:pt idx="1806">
                  <c:v>3176.2</c:v>
                </c:pt>
                <c:pt idx="1807">
                  <c:v>3177.3</c:v>
                </c:pt>
                <c:pt idx="1808">
                  <c:v>3203.5</c:v>
                </c:pt>
                <c:pt idx="1809">
                  <c:v>3189.4</c:v>
                </c:pt>
                <c:pt idx="1810">
                  <c:v>3191.2</c:v>
                </c:pt>
                <c:pt idx="1811">
                  <c:v>3183.7</c:v>
                </c:pt>
                <c:pt idx="1812">
                  <c:v>3190.3</c:v>
                </c:pt>
                <c:pt idx="1813">
                  <c:v>3187.3</c:v>
                </c:pt>
                <c:pt idx="1814">
                  <c:v>3174.4</c:v>
                </c:pt>
                <c:pt idx="1815">
                  <c:v>3184.8</c:v>
                </c:pt>
                <c:pt idx="1816">
                  <c:v>3184.9</c:v>
                </c:pt>
                <c:pt idx="1817">
                  <c:v>3183.1</c:v>
                </c:pt>
                <c:pt idx="1818">
                  <c:v>3182.2</c:v>
                </c:pt>
                <c:pt idx="1819">
                  <c:v>3173.5</c:v>
                </c:pt>
                <c:pt idx="1820">
                  <c:v>3191.4</c:v>
                </c:pt>
                <c:pt idx="1821">
                  <c:v>3170.1</c:v>
                </c:pt>
                <c:pt idx="1822">
                  <c:v>3191.4</c:v>
                </c:pt>
                <c:pt idx="1823">
                  <c:v>3180</c:v>
                </c:pt>
                <c:pt idx="1824">
                  <c:v>3179.6</c:v>
                </c:pt>
                <c:pt idx="1825">
                  <c:v>3174.7</c:v>
                </c:pt>
                <c:pt idx="1826">
                  <c:v>3182.5</c:v>
                </c:pt>
                <c:pt idx="1827">
                  <c:v>3177.7</c:v>
                </c:pt>
                <c:pt idx="1828">
                  <c:v>3176.4</c:v>
                </c:pt>
                <c:pt idx="1829">
                  <c:v>3181.2</c:v>
                </c:pt>
                <c:pt idx="1830">
                  <c:v>3167.7</c:v>
                </c:pt>
                <c:pt idx="1831">
                  <c:v>3199.3</c:v>
                </c:pt>
                <c:pt idx="1832">
                  <c:v>3192.7</c:v>
                </c:pt>
                <c:pt idx="1833">
                  <c:v>3187.9</c:v>
                </c:pt>
                <c:pt idx="1834">
                  <c:v>3175.6</c:v>
                </c:pt>
                <c:pt idx="1835">
                  <c:v>3184.8</c:v>
                </c:pt>
                <c:pt idx="1836">
                  <c:v>3179.2</c:v>
                </c:pt>
                <c:pt idx="1837">
                  <c:v>3181.8</c:v>
                </c:pt>
                <c:pt idx="1838">
                  <c:v>3188.6</c:v>
                </c:pt>
                <c:pt idx="1839">
                  <c:v>3179.2</c:v>
                </c:pt>
                <c:pt idx="1840">
                  <c:v>3205.3</c:v>
                </c:pt>
                <c:pt idx="1841">
                  <c:v>3188.6</c:v>
                </c:pt>
                <c:pt idx="1842">
                  <c:v>3186.3</c:v>
                </c:pt>
                <c:pt idx="1843">
                  <c:v>3188.3</c:v>
                </c:pt>
                <c:pt idx="1844">
                  <c:v>3192</c:v>
                </c:pt>
                <c:pt idx="1845">
                  <c:v>3185.2</c:v>
                </c:pt>
                <c:pt idx="1846">
                  <c:v>3183.7</c:v>
                </c:pt>
                <c:pt idx="1847">
                  <c:v>3176.7</c:v>
                </c:pt>
                <c:pt idx="1848">
                  <c:v>3172.4</c:v>
                </c:pt>
                <c:pt idx="1849">
                  <c:v>3203</c:v>
                </c:pt>
                <c:pt idx="1850">
                  <c:v>3186.2</c:v>
                </c:pt>
                <c:pt idx="1851">
                  <c:v>3185.5</c:v>
                </c:pt>
                <c:pt idx="1852">
                  <c:v>3182.1</c:v>
                </c:pt>
                <c:pt idx="1853">
                  <c:v>3183</c:v>
                </c:pt>
                <c:pt idx="1854">
                  <c:v>3176.3</c:v>
                </c:pt>
                <c:pt idx="1855">
                  <c:v>3197.1</c:v>
                </c:pt>
                <c:pt idx="1856">
                  <c:v>3183.7</c:v>
                </c:pt>
                <c:pt idx="1857">
                  <c:v>3185.2</c:v>
                </c:pt>
                <c:pt idx="1858">
                  <c:v>3182.8</c:v>
                </c:pt>
                <c:pt idx="1859">
                  <c:v>3195.1</c:v>
                </c:pt>
                <c:pt idx="1860">
                  <c:v>3177.7</c:v>
                </c:pt>
                <c:pt idx="1861">
                  <c:v>3185.9</c:v>
                </c:pt>
                <c:pt idx="1862">
                  <c:v>3182.4</c:v>
                </c:pt>
                <c:pt idx="1863">
                  <c:v>3183</c:v>
                </c:pt>
                <c:pt idx="1864">
                  <c:v>3191.1</c:v>
                </c:pt>
                <c:pt idx="1865">
                  <c:v>3179.1</c:v>
                </c:pt>
                <c:pt idx="1866">
                  <c:v>3174.1</c:v>
                </c:pt>
                <c:pt idx="1867">
                  <c:v>3191.6</c:v>
                </c:pt>
                <c:pt idx="1868">
                  <c:v>3193.4</c:v>
                </c:pt>
                <c:pt idx="1869">
                  <c:v>3180.8</c:v>
                </c:pt>
                <c:pt idx="1870">
                  <c:v>3196</c:v>
                </c:pt>
                <c:pt idx="1871">
                  <c:v>3179.9</c:v>
                </c:pt>
                <c:pt idx="1872">
                  <c:v>3179.4</c:v>
                </c:pt>
                <c:pt idx="1873">
                  <c:v>3190.6</c:v>
                </c:pt>
                <c:pt idx="1874">
                  <c:v>3176.3</c:v>
                </c:pt>
                <c:pt idx="1875">
                  <c:v>3192.1</c:v>
                </c:pt>
                <c:pt idx="1876">
                  <c:v>3192.8</c:v>
                </c:pt>
                <c:pt idx="1877">
                  <c:v>3190.5</c:v>
                </c:pt>
                <c:pt idx="1878">
                  <c:v>3194.5</c:v>
                </c:pt>
                <c:pt idx="1879">
                  <c:v>3199</c:v>
                </c:pt>
                <c:pt idx="1880">
                  <c:v>3189.7</c:v>
                </c:pt>
                <c:pt idx="1881">
                  <c:v>3182.9</c:v>
                </c:pt>
                <c:pt idx="1882">
                  <c:v>3188.7</c:v>
                </c:pt>
                <c:pt idx="1883">
                  <c:v>3184</c:v>
                </c:pt>
                <c:pt idx="1884">
                  <c:v>3199.9</c:v>
                </c:pt>
                <c:pt idx="1885">
                  <c:v>3203.4</c:v>
                </c:pt>
                <c:pt idx="1886">
                  <c:v>3189.7</c:v>
                </c:pt>
                <c:pt idx="1887">
                  <c:v>3197</c:v>
                </c:pt>
                <c:pt idx="1888">
                  <c:v>3187</c:v>
                </c:pt>
                <c:pt idx="1889">
                  <c:v>3197.9</c:v>
                </c:pt>
                <c:pt idx="1890">
                  <c:v>3184.5</c:v>
                </c:pt>
                <c:pt idx="1891">
                  <c:v>3191.5</c:v>
                </c:pt>
                <c:pt idx="1892">
                  <c:v>3186.9</c:v>
                </c:pt>
                <c:pt idx="1893">
                  <c:v>3178.9</c:v>
                </c:pt>
                <c:pt idx="1894">
                  <c:v>3191.4</c:v>
                </c:pt>
                <c:pt idx="1895">
                  <c:v>3189</c:v>
                </c:pt>
                <c:pt idx="1896">
                  <c:v>3183.5</c:v>
                </c:pt>
                <c:pt idx="1897">
                  <c:v>3194.1</c:v>
                </c:pt>
                <c:pt idx="1898">
                  <c:v>3196.4</c:v>
                </c:pt>
                <c:pt idx="1899">
                  <c:v>3185</c:v>
                </c:pt>
                <c:pt idx="1900">
                  <c:v>3196.6</c:v>
                </c:pt>
                <c:pt idx="1901">
                  <c:v>3196.4</c:v>
                </c:pt>
                <c:pt idx="1902">
                  <c:v>3199.5</c:v>
                </c:pt>
                <c:pt idx="1903">
                  <c:v>3181.5</c:v>
                </c:pt>
                <c:pt idx="1904">
                  <c:v>3190.8</c:v>
                </c:pt>
                <c:pt idx="1905">
                  <c:v>3197.7</c:v>
                </c:pt>
                <c:pt idx="1906">
                  <c:v>3202.9</c:v>
                </c:pt>
                <c:pt idx="1907">
                  <c:v>3198.5</c:v>
                </c:pt>
                <c:pt idx="1908">
                  <c:v>3202.9</c:v>
                </c:pt>
                <c:pt idx="1909">
                  <c:v>3194.3</c:v>
                </c:pt>
                <c:pt idx="1910">
                  <c:v>3201</c:v>
                </c:pt>
                <c:pt idx="1911">
                  <c:v>3183.6</c:v>
                </c:pt>
                <c:pt idx="1912">
                  <c:v>3192.7</c:v>
                </c:pt>
                <c:pt idx="1913">
                  <c:v>3178.6</c:v>
                </c:pt>
                <c:pt idx="1914">
                  <c:v>3192.6</c:v>
                </c:pt>
                <c:pt idx="1915">
                  <c:v>3195.3</c:v>
                </c:pt>
                <c:pt idx="1916">
                  <c:v>3195.8</c:v>
                </c:pt>
                <c:pt idx="1917">
                  <c:v>3199.6</c:v>
                </c:pt>
                <c:pt idx="1918">
                  <c:v>3212.3</c:v>
                </c:pt>
                <c:pt idx="1919">
                  <c:v>3200.7</c:v>
                </c:pt>
                <c:pt idx="1920">
                  <c:v>3204.8</c:v>
                </c:pt>
                <c:pt idx="1921">
                  <c:v>3195.3</c:v>
                </c:pt>
                <c:pt idx="1922">
                  <c:v>3226.3</c:v>
                </c:pt>
                <c:pt idx="1923">
                  <c:v>3190.2</c:v>
                </c:pt>
                <c:pt idx="1924">
                  <c:v>3204.1</c:v>
                </c:pt>
                <c:pt idx="1925">
                  <c:v>3197.3</c:v>
                </c:pt>
                <c:pt idx="1926">
                  <c:v>3199.9</c:v>
                </c:pt>
                <c:pt idx="1927">
                  <c:v>3193</c:v>
                </c:pt>
                <c:pt idx="1928">
                  <c:v>3195.3</c:v>
                </c:pt>
                <c:pt idx="1929">
                  <c:v>3203.9</c:v>
                </c:pt>
                <c:pt idx="1930">
                  <c:v>3194.1</c:v>
                </c:pt>
                <c:pt idx="1931">
                  <c:v>3193.2</c:v>
                </c:pt>
                <c:pt idx="1932">
                  <c:v>3205.8</c:v>
                </c:pt>
                <c:pt idx="1933">
                  <c:v>3210.1</c:v>
                </c:pt>
                <c:pt idx="1934">
                  <c:v>3196.1</c:v>
                </c:pt>
                <c:pt idx="1935">
                  <c:v>3198.5</c:v>
                </c:pt>
                <c:pt idx="1936">
                  <c:v>3188</c:v>
                </c:pt>
                <c:pt idx="1937">
                  <c:v>3206.1</c:v>
                </c:pt>
                <c:pt idx="1938">
                  <c:v>3201.6</c:v>
                </c:pt>
                <c:pt idx="1939">
                  <c:v>3196.5</c:v>
                </c:pt>
                <c:pt idx="1940">
                  <c:v>3191</c:v>
                </c:pt>
                <c:pt idx="1941">
                  <c:v>3187.6</c:v>
                </c:pt>
                <c:pt idx="1942">
                  <c:v>3203</c:v>
                </c:pt>
                <c:pt idx="1943">
                  <c:v>3200.3</c:v>
                </c:pt>
                <c:pt idx="1944">
                  <c:v>3195.1</c:v>
                </c:pt>
                <c:pt idx="1945">
                  <c:v>3195.6</c:v>
                </c:pt>
                <c:pt idx="1946">
                  <c:v>3197.1</c:v>
                </c:pt>
                <c:pt idx="1947">
                  <c:v>3206.7</c:v>
                </c:pt>
                <c:pt idx="1948">
                  <c:v>3199.8</c:v>
                </c:pt>
                <c:pt idx="1949">
                  <c:v>3192.9</c:v>
                </c:pt>
                <c:pt idx="1950">
                  <c:v>3188.9</c:v>
                </c:pt>
                <c:pt idx="1951">
                  <c:v>3198.2</c:v>
                </c:pt>
                <c:pt idx="1952">
                  <c:v>3206.4</c:v>
                </c:pt>
                <c:pt idx="1953">
                  <c:v>3205.5</c:v>
                </c:pt>
                <c:pt idx="1954">
                  <c:v>3197.2</c:v>
                </c:pt>
                <c:pt idx="1955">
                  <c:v>3197.7</c:v>
                </c:pt>
                <c:pt idx="1956">
                  <c:v>3194.3</c:v>
                </c:pt>
                <c:pt idx="1957">
                  <c:v>3191.9</c:v>
                </c:pt>
                <c:pt idx="1958">
                  <c:v>3189.6</c:v>
                </c:pt>
                <c:pt idx="1959">
                  <c:v>3205.5</c:v>
                </c:pt>
                <c:pt idx="1960">
                  <c:v>3193.4</c:v>
                </c:pt>
                <c:pt idx="1961">
                  <c:v>3189.6</c:v>
                </c:pt>
                <c:pt idx="1962">
                  <c:v>3194.9</c:v>
                </c:pt>
                <c:pt idx="1963">
                  <c:v>3193.4</c:v>
                </c:pt>
                <c:pt idx="1964">
                  <c:v>3196.6</c:v>
                </c:pt>
                <c:pt idx="1965">
                  <c:v>3191</c:v>
                </c:pt>
                <c:pt idx="1966">
                  <c:v>3191.8</c:v>
                </c:pt>
                <c:pt idx="1967">
                  <c:v>3198.3</c:v>
                </c:pt>
                <c:pt idx="1968">
                  <c:v>3204.5</c:v>
                </c:pt>
                <c:pt idx="1969">
                  <c:v>3193.3</c:v>
                </c:pt>
                <c:pt idx="1970">
                  <c:v>3200.2</c:v>
                </c:pt>
                <c:pt idx="1971">
                  <c:v>3211.5</c:v>
                </c:pt>
                <c:pt idx="1972">
                  <c:v>3183.4</c:v>
                </c:pt>
                <c:pt idx="1973">
                  <c:v>3195.5</c:v>
                </c:pt>
                <c:pt idx="1974">
                  <c:v>3197.5</c:v>
                </c:pt>
                <c:pt idx="1975">
                  <c:v>3195</c:v>
                </c:pt>
                <c:pt idx="1976">
                  <c:v>3203.1</c:v>
                </c:pt>
                <c:pt idx="1977">
                  <c:v>3198.5</c:v>
                </c:pt>
                <c:pt idx="1978">
                  <c:v>3198.9</c:v>
                </c:pt>
                <c:pt idx="1979">
                  <c:v>3198.3</c:v>
                </c:pt>
                <c:pt idx="1980">
                  <c:v>3194.3</c:v>
                </c:pt>
                <c:pt idx="1981">
                  <c:v>3195.4</c:v>
                </c:pt>
                <c:pt idx="1982">
                  <c:v>3201.5</c:v>
                </c:pt>
                <c:pt idx="1983">
                  <c:v>3201.3</c:v>
                </c:pt>
                <c:pt idx="1984">
                  <c:v>3205.9</c:v>
                </c:pt>
                <c:pt idx="1985">
                  <c:v>3194.8</c:v>
                </c:pt>
                <c:pt idx="1986">
                  <c:v>3194.2</c:v>
                </c:pt>
                <c:pt idx="1987">
                  <c:v>3209</c:v>
                </c:pt>
                <c:pt idx="1988">
                  <c:v>3193.7</c:v>
                </c:pt>
                <c:pt idx="1989">
                  <c:v>3189</c:v>
                </c:pt>
                <c:pt idx="1990">
                  <c:v>3200.9</c:v>
                </c:pt>
                <c:pt idx="1991">
                  <c:v>3190.3</c:v>
                </c:pt>
                <c:pt idx="1992">
                  <c:v>3204.1</c:v>
                </c:pt>
                <c:pt idx="1993">
                  <c:v>3562.6</c:v>
                </c:pt>
                <c:pt idx="1994">
                  <c:v>3197.1</c:v>
                </c:pt>
                <c:pt idx="1995">
                  <c:v>3189.1</c:v>
                </c:pt>
                <c:pt idx="1996">
                  <c:v>3190.6</c:v>
                </c:pt>
                <c:pt idx="1997">
                  <c:v>3196.3</c:v>
                </c:pt>
                <c:pt idx="1998">
                  <c:v>3205.3</c:v>
                </c:pt>
                <c:pt idx="1999">
                  <c:v>3192.6</c:v>
                </c:pt>
                <c:pt idx="2000">
                  <c:v>3191.8</c:v>
                </c:pt>
                <c:pt idx="2001">
                  <c:v>3203</c:v>
                </c:pt>
                <c:pt idx="2002">
                  <c:v>3194.1</c:v>
                </c:pt>
                <c:pt idx="2003">
                  <c:v>3193</c:v>
                </c:pt>
                <c:pt idx="2004">
                  <c:v>3195.6</c:v>
                </c:pt>
                <c:pt idx="2005">
                  <c:v>3196.4</c:v>
                </c:pt>
                <c:pt idx="2006">
                  <c:v>3197.3</c:v>
                </c:pt>
                <c:pt idx="2007">
                  <c:v>3197.1</c:v>
                </c:pt>
                <c:pt idx="2008">
                  <c:v>3193.3</c:v>
                </c:pt>
                <c:pt idx="2009">
                  <c:v>3196.9</c:v>
                </c:pt>
                <c:pt idx="2010">
                  <c:v>3193.8</c:v>
                </c:pt>
                <c:pt idx="2011">
                  <c:v>3194.2</c:v>
                </c:pt>
                <c:pt idx="2012">
                  <c:v>3198.7</c:v>
                </c:pt>
                <c:pt idx="2013">
                  <c:v>3195.7</c:v>
                </c:pt>
                <c:pt idx="2014">
                  <c:v>3190.9</c:v>
                </c:pt>
                <c:pt idx="2015">
                  <c:v>3199.1</c:v>
                </c:pt>
                <c:pt idx="2016">
                  <c:v>3193</c:v>
                </c:pt>
                <c:pt idx="2017">
                  <c:v>3201.1</c:v>
                </c:pt>
                <c:pt idx="2018">
                  <c:v>3200.5</c:v>
                </c:pt>
                <c:pt idx="2019">
                  <c:v>3204.5</c:v>
                </c:pt>
                <c:pt idx="2020">
                  <c:v>3195.6</c:v>
                </c:pt>
                <c:pt idx="2021">
                  <c:v>3194.6</c:v>
                </c:pt>
                <c:pt idx="2022">
                  <c:v>3192</c:v>
                </c:pt>
                <c:pt idx="2023">
                  <c:v>3193.3</c:v>
                </c:pt>
                <c:pt idx="2024">
                  <c:v>3190.9</c:v>
                </c:pt>
                <c:pt idx="2025">
                  <c:v>3196.1</c:v>
                </c:pt>
                <c:pt idx="2026">
                  <c:v>3190.4</c:v>
                </c:pt>
                <c:pt idx="2027">
                  <c:v>3192.3</c:v>
                </c:pt>
                <c:pt idx="2028">
                  <c:v>3193.6</c:v>
                </c:pt>
                <c:pt idx="2029">
                  <c:v>3191.6</c:v>
                </c:pt>
                <c:pt idx="2030">
                  <c:v>3197.3</c:v>
                </c:pt>
                <c:pt idx="2031">
                  <c:v>3196</c:v>
                </c:pt>
                <c:pt idx="2032">
                  <c:v>3206.7</c:v>
                </c:pt>
                <c:pt idx="2033">
                  <c:v>3179.3</c:v>
                </c:pt>
                <c:pt idx="2034">
                  <c:v>3195.3</c:v>
                </c:pt>
                <c:pt idx="2035">
                  <c:v>3195.2</c:v>
                </c:pt>
                <c:pt idx="2036">
                  <c:v>3190.1</c:v>
                </c:pt>
                <c:pt idx="2037">
                  <c:v>3193</c:v>
                </c:pt>
                <c:pt idx="2038">
                  <c:v>3184.1</c:v>
                </c:pt>
                <c:pt idx="2039">
                  <c:v>3183.7</c:v>
                </c:pt>
                <c:pt idx="2040">
                  <c:v>3202.7</c:v>
                </c:pt>
                <c:pt idx="2041">
                  <c:v>3183.4</c:v>
                </c:pt>
                <c:pt idx="2042">
                  <c:v>3199</c:v>
                </c:pt>
                <c:pt idx="2043">
                  <c:v>3201.6</c:v>
                </c:pt>
                <c:pt idx="2044">
                  <c:v>3191.9</c:v>
                </c:pt>
                <c:pt idx="2045">
                  <c:v>3178.9</c:v>
                </c:pt>
                <c:pt idx="2046">
                  <c:v>3196.1</c:v>
                </c:pt>
                <c:pt idx="2047">
                  <c:v>3188.9</c:v>
                </c:pt>
                <c:pt idx="2048">
                  <c:v>3188.9</c:v>
                </c:pt>
                <c:pt idx="2049">
                  <c:v>3188.9</c:v>
                </c:pt>
                <c:pt idx="2050">
                  <c:v>3188.9</c:v>
                </c:pt>
                <c:pt idx="2051">
                  <c:v>3188.9</c:v>
                </c:pt>
                <c:pt idx="2052">
                  <c:v>3188.9</c:v>
                </c:pt>
                <c:pt idx="2053">
                  <c:v>3188.9</c:v>
                </c:pt>
                <c:pt idx="2054">
                  <c:v>3188.9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3189.8</c:v>
                </c:pt>
                <c:pt idx="1">
                  <c:v>3035.7</c:v>
                </c:pt>
                <c:pt idx="2">
                  <c:v>3038.8</c:v>
                </c:pt>
                <c:pt idx="3">
                  <c:v>3036.2</c:v>
                </c:pt>
                <c:pt idx="4">
                  <c:v>3172.2</c:v>
                </c:pt>
                <c:pt idx="5">
                  <c:v>3182.3</c:v>
                </c:pt>
                <c:pt idx="6">
                  <c:v>3175.3</c:v>
                </c:pt>
                <c:pt idx="7">
                  <c:v>3180.4</c:v>
                </c:pt>
                <c:pt idx="8">
                  <c:v>3187.3</c:v>
                </c:pt>
                <c:pt idx="9">
                  <c:v>3176.5</c:v>
                </c:pt>
                <c:pt idx="10">
                  <c:v>3177.9</c:v>
                </c:pt>
                <c:pt idx="11">
                  <c:v>3172.9</c:v>
                </c:pt>
                <c:pt idx="12">
                  <c:v>3175.6</c:v>
                </c:pt>
                <c:pt idx="13">
                  <c:v>3173.4</c:v>
                </c:pt>
                <c:pt idx="14">
                  <c:v>3184.1</c:v>
                </c:pt>
                <c:pt idx="15">
                  <c:v>3182.6</c:v>
                </c:pt>
                <c:pt idx="16">
                  <c:v>3186.2</c:v>
                </c:pt>
                <c:pt idx="17">
                  <c:v>3176.7</c:v>
                </c:pt>
                <c:pt idx="18">
                  <c:v>3182.1</c:v>
                </c:pt>
                <c:pt idx="19">
                  <c:v>3198.6</c:v>
                </c:pt>
                <c:pt idx="20">
                  <c:v>3181</c:v>
                </c:pt>
                <c:pt idx="21">
                  <c:v>3175.1</c:v>
                </c:pt>
                <c:pt idx="22">
                  <c:v>3180.2</c:v>
                </c:pt>
                <c:pt idx="23">
                  <c:v>3176.9</c:v>
                </c:pt>
                <c:pt idx="24">
                  <c:v>3182.4</c:v>
                </c:pt>
                <c:pt idx="25">
                  <c:v>3187.1</c:v>
                </c:pt>
                <c:pt idx="26">
                  <c:v>3174.4</c:v>
                </c:pt>
                <c:pt idx="27">
                  <c:v>3180.5</c:v>
                </c:pt>
                <c:pt idx="28">
                  <c:v>3183</c:v>
                </c:pt>
                <c:pt idx="29">
                  <c:v>3185.2</c:v>
                </c:pt>
                <c:pt idx="30">
                  <c:v>3189.2</c:v>
                </c:pt>
                <c:pt idx="31">
                  <c:v>3179.4</c:v>
                </c:pt>
                <c:pt idx="32">
                  <c:v>3180</c:v>
                </c:pt>
                <c:pt idx="33">
                  <c:v>3174.6</c:v>
                </c:pt>
                <c:pt idx="34">
                  <c:v>3189.6</c:v>
                </c:pt>
                <c:pt idx="35">
                  <c:v>3187.8</c:v>
                </c:pt>
                <c:pt idx="36">
                  <c:v>3178</c:v>
                </c:pt>
                <c:pt idx="37">
                  <c:v>3173.2</c:v>
                </c:pt>
                <c:pt idx="38">
                  <c:v>3190</c:v>
                </c:pt>
                <c:pt idx="39">
                  <c:v>3181.4</c:v>
                </c:pt>
                <c:pt idx="40">
                  <c:v>3185.4</c:v>
                </c:pt>
                <c:pt idx="41">
                  <c:v>3198.2</c:v>
                </c:pt>
                <c:pt idx="42">
                  <c:v>3183.7</c:v>
                </c:pt>
                <c:pt idx="43">
                  <c:v>3183.2</c:v>
                </c:pt>
                <c:pt idx="44">
                  <c:v>3177.7</c:v>
                </c:pt>
                <c:pt idx="45">
                  <c:v>3187.1</c:v>
                </c:pt>
                <c:pt idx="46">
                  <c:v>3186.9</c:v>
                </c:pt>
                <c:pt idx="47">
                  <c:v>3180.6</c:v>
                </c:pt>
                <c:pt idx="48">
                  <c:v>3181.3</c:v>
                </c:pt>
                <c:pt idx="49">
                  <c:v>3185.6</c:v>
                </c:pt>
                <c:pt idx="50">
                  <c:v>3181.1</c:v>
                </c:pt>
                <c:pt idx="51">
                  <c:v>3181.8</c:v>
                </c:pt>
                <c:pt idx="52">
                  <c:v>3195.2</c:v>
                </c:pt>
                <c:pt idx="53">
                  <c:v>3185.1</c:v>
                </c:pt>
                <c:pt idx="54">
                  <c:v>3176.5</c:v>
                </c:pt>
                <c:pt idx="55">
                  <c:v>3197.6</c:v>
                </c:pt>
                <c:pt idx="56">
                  <c:v>3181.3</c:v>
                </c:pt>
                <c:pt idx="57">
                  <c:v>3188.3</c:v>
                </c:pt>
                <c:pt idx="58">
                  <c:v>3185.9</c:v>
                </c:pt>
                <c:pt idx="59">
                  <c:v>3181.8</c:v>
                </c:pt>
                <c:pt idx="60">
                  <c:v>3190.4</c:v>
                </c:pt>
                <c:pt idx="61">
                  <c:v>3184.1</c:v>
                </c:pt>
                <c:pt idx="62">
                  <c:v>3176.3</c:v>
                </c:pt>
                <c:pt idx="63">
                  <c:v>3178.4</c:v>
                </c:pt>
                <c:pt idx="64">
                  <c:v>3187.1</c:v>
                </c:pt>
                <c:pt idx="65">
                  <c:v>3171.2</c:v>
                </c:pt>
                <c:pt idx="66">
                  <c:v>3175.9</c:v>
                </c:pt>
                <c:pt idx="67">
                  <c:v>3177.8</c:v>
                </c:pt>
                <c:pt idx="68">
                  <c:v>3184.8</c:v>
                </c:pt>
                <c:pt idx="69">
                  <c:v>3192.9</c:v>
                </c:pt>
                <c:pt idx="70">
                  <c:v>3176.2</c:v>
                </c:pt>
                <c:pt idx="71">
                  <c:v>3185.6</c:v>
                </c:pt>
                <c:pt idx="72">
                  <c:v>3180.5</c:v>
                </c:pt>
                <c:pt idx="73">
                  <c:v>3188.6</c:v>
                </c:pt>
                <c:pt idx="74">
                  <c:v>3183.9</c:v>
                </c:pt>
                <c:pt idx="75">
                  <c:v>3187.7</c:v>
                </c:pt>
                <c:pt idx="76">
                  <c:v>3181.6</c:v>
                </c:pt>
                <c:pt idx="77">
                  <c:v>3179.9</c:v>
                </c:pt>
                <c:pt idx="78">
                  <c:v>3179.9</c:v>
                </c:pt>
                <c:pt idx="79">
                  <c:v>3185.3</c:v>
                </c:pt>
                <c:pt idx="80">
                  <c:v>3178.1</c:v>
                </c:pt>
                <c:pt idx="81">
                  <c:v>3182.9</c:v>
                </c:pt>
                <c:pt idx="82">
                  <c:v>3194.1</c:v>
                </c:pt>
                <c:pt idx="83">
                  <c:v>3180</c:v>
                </c:pt>
                <c:pt idx="84">
                  <c:v>3181.9</c:v>
                </c:pt>
                <c:pt idx="85">
                  <c:v>3190.6</c:v>
                </c:pt>
                <c:pt idx="86">
                  <c:v>3187.5</c:v>
                </c:pt>
                <c:pt idx="87">
                  <c:v>3185.3</c:v>
                </c:pt>
                <c:pt idx="88">
                  <c:v>3179.3</c:v>
                </c:pt>
                <c:pt idx="89">
                  <c:v>3176.3</c:v>
                </c:pt>
                <c:pt idx="90">
                  <c:v>3187.8</c:v>
                </c:pt>
                <c:pt idx="91">
                  <c:v>3196</c:v>
                </c:pt>
                <c:pt idx="92">
                  <c:v>3180.8</c:v>
                </c:pt>
                <c:pt idx="93">
                  <c:v>3187.1</c:v>
                </c:pt>
                <c:pt idx="94">
                  <c:v>3176</c:v>
                </c:pt>
                <c:pt idx="95">
                  <c:v>3177.7</c:v>
                </c:pt>
                <c:pt idx="96">
                  <c:v>3185.2</c:v>
                </c:pt>
                <c:pt idx="97">
                  <c:v>3208.5</c:v>
                </c:pt>
                <c:pt idx="98">
                  <c:v>3190.2</c:v>
                </c:pt>
                <c:pt idx="99">
                  <c:v>3179.9</c:v>
                </c:pt>
                <c:pt idx="100">
                  <c:v>3181.5</c:v>
                </c:pt>
                <c:pt idx="101">
                  <c:v>3178.4</c:v>
                </c:pt>
                <c:pt idx="102">
                  <c:v>3192.1</c:v>
                </c:pt>
                <c:pt idx="103">
                  <c:v>3198.2</c:v>
                </c:pt>
                <c:pt idx="104">
                  <c:v>3185.5</c:v>
                </c:pt>
                <c:pt idx="105">
                  <c:v>3188.2</c:v>
                </c:pt>
                <c:pt idx="106">
                  <c:v>3184.6</c:v>
                </c:pt>
                <c:pt idx="107">
                  <c:v>3185.8</c:v>
                </c:pt>
                <c:pt idx="108">
                  <c:v>3178.4</c:v>
                </c:pt>
                <c:pt idx="109">
                  <c:v>3174.3</c:v>
                </c:pt>
                <c:pt idx="110">
                  <c:v>3190.5</c:v>
                </c:pt>
                <c:pt idx="111">
                  <c:v>3191.4</c:v>
                </c:pt>
                <c:pt idx="112">
                  <c:v>3188.2</c:v>
                </c:pt>
                <c:pt idx="113">
                  <c:v>3178.9</c:v>
                </c:pt>
                <c:pt idx="114">
                  <c:v>3186.9</c:v>
                </c:pt>
                <c:pt idx="115">
                  <c:v>3192.7</c:v>
                </c:pt>
                <c:pt idx="116">
                  <c:v>3181.9</c:v>
                </c:pt>
                <c:pt idx="117">
                  <c:v>3177.9</c:v>
                </c:pt>
                <c:pt idx="118">
                  <c:v>3192.7</c:v>
                </c:pt>
                <c:pt idx="119">
                  <c:v>3192.6</c:v>
                </c:pt>
                <c:pt idx="120">
                  <c:v>3182.9</c:v>
                </c:pt>
                <c:pt idx="121">
                  <c:v>3196.6</c:v>
                </c:pt>
                <c:pt idx="122">
                  <c:v>3185.6</c:v>
                </c:pt>
                <c:pt idx="123">
                  <c:v>3182.2</c:v>
                </c:pt>
                <c:pt idx="124">
                  <c:v>3183.8</c:v>
                </c:pt>
                <c:pt idx="125">
                  <c:v>3186.3</c:v>
                </c:pt>
                <c:pt idx="126">
                  <c:v>3187.4</c:v>
                </c:pt>
                <c:pt idx="127">
                  <c:v>3187.8</c:v>
                </c:pt>
                <c:pt idx="128">
                  <c:v>3173.8</c:v>
                </c:pt>
                <c:pt idx="129">
                  <c:v>3184.2</c:v>
                </c:pt>
                <c:pt idx="130">
                  <c:v>3186.3</c:v>
                </c:pt>
                <c:pt idx="131">
                  <c:v>3186.3</c:v>
                </c:pt>
                <c:pt idx="132">
                  <c:v>3194.6</c:v>
                </c:pt>
                <c:pt idx="133">
                  <c:v>3180.2</c:v>
                </c:pt>
                <c:pt idx="134">
                  <c:v>3201.9</c:v>
                </c:pt>
                <c:pt idx="135">
                  <c:v>3195.9</c:v>
                </c:pt>
                <c:pt idx="136">
                  <c:v>3181.4</c:v>
                </c:pt>
                <c:pt idx="137">
                  <c:v>3193.3</c:v>
                </c:pt>
                <c:pt idx="138">
                  <c:v>3187.9</c:v>
                </c:pt>
                <c:pt idx="139">
                  <c:v>3184.8</c:v>
                </c:pt>
                <c:pt idx="140">
                  <c:v>3185.5</c:v>
                </c:pt>
                <c:pt idx="141">
                  <c:v>3185.6</c:v>
                </c:pt>
                <c:pt idx="142">
                  <c:v>3186.3</c:v>
                </c:pt>
                <c:pt idx="143">
                  <c:v>3185.6</c:v>
                </c:pt>
                <c:pt idx="144">
                  <c:v>3182.2</c:v>
                </c:pt>
                <c:pt idx="145">
                  <c:v>3186.3</c:v>
                </c:pt>
                <c:pt idx="146">
                  <c:v>3190.2</c:v>
                </c:pt>
                <c:pt idx="147">
                  <c:v>3203.8</c:v>
                </c:pt>
                <c:pt idx="148">
                  <c:v>3183.1</c:v>
                </c:pt>
                <c:pt idx="149">
                  <c:v>3183.3</c:v>
                </c:pt>
                <c:pt idx="150">
                  <c:v>3185</c:v>
                </c:pt>
                <c:pt idx="151">
                  <c:v>3188.1</c:v>
                </c:pt>
                <c:pt idx="152">
                  <c:v>3196.6</c:v>
                </c:pt>
                <c:pt idx="153">
                  <c:v>3184.3</c:v>
                </c:pt>
                <c:pt idx="154">
                  <c:v>3181.6</c:v>
                </c:pt>
                <c:pt idx="155">
                  <c:v>3190.7</c:v>
                </c:pt>
                <c:pt idx="156">
                  <c:v>3182.6</c:v>
                </c:pt>
                <c:pt idx="157">
                  <c:v>3183.1</c:v>
                </c:pt>
                <c:pt idx="158">
                  <c:v>3184.8</c:v>
                </c:pt>
                <c:pt idx="159">
                  <c:v>3176.9</c:v>
                </c:pt>
                <c:pt idx="160">
                  <c:v>3190.9</c:v>
                </c:pt>
                <c:pt idx="161">
                  <c:v>3190.5</c:v>
                </c:pt>
                <c:pt idx="162">
                  <c:v>3185.2</c:v>
                </c:pt>
                <c:pt idx="163">
                  <c:v>3192.7</c:v>
                </c:pt>
                <c:pt idx="164">
                  <c:v>3187</c:v>
                </c:pt>
                <c:pt idx="165">
                  <c:v>3196.1</c:v>
                </c:pt>
                <c:pt idx="166">
                  <c:v>3179.3</c:v>
                </c:pt>
                <c:pt idx="167">
                  <c:v>3189</c:v>
                </c:pt>
                <c:pt idx="168">
                  <c:v>3185</c:v>
                </c:pt>
                <c:pt idx="169">
                  <c:v>3190.5</c:v>
                </c:pt>
                <c:pt idx="170">
                  <c:v>3173.1</c:v>
                </c:pt>
                <c:pt idx="171">
                  <c:v>3177.9</c:v>
                </c:pt>
                <c:pt idx="172">
                  <c:v>3177</c:v>
                </c:pt>
                <c:pt idx="173">
                  <c:v>3187.9</c:v>
                </c:pt>
                <c:pt idx="174">
                  <c:v>3189.5</c:v>
                </c:pt>
                <c:pt idx="175">
                  <c:v>3185.5</c:v>
                </c:pt>
                <c:pt idx="176">
                  <c:v>3188.8</c:v>
                </c:pt>
                <c:pt idx="177">
                  <c:v>3178.3</c:v>
                </c:pt>
                <c:pt idx="178">
                  <c:v>3178.3</c:v>
                </c:pt>
                <c:pt idx="179">
                  <c:v>3170.2</c:v>
                </c:pt>
                <c:pt idx="180">
                  <c:v>3187.7</c:v>
                </c:pt>
                <c:pt idx="181">
                  <c:v>3211.3</c:v>
                </c:pt>
                <c:pt idx="182">
                  <c:v>3190.9</c:v>
                </c:pt>
                <c:pt idx="183">
                  <c:v>3192.5</c:v>
                </c:pt>
                <c:pt idx="184">
                  <c:v>3181.5</c:v>
                </c:pt>
                <c:pt idx="185">
                  <c:v>3179.2</c:v>
                </c:pt>
                <c:pt idx="186">
                  <c:v>3189.1</c:v>
                </c:pt>
                <c:pt idx="187">
                  <c:v>3192.2</c:v>
                </c:pt>
                <c:pt idx="188">
                  <c:v>3183.3</c:v>
                </c:pt>
                <c:pt idx="189">
                  <c:v>3183.6</c:v>
                </c:pt>
                <c:pt idx="190">
                  <c:v>3174.7</c:v>
                </c:pt>
                <c:pt idx="191">
                  <c:v>3218.2</c:v>
                </c:pt>
                <c:pt idx="192">
                  <c:v>3181.1</c:v>
                </c:pt>
                <c:pt idx="193">
                  <c:v>3184.7</c:v>
                </c:pt>
                <c:pt idx="194">
                  <c:v>3212.2</c:v>
                </c:pt>
                <c:pt idx="195">
                  <c:v>3195.9</c:v>
                </c:pt>
                <c:pt idx="196">
                  <c:v>3208.7</c:v>
                </c:pt>
                <c:pt idx="197">
                  <c:v>3175.4</c:v>
                </c:pt>
                <c:pt idx="198">
                  <c:v>3193.2</c:v>
                </c:pt>
                <c:pt idx="199">
                  <c:v>3182.8</c:v>
                </c:pt>
                <c:pt idx="200">
                  <c:v>3185</c:v>
                </c:pt>
                <c:pt idx="201">
                  <c:v>3185.6</c:v>
                </c:pt>
                <c:pt idx="202">
                  <c:v>3182.5</c:v>
                </c:pt>
                <c:pt idx="203">
                  <c:v>3178.5</c:v>
                </c:pt>
                <c:pt idx="204">
                  <c:v>3189.6</c:v>
                </c:pt>
                <c:pt idx="205">
                  <c:v>3185.4</c:v>
                </c:pt>
                <c:pt idx="206">
                  <c:v>3188.3</c:v>
                </c:pt>
                <c:pt idx="207">
                  <c:v>3186.1</c:v>
                </c:pt>
                <c:pt idx="208">
                  <c:v>3173.3</c:v>
                </c:pt>
                <c:pt idx="209">
                  <c:v>3192.1</c:v>
                </c:pt>
                <c:pt idx="210">
                  <c:v>3200.3</c:v>
                </c:pt>
                <c:pt idx="211">
                  <c:v>3184.6</c:v>
                </c:pt>
                <c:pt idx="212">
                  <c:v>3191.4</c:v>
                </c:pt>
                <c:pt idx="213">
                  <c:v>3176.2</c:v>
                </c:pt>
                <c:pt idx="214">
                  <c:v>3200.8</c:v>
                </c:pt>
                <c:pt idx="215">
                  <c:v>3183.7</c:v>
                </c:pt>
                <c:pt idx="216">
                  <c:v>3186.6</c:v>
                </c:pt>
                <c:pt idx="217">
                  <c:v>3184.6</c:v>
                </c:pt>
                <c:pt idx="218">
                  <c:v>3191.4</c:v>
                </c:pt>
                <c:pt idx="219">
                  <c:v>3198.5</c:v>
                </c:pt>
                <c:pt idx="220">
                  <c:v>3181.5</c:v>
                </c:pt>
                <c:pt idx="221">
                  <c:v>3194.3</c:v>
                </c:pt>
                <c:pt idx="222">
                  <c:v>3179.1</c:v>
                </c:pt>
                <c:pt idx="223">
                  <c:v>3190.8</c:v>
                </c:pt>
                <c:pt idx="224">
                  <c:v>3188.7</c:v>
                </c:pt>
                <c:pt idx="225">
                  <c:v>3179.7</c:v>
                </c:pt>
                <c:pt idx="226">
                  <c:v>3184</c:v>
                </c:pt>
                <c:pt idx="227">
                  <c:v>3184.3</c:v>
                </c:pt>
                <c:pt idx="228">
                  <c:v>3200.1</c:v>
                </c:pt>
                <c:pt idx="229">
                  <c:v>3193.5</c:v>
                </c:pt>
                <c:pt idx="230">
                  <c:v>3187.1</c:v>
                </c:pt>
                <c:pt idx="231">
                  <c:v>3189.8</c:v>
                </c:pt>
                <c:pt idx="232">
                  <c:v>3189.3</c:v>
                </c:pt>
                <c:pt idx="233">
                  <c:v>3181.8</c:v>
                </c:pt>
                <c:pt idx="234">
                  <c:v>3195.7</c:v>
                </c:pt>
                <c:pt idx="235">
                  <c:v>3186.3</c:v>
                </c:pt>
                <c:pt idx="236">
                  <c:v>3185.7</c:v>
                </c:pt>
                <c:pt idx="237">
                  <c:v>3181.1</c:v>
                </c:pt>
                <c:pt idx="238">
                  <c:v>3190.2</c:v>
                </c:pt>
                <c:pt idx="239">
                  <c:v>3187.4</c:v>
                </c:pt>
                <c:pt idx="240">
                  <c:v>3183.7</c:v>
                </c:pt>
                <c:pt idx="241">
                  <c:v>3178.6</c:v>
                </c:pt>
                <c:pt idx="242">
                  <c:v>3192.2</c:v>
                </c:pt>
                <c:pt idx="243">
                  <c:v>3192.7</c:v>
                </c:pt>
                <c:pt idx="244">
                  <c:v>3183.2</c:v>
                </c:pt>
                <c:pt idx="245">
                  <c:v>3184.6</c:v>
                </c:pt>
                <c:pt idx="246">
                  <c:v>3177.6</c:v>
                </c:pt>
                <c:pt idx="247">
                  <c:v>3188.5</c:v>
                </c:pt>
                <c:pt idx="248">
                  <c:v>3191.2</c:v>
                </c:pt>
                <c:pt idx="249">
                  <c:v>3184.6</c:v>
                </c:pt>
                <c:pt idx="250">
                  <c:v>3183.1</c:v>
                </c:pt>
                <c:pt idx="251">
                  <c:v>3188</c:v>
                </c:pt>
                <c:pt idx="252">
                  <c:v>3176.5</c:v>
                </c:pt>
                <c:pt idx="253">
                  <c:v>3180.5</c:v>
                </c:pt>
                <c:pt idx="254">
                  <c:v>3186.4</c:v>
                </c:pt>
                <c:pt idx="255">
                  <c:v>3188.1</c:v>
                </c:pt>
                <c:pt idx="256">
                  <c:v>3191.7</c:v>
                </c:pt>
                <c:pt idx="257">
                  <c:v>3185.8</c:v>
                </c:pt>
                <c:pt idx="258">
                  <c:v>3193.4</c:v>
                </c:pt>
                <c:pt idx="259">
                  <c:v>3188.4</c:v>
                </c:pt>
                <c:pt idx="260">
                  <c:v>3183.3</c:v>
                </c:pt>
                <c:pt idx="261">
                  <c:v>3191.9</c:v>
                </c:pt>
                <c:pt idx="262">
                  <c:v>3185.4</c:v>
                </c:pt>
                <c:pt idx="263">
                  <c:v>3199.7</c:v>
                </c:pt>
                <c:pt idx="264">
                  <c:v>3183.9</c:v>
                </c:pt>
                <c:pt idx="265">
                  <c:v>3185</c:v>
                </c:pt>
                <c:pt idx="266">
                  <c:v>3188.4</c:v>
                </c:pt>
                <c:pt idx="267">
                  <c:v>3184.3</c:v>
                </c:pt>
                <c:pt idx="268">
                  <c:v>3180.9</c:v>
                </c:pt>
                <c:pt idx="269">
                  <c:v>3191.2</c:v>
                </c:pt>
                <c:pt idx="270">
                  <c:v>3182.6</c:v>
                </c:pt>
                <c:pt idx="271">
                  <c:v>3187</c:v>
                </c:pt>
                <c:pt idx="272">
                  <c:v>3195.2</c:v>
                </c:pt>
                <c:pt idx="273">
                  <c:v>3182.5</c:v>
                </c:pt>
                <c:pt idx="274">
                  <c:v>3209.5</c:v>
                </c:pt>
                <c:pt idx="275">
                  <c:v>3192.2</c:v>
                </c:pt>
                <c:pt idx="276">
                  <c:v>3190.5</c:v>
                </c:pt>
                <c:pt idx="277">
                  <c:v>3177.7</c:v>
                </c:pt>
                <c:pt idx="278">
                  <c:v>3189.9</c:v>
                </c:pt>
                <c:pt idx="279">
                  <c:v>3201.4</c:v>
                </c:pt>
                <c:pt idx="280">
                  <c:v>3190.8</c:v>
                </c:pt>
                <c:pt idx="281">
                  <c:v>3183.5</c:v>
                </c:pt>
                <c:pt idx="282">
                  <c:v>3175.3</c:v>
                </c:pt>
                <c:pt idx="283">
                  <c:v>3175.7</c:v>
                </c:pt>
                <c:pt idx="284">
                  <c:v>3198.2</c:v>
                </c:pt>
                <c:pt idx="285">
                  <c:v>3181</c:v>
                </c:pt>
                <c:pt idx="286">
                  <c:v>3190.8</c:v>
                </c:pt>
                <c:pt idx="287">
                  <c:v>3174.1</c:v>
                </c:pt>
                <c:pt idx="288">
                  <c:v>3185.7</c:v>
                </c:pt>
                <c:pt idx="289">
                  <c:v>3182.7</c:v>
                </c:pt>
                <c:pt idx="290">
                  <c:v>3183.4</c:v>
                </c:pt>
                <c:pt idx="291">
                  <c:v>3182.8</c:v>
                </c:pt>
                <c:pt idx="292">
                  <c:v>3180.2</c:v>
                </c:pt>
                <c:pt idx="293">
                  <c:v>3188.7</c:v>
                </c:pt>
                <c:pt idx="294">
                  <c:v>3191.9</c:v>
                </c:pt>
                <c:pt idx="295">
                  <c:v>3190.1</c:v>
                </c:pt>
                <c:pt idx="296">
                  <c:v>3189.5</c:v>
                </c:pt>
                <c:pt idx="297">
                  <c:v>3186.5</c:v>
                </c:pt>
                <c:pt idx="298">
                  <c:v>3185.6</c:v>
                </c:pt>
                <c:pt idx="299">
                  <c:v>3184.9</c:v>
                </c:pt>
                <c:pt idx="300">
                  <c:v>3175.8</c:v>
                </c:pt>
                <c:pt idx="301">
                  <c:v>3189.6</c:v>
                </c:pt>
                <c:pt idx="302">
                  <c:v>3190.2</c:v>
                </c:pt>
                <c:pt idx="303">
                  <c:v>3200.4</c:v>
                </c:pt>
                <c:pt idx="304">
                  <c:v>3179.7</c:v>
                </c:pt>
                <c:pt idx="305">
                  <c:v>3203.1</c:v>
                </c:pt>
                <c:pt idx="306">
                  <c:v>3188.9</c:v>
                </c:pt>
                <c:pt idx="307">
                  <c:v>3189.1</c:v>
                </c:pt>
                <c:pt idx="308">
                  <c:v>3191.8</c:v>
                </c:pt>
                <c:pt idx="309">
                  <c:v>3187.9</c:v>
                </c:pt>
                <c:pt idx="310">
                  <c:v>3187</c:v>
                </c:pt>
                <c:pt idx="311">
                  <c:v>3216.4</c:v>
                </c:pt>
                <c:pt idx="312">
                  <c:v>3182.9</c:v>
                </c:pt>
                <c:pt idx="313">
                  <c:v>3188.7</c:v>
                </c:pt>
                <c:pt idx="314">
                  <c:v>3181.9</c:v>
                </c:pt>
                <c:pt idx="315">
                  <c:v>3191.3</c:v>
                </c:pt>
                <c:pt idx="316">
                  <c:v>3177.2</c:v>
                </c:pt>
                <c:pt idx="317">
                  <c:v>3182.2</c:v>
                </c:pt>
                <c:pt idx="318">
                  <c:v>3200.8</c:v>
                </c:pt>
                <c:pt idx="319">
                  <c:v>3191.8</c:v>
                </c:pt>
                <c:pt idx="320">
                  <c:v>3177.5</c:v>
                </c:pt>
                <c:pt idx="321">
                  <c:v>3178.4</c:v>
                </c:pt>
                <c:pt idx="322">
                  <c:v>3180.6</c:v>
                </c:pt>
                <c:pt idx="323">
                  <c:v>3193.6</c:v>
                </c:pt>
                <c:pt idx="324">
                  <c:v>3188.3</c:v>
                </c:pt>
                <c:pt idx="325">
                  <c:v>3182.8</c:v>
                </c:pt>
                <c:pt idx="326">
                  <c:v>3182.6</c:v>
                </c:pt>
                <c:pt idx="327">
                  <c:v>3191.1</c:v>
                </c:pt>
                <c:pt idx="328">
                  <c:v>3187.2</c:v>
                </c:pt>
                <c:pt idx="329">
                  <c:v>3185.1</c:v>
                </c:pt>
                <c:pt idx="330">
                  <c:v>3188.1</c:v>
                </c:pt>
                <c:pt idx="331">
                  <c:v>3181.8</c:v>
                </c:pt>
                <c:pt idx="332">
                  <c:v>3187.5</c:v>
                </c:pt>
                <c:pt idx="333">
                  <c:v>3191</c:v>
                </c:pt>
                <c:pt idx="334">
                  <c:v>3184</c:v>
                </c:pt>
                <c:pt idx="335">
                  <c:v>3185.6</c:v>
                </c:pt>
                <c:pt idx="336">
                  <c:v>3199.8</c:v>
                </c:pt>
                <c:pt idx="337">
                  <c:v>3181.5</c:v>
                </c:pt>
                <c:pt idx="338">
                  <c:v>3195.9</c:v>
                </c:pt>
                <c:pt idx="339">
                  <c:v>3184.8</c:v>
                </c:pt>
                <c:pt idx="340">
                  <c:v>3175.8</c:v>
                </c:pt>
                <c:pt idx="341">
                  <c:v>3183.2</c:v>
                </c:pt>
                <c:pt idx="342">
                  <c:v>3190.2</c:v>
                </c:pt>
                <c:pt idx="343">
                  <c:v>3183.5</c:v>
                </c:pt>
                <c:pt idx="344">
                  <c:v>3178.7</c:v>
                </c:pt>
                <c:pt idx="345">
                  <c:v>3185.6</c:v>
                </c:pt>
                <c:pt idx="346">
                  <c:v>3197.9</c:v>
                </c:pt>
                <c:pt idx="347">
                  <c:v>3186.3</c:v>
                </c:pt>
                <c:pt idx="348">
                  <c:v>3189.4</c:v>
                </c:pt>
                <c:pt idx="349">
                  <c:v>3185.4</c:v>
                </c:pt>
                <c:pt idx="350">
                  <c:v>3191.5</c:v>
                </c:pt>
                <c:pt idx="351">
                  <c:v>3186.5</c:v>
                </c:pt>
                <c:pt idx="352">
                  <c:v>3191.8</c:v>
                </c:pt>
                <c:pt idx="353">
                  <c:v>3187.8</c:v>
                </c:pt>
                <c:pt idx="354">
                  <c:v>3200.7</c:v>
                </c:pt>
                <c:pt idx="355">
                  <c:v>3182.1</c:v>
                </c:pt>
                <c:pt idx="356">
                  <c:v>3196</c:v>
                </c:pt>
                <c:pt idx="357">
                  <c:v>3179</c:v>
                </c:pt>
                <c:pt idx="358">
                  <c:v>3198.9</c:v>
                </c:pt>
                <c:pt idx="359">
                  <c:v>3188.4</c:v>
                </c:pt>
                <c:pt idx="360">
                  <c:v>3175.1</c:v>
                </c:pt>
                <c:pt idx="361">
                  <c:v>3180.7</c:v>
                </c:pt>
                <c:pt idx="362">
                  <c:v>3186.8</c:v>
                </c:pt>
                <c:pt idx="363">
                  <c:v>3179.6</c:v>
                </c:pt>
                <c:pt idx="364">
                  <c:v>3192.1</c:v>
                </c:pt>
                <c:pt idx="365">
                  <c:v>3194.3</c:v>
                </c:pt>
                <c:pt idx="366">
                  <c:v>3185.5</c:v>
                </c:pt>
                <c:pt idx="367">
                  <c:v>3184.4</c:v>
                </c:pt>
                <c:pt idx="368">
                  <c:v>3181.8</c:v>
                </c:pt>
                <c:pt idx="369">
                  <c:v>3187.7</c:v>
                </c:pt>
                <c:pt idx="370">
                  <c:v>3189.1</c:v>
                </c:pt>
                <c:pt idx="371">
                  <c:v>3204.5</c:v>
                </c:pt>
                <c:pt idx="372">
                  <c:v>3183.5</c:v>
                </c:pt>
                <c:pt idx="373">
                  <c:v>3178.7</c:v>
                </c:pt>
                <c:pt idx="374">
                  <c:v>3185.8</c:v>
                </c:pt>
                <c:pt idx="375">
                  <c:v>3183.7</c:v>
                </c:pt>
                <c:pt idx="376">
                  <c:v>3179.4</c:v>
                </c:pt>
                <c:pt idx="377">
                  <c:v>3188.8</c:v>
                </c:pt>
                <c:pt idx="378">
                  <c:v>3182.2</c:v>
                </c:pt>
                <c:pt idx="379">
                  <c:v>3188.1</c:v>
                </c:pt>
                <c:pt idx="380">
                  <c:v>3176.3</c:v>
                </c:pt>
                <c:pt idx="381">
                  <c:v>3176.3</c:v>
                </c:pt>
                <c:pt idx="382">
                  <c:v>3187.9</c:v>
                </c:pt>
                <c:pt idx="383">
                  <c:v>3177.8</c:v>
                </c:pt>
                <c:pt idx="384">
                  <c:v>3190.8</c:v>
                </c:pt>
                <c:pt idx="385">
                  <c:v>3185.6</c:v>
                </c:pt>
                <c:pt idx="386">
                  <c:v>3179.3</c:v>
                </c:pt>
                <c:pt idx="387">
                  <c:v>3181.3</c:v>
                </c:pt>
                <c:pt idx="388">
                  <c:v>3189.6</c:v>
                </c:pt>
                <c:pt idx="389">
                  <c:v>3180.7</c:v>
                </c:pt>
                <c:pt idx="390">
                  <c:v>3174</c:v>
                </c:pt>
                <c:pt idx="391">
                  <c:v>3188.5</c:v>
                </c:pt>
                <c:pt idx="392">
                  <c:v>3187.4</c:v>
                </c:pt>
                <c:pt idx="393">
                  <c:v>3182.1</c:v>
                </c:pt>
                <c:pt idx="394">
                  <c:v>3179.4</c:v>
                </c:pt>
                <c:pt idx="395">
                  <c:v>3181.9</c:v>
                </c:pt>
                <c:pt idx="396">
                  <c:v>3175.7</c:v>
                </c:pt>
                <c:pt idx="397">
                  <c:v>3196.6</c:v>
                </c:pt>
                <c:pt idx="398">
                  <c:v>3183.5</c:v>
                </c:pt>
                <c:pt idx="399">
                  <c:v>3180</c:v>
                </c:pt>
                <c:pt idx="400">
                  <c:v>3175.3</c:v>
                </c:pt>
                <c:pt idx="401">
                  <c:v>3189.6</c:v>
                </c:pt>
                <c:pt idx="402">
                  <c:v>3180.7</c:v>
                </c:pt>
                <c:pt idx="403">
                  <c:v>3182.4</c:v>
                </c:pt>
                <c:pt idx="404">
                  <c:v>3185.6</c:v>
                </c:pt>
                <c:pt idx="405">
                  <c:v>3181.2</c:v>
                </c:pt>
                <c:pt idx="406">
                  <c:v>3194.8</c:v>
                </c:pt>
                <c:pt idx="407">
                  <c:v>3192.1</c:v>
                </c:pt>
                <c:pt idx="408">
                  <c:v>3183.8</c:v>
                </c:pt>
                <c:pt idx="409">
                  <c:v>3196.9</c:v>
                </c:pt>
                <c:pt idx="410">
                  <c:v>3191.7</c:v>
                </c:pt>
                <c:pt idx="411">
                  <c:v>3177.5</c:v>
                </c:pt>
                <c:pt idx="412">
                  <c:v>3183.9</c:v>
                </c:pt>
                <c:pt idx="413">
                  <c:v>3186.4</c:v>
                </c:pt>
                <c:pt idx="414">
                  <c:v>3189.4</c:v>
                </c:pt>
                <c:pt idx="415">
                  <c:v>3189.6</c:v>
                </c:pt>
                <c:pt idx="416">
                  <c:v>3217.5</c:v>
                </c:pt>
                <c:pt idx="417">
                  <c:v>3186.1</c:v>
                </c:pt>
                <c:pt idx="418">
                  <c:v>3181.8</c:v>
                </c:pt>
                <c:pt idx="419">
                  <c:v>3184</c:v>
                </c:pt>
                <c:pt idx="420">
                  <c:v>3198.4</c:v>
                </c:pt>
                <c:pt idx="421">
                  <c:v>3175.8</c:v>
                </c:pt>
                <c:pt idx="422">
                  <c:v>3174.2</c:v>
                </c:pt>
                <c:pt idx="423">
                  <c:v>3192</c:v>
                </c:pt>
                <c:pt idx="424">
                  <c:v>3185.5</c:v>
                </c:pt>
                <c:pt idx="425">
                  <c:v>3190.9</c:v>
                </c:pt>
                <c:pt idx="426">
                  <c:v>3181</c:v>
                </c:pt>
                <c:pt idx="427">
                  <c:v>3191.7</c:v>
                </c:pt>
                <c:pt idx="428">
                  <c:v>3185.6</c:v>
                </c:pt>
                <c:pt idx="429">
                  <c:v>3193</c:v>
                </c:pt>
                <c:pt idx="430">
                  <c:v>3187.9</c:v>
                </c:pt>
                <c:pt idx="431">
                  <c:v>3182.2</c:v>
                </c:pt>
                <c:pt idx="432">
                  <c:v>3191.4</c:v>
                </c:pt>
                <c:pt idx="433">
                  <c:v>3183.3</c:v>
                </c:pt>
                <c:pt idx="434">
                  <c:v>3184.4</c:v>
                </c:pt>
                <c:pt idx="435">
                  <c:v>3203</c:v>
                </c:pt>
                <c:pt idx="436">
                  <c:v>3179</c:v>
                </c:pt>
                <c:pt idx="437">
                  <c:v>3191.6</c:v>
                </c:pt>
                <c:pt idx="438">
                  <c:v>3177.3</c:v>
                </c:pt>
                <c:pt idx="439">
                  <c:v>3188</c:v>
                </c:pt>
                <c:pt idx="440">
                  <c:v>3220.8</c:v>
                </c:pt>
                <c:pt idx="441">
                  <c:v>3180.8</c:v>
                </c:pt>
                <c:pt idx="442">
                  <c:v>3186.3</c:v>
                </c:pt>
                <c:pt idx="443">
                  <c:v>3192.6</c:v>
                </c:pt>
                <c:pt idx="444">
                  <c:v>3176.8</c:v>
                </c:pt>
                <c:pt idx="445">
                  <c:v>3185.4</c:v>
                </c:pt>
                <c:pt idx="446">
                  <c:v>3180.7</c:v>
                </c:pt>
                <c:pt idx="447">
                  <c:v>3173.2</c:v>
                </c:pt>
                <c:pt idx="448">
                  <c:v>3192.4</c:v>
                </c:pt>
                <c:pt idx="449">
                  <c:v>3184.7</c:v>
                </c:pt>
                <c:pt idx="450">
                  <c:v>3185.8</c:v>
                </c:pt>
                <c:pt idx="451">
                  <c:v>3176.6</c:v>
                </c:pt>
                <c:pt idx="452">
                  <c:v>3193.6</c:v>
                </c:pt>
                <c:pt idx="453">
                  <c:v>3187.5</c:v>
                </c:pt>
                <c:pt idx="454">
                  <c:v>3181.2</c:v>
                </c:pt>
                <c:pt idx="455">
                  <c:v>3182.7</c:v>
                </c:pt>
                <c:pt idx="456">
                  <c:v>3198.4</c:v>
                </c:pt>
                <c:pt idx="457">
                  <c:v>3183.3</c:v>
                </c:pt>
                <c:pt idx="458">
                  <c:v>3195.7</c:v>
                </c:pt>
                <c:pt idx="459">
                  <c:v>3200</c:v>
                </c:pt>
                <c:pt idx="460">
                  <c:v>3190.8</c:v>
                </c:pt>
                <c:pt idx="461">
                  <c:v>3179.1</c:v>
                </c:pt>
                <c:pt idx="462">
                  <c:v>3191.6</c:v>
                </c:pt>
                <c:pt idx="463">
                  <c:v>3189.7</c:v>
                </c:pt>
                <c:pt idx="464">
                  <c:v>3198</c:v>
                </c:pt>
                <c:pt idx="465">
                  <c:v>3184.3</c:v>
                </c:pt>
                <c:pt idx="466">
                  <c:v>3184.1</c:v>
                </c:pt>
                <c:pt idx="467">
                  <c:v>3191</c:v>
                </c:pt>
                <c:pt idx="468">
                  <c:v>3179.4</c:v>
                </c:pt>
                <c:pt idx="469">
                  <c:v>3196.6</c:v>
                </c:pt>
                <c:pt idx="470">
                  <c:v>3184.6</c:v>
                </c:pt>
                <c:pt idx="471">
                  <c:v>3198.3</c:v>
                </c:pt>
                <c:pt idx="472">
                  <c:v>3184.9</c:v>
                </c:pt>
                <c:pt idx="473">
                  <c:v>3199.8</c:v>
                </c:pt>
                <c:pt idx="474">
                  <c:v>3177.4</c:v>
                </c:pt>
                <c:pt idx="475">
                  <c:v>3176.7</c:v>
                </c:pt>
                <c:pt idx="476">
                  <c:v>3190.3</c:v>
                </c:pt>
                <c:pt idx="477">
                  <c:v>3179.7</c:v>
                </c:pt>
                <c:pt idx="478">
                  <c:v>3188.3</c:v>
                </c:pt>
                <c:pt idx="479">
                  <c:v>3187.3</c:v>
                </c:pt>
                <c:pt idx="480">
                  <c:v>3203.7</c:v>
                </c:pt>
                <c:pt idx="481">
                  <c:v>3183.4</c:v>
                </c:pt>
                <c:pt idx="482">
                  <c:v>3199.3</c:v>
                </c:pt>
                <c:pt idx="483">
                  <c:v>3187.4</c:v>
                </c:pt>
                <c:pt idx="484">
                  <c:v>3194.1</c:v>
                </c:pt>
                <c:pt idx="485">
                  <c:v>3202.2</c:v>
                </c:pt>
                <c:pt idx="486">
                  <c:v>3188</c:v>
                </c:pt>
                <c:pt idx="487">
                  <c:v>3181.7</c:v>
                </c:pt>
                <c:pt idx="488">
                  <c:v>3187</c:v>
                </c:pt>
                <c:pt idx="489">
                  <c:v>3186.6</c:v>
                </c:pt>
                <c:pt idx="490">
                  <c:v>3197</c:v>
                </c:pt>
                <c:pt idx="491">
                  <c:v>3183.6</c:v>
                </c:pt>
                <c:pt idx="492">
                  <c:v>3189.2</c:v>
                </c:pt>
                <c:pt idx="493">
                  <c:v>3178.8</c:v>
                </c:pt>
                <c:pt idx="494">
                  <c:v>3193.1</c:v>
                </c:pt>
                <c:pt idx="495">
                  <c:v>3184.9</c:v>
                </c:pt>
                <c:pt idx="496">
                  <c:v>3190.7</c:v>
                </c:pt>
                <c:pt idx="497">
                  <c:v>3184.7</c:v>
                </c:pt>
                <c:pt idx="498">
                  <c:v>3187.7</c:v>
                </c:pt>
                <c:pt idx="499">
                  <c:v>3191.9</c:v>
                </c:pt>
                <c:pt idx="500">
                  <c:v>3190.8</c:v>
                </c:pt>
                <c:pt idx="501">
                  <c:v>3186.5</c:v>
                </c:pt>
                <c:pt idx="502">
                  <c:v>3193.2</c:v>
                </c:pt>
                <c:pt idx="503">
                  <c:v>3182.8</c:v>
                </c:pt>
                <c:pt idx="504">
                  <c:v>3199.1</c:v>
                </c:pt>
                <c:pt idx="505">
                  <c:v>3183.8</c:v>
                </c:pt>
                <c:pt idx="506">
                  <c:v>3194.5</c:v>
                </c:pt>
                <c:pt idx="507">
                  <c:v>3187.1</c:v>
                </c:pt>
                <c:pt idx="508">
                  <c:v>3194.6</c:v>
                </c:pt>
                <c:pt idx="509">
                  <c:v>3180.3</c:v>
                </c:pt>
                <c:pt idx="510">
                  <c:v>3196.2</c:v>
                </c:pt>
                <c:pt idx="511">
                  <c:v>3193.8</c:v>
                </c:pt>
                <c:pt idx="512">
                  <c:v>3188.5</c:v>
                </c:pt>
                <c:pt idx="513">
                  <c:v>3187.6</c:v>
                </c:pt>
                <c:pt idx="514">
                  <c:v>3211.8</c:v>
                </c:pt>
                <c:pt idx="515">
                  <c:v>3177.9</c:v>
                </c:pt>
                <c:pt idx="516">
                  <c:v>3181.9</c:v>
                </c:pt>
                <c:pt idx="517">
                  <c:v>3198</c:v>
                </c:pt>
                <c:pt idx="518">
                  <c:v>3197.2</c:v>
                </c:pt>
                <c:pt idx="519">
                  <c:v>3185.4</c:v>
                </c:pt>
                <c:pt idx="520">
                  <c:v>3182.3</c:v>
                </c:pt>
                <c:pt idx="521">
                  <c:v>3190.5</c:v>
                </c:pt>
                <c:pt idx="522">
                  <c:v>3182.7</c:v>
                </c:pt>
                <c:pt idx="523">
                  <c:v>3190.4</c:v>
                </c:pt>
                <c:pt idx="524">
                  <c:v>3183</c:v>
                </c:pt>
                <c:pt idx="525">
                  <c:v>3187.1</c:v>
                </c:pt>
                <c:pt idx="526">
                  <c:v>3187.9</c:v>
                </c:pt>
                <c:pt idx="527">
                  <c:v>3176.9</c:v>
                </c:pt>
                <c:pt idx="528">
                  <c:v>3193.7</c:v>
                </c:pt>
                <c:pt idx="529">
                  <c:v>3192.4</c:v>
                </c:pt>
                <c:pt idx="530">
                  <c:v>3186.9</c:v>
                </c:pt>
                <c:pt idx="531">
                  <c:v>3183.5</c:v>
                </c:pt>
                <c:pt idx="532">
                  <c:v>3188.2</c:v>
                </c:pt>
                <c:pt idx="533">
                  <c:v>3215.1</c:v>
                </c:pt>
                <c:pt idx="534">
                  <c:v>3188.6</c:v>
                </c:pt>
                <c:pt idx="535">
                  <c:v>3188.3</c:v>
                </c:pt>
                <c:pt idx="536">
                  <c:v>3200.8</c:v>
                </c:pt>
                <c:pt idx="537">
                  <c:v>3181.2</c:v>
                </c:pt>
                <c:pt idx="538">
                  <c:v>3187</c:v>
                </c:pt>
                <c:pt idx="539">
                  <c:v>3212.8</c:v>
                </c:pt>
                <c:pt idx="540">
                  <c:v>3177.5</c:v>
                </c:pt>
                <c:pt idx="541">
                  <c:v>3188.4</c:v>
                </c:pt>
                <c:pt idx="542">
                  <c:v>3190</c:v>
                </c:pt>
                <c:pt idx="543">
                  <c:v>3174.6</c:v>
                </c:pt>
                <c:pt idx="544">
                  <c:v>3198.2</c:v>
                </c:pt>
                <c:pt idx="545">
                  <c:v>3192</c:v>
                </c:pt>
                <c:pt idx="546">
                  <c:v>3191.4</c:v>
                </c:pt>
                <c:pt idx="547">
                  <c:v>3184.1</c:v>
                </c:pt>
                <c:pt idx="548">
                  <c:v>3188.9</c:v>
                </c:pt>
                <c:pt idx="549">
                  <c:v>3184.4</c:v>
                </c:pt>
                <c:pt idx="550">
                  <c:v>3190.6</c:v>
                </c:pt>
                <c:pt idx="551">
                  <c:v>3184.3</c:v>
                </c:pt>
                <c:pt idx="552">
                  <c:v>3181.2</c:v>
                </c:pt>
                <c:pt idx="553">
                  <c:v>3194.7</c:v>
                </c:pt>
                <c:pt idx="554">
                  <c:v>3186.6</c:v>
                </c:pt>
                <c:pt idx="555">
                  <c:v>3185.2</c:v>
                </c:pt>
                <c:pt idx="556">
                  <c:v>3182.9</c:v>
                </c:pt>
                <c:pt idx="557">
                  <c:v>3180.8</c:v>
                </c:pt>
                <c:pt idx="558">
                  <c:v>3186.3</c:v>
                </c:pt>
                <c:pt idx="559">
                  <c:v>3191.4</c:v>
                </c:pt>
                <c:pt idx="560">
                  <c:v>3190.8</c:v>
                </c:pt>
                <c:pt idx="561">
                  <c:v>3183.3</c:v>
                </c:pt>
                <c:pt idx="562">
                  <c:v>3196.1</c:v>
                </c:pt>
                <c:pt idx="563">
                  <c:v>3187.6</c:v>
                </c:pt>
                <c:pt idx="564">
                  <c:v>3182.5</c:v>
                </c:pt>
                <c:pt idx="565">
                  <c:v>3182.9</c:v>
                </c:pt>
                <c:pt idx="566">
                  <c:v>3187.5</c:v>
                </c:pt>
                <c:pt idx="567">
                  <c:v>3184.9</c:v>
                </c:pt>
                <c:pt idx="568">
                  <c:v>3186.7</c:v>
                </c:pt>
                <c:pt idx="569">
                  <c:v>3193.4</c:v>
                </c:pt>
                <c:pt idx="570">
                  <c:v>3181.9</c:v>
                </c:pt>
                <c:pt idx="571">
                  <c:v>3201.5</c:v>
                </c:pt>
                <c:pt idx="572">
                  <c:v>3180.4</c:v>
                </c:pt>
                <c:pt idx="573">
                  <c:v>3186.4</c:v>
                </c:pt>
                <c:pt idx="574">
                  <c:v>3176</c:v>
                </c:pt>
                <c:pt idx="575">
                  <c:v>3187.1</c:v>
                </c:pt>
                <c:pt idx="576">
                  <c:v>3188</c:v>
                </c:pt>
                <c:pt idx="577">
                  <c:v>3193</c:v>
                </c:pt>
                <c:pt idx="578">
                  <c:v>3182.5</c:v>
                </c:pt>
                <c:pt idx="579">
                  <c:v>3176.7</c:v>
                </c:pt>
                <c:pt idx="580">
                  <c:v>3202.1</c:v>
                </c:pt>
                <c:pt idx="581">
                  <c:v>3197.7</c:v>
                </c:pt>
                <c:pt idx="582">
                  <c:v>3179.3</c:v>
                </c:pt>
                <c:pt idx="583">
                  <c:v>3179.9</c:v>
                </c:pt>
                <c:pt idx="584">
                  <c:v>3200.6</c:v>
                </c:pt>
                <c:pt idx="585">
                  <c:v>3179</c:v>
                </c:pt>
                <c:pt idx="586">
                  <c:v>3193.8</c:v>
                </c:pt>
                <c:pt idx="587">
                  <c:v>3187.3</c:v>
                </c:pt>
                <c:pt idx="588">
                  <c:v>3180.6</c:v>
                </c:pt>
                <c:pt idx="589">
                  <c:v>3186.4</c:v>
                </c:pt>
                <c:pt idx="590">
                  <c:v>3193.1</c:v>
                </c:pt>
                <c:pt idx="591">
                  <c:v>3189.7</c:v>
                </c:pt>
                <c:pt idx="592">
                  <c:v>3189.6</c:v>
                </c:pt>
                <c:pt idx="593">
                  <c:v>3189.1</c:v>
                </c:pt>
                <c:pt idx="594">
                  <c:v>3183.8</c:v>
                </c:pt>
                <c:pt idx="595">
                  <c:v>3190.6</c:v>
                </c:pt>
                <c:pt idx="596">
                  <c:v>3193.3</c:v>
                </c:pt>
                <c:pt idx="597">
                  <c:v>3182.6</c:v>
                </c:pt>
                <c:pt idx="598">
                  <c:v>3186.5</c:v>
                </c:pt>
                <c:pt idx="599">
                  <c:v>3191.5</c:v>
                </c:pt>
                <c:pt idx="600">
                  <c:v>3184.9</c:v>
                </c:pt>
                <c:pt idx="601">
                  <c:v>3188.7</c:v>
                </c:pt>
                <c:pt idx="602">
                  <c:v>3188.2</c:v>
                </c:pt>
                <c:pt idx="603">
                  <c:v>3184</c:v>
                </c:pt>
                <c:pt idx="604">
                  <c:v>3181</c:v>
                </c:pt>
                <c:pt idx="605">
                  <c:v>3185.4</c:v>
                </c:pt>
                <c:pt idx="606">
                  <c:v>3198.8</c:v>
                </c:pt>
                <c:pt idx="607">
                  <c:v>3183.3</c:v>
                </c:pt>
                <c:pt idx="608">
                  <c:v>3186.2</c:v>
                </c:pt>
                <c:pt idx="609">
                  <c:v>3186.5</c:v>
                </c:pt>
                <c:pt idx="610">
                  <c:v>3179.3</c:v>
                </c:pt>
                <c:pt idx="611">
                  <c:v>3193.2</c:v>
                </c:pt>
                <c:pt idx="612">
                  <c:v>3186.3</c:v>
                </c:pt>
                <c:pt idx="613">
                  <c:v>3187.1</c:v>
                </c:pt>
                <c:pt idx="614">
                  <c:v>3188.3</c:v>
                </c:pt>
                <c:pt idx="615">
                  <c:v>3183.1</c:v>
                </c:pt>
                <c:pt idx="616">
                  <c:v>3198.2</c:v>
                </c:pt>
                <c:pt idx="617">
                  <c:v>3194.6</c:v>
                </c:pt>
                <c:pt idx="618">
                  <c:v>3197.7</c:v>
                </c:pt>
                <c:pt idx="619">
                  <c:v>3183.2</c:v>
                </c:pt>
                <c:pt idx="620">
                  <c:v>3198.3</c:v>
                </c:pt>
                <c:pt idx="621">
                  <c:v>3191.5</c:v>
                </c:pt>
                <c:pt idx="622">
                  <c:v>3185.6</c:v>
                </c:pt>
                <c:pt idx="623">
                  <c:v>3185.2</c:v>
                </c:pt>
                <c:pt idx="624">
                  <c:v>3191.7</c:v>
                </c:pt>
                <c:pt idx="625">
                  <c:v>3187.7</c:v>
                </c:pt>
                <c:pt idx="626">
                  <c:v>3181.1</c:v>
                </c:pt>
                <c:pt idx="627">
                  <c:v>3188.9</c:v>
                </c:pt>
                <c:pt idx="628">
                  <c:v>3185.2</c:v>
                </c:pt>
                <c:pt idx="629">
                  <c:v>3187.6</c:v>
                </c:pt>
                <c:pt idx="630">
                  <c:v>3197.6</c:v>
                </c:pt>
                <c:pt idx="631">
                  <c:v>3188.3</c:v>
                </c:pt>
                <c:pt idx="632">
                  <c:v>3188.2</c:v>
                </c:pt>
                <c:pt idx="633">
                  <c:v>3177.4</c:v>
                </c:pt>
                <c:pt idx="634">
                  <c:v>3184.3</c:v>
                </c:pt>
                <c:pt idx="635">
                  <c:v>3176.2</c:v>
                </c:pt>
                <c:pt idx="636">
                  <c:v>3190.6</c:v>
                </c:pt>
                <c:pt idx="637">
                  <c:v>3178.1</c:v>
                </c:pt>
                <c:pt idx="638">
                  <c:v>3183.2</c:v>
                </c:pt>
                <c:pt idx="639">
                  <c:v>3184.7</c:v>
                </c:pt>
                <c:pt idx="640">
                  <c:v>3187.6</c:v>
                </c:pt>
                <c:pt idx="641">
                  <c:v>3192.1</c:v>
                </c:pt>
                <c:pt idx="642">
                  <c:v>3196.4</c:v>
                </c:pt>
                <c:pt idx="643">
                  <c:v>3187</c:v>
                </c:pt>
                <c:pt idx="644">
                  <c:v>3187.7</c:v>
                </c:pt>
                <c:pt idx="645">
                  <c:v>3179.7</c:v>
                </c:pt>
                <c:pt idx="646">
                  <c:v>3186.1</c:v>
                </c:pt>
                <c:pt idx="647">
                  <c:v>3174.9</c:v>
                </c:pt>
                <c:pt idx="648">
                  <c:v>3196.7</c:v>
                </c:pt>
                <c:pt idx="649">
                  <c:v>3190.3</c:v>
                </c:pt>
                <c:pt idx="650">
                  <c:v>3190.2</c:v>
                </c:pt>
                <c:pt idx="651">
                  <c:v>3181</c:v>
                </c:pt>
                <c:pt idx="652">
                  <c:v>3185.9</c:v>
                </c:pt>
                <c:pt idx="653">
                  <c:v>3189.5</c:v>
                </c:pt>
                <c:pt idx="654">
                  <c:v>3183</c:v>
                </c:pt>
                <c:pt idx="655">
                  <c:v>3198.9</c:v>
                </c:pt>
                <c:pt idx="656">
                  <c:v>3180.7</c:v>
                </c:pt>
                <c:pt idx="657">
                  <c:v>3186.7</c:v>
                </c:pt>
                <c:pt idx="658">
                  <c:v>3204.6</c:v>
                </c:pt>
                <c:pt idx="659">
                  <c:v>3197.1</c:v>
                </c:pt>
                <c:pt idx="660">
                  <c:v>3183.7</c:v>
                </c:pt>
                <c:pt idx="661">
                  <c:v>3195.3</c:v>
                </c:pt>
                <c:pt idx="662">
                  <c:v>3188.6</c:v>
                </c:pt>
                <c:pt idx="663">
                  <c:v>3208.8</c:v>
                </c:pt>
                <c:pt idx="664">
                  <c:v>3184.3</c:v>
                </c:pt>
                <c:pt idx="665">
                  <c:v>3183</c:v>
                </c:pt>
                <c:pt idx="666">
                  <c:v>3189.5</c:v>
                </c:pt>
                <c:pt idx="667">
                  <c:v>3190.4</c:v>
                </c:pt>
                <c:pt idx="668">
                  <c:v>3198.4</c:v>
                </c:pt>
                <c:pt idx="669">
                  <c:v>3187.8</c:v>
                </c:pt>
                <c:pt idx="670">
                  <c:v>3190.8</c:v>
                </c:pt>
                <c:pt idx="671">
                  <c:v>3187.6</c:v>
                </c:pt>
                <c:pt idx="672">
                  <c:v>3192.1</c:v>
                </c:pt>
                <c:pt idx="673">
                  <c:v>3186.6</c:v>
                </c:pt>
                <c:pt idx="674">
                  <c:v>3190.4</c:v>
                </c:pt>
                <c:pt idx="675">
                  <c:v>3191.8</c:v>
                </c:pt>
                <c:pt idx="676">
                  <c:v>3185.3</c:v>
                </c:pt>
                <c:pt idx="677">
                  <c:v>3188.3</c:v>
                </c:pt>
                <c:pt idx="678">
                  <c:v>3196.9</c:v>
                </c:pt>
                <c:pt idx="679">
                  <c:v>3188.8</c:v>
                </c:pt>
                <c:pt idx="680">
                  <c:v>3191.6</c:v>
                </c:pt>
                <c:pt idx="681">
                  <c:v>3190.7</c:v>
                </c:pt>
                <c:pt idx="682">
                  <c:v>3182.7</c:v>
                </c:pt>
                <c:pt idx="683">
                  <c:v>3180.7</c:v>
                </c:pt>
                <c:pt idx="684">
                  <c:v>3180.4</c:v>
                </c:pt>
                <c:pt idx="685">
                  <c:v>3186.7</c:v>
                </c:pt>
                <c:pt idx="686">
                  <c:v>3191.8</c:v>
                </c:pt>
                <c:pt idx="687">
                  <c:v>3185.7</c:v>
                </c:pt>
                <c:pt idx="688">
                  <c:v>3201.4</c:v>
                </c:pt>
                <c:pt idx="689">
                  <c:v>3199</c:v>
                </c:pt>
                <c:pt idx="690">
                  <c:v>3187</c:v>
                </c:pt>
                <c:pt idx="691">
                  <c:v>3180.5</c:v>
                </c:pt>
                <c:pt idx="692">
                  <c:v>3187.7</c:v>
                </c:pt>
                <c:pt idx="693">
                  <c:v>3194</c:v>
                </c:pt>
                <c:pt idx="694">
                  <c:v>3181.4</c:v>
                </c:pt>
                <c:pt idx="695">
                  <c:v>3197.2</c:v>
                </c:pt>
                <c:pt idx="696">
                  <c:v>3201.1</c:v>
                </c:pt>
                <c:pt idx="697">
                  <c:v>3180.7</c:v>
                </c:pt>
                <c:pt idx="698">
                  <c:v>3188.7</c:v>
                </c:pt>
                <c:pt idx="699">
                  <c:v>3198.3</c:v>
                </c:pt>
                <c:pt idx="700">
                  <c:v>3198</c:v>
                </c:pt>
                <c:pt idx="701">
                  <c:v>3212</c:v>
                </c:pt>
                <c:pt idx="702">
                  <c:v>3194.5</c:v>
                </c:pt>
                <c:pt idx="703">
                  <c:v>3192</c:v>
                </c:pt>
                <c:pt idx="704">
                  <c:v>3220</c:v>
                </c:pt>
                <c:pt idx="705">
                  <c:v>3188.4</c:v>
                </c:pt>
                <c:pt idx="706">
                  <c:v>3184.7</c:v>
                </c:pt>
                <c:pt idx="707">
                  <c:v>3185.9</c:v>
                </c:pt>
                <c:pt idx="708">
                  <c:v>3181</c:v>
                </c:pt>
                <c:pt idx="709">
                  <c:v>3195.4</c:v>
                </c:pt>
                <c:pt idx="710">
                  <c:v>3196</c:v>
                </c:pt>
                <c:pt idx="711">
                  <c:v>3193.1</c:v>
                </c:pt>
                <c:pt idx="712">
                  <c:v>3191.6</c:v>
                </c:pt>
                <c:pt idx="713">
                  <c:v>3181.5</c:v>
                </c:pt>
                <c:pt idx="714">
                  <c:v>3206.4</c:v>
                </c:pt>
                <c:pt idx="715">
                  <c:v>3200.5</c:v>
                </c:pt>
                <c:pt idx="716">
                  <c:v>3184</c:v>
                </c:pt>
                <c:pt idx="717">
                  <c:v>3199.8</c:v>
                </c:pt>
                <c:pt idx="718">
                  <c:v>3192.7</c:v>
                </c:pt>
                <c:pt idx="719">
                  <c:v>3195.1</c:v>
                </c:pt>
                <c:pt idx="720">
                  <c:v>3202.1</c:v>
                </c:pt>
                <c:pt idx="721">
                  <c:v>3196.2</c:v>
                </c:pt>
                <c:pt idx="722">
                  <c:v>3189</c:v>
                </c:pt>
                <c:pt idx="723">
                  <c:v>3187.6</c:v>
                </c:pt>
                <c:pt idx="724">
                  <c:v>3188.8</c:v>
                </c:pt>
                <c:pt idx="725">
                  <c:v>3198.8</c:v>
                </c:pt>
                <c:pt idx="726">
                  <c:v>3193.9</c:v>
                </c:pt>
                <c:pt idx="727">
                  <c:v>3189.5</c:v>
                </c:pt>
                <c:pt idx="728">
                  <c:v>3187.5</c:v>
                </c:pt>
                <c:pt idx="729">
                  <c:v>3190.5</c:v>
                </c:pt>
                <c:pt idx="730">
                  <c:v>3195.5</c:v>
                </c:pt>
                <c:pt idx="731">
                  <c:v>3184.2</c:v>
                </c:pt>
                <c:pt idx="732">
                  <c:v>3202.7</c:v>
                </c:pt>
                <c:pt idx="733">
                  <c:v>3192.5</c:v>
                </c:pt>
                <c:pt idx="734">
                  <c:v>3192.8</c:v>
                </c:pt>
                <c:pt idx="735">
                  <c:v>3192.6</c:v>
                </c:pt>
                <c:pt idx="736">
                  <c:v>3192.9</c:v>
                </c:pt>
                <c:pt idx="737">
                  <c:v>3190.2</c:v>
                </c:pt>
                <c:pt idx="738">
                  <c:v>3182.6</c:v>
                </c:pt>
                <c:pt idx="739">
                  <c:v>3190.7</c:v>
                </c:pt>
                <c:pt idx="740">
                  <c:v>3187.7</c:v>
                </c:pt>
                <c:pt idx="741">
                  <c:v>3191.1</c:v>
                </c:pt>
                <c:pt idx="742">
                  <c:v>3188.2</c:v>
                </c:pt>
                <c:pt idx="743">
                  <c:v>3198.1</c:v>
                </c:pt>
                <c:pt idx="744">
                  <c:v>3181.4</c:v>
                </c:pt>
                <c:pt idx="745">
                  <c:v>3193.6</c:v>
                </c:pt>
                <c:pt idx="746">
                  <c:v>3190.8</c:v>
                </c:pt>
                <c:pt idx="747">
                  <c:v>3191.1</c:v>
                </c:pt>
                <c:pt idx="748">
                  <c:v>3204.5</c:v>
                </c:pt>
                <c:pt idx="749">
                  <c:v>3197</c:v>
                </c:pt>
                <c:pt idx="750">
                  <c:v>3227.1</c:v>
                </c:pt>
                <c:pt idx="751">
                  <c:v>3184.4</c:v>
                </c:pt>
                <c:pt idx="752">
                  <c:v>3206.1</c:v>
                </c:pt>
                <c:pt idx="753">
                  <c:v>3194.6</c:v>
                </c:pt>
                <c:pt idx="754">
                  <c:v>3181.3</c:v>
                </c:pt>
                <c:pt idx="755">
                  <c:v>3192.6</c:v>
                </c:pt>
                <c:pt idx="756">
                  <c:v>3196.5</c:v>
                </c:pt>
                <c:pt idx="757">
                  <c:v>3190.2</c:v>
                </c:pt>
                <c:pt idx="758">
                  <c:v>3218.9</c:v>
                </c:pt>
                <c:pt idx="759">
                  <c:v>3188.2</c:v>
                </c:pt>
                <c:pt idx="760">
                  <c:v>3203.5</c:v>
                </c:pt>
                <c:pt idx="761">
                  <c:v>3199.4</c:v>
                </c:pt>
                <c:pt idx="762">
                  <c:v>3192.6</c:v>
                </c:pt>
                <c:pt idx="763">
                  <c:v>3192.5</c:v>
                </c:pt>
                <c:pt idx="764">
                  <c:v>3200.3</c:v>
                </c:pt>
                <c:pt idx="765">
                  <c:v>3193.7</c:v>
                </c:pt>
                <c:pt idx="766">
                  <c:v>3198</c:v>
                </c:pt>
                <c:pt idx="767">
                  <c:v>3200.5</c:v>
                </c:pt>
                <c:pt idx="768">
                  <c:v>3194.8</c:v>
                </c:pt>
                <c:pt idx="769">
                  <c:v>3194.3</c:v>
                </c:pt>
                <c:pt idx="770">
                  <c:v>3192.5</c:v>
                </c:pt>
                <c:pt idx="771">
                  <c:v>3190.8</c:v>
                </c:pt>
                <c:pt idx="772">
                  <c:v>3212.4</c:v>
                </c:pt>
                <c:pt idx="773">
                  <c:v>3196.2</c:v>
                </c:pt>
                <c:pt idx="774">
                  <c:v>3189.2</c:v>
                </c:pt>
                <c:pt idx="775">
                  <c:v>3200.2</c:v>
                </c:pt>
                <c:pt idx="776">
                  <c:v>3199.7</c:v>
                </c:pt>
                <c:pt idx="777">
                  <c:v>3212.2</c:v>
                </c:pt>
                <c:pt idx="778">
                  <c:v>3197.9</c:v>
                </c:pt>
                <c:pt idx="779">
                  <c:v>3192.6</c:v>
                </c:pt>
                <c:pt idx="780">
                  <c:v>3198.2</c:v>
                </c:pt>
                <c:pt idx="781">
                  <c:v>3192.4</c:v>
                </c:pt>
                <c:pt idx="782">
                  <c:v>3196.9</c:v>
                </c:pt>
                <c:pt idx="783">
                  <c:v>3204.1</c:v>
                </c:pt>
                <c:pt idx="784">
                  <c:v>3207</c:v>
                </c:pt>
                <c:pt idx="785">
                  <c:v>3216.2</c:v>
                </c:pt>
                <c:pt idx="786">
                  <c:v>3201.2</c:v>
                </c:pt>
                <c:pt idx="787">
                  <c:v>3209.8</c:v>
                </c:pt>
                <c:pt idx="788">
                  <c:v>3190.8</c:v>
                </c:pt>
                <c:pt idx="789">
                  <c:v>3208.8</c:v>
                </c:pt>
                <c:pt idx="790">
                  <c:v>3220.9</c:v>
                </c:pt>
                <c:pt idx="791">
                  <c:v>3200.6</c:v>
                </c:pt>
                <c:pt idx="792">
                  <c:v>3203</c:v>
                </c:pt>
                <c:pt idx="793">
                  <c:v>3200.8</c:v>
                </c:pt>
                <c:pt idx="794">
                  <c:v>3207</c:v>
                </c:pt>
                <c:pt idx="795">
                  <c:v>3206.8</c:v>
                </c:pt>
                <c:pt idx="796">
                  <c:v>3212.3</c:v>
                </c:pt>
                <c:pt idx="797">
                  <c:v>3215.5</c:v>
                </c:pt>
                <c:pt idx="798">
                  <c:v>3213.2</c:v>
                </c:pt>
                <c:pt idx="799">
                  <c:v>3212</c:v>
                </c:pt>
                <c:pt idx="800">
                  <c:v>3215.3</c:v>
                </c:pt>
                <c:pt idx="801">
                  <c:v>3220.7</c:v>
                </c:pt>
                <c:pt idx="802">
                  <c:v>3226.5</c:v>
                </c:pt>
                <c:pt idx="803">
                  <c:v>3216.4</c:v>
                </c:pt>
                <c:pt idx="804">
                  <c:v>3228.2</c:v>
                </c:pt>
                <c:pt idx="805">
                  <c:v>3222.8</c:v>
                </c:pt>
                <c:pt idx="806">
                  <c:v>3226.3</c:v>
                </c:pt>
                <c:pt idx="807">
                  <c:v>3231.8</c:v>
                </c:pt>
                <c:pt idx="808">
                  <c:v>3233.3</c:v>
                </c:pt>
                <c:pt idx="809">
                  <c:v>3228.3</c:v>
                </c:pt>
                <c:pt idx="810">
                  <c:v>3233.5</c:v>
                </c:pt>
                <c:pt idx="811">
                  <c:v>3241.2</c:v>
                </c:pt>
                <c:pt idx="812">
                  <c:v>3252.3</c:v>
                </c:pt>
                <c:pt idx="813">
                  <c:v>3237.3</c:v>
                </c:pt>
                <c:pt idx="814">
                  <c:v>3244.5</c:v>
                </c:pt>
                <c:pt idx="815">
                  <c:v>3260.3</c:v>
                </c:pt>
                <c:pt idx="816">
                  <c:v>3250.5</c:v>
                </c:pt>
                <c:pt idx="817">
                  <c:v>3261.9</c:v>
                </c:pt>
                <c:pt idx="818">
                  <c:v>3260.1</c:v>
                </c:pt>
                <c:pt idx="819">
                  <c:v>3275.6</c:v>
                </c:pt>
                <c:pt idx="820">
                  <c:v>3269.3</c:v>
                </c:pt>
                <c:pt idx="821">
                  <c:v>3275.6</c:v>
                </c:pt>
                <c:pt idx="822">
                  <c:v>3282.7</c:v>
                </c:pt>
                <c:pt idx="823">
                  <c:v>3281.4</c:v>
                </c:pt>
                <c:pt idx="824">
                  <c:v>3282.6</c:v>
                </c:pt>
                <c:pt idx="825">
                  <c:v>3304.9</c:v>
                </c:pt>
                <c:pt idx="826">
                  <c:v>3314.4</c:v>
                </c:pt>
                <c:pt idx="827">
                  <c:v>3325.2</c:v>
                </c:pt>
                <c:pt idx="828">
                  <c:v>3316.4</c:v>
                </c:pt>
                <c:pt idx="829">
                  <c:v>3336.4</c:v>
                </c:pt>
                <c:pt idx="830">
                  <c:v>3326.3</c:v>
                </c:pt>
                <c:pt idx="831">
                  <c:v>3358.5</c:v>
                </c:pt>
                <c:pt idx="832">
                  <c:v>3349.9</c:v>
                </c:pt>
                <c:pt idx="833">
                  <c:v>3361.3</c:v>
                </c:pt>
                <c:pt idx="834">
                  <c:v>3375.5</c:v>
                </c:pt>
                <c:pt idx="835">
                  <c:v>3401.9</c:v>
                </c:pt>
                <c:pt idx="836">
                  <c:v>3408.1</c:v>
                </c:pt>
                <c:pt idx="837">
                  <c:v>3408</c:v>
                </c:pt>
                <c:pt idx="838">
                  <c:v>3433.4</c:v>
                </c:pt>
                <c:pt idx="839">
                  <c:v>3444.3</c:v>
                </c:pt>
                <c:pt idx="840">
                  <c:v>3457.4</c:v>
                </c:pt>
                <c:pt idx="841">
                  <c:v>3476.8</c:v>
                </c:pt>
                <c:pt idx="842">
                  <c:v>3485.3</c:v>
                </c:pt>
                <c:pt idx="843">
                  <c:v>3506.9</c:v>
                </c:pt>
                <c:pt idx="844">
                  <c:v>3516.3</c:v>
                </c:pt>
                <c:pt idx="845">
                  <c:v>3547.7</c:v>
                </c:pt>
                <c:pt idx="846">
                  <c:v>3572.7</c:v>
                </c:pt>
                <c:pt idx="847">
                  <c:v>3585.4</c:v>
                </c:pt>
                <c:pt idx="848">
                  <c:v>3613.8</c:v>
                </c:pt>
                <c:pt idx="849">
                  <c:v>3629.9</c:v>
                </c:pt>
                <c:pt idx="850">
                  <c:v>3673.9</c:v>
                </c:pt>
                <c:pt idx="851">
                  <c:v>3679.8</c:v>
                </c:pt>
                <c:pt idx="852">
                  <c:v>3703.3</c:v>
                </c:pt>
                <c:pt idx="853">
                  <c:v>3730.2</c:v>
                </c:pt>
                <c:pt idx="854">
                  <c:v>3767.6</c:v>
                </c:pt>
                <c:pt idx="855">
                  <c:v>3794.2</c:v>
                </c:pt>
                <c:pt idx="856">
                  <c:v>3831.2</c:v>
                </c:pt>
                <c:pt idx="857">
                  <c:v>3865.9</c:v>
                </c:pt>
                <c:pt idx="858">
                  <c:v>3898.5</c:v>
                </c:pt>
                <c:pt idx="859">
                  <c:v>3929.2</c:v>
                </c:pt>
                <c:pt idx="860">
                  <c:v>3971.7</c:v>
                </c:pt>
                <c:pt idx="861">
                  <c:v>4019.9</c:v>
                </c:pt>
                <c:pt idx="862">
                  <c:v>4058.3</c:v>
                </c:pt>
                <c:pt idx="863">
                  <c:v>4095.8</c:v>
                </c:pt>
                <c:pt idx="864">
                  <c:v>4160.8999999999996</c:v>
                </c:pt>
                <c:pt idx="865">
                  <c:v>4193.2</c:v>
                </c:pt>
                <c:pt idx="866">
                  <c:v>4258.2</c:v>
                </c:pt>
                <c:pt idx="867">
                  <c:v>4308.1000000000004</c:v>
                </c:pt>
                <c:pt idx="868">
                  <c:v>4368.2</c:v>
                </c:pt>
                <c:pt idx="869">
                  <c:v>4453.3</c:v>
                </c:pt>
                <c:pt idx="870">
                  <c:v>4488.3999999999996</c:v>
                </c:pt>
                <c:pt idx="871">
                  <c:v>4568.8</c:v>
                </c:pt>
                <c:pt idx="872">
                  <c:v>4620.3999999999996</c:v>
                </c:pt>
                <c:pt idx="873">
                  <c:v>4694</c:v>
                </c:pt>
                <c:pt idx="874">
                  <c:v>4761</c:v>
                </c:pt>
                <c:pt idx="875">
                  <c:v>4865.6000000000004</c:v>
                </c:pt>
                <c:pt idx="876">
                  <c:v>4949.6000000000004</c:v>
                </c:pt>
                <c:pt idx="877">
                  <c:v>5035.8</c:v>
                </c:pt>
                <c:pt idx="878">
                  <c:v>5100.6000000000004</c:v>
                </c:pt>
                <c:pt idx="879">
                  <c:v>5225</c:v>
                </c:pt>
                <c:pt idx="880">
                  <c:v>5320.4</c:v>
                </c:pt>
                <c:pt idx="881">
                  <c:v>5408.9</c:v>
                </c:pt>
                <c:pt idx="882">
                  <c:v>5519.1</c:v>
                </c:pt>
                <c:pt idx="883">
                  <c:v>5640.2</c:v>
                </c:pt>
                <c:pt idx="884">
                  <c:v>5763.5</c:v>
                </c:pt>
                <c:pt idx="885">
                  <c:v>5885.1</c:v>
                </c:pt>
                <c:pt idx="886">
                  <c:v>6001.3</c:v>
                </c:pt>
                <c:pt idx="887">
                  <c:v>6175.3</c:v>
                </c:pt>
                <c:pt idx="888">
                  <c:v>6303.9</c:v>
                </c:pt>
                <c:pt idx="889">
                  <c:v>6444.8</c:v>
                </c:pt>
                <c:pt idx="890">
                  <c:v>6584.4</c:v>
                </c:pt>
                <c:pt idx="891">
                  <c:v>6763.8</c:v>
                </c:pt>
                <c:pt idx="892">
                  <c:v>6949.1</c:v>
                </c:pt>
                <c:pt idx="893">
                  <c:v>7113.2</c:v>
                </c:pt>
                <c:pt idx="894">
                  <c:v>7300.5</c:v>
                </c:pt>
                <c:pt idx="895">
                  <c:v>7511.4</c:v>
                </c:pt>
                <c:pt idx="896">
                  <c:v>7705.8</c:v>
                </c:pt>
                <c:pt idx="897">
                  <c:v>7896.8</c:v>
                </c:pt>
                <c:pt idx="898">
                  <c:v>8129.6</c:v>
                </c:pt>
                <c:pt idx="899">
                  <c:v>8391.2999999999993</c:v>
                </c:pt>
                <c:pt idx="900">
                  <c:v>8580.7999999999993</c:v>
                </c:pt>
                <c:pt idx="901">
                  <c:v>8862.2999999999993</c:v>
                </c:pt>
                <c:pt idx="902">
                  <c:v>9137.7999999999993</c:v>
                </c:pt>
                <c:pt idx="903">
                  <c:v>9385.6</c:v>
                </c:pt>
                <c:pt idx="904">
                  <c:v>9671</c:v>
                </c:pt>
                <c:pt idx="905">
                  <c:v>9963.4</c:v>
                </c:pt>
                <c:pt idx="906">
                  <c:v>10302.700000000001</c:v>
                </c:pt>
                <c:pt idx="907">
                  <c:v>10600</c:v>
                </c:pt>
                <c:pt idx="908">
                  <c:v>10995.1</c:v>
                </c:pt>
                <c:pt idx="909">
                  <c:v>11307.3</c:v>
                </c:pt>
                <c:pt idx="910">
                  <c:v>11651.2</c:v>
                </c:pt>
                <c:pt idx="911">
                  <c:v>12034.2</c:v>
                </c:pt>
                <c:pt idx="912">
                  <c:v>12414.4</c:v>
                </c:pt>
                <c:pt idx="913">
                  <c:v>12803</c:v>
                </c:pt>
                <c:pt idx="914">
                  <c:v>13240</c:v>
                </c:pt>
                <c:pt idx="915">
                  <c:v>13659.7</c:v>
                </c:pt>
                <c:pt idx="916">
                  <c:v>14123.9</c:v>
                </c:pt>
                <c:pt idx="917">
                  <c:v>14608.6</c:v>
                </c:pt>
                <c:pt idx="918">
                  <c:v>15044.1</c:v>
                </c:pt>
                <c:pt idx="919">
                  <c:v>15532.3</c:v>
                </c:pt>
                <c:pt idx="920">
                  <c:v>16021.1</c:v>
                </c:pt>
                <c:pt idx="921">
                  <c:v>16517.099999999999</c:v>
                </c:pt>
                <c:pt idx="922">
                  <c:v>17030.099999999999</c:v>
                </c:pt>
                <c:pt idx="923">
                  <c:v>17576.8</c:v>
                </c:pt>
                <c:pt idx="924">
                  <c:v>18114.3</c:v>
                </c:pt>
                <c:pt idx="925">
                  <c:v>18679.099999999999</c:v>
                </c:pt>
                <c:pt idx="926">
                  <c:v>19346.599999999999</c:v>
                </c:pt>
                <c:pt idx="927">
                  <c:v>19928.7</c:v>
                </c:pt>
                <c:pt idx="928">
                  <c:v>20516.2</c:v>
                </c:pt>
                <c:pt idx="929">
                  <c:v>21195</c:v>
                </c:pt>
                <c:pt idx="930">
                  <c:v>21848.6</c:v>
                </c:pt>
                <c:pt idx="931">
                  <c:v>22519.1</c:v>
                </c:pt>
                <c:pt idx="932">
                  <c:v>23310.6</c:v>
                </c:pt>
                <c:pt idx="933">
                  <c:v>24138</c:v>
                </c:pt>
                <c:pt idx="934">
                  <c:v>24887</c:v>
                </c:pt>
                <c:pt idx="935">
                  <c:v>25742</c:v>
                </c:pt>
                <c:pt idx="936">
                  <c:v>26711.5</c:v>
                </c:pt>
                <c:pt idx="937">
                  <c:v>27536.1</c:v>
                </c:pt>
                <c:pt idx="938">
                  <c:v>28536.3</c:v>
                </c:pt>
                <c:pt idx="939">
                  <c:v>29502.7</c:v>
                </c:pt>
                <c:pt idx="940">
                  <c:v>30620.5</c:v>
                </c:pt>
                <c:pt idx="941">
                  <c:v>31662.400000000001</c:v>
                </c:pt>
                <c:pt idx="942">
                  <c:v>32778.9</c:v>
                </c:pt>
                <c:pt idx="943">
                  <c:v>33935.599999999999</c:v>
                </c:pt>
                <c:pt idx="944">
                  <c:v>35048.300000000003</c:v>
                </c:pt>
                <c:pt idx="945">
                  <c:v>36270.400000000001</c:v>
                </c:pt>
                <c:pt idx="946">
                  <c:v>37454.1</c:v>
                </c:pt>
                <c:pt idx="947">
                  <c:v>38586.300000000003</c:v>
                </c:pt>
                <c:pt idx="948">
                  <c:v>39777.1</c:v>
                </c:pt>
                <c:pt idx="949">
                  <c:v>40917.300000000003</c:v>
                </c:pt>
                <c:pt idx="950">
                  <c:v>42063.199999999997</c:v>
                </c:pt>
                <c:pt idx="951">
                  <c:v>43138.400000000001</c:v>
                </c:pt>
                <c:pt idx="952">
                  <c:v>44230.6</c:v>
                </c:pt>
                <c:pt idx="953">
                  <c:v>45290.1</c:v>
                </c:pt>
                <c:pt idx="954">
                  <c:v>46439.199999999997</c:v>
                </c:pt>
                <c:pt idx="955">
                  <c:v>47415.3</c:v>
                </c:pt>
                <c:pt idx="956">
                  <c:v>48427.9</c:v>
                </c:pt>
                <c:pt idx="957">
                  <c:v>49348.3</c:v>
                </c:pt>
                <c:pt idx="958">
                  <c:v>50288.2</c:v>
                </c:pt>
                <c:pt idx="959">
                  <c:v>51049.7</c:v>
                </c:pt>
                <c:pt idx="960">
                  <c:v>51751.3</c:v>
                </c:pt>
                <c:pt idx="961">
                  <c:v>52292.3</c:v>
                </c:pt>
                <c:pt idx="962">
                  <c:v>52643.7</c:v>
                </c:pt>
                <c:pt idx="963">
                  <c:v>52880.800000000003</c:v>
                </c:pt>
                <c:pt idx="964">
                  <c:v>52822.1</c:v>
                </c:pt>
                <c:pt idx="965">
                  <c:v>52440.800000000003</c:v>
                </c:pt>
                <c:pt idx="966">
                  <c:v>51982.8</c:v>
                </c:pt>
                <c:pt idx="967">
                  <c:v>51138.6</c:v>
                </c:pt>
                <c:pt idx="968">
                  <c:v>49877.8</c:v>
                </c:pt>
                <c:pt idx="969">
                  <c:v>48607.199999999997</c:v>
                </c:pt>
                <c:pt idx="970">
                  <c:v>46920.1</c:v>
                </c:pt>
                <c:pt idx="971">
                  <c:v>45144.6</c:v>
                </c:pt>
                <c:pt idx="972">
                  <c:v>43228.800000000003</c:v>
                </c:pt>
                <c:pt idx="973">
                  <c:v>41180.1</c:v>
                </c:pt>
                <c:pt idx="974">
                  <c:v>39062.800000000003</c:v>
                </c:pt>
                <c:pt idx="975">
                  <c:v>36985.800000000003</c:v>
                </c:pt>
                <c:pt idx="976">
                  <c:v>34939.4</c:v>
                </c:pt>
                <c:pt idx="977">
                  <c:v>33021.599999999999</c:v>
                </c:pt>
                <c:pt idx="978">
                  <c:v>31149.3</c:v>
                </c:pt>
                <c:pt idx="979">
                  <c:v>29361.1</c:v>
                </c:pt>
                <c:pt idx="980">
                  <c:v>27699.4</c:v>
                </c:pt>
                <c:pt idx="981">
                  <c:v>26151.4</c:v>
                </c:pt>
                <c:pt idx="982">
                  <c:v>24637.3</c:v>
                </c:pt>
                <c:pt idx="983">
                  <c:v>23323.3</c:v>
                </c:pt>
                <c:pt idx="984">
                  <c:v>22031.1</c:v>
                </c:pt>
                <c:pt idx="985">
                  <c:v>20903.900000000001</c:v>
                </c:pt>
                <c:pt idx="986">
                  <c:v>19781.3</c:v>
                </c:pt>
                <c:pt idx="987">
                  <c:v>18758.3</c:v>
                </c:pt>
                <c:pt idx="988">
                  <c:v>17781.599999999999</c:v>
                </c:pt>
                <c:pt idx="989">
                  <c:v>16899.599999999999</c:v>
                </c:pt>
                <c:pt idx="990">
                  <c:v>16036.3</c:v>
                </c:pt>
                <c:pt idx="991">
                  <c:v>15269.2</c:v>
                </c:pt>
                <c:pt idx="992">
                  <c:v>14574.5</c:v>
                </c:pt>
                <c:pt idx="993">
                  <c:v>13777.6</c:v>
                </c:pt>
                <c:pt idx="994">
                  <c:v>13170.9</c:v>
                </c:pt>
                <c:pt idx="995">
                  <c:v>12541.2</c:v>
                </c:pt>
                <c:pt idx="996">
                  <c:v>11916.3</c:v>
                </c:pt>
                <c:pt idx="997">
                  <c:v>11333.3</c:v>
                </c:pt>
                <c:pt idx="998">
                  <c:v>10841.2</c:v>
                </c:pt>
                <c:pt idx="999">
                  <c:v>10327.5</c:v>
                </c:pt>
                <c:pt idx="1000">
                  <c:v>9858.1</c:v>
                </c:pt>
                <c:pt idx="1001">
                  <c:v>9447.9</c:v>
                </c:pt>
                <c:pt idx="1002">
                  <c:v>9020.9</c:v>
                </c:pt>
                <c:pt idx="1003">
                  <c:v>8603.4</c:v>
                </c:pt>
                <c:pt idx="1004">
                  <c:v>8233.2999999999993</c:v>
                </c:pt>
                <c:pt idx="1005">
                  <c:v>7911.7</c:v>
                </c:pt>
                <c:pt idx="1006">
                  <c:v>7546.4</c:v>
                </c:pt>
                <c:pt idx="1007">
                  <c:v>7244.7</c:v>
                </c:pt>
                <c:pt idx="1008">
                  <c:v>6980.4</c:v>
                </c:pt>
                <c:pt idx="1009">
                  <c:v>6705.9</c:v>
                </c:pt>
                <c:pt idx="1010">
                  <c:v>6454.4</c:v>
                </c:pt>
                <c:pt idx="1011">
                  <c:v>6257.4</c:v>
                </c:pt>
                <c:pt idx="1012">
                  <c:v>6042.9</c:v>
                </c:pt>
                <c:pt idx="1013">
                  <c:v>5882.1</c:v>
                </c:pt>
                <c:pt idx="1014">
                  <c:v>5650.7</c:v>
                </c:pt>
                <c:pt idx="1015">
                  <c:v>5499.2</c:v>
                </c:pt>
                <c:pt idx="1016">
                  <c:v>5338.1</c:v>
                </c:pt>
                <c:pt idx="1017">
                  <c:v>5203.1000000000004</c:v>
                </c:pt>
                <c:pt idx="1018">
                  <c:v>5071.2</c:v>
                </c:pt>
                <c:pt idx="1019">
                  <c:v>4939</c:v>
                </c:pt>
                <c:pt idx="1020">
                  <c:v>4844.8999999999996</c:v>
                </c:pt>
                <c:pt idx="1021">
                  <c:v>4739.3</c:v>
                </c:pt>
                <c:pt idx="1022">
                  <c:v>4642.8999999999996</c:v>
                </c:pt>
                <c:pt idx="1023">
                  <c:v>4543.3999999999996</c:v>
                </c:pt>
                <c:pt idx="1024">
                  <c:v>4445</c:v>
                </c:pt>
                <c:pt idx="1025">
                  <c:v>4373.8999999999996</c:v>
                </c:pt>
                <c:pt idx="1026">
                  <c:v>4300.3</c:v>
                </c:pt>
                <c:pt idx="1027">
                  <c:v>4234</c:v>
                </c:pt>
                <c:pt idx="1028">
                  <c:v>4178.7</c:v>
                </c:pt>
                <c:pt idx="1029">
                  <c:v>4113.8</c:v>
                </c:pt>
                <c:pt idx="1030">
                  <c:v>4071.7</c:v>
                </c:pt>
                <c:pt idx="1031">
                  <c:v>4013.7</c:v>
                </c:pt>
                <c:pt idx="1032">
                  <c:v>3944.8</c:v>
                </c:pt>
                <c:pt idx="1033">
                  <c:v>3924</c:v>
                </c:pt>
                <c:pt idx="1034">
                  <c:v>3867.9</c:v>
                </c:pt>
                <c:pt idx="1035">
                  <c:v>3855.7</c:v>
                </c:pt>
                <c:pt idx="1036">
                  <c:v>3784.4</c:v>
                </c:pt>
                <c:pt idx="1037">
                  <c:v>3739.6</c:v>
                </c:pt>
                <c:pt idx="1038">
                  <c:v>3736.6</c:v>
                </c:pt>
                <c:pt idx="1039">
                  <c:v>3688.7</c:v>
                </c:pt>
                <c:pt idx="1040">
                  <c:v>3663.7</c:v>
                </c:pt>
                <c:pt idx="1041">
                  <c:v>3645.6</c:v>
                </c:pt>
                <c:pt idx="1042">
                  <c:v>3607.7</c:v>
                </c:pt>
                <c:pt idx="1043">
                  <c:v>3574.9</c:v>
                </c:pt>
                <c:pt idx="1044">
                  <c:v>3568.3</c:v>
                </c:pt>
                <c:pt idx="1045">
                  <c:v>3551.1</c:v>
                </c:pt>
                <c:pt idx="1046">
                  <c:v>3518.4</c:v>
                </c:pt>
                <c:pt idx="1047">
                  <c:v>3496</c:v>
                </c:pt>
                <c:pt idx="1048">
                  <c:v>3466.3</c:v>
                </c:pt>
                <c:pt idx="1049">
                  <c:v>3444.3</c:v>
                </c:pt>
                <c:pt idx="1050">
                  <c:v>3436.6</c:v>
                </c:pt>
                <c:pt idx="1051">
                  <c:v>3427.8</c:v>
                </c:pt>
                <c:pt idx="1052">
                  <c:v>3409.2</c:v>
                </c:pt>
                <c:pt idx="1053">
                  <c:v>3398.5</c:v>
                </c:pt>
                <c:pt idx="1054">
                  <c:v>3414.1</c:v>
                </c:pt>
                <c:pt idx="1055">
                  <c:v>3374.9</c:v>
                </c:pt>
                <c:pt idx="1056">
                  <c:v>3364.5</c:v>
                </c:pt>
                <c:pt idx="1057">
                  <c:v>3363.5</c:v>
                </c:pt>
                <c:pt idx="1058">
                  <c:v>3340.1</c:v>
                </c:pt>
                <c:pt idx="1059">
                  <c:v>3329.9</c:v>
                </c:pt>
                <c:pt idx="1060">
                  <c:v>3331.6</c:v>
                </c:pt>
                <c:pt idx="1061">
                  <c:v>3306.8</c:v>
                </c:pt>
                <c:pt idx="1062">
                  <c:v>3309.3</c:v>
                </c:pt>
                <c:pt idx="1063">
                  <c:v>3306.2</c:v>
                </c:pt>
                <c:pt idx="1064">
                  <c:v>3300.5</c:v>
                </c:pt>
                <c:pt idx="1065">
                  <c:v>3297.7</c:v>
                </c:pt>
                <c:pt idx="1066">
                  <c:v>3298.7</c:v>
                </c:pt>
                <c:pt idx="1067">
                  <c:v>3290.9</c:v>
                </c:pt>
                <c:pt idx="1068">
                  <c:v>3294.4</c:v>
                </c:pt>
                <c:pt idx="1069">
                  <c:v>3274</c:v>
                </c:pt>
                <c:pt idx="1070">
                  <c:v>3272.9</c:v>
                </c:pt>
                <c:pt idx="1071">
                  <c:v>3265.5</c:v>
                </c:pt>
                <c:pt idx="1072">
                  <c:v>3259</c:v>
                </c:pt>
                <c:pt idx="1073">
                  <c:v>3246.4</c:v>
                </c:pt>
                <c:pt idx="1074">
                  <c:v>3259.8</c:v>
                </c:pt>
                <c:pt idx="1075">
                  <c:v>3248.7</c:v>
                </c:pt>
                <c:pt idx="1076">
                  <c:v>3252</c:v>
                </c:pt>
                <c:pt idx="1077">
                  <c:v>3248.3</c:v>
                </c:pt>
                <c:pt idx="1078">
                  <c:v>3271.6</c:v>
                </c:pt>
                <c:pt idx="1079">
                  <c:v>3245.8</c:v>
                </c:pt>
                <c:pt idx="1080">
                  <c:v>3226.6</c:v>
                </c:pt>
                <c:pt idx="1081">
                  <c:v>3236.3</c:v>
                </c:pt>
                <c:pt idx="1082">
                  <c:v>3232.1</c:v>
                </c:pt>
                <c:pt idx="1083">
                  <c:v>3220.2</c:v>
                </c:pt>
                <c:pt idx="1084">
                  <c:v>3230.3</c:v>
                </c:pt>
                <c:pt idx="1085">
                  <c:v>3216</c:v>
                </c:pt>
                <c:pt idx="1086">
                  <c:v>3224.4</c:v>
                </c:pt>
                <c:pt idx="1087">
                  <c:v>3219.9</c:v>
                </c:pt>
                <c:pt idx="1088">
                  <c:v>3228</c:v>
                </c:pt>
                <c:pt idx="1089">
                  <c:v>3223.9</c:v>
                </c:pt>
                <c:pt idx="1090">
                  <c:v>3219.3</c:v>
                </c:pt>
                <c:pt idx="1091">
                  <c:v>3213.4</c:v>
                </c:pt>
                <c:pt idx="1092">
                  <c:v>3252</c:v>
                </c:pt>
                <c:pt idx="1093">
                  <c:v>3212.6</c:v>
                </c:pt>
                <c:pt idx="1094">
                  <c:v>3213.7</c:v>
                </c:pt>
                <c:pt idx="1095">
                  <c:v>3227.5</c:v>
                </c:pt>
                <c:pt idx="1096">
                  <c:v>3210.5</c:v>
                </c:pt>
                <c:pt idx="1097">
                  <c:v>3209.4</c:v>
                </c:pt>
                <c:pt idx="1098">
                  <c:v>3212.2</c:v>
                </c:pt>
                <c:pt idx="1099">
                  <c:v>3205.5</c:v>
                </c:pt>
                <c:pt idx="1100">
                  <c:v>3217.4</c:v>
                </c:pt>
                <c:pt idx="1101">
                  <c:v>3210.2</c:v>
                </c:pt>
                <c:pt idx="1102">
                  <c:v>3193.1</c:v>
                </c:pt>
                <c:pt idx="1103">
                  <c:v>3204.9</c:v>
                </c:pt>
                <c:pt idx="1104">
                  <c:v>3213</c:v>
                </c:pt>
                <c:pt idx="1105">
                  <c:v>3210.5</c:v>
                </c:pt>
                <c:pt idx="1106">
                  <c:v>3232.1</c:v>
                </c:pt>
                <c:pt idx="1107">
                  <c:v>3198.6</c:v>
                </c:pt>
                <c:pt idx="1108">
                  <c:v>3210.8</c:v>
                </c:pt>
                <c:pt idx="1109">
                  <c:v>3193.5</c:v>
                </c:pt>
                <c:pt idx="1110">
                  <c:v>3197.5</c:v>
                </c:pt>
                <c:pt idx="1111">
                  <c:v>3202.5</c:v>
                </c:pt>
                <c:pt idx="1112">
                  <c:v>3199.1</c:v>
                </c:pt>
                <c:pt idx="1113">
                  <c:v>3194.5</c:v>
                </c:pt>
                <c:pt idx="1114">
                  <c:v>3207.4</c:v>
                </c:pt>
                <c:pt idx="1115">
                  <c:v>3205.1</c:v>
                </c:pt>
                <c:pt idx="1116">
                  <c:v>3201.8</c:v>
                </c:pt>
                <c:pt idx="1117">
                  <c:v>3193.6</c:v>
                </c:pt>
                <c:pt idx="1118">
                  <c:v>3201.5</c:v>
                </c:pt>
                <c:pt idx="1119">
                  <c:v>3197.8</c:v>
                </c:pt>
                <c:pt idx="1120">
                  <c:v>3199.2</c:v>
                </c:pt>
                <c:pt idx="1121">
                  <c:v>3190.5</c:v>
                </c:pt>
                <c:pt idx="1122">
                  <c:v>3204.3</c:v>
                </c:pt>
                <c:pt idx="1123">
                  <c:v>3196.9</c:v>
                </c:pt>
                <c:pt idx="1124">
                  <c:v>3190.7</c:v>
                </c:pt>
                <c:pt idx="1125">
                  <c:v>3197.6</c:v>
                </c:pt>
                <c:pt idx="1126">
                  <c:v>3192</c:v>
                </c:pt>
                <c:pt idx="1127">
                  <c:v>3191.2</c:v>
                </c:pt>
                <c:pt idx="1128">
                  <c:v>3195.7</c:v>
                </c:pt>
                <c:pt idx="1129">
                  <c:v>3199.5</c:v>
                </c:pt>
                <c:pt idx="1130">
                  <c:v>3194.3</c:v>
                </c:pt>
                <c:pt idx="1131">
                  <c:v>3189.6</c:v>
                </c:pt>
                <c:pt idx="1132">
                  <c:v>3210.1</c:v>
                </c:pt>
                <c:pt idx="1133">
                  <c:v>3196.3</c:v>
                </c:pt>
                <c:pt idx="1134">
                  <c:v>3191.8</c:v>
                </c:pt>
                <c:pt idx="1135">
                  <c:v>3204.4</c:v>
                </c:pt>
                <c:pt idx="1136">
                  <c:v>3199.3</c:v>
                </c:pt>
                <c:pt idx="1137">
                  <c:v>3193.1</c:v>
                </c:pt>
                <c:pt idx="1138">
                  <c:v>3195.9</c:v>
                </c:pt>
                <c:pt idx="1139">
                  <c:v>3192.5</c:v>
                </c:pt>
                <c:pt idx="1140">
                  <c:v>3193</c:v>
                </c:pt>
                <c:pt idx="1141">
                  <c:v>3186.7</c:v>
                </c:pt>
                <c:pt idx="1142">
                  <c:v>3181.5</c:v>
                </c:pt>
                <c:pt idx="1143">
                  <c:v>3197.9</c:v>
                </c:pt>
                <c:pt idx="1144">
                  <c:v>3209.9</c:v>
                </c:pt>
                <c:pt idx="1145">
                  <c:v>3184.5</c:v>
                </c:pt>
                <c:pt idx="1146">
                  <c:v>3183.9</c:v>
                </c:pt>
                <c:pt idx="1147">
                  <c:v>3192.2</c:v>
                </c:pt>
                <c:pt idx="1148">
                  <c:v>3189.6</c:v>
                </c:pt>
                <c:pt idx="1149">
                  <c:v>3184.3</c:v>
                </c:pt>
                <c:pt idx="1150">
                  <c:v>3188.5</c:v>
                </c:pt>
                <c:pt idx="1151">
                  <c:v>3189.3</c:v>
                </c:pt>
                <c:pt idx="1152">
                  <c:v>3194.4</c:v>
                </c:pt>
                <c:pt idx="1153">
                  <c:v>3189.2</c:v>
                </c:pt>
                <c:pt idx="1154">
                  <c:v>3182.4</c:v>
                </c:pt>
                <c:pt idx="1155">
                  <c:v>3181.8</c:v>
                </c:pt>
                <c:pt idx="1156">
                  <c:v>3195.5</c:v>
                </c:pt>
                <c:pt idx="1157">
                  <c:v>3179.8</c:v>
                </c:pt>
                <c:pt idx="1158">
                  <c:v>3195.9</c:v>
                </c:pt>
                <c:pt idx="1159">
                  <c:v>3182.8</c:v>
                </c:pt>
                <c:pt idx="1160">
                  <c:v>3189.7</c:v>
                </c:pt>
                <c:pt idx="1161">
                  <c:v>3191.7</c:v>
                </c:pt>
                <c:pt idx="1162">
                  <c:v>3189.2</c:v>
                </c:pt>
                <c:pt idx="1163">
                  <c:v>3200.9</c:v>
                </c:pt>
                <c:pt idx="1164">
                  <c:v>3186</c:v>
                </c:pt>
                <c:pt idx="1165">
                  <c:v>3203.1</c:v>
                </c:pt>
                <c:pt idx="1166">
                  <c:v>3197.7</c:v>
                </c:pt>
                <c:pt idx="1167">
                  <c:v>3188.9</c:v>
                </c:pt>
                <c:pt idx="1168">
                  <c:v>3200.3</c:v>
                </c:pt>
                <c:pt idx="1169">
                  <c:v>3182.6</c:v>
                </c:pt>
                <c:pt idx="1170">
                  <c:v>3201</c:v>
                </c:pt>
                <c:pt idx="1171">
                  <c:v>3182</c:v>
                </c:pt>
                <c:pt idx="1172">
                  <c:v>3189.6</c:v>
                </c:pt>
                <c:pt idx="1173">
                  <c:v>3192</c:v>
                </c:pt>
                <c:pt idx="1174">
                  <c:v>3191.9</c:v>
                </c:pt>
                <c:pt idx="1175">
                  <c:v>3190.7</c:v>
                </c:pt>
                <c:pt idx="1176">
                  <c:v>3182.8</c:v>
                </c:pt>
                <c:pt idx="1177">
                  <c:v>3199.7</c:v>
                </c:pt>
                <c:pt idx="1178">
                  <c:v>3193.1</c:v>
                </c:pt>
                <c:pt idx="1179">
                  <c:v>3182.9</c:v>
                </c:pt>
                <c:pt idx="1180">
                  <c:v>3195.4</c:v>
                </c:pt>
                <c:pt idx="1181">
                  <c:v>3191.2</c:v>
                </c:pt>
                <c:pt idx="1182">
                  <c:v>3185.1</c:v>
                </c:pt>
                <c:pt idx="1183">
                  <c:v>3210.9</c:v>
                </c:pt>
                <c:pt idx="1184">
                  <c:v>3182.9</c:v>
                </c:pt>
                <c:pt idx="1185">
                  <c:v>3197.4</c:v>
                </c:pt>
                <c:pt idx="1186">
                  <c:v>3194.9</c:v>
                </c:pt>
                <c:pt idx="1187">
                  <c:v>3190.6</c:v>
                </c:pt>
                <c:pt idx="1188">
                  <c:v>3186</c:v>
                </c:pt>
                <c:pt idx="1189">
                  <c:v>3187.3</c:v>
                </c:pt>
                <c:pt idx="1190">
                  <c:v>3190.2</c:v>
                </c:pt>
                <c:pt idx="1191">
                  <c:v>3181.8</c:v>
                </c:pt>
                <c:pt idx="1192">
                  <c:v>3200.3</c:v>
                </c:pt>
                <c:pt idx="1193">
                  <c:v>3189.4</c:v>
                </c:pt>
                <c:pt idx="1194">
                  <c:v>3181.5</c:v>
                </c:pt>
                <c:pt idx="1195">
                  <c:v>3191.2</c:v>
                </c:pt>
                <c:pt idx="1196">
                  <c:v>3194</c:v>
                </c:pt>
                <c:pt idx="1197">
                  <c:v>3190.9</c:v>
                </c:pt>
                <c:pt idx="1198">
                  <c:v>3191.8</c:v>
                </c:pt>
                <c:pt idx="1199">
                  <c:v>3181.3</c:v>
                </c:pt>
                <c:pt idx="1200">
                  <c:v>3183.9</c:v>
                </c:pt>
                <c:pt idx="1201">
                  <c:v>3192.2</c:v>
                </c:pt>
                <c:pt idx="1202">
                  <c:v>3201.4</c:v>
                </c:pt>
                <c:pt idx="1203">
                  <c:v>3200.1</c:v>
                </c:pt>
                <c:pt idx="1204">
                  <c:v>3188.6</c:v>
                </c:pt>
                <c:pt idx="1205">
                  <c:v>3195.4</c:v>
                </c:pt>
                <c:pt idx="1206">
                  <c:v>3201.9</c:v>
                </c:pt>
                <c:pt idx="1207">
                  <c:v>3174.8</c:v>
                </c:pt>
                <c:pt idx="1208">
                  <c:v>3184.7</c:v>
                </c:pt>
                <c:pt idx="1209">
                  <c:v>3180.9</c:v>
                </c:pt>
                <c:pt idx="1210">
                  <c:v>3190</c:v>
                </c:pt>
                <c:pt idx="1211">
                  <c:v>3184</c:v>
                </c:pt>
                <c:pt idx="1212">
                  <c:v>3186.4</c:v>
                </c:pt>
                <c:pt idx="1213">
                  <c:v>3190.6</c:v>
                </c:pt>
                <c:pt idx="1214">
                  <c:v>3213.6</c:v>
                </c:pt>
                <c:pt idx="1215">
                  <c:v>3189.4</c:v>
                </c:pt>
                <c:pt idx="1216">
                  <c:v>3184.7</c:v>
                </c:pt>
                <c:pt idx="1217">
                  <c:v>3178.6</c:v>
                </c:pt>
                <c:pt idx="1218">
                  <c:v>3185.4</c:v>
                </c:pt>
                <c:pt idx="1219">
                  <c:v>3188.6</c:v>
                </c:pt>
                <c:pt idx="1220">
                  <c:v>3188.6</c:v>
                </c:pt>
                <c:pt idx="1221">
                  <c:v>3202.8</c:v>
                </c:pt>
                <c:pt idx="1222">
                  <c:v>3184</c:v>
                </c:pt>
                <c:pt idx="1223">
                  <c:v>3189.3</c:v>
                </c:pt>
                <c:pt idx="1224">
                  <c:v>3179.8</c:v>
                </c:pt>
                <c:pt idx="1225">
                  <c:v>3184.5</c:v>
                </c:pt>
                <c:pt idx="1226">
                  <c:v>3181.8</c:v>
                </c:pt>
                <c:pt idx="1227">
                  <c:v>3184.6</c:v>
                </c:pt>
                <c:pt idx="1228">
                  <c:v>3190.4</c:v>
                </c:pt>
                <c:pt idx="1229">
                  <c:v>3198.3</c:v>
                </c:pt>
                <c:pt idx="1230">
                  <c:v>3182.1</c:v>
                </c:pt>
                <c:pt idx="1231">
                  <c:v>3192.5</c:v>
                </c:pt>
                <c:pt idx="1232">
                  <c:v>3185.3</c:v>
                </c:pt>
                <c:pt idx="1233">
                  <c:v>3190.6</c:v>
                </c:pt>
                <c:pt idx="1234">
                  <c:v>3179.5</c:v>
                </c:pt>
                <c:pt idx="1235">
                  <c:v>3182.6</c:v>
                </c:pt>
                <c:pt idx="1236">
                  <c:v>3177.3</c:v>
                </c:pt>
                <c:pt idx="1237">
                  <c:v>3185.6</c:v>
                </c:pt>
                <c:pt idx="1238">
                  <c:v>3186.4</c:v>
                </c:pt>
                <c:pt idx="1239">
                  <c:v>3188.3</c:v>
                </c:pt>
                <c:pt idx="1240">
                  <c:v>3196</c:v>
                </c:pt>
                <c:pt idx="1241">
                  <c:v>3199.3</c:v>
                </c:pt>
                <c:pt idx="1242">
                  <c:v>3182.8</c:v>
                </c:pt>
                <c:pt idx="1243">
                  <c:v>3170.9</c:v>
                </c:pt>
                <c:pt idx="1244">
                  <c:v>3186.5</c:v>
                </c:pt>
                <c:pt idx="1245">
                  <c:v>3199.4</c:v>
                </c:pt>
                <c:pt idx="1246">
                  <c:v>3184.4</c:v>
                </c:pt>
                <c:pt idx="1247">
                  <c:v>3180</c:v>
                </c:pt>
                <c:pt idx="1248">
                  <c:v>3180.5</c:v>
                </c:pt>
                <c:pt idx="1249">
                  <c:v>3192.2</c:v>
                </c:pt>
                <c:pt idx="1250">
                  <c:v>3177.5</c:v>
                </c:pt>
                <c:pt idx="1251">
                  <c:v>3177.1</c:v>
                </c:pt>
                <c:pt idx="1252">
                  <c:v>3184.6</c:v>
                </c:pt>
                <c:pt idx="1253">
                  <c:v>3187.7</c:v>
                </c:pt>
                <c:pt idx="1254">
                  <c:v>3184</c:v>
                </c:pt>
                <c:pt idx="1255">
                  <c:v>3187.4</c:v>
                </c:pt>
                <c:pt idx="1256">
                  <c:v>3190</c:v>
                </c:pt>
                <c:pt idx="1257">
                  <c:v>3188.1</c:v>
                </c:pt>
                <c:pt idx="1258">
                  <c:v>3200.3</c:v>
                </c:pt>
                <c:pt idx="1259">
                  <c:v>3183.4</c:v>
                </c:pt>
                <c:pt idx="1260">
                  <c:v>3186.9</c:v>
                </c:pt>
                <c:pt idx="1261">
                  <c:v>3178</c:v>
                </c:pt>
                <c:pt idx="1262">
                  <c:v>3179.3</c:v>
                </c:pt>
                <c:pt idx="1263">
                  <c:v>3187.7</c:v>
                </c:pt>
                <c:pt idx="1264">
                  <c:v>3191.8</c:v>
                </c:pt>
                <c:pt idx="1265">
                  <c:v>3184.5</c:v>
                </c:pt>
                <c:pt idx="1266">
                  <c:v>3175.8</c:v>
                </c:pt>
                <c:pt idx="1267">
                  <c:v>3181</c:v>
                </c:pt>
                <c:pt idx="1268">
                  <c:v>3188.6</c:v>
                </c:pt>
                <c:pt idx="1269">
                  <c:v>3172.7</c:v>
                </c:pt>
                <c:pt idx="1270">
                  <c:v>3188.6</c:v>
                </c:pt>
                <c:pt idx="1271">
                  <c:v>3181.9</c:v>
                </c:pt>
                <c:pt idx="1272">
                  <c:v>3188.3</c:v>
                </c:pt>
                <c:pt idx="1273">
                  <c:v>3185.7</c:v>
                </c:pt>
                <c:pt idx="1274">
                  <c:v>3181.3</c:v>
                </c:pt>
                <c:pt idx="1275">
                  <c:v>3181.5</c:v>
                </c:pt>
                <c:pt idx="1276">
                  <c:v>3185.5</c:v>
                </c:pt>
                <c:pt idx="1277">
                  <c:v>3188.4</c:v>
                </c:pt>
                <c:pt idx="1278">
                  <c:v>3190</c:v>
                </c:pt>
                <c:pt idx="1279">
                  <c:v>3176</c:v>
                </c:pt>
                <c:pt idx="1280">
                  <c:v>3185.7</c:v>
                </c:pt>
                <c:pt idx="1281">
                  <c:v>3203.8</c:v>
                </c:pt>
                <c:pt idx="1282">
                  <c:v>3201.1</c:v>
                </c:pt>
                <c:pt idx="1283">
                  <c:v>3186.1</c:v>
                </c:pt>
                <c:pt idx="1284">
                  <c:v>3191.7</c:v>
                </c:pt>
                <c:pt idx="1285">
                  <c:v>3192.3</c:v>
                </c:pt>
                <c:pt idx="1286">
                  <c:v>3182.5</c:v>
                </c:pt>
                <c:pt idx="1287">
                  <c:v>3185</c:v>
                </c:pt>
                <c:pt idx="1288">
                  <c:v>3180</c:v>
                </c:pt>
                <c:pt idx="1289">
                  <c:v>3184.8</c:v>
                </c:pt>
                <c:pt idx="1290">
                  <c:v>3195.5</c:v>
                </c:pt>
                <c:pt idx="1291">
                  <c:v>3191.7</c:v>
                </c:pt>
                <c:pt idx="1292">
                  <c:v>3190.2</c:v>
                </c:pt>
                <c:pt idx="1293">
                  <c:v>3184.2</c:v>
                </c:pt>
                <c:pt idx="1294">
                  <c:v>3180.9</c:v>
                </c:pt>
                <c:pt idx="1295">
                  <c:v>3182.5</c:v>
                </c:pt>
                <c:pt idx="1296">
                  <c:v>3195.6</c:v>
                </c:pt>
                <c:pt idx="1297">
                  <c:v>3195.9</c:v>
                </c:pt>
                <c:pt idx="1298">
                  <c:v>3191.7</c:v>
                </c:pt>
                <c:pt idx="1299">
                  <c:v>3182.4</c:v>
                </c:pt>
                <c:pt idx="1300">
                  <c:v>3179.1</c:v>
                </c:pt>
                <c:pt idx="1301">
                  <c:v>3189.3</c:v>
                </c:pt>
                <c:pt idx="1302">
                  <c:v>3179.1</c:v>
                </c:pt>
                <c:pt idx="1303">
                  <c:v>3183.9</c:v>
                </c:pt>
                <c:pt idx="1304">
                  <c:v>3178.1</c:v>
                </c:pt>
                <c:pt idx="1305">
                  <c:v>3188.8</c:v>
                </c:pt>
                <c:pt idx="1306">
                  <c:v>3175.6</c:v>
                </c:pt>
                <c:pt idx="1307">
                  <c:v>3182.2</c:v>
                </c:pt>
                <c:pt idx="1308">
                  <c:v>3193.9</c:v>
                </c:pt>
                <c:pt idx="1309">
                  <c:v>3181.3</c:v>
                </c:pt>
                <c:pt idx="1310">
                  <c:v>3183.7</c:v>
                </c:pt>
                <c:pt idx="1311">
                  <c:v>3183.1</c:v>
                </c:pt>
                <c:pt idx="1312">
                  <c:v>3217.5</c:v>
                </c:pt>
                <c:pt idx="1313">
                  <c:v>3195.8</c:v>
                </c:pt>
                <c:pt idx="1314">
                  <c:v>3184.7</c:v>
                </c:pt>
                <c:pt idx="1315">
                  <c:v>3189.9</c:v>
                </c:pt>
                <c:pt idx="1316">
                  <c:v>3187</c:v>
                </c:pt>
                <c:pt idx="1317">
                  <c:v>3179.5</c:v>
                </c:pt>
                <c:pt idx="1318">
                  <c:v>3188.1</c:v>
                </c:pt>
                <c:pt idx="1319">
                  <c:v>3181.9</c:v>
                </c:pt>
                <c:pt idx="1320">
                  <c:v>3184.1</c:v>
                </c:pt>
                <c:pt idx="1321">
                  <c:v>3180.8</c:v>
                </c:pt>
                <c:pt idx="1322">
                  <c:v>3178.1</c:v>
                </c:pt>
                <c:pt idx="1323">
                  <c:v>3185.3</c:v>
                </c:pt>
                <c:pt idx="1324">
                  <c:v>3195</c:v>
                </c:pt>
                <c:pt idx="1325">
                  <c:v>3187</c:v>
                </c:pt>
                <c:pt idx="1326">
                  <c:v>3179.9</c:v>
                </c:pt>
                <c:pt idx="1327">
                  <c:v>3199.5</c:v>
                </c:pt>
                <c:pt idx="1328">
                  <c:v>3186.1</c:v>
                </c:pt>
                <c:pt idx="1329">
                  <c:v>3182.9</c:v>
                </c:pt>
                <c:pt idx="1330">
                  <c:v>3187.3</c:v>
                </c:pt>
                <c:pt idx="1331">
                  <c:v>3182.7</c:v>
                </c:pt>
                <c:pt idx="1332">
                  <c:v>3180.3</c:v>
                </c:pt>
                <c:pt idx="1333">
                  <c:v>3193.7</c:v>
                </c:pt>
                <c:pt idx="1334">
                  <c:v>3196.5</c:v>
                </c:pt>
                <c:pt idx="1335">
                  <c:v>3184.5</c:v>
                </c:pt>
                <c:pt idx="1336">
                  <c:v>3182.8</c:v>
                </c:pt>
                <c:pt idx="1337">
                  <c:v>3177.6</c:v>
                </c:pt>
                <c:pt idx="1338">
                  <c:v>3182.9</c:v>
                </c:pt>
                <c:pt idx="1339">
                  <c:v>3199</c:v>
                </c:pt>
                <c:pt idx="1340">
                  <c:v>3203.6</c:v>
                </c:pt>
                <c:pt idx="1341">
                  <c:v>3194.9</c:v>
                </c:pt>
                <c:pt idx="1342">
                  <c:v>3191</c:v>
                </c:pt>
                <c:pt idx="1343">
                  <c:v>3201.9</c:v>
                </c:pt>
                <c:pt idx="1344">
                  <c:v>3175.2</c:v>
                </c:pt>
                <c:pt idx="1345">
                  <c:v>3183.9</c:v>
                </c:pt>
                <c:pt idx="1346">
                  <c:v>3179.4</c:v>
                </c:pt>
                <c:pt idx="1347">
                  <c:v>3189.2</c:v>
                </c:pt>
                <c:pt idx="1348">
                  <c:v>3183.5</c:v>
                </c:pt>
                <c:pt idx="1349">
                  <c:v>3177.8</c:v>
                </c:pt>
                <c:pt idx="1350">
                  <c:v>3176.3</c:v>
                </c:pt>
                <c:pt idx="1351">
                  <c:v>3187.9</c:v>
                </c:pt>
                <c:pt idx="1352">
                  <c:v>3195.3</c:v>
                </c:pt>
                <c:pt idx="1353">
                  <c:v>3216.2</c:v>
                </c:pt>
                <c:pt idx="1354">
                  <c:v>3182.3</c:v>
                </c:pt>
                <c:pt idx="1355">
                  <c:v>3175.6</c:v>
                </c:pt>
                <c:pt idx="1356">
                  <c:v>3189</c:v>
                </c:pt>
                <c:pt idx="1357">
                  <c:v>3193.5</c:v>
                </c:pt>
                <c:pt idx="1358">
                  <c:v>3191.6</c:v>
                </c:pt>
                <c:pt idx="1359">
                  <c:v>3178.6</c:v>
                </c:pt>
                <c:pt idx="1360">
                  <c:v>3192.7</c:v>
                </c:pt>
                <c:pt idx="1361">
                  <c:v>3189.1</c:v>
                </c:pt>
                <c:pt idx="1362">
                  <c:v>3184.7</c:v>
                </c:pt>
                <c:pt idx="1363">
                  <c:v>3179.3</c:v>
                </c:pt>
                <c:pt idx="1364">
                  <c:v>3179.8</c:v>
                </c:pt>
                <c:pt idx="1365">
                  <c:v>3180.2</c:v>
                </c:pt>
                <c:pt idx="1366">
                  <c:v>3195.8</c:v>
                </c:pt>
                <c:pt idx="1367">
                  <c:v>3181.6</c:v>
                </c:pt>
                <c:pt idx="1368">
                  <c:v>3191.4</c:v>
                </c:pt>
                <c:pt idx="1369">
                  <c:v>3183.7</c:v>
                </c:pt>
                <c:pt idx="1370">
                  <c:v>3184.9</c:v>
                </c:pt>
                <c:pt idx="1371">
                  <c:v>3191.8</c:v>
                </c:pt>
                <c:pt idx="1372">
                  <c:v>3185.7</c:v>
                </c:pt>
                <c:pt idx="1373">
                  <c:v>3188.6</c:v>
                </c:pt>
                <c:pt idx="1374">
                  <c:v>3177.5</c:v>
                </c:pt>
                <c:pt idx="1375">
                  <c:v>3188.4</c:v>
                </c:pt>
                <c:pt idx="1376">
                  <c:v>3174.9</c:v>
                </c:pt>
                <c:pt idx="1377">
                  <c:v>3192.7</c:v>
                </c:pt>
                <c:pt idx="1378">
                  <c:v>3180</c:v>
                </c:pt>
                <c:pt idx="1379">
                  <c:v>3187.2</c:v>
                </c:pt>
                <c:pt idx="1380">
                  <c:v>3190.3</c:v>
                </c:pt>
                <c:pt idx="1381">
                  <c:v>3179.9</c:v>
                </c:pt>
                <c:pt idx="1382">
                  <c:v>3183.8</c:v>
                </c:pt>
                <c:pt idx="1383">
                  <c:v>3185.3</c:v>
                </c:pt>
                <c:pt idx="1384">
                  <c:v>3185.9</c:v>
                </c:pt>
                <c:pt idx="1385">
                  <c:v>3189.6</c:v>
                </c:pt>
                <c:pt idx="1386">
                  <c:v>3181.7</c:v>
                </c:pt>
                <c:pt idx="1387">
                  <c:v>3181.2</c:v>
                </c:pt>
                <c:pt idx="1388">
                  <c:v>3167.3</c:v>
                </c:pt>
                <c:pt idx="1389">
                  <c:v>3186.4</c:v>
                </c:pt>
                <c:pt idx="1390">
                  <c:v>3189.3</c:v>
                </c:pt>
                <c:pt idx="1391">
                  <c:v>3196</c:v>
                </c:pt>
                <c:pt idx="1392">
                  <c:v>3177.8</c:v>
                </c:pt>
                <c:pt idx="1393">
                  <c:v>3191.3</c:v>
                </c:pt>
                <c:pt idx="1394">
                  <c:v>3186.2</c:v>
                </c:pt>
                <c:pt idx="1395">
                  <c:v>3181.8</c:v>
                </c:pt>
                <c:pt idx="1396">
                  <c:v>3196.2</c:v>
                </c:pt>
                <c:pt idx="1397">
                  <c:v>3181</c:v>
                </c:pt>
                <c:pt idx="1398">
                  <c:v>3204.9</c:v>
                </c:pt>
                <c:pt idx="1399">
                  <c:v>3188.6</c:v>
                </c:pt>
                <c:pt idx="1400">
                  <c:v>3191</c:v>
                </c:pt>
                <c:pt idx="1401">
                  <c:v>3172.9</c:v>
                </c:pt>
                <c:pt idx="1402">
                  <c:v>3179.8</c:v>
                </c:pt>
                <c:pt idx="1403">
                  <c:v>3188.2</c:v>
                </c:pt>
                <c:pt idx="1404">
                  <c:v>3186</c:v>
                </c:pt>
                <c:pt idx="1405">
                  <c:v>3190.2</c:v>
                </c:pt>
                <c:pt idx="1406">
                  <c:v>3183.9</c:v>
                </c:pt>
                <c:pt idx="1407">
                  <c:v>3182.5</c:v>
                </c:pt>
                <c:pt idx="1408">
                  <c:v>3189.2</c:v>
                </c:pt>
                <c:pt idx="1409">
                  <c:v>3181.5</c:v>
                </c:pt>
                <c:pt idx="1410">
                  <c:v>3184.3</c:v>
                </c:pt>
                <c:pt idx="1411">
                  <c:v>3186.9</c:v>
                </c:pt>
                <c:pt idx="1412">
                  <c:v>3191.2</c:v>
                </c:pt>
                <c:pt idx="1413">
                  <c:v>3178.6</c:v>
                </c:pt>
                <c:pt idx="1414">
                  <c:v>3181.3</c:v>
                </c:pt>
                <c:pt idx="1415">
                  <c:v>3188.1</c:v>
                </c:pt>
                <c:pt idx="1416">
                  <c:v>3180.3</c:v>
                </c:pt>
                <c:pt idx="1417">
                  <c:v>3194.4</c:v>
                </c:pt>
                <c:pt idx="1418">
                  <c:v>3200.7</c:v>
                </c:pt>
                <c:pt idx="1419">
                  <c:v>3186</c:v>
                </c:pt>
                <c:pt idx="1420">
                  <c:v>3194.5</c:v>
                </c:pt>
                <c:pt idx="1421">
                  <c:v>3170.4</c:v>
                </c:pt>
                <c:pt idx="1422">
                  <c:v>3179.2</c:v>
                </c:pt>
                <c:pt idx="1423">
                  <c:v>3177</c:v>
                </c:pt>
                <c:pt idx="1424">
                  <c:v>3180.9</c:v>
                </c:pt>
                <c:pt idx="1425">
                  <c:v>3194.8</c:v>
                </c:pt>
                <c:pt idx="1426">
                  <c:v>3183.9</c:v>
                </c:pt>
                <c:pt idx="1427">
                  <c:v>3188.1</c:v>
                </c:pt>
                <c:pt idx="1428">
                  <c:v>3183.9</c:v>
                </c:pt>
                <c:pt idx="1429">
                  <c:v>3177.8</c:v>
                </c:pt>
                <c:pt idx="1430">
                  <c:v>3190.3</c:v>
                </c:pt>
                <c:pt idx="1431">
                  <c:v>3182.2</c:v>
                </c:pt>
                <c:pt idx="1432">
                  <c:v>3193.7</c:v>
                </c:pt>
                <c:pt idx="1433">
                  <c:v>3172.2</c:v>
                </c:pt>
                <c:pt idx="1434">
                  <c:v>3181.2</c:v>
                </c:pt>
                <c:pt idx="1435">
                  <c:v>3186</c:v>
                </c:pt>
                <c:pt idx="1436">
                  <c:v>3175.5</c:v>
                </c:pt>
                <c:pt idx="1437">
                  <c:v>3185</c:v>
                </c:pt>
                <c:pt idx="1438">
                  <c:v>3177.1</c:v>
                </c:pt>
                <c:pt idx="1439">
                  <c:v>3188.5</c:v>
                </c:pt>
                <c:pt idx="1440">
                  <c:v>3194.6</c:v>
                </c:pt>
                <c:pt idx="1441">
                  <c:v>3188.2</c:v>
                </c:pt>
                <c:pt idx="1442">
                  <c:v>3181.7</c:v>
                </c:pt>
                <c:pt idx="1443">
                  <c:v>3194.8</c:v>
                </c:pt>
                <c:pt idx="1444">
                  <c:v>3180</c:v>
                </c:pt>
                <c:pt idx="1445">
                  <c:v>3187</c:v>
                </c:pt>
                <c:pt idx="1446">
                  <c:v>3191.1</c:v>
                </c:pt>
                <c:pt idx="1447">
                  <c:v>3179.4</c:v>
                </c:pt>
                <c:pt idx="1448">
                  <c:v>3178.6</c:v>
                </c:pt>
                <c:pt idx="1449">
                  <c:v>3191</c:v>
                </c:pt>
                <c:pt idx="1450">
                  <c:v>3177.1</c:v>
                </c:pt>
                <c:pt idx="1451">
                  <c:v>3196.2</c:v>
                </c:pt>
                <c:pt idx="1452">
                  <c:v>3176.5</c:v>
                </c:pt>
                <c:pt idx="1453">
                  <c:v>3179.3</c:v>
                </c:pt>
                <c:pt idx="1454">
                  <c:v>3191.8</c:v>
                </c:pt>
                <c:pt idx="1455">
                  <c:v>3190.1</c:v>
                </c:pt>
                <c:pt idx="1456">
                  <c:v>3179</c:v>
                </c:pt>
                <c:pt idx="1457">
                  <c:v>3188.7</c:v>
                </c:pt>
                <c:pt idx="1458">
                  <c:v>3181.4</c:v>
                </c:pt>
                <c:pt idx="1459">
                  <c:v>3178.5</c:v>
                </c:pt>
                <c:pt idx="1460">
                  <c:v>3193.6</c:v>
                </c:pt>
                <c:pt idx="1461">
                  <c:v>3173</c:v>
                </c:pt>
                <c:pt idx="1462">
                  <c:v>3174.6</c:v>
                </c:pt>
                <c:pt idx="1463">
                  <c:v>3178.7</c:v>
                </c:pt>
                <c:pt idx="1464">
                  <c:v>3182.7</c:v>
                </c:pt>
                <c:pt idx="1465">
                  <c:v>3187.2</c:v>
                </c:pt>
                <c:pt idx="1466">
                  <c:v>3194.2</c:v>
                </c:pt>
                <c:pt idx="1467">
                  <c:v>3178.4</c:v>
                </c:pt>
                <c:pt idx="1468">
                  <c:v>3180.8</c:v>
                </c:pt>
                <c:pt idx="1469">
                  <c:v>3191.3</c:v>
                </c:pt>
                <c:pt idx="1470">
                  <c:v>3175.9</c:v>
                </c:pt>
                <c:pt idx="1471">
                  <c:v>3180.3</c:v>
                </c:pt>
                <c:pt idx="1472">
                  <c:v>3190.1</c:v>
                </c:pt>
                <c:pt idx="1473">
                  <c:v>3173.3</c:v>
                </c:pt>
                <c:pt idx="1474">
                  <c:v>3181.2</c:v>
                </c:pt>
                <c:pt idx="1475">
                  <c:v>3183.9</c:v>
                </c:pt>
                <c:pt idx="1476">
                  <c:v>3173.4</c:v>
                </c:pt>
                <c:pt idx="1477">
                  <c:v>3180.5</c:v>
                </c:pt>
                <c:pt idx="1478">
                  <c:v>3176.6</c:v>
                </c:pt>
                <c:pt idx="1479">
                  <c:v>3190.2</c:v>
                </c:pt>
                <c:pt idx="1480">
                  <c:v>3175.9</c:v>
                </c:pt>
                <c:pt idx="1481">
                  <c:v>3183.8</c:v>
                </c:pt>
                <c:pt idx="1482">
                  <c:v>3181.9</c:v>
                </c:pt>
                <c:pt idx="1483">
                  <c:v>3179.4</c:v>
                </c:pt>
                <c:pt idx="1484">
                  <c:v>3186.3</c:v>
                </c:pt>
                <c:pt idx="1485">
                  <c:v>3182.7</c:v>
                </c:pt>
                <c:pt idx="1486">
                  <c:v>3193</c:v>
                </c:pt>
                <c:pt idx="1487">
                  <c:v>3206</c:v>
                </c:pt>
                <c:pt idx="1488">
                  <c:v>3175.9</c:v>
                </c:pt>
                <c:pt idx="1489">
                  <c:v>3186.7</c:v>
                </c:pt>
                <c:pt idx="1490">
                  <c:v>3189.6</c:v>
                </c:pt>
                <c:pt idx="1491">
                  <c:v>3178.9</c:v>
                </c:pt>
                <c:pt idx="1492">
                  <c:v>3185.7</c:v>
                </c:pt>
                <c:pt idx="1493">
                  <c:v>3180</c:v>
                </c:pt>
                <c:pt idx="1494">
                  <c:v>3181</c:v>
                </c:pt>
                <c:pt idx="1495">
                  <c:v>3193.9</c:v>
                </c:pt>
                <c:pt idx="1496">
                  <c:v>3185.6</c:v>
                </c:pt>
                <c:pt idx="1497">
                  <c:v>3184.9</c:v>
                </c:pt>
                <c:pt idx="1498">
                  <c:v>3176.1</c:v>
                </c:pt>
                <c:pt idx="1499">
                  <c:v>3190.7</c:v>
                </c:pt>
                <c:pt idx="1500">
                  <c:v>3171.9</c:v>
                </c:pt>
                <c:pt idx="1501">
                  <c:v>3185.8</c:v>
                </c:pt>
                <c:pt idx="1502">
                  <c:v>3188.7</c:v>
                </c:pt>
                <c:pt idx="1503">
                  <c:v>3185.3</c:v>
                </c:pt>
                <c:pt idx="1504">
                  <c:v>3181.5</c:v>
                </c:pt>
                <c:pt idx="1505">
                  <c:v>3184.3</c:v>
                </c:pt>
                <c:pt idx="1506">
                  <c:v>3183</c:v>
                </c:pt>
                <c:pt idx="1507">
                  <c:v>3184</c:v>
                </c:pt>
                <c:pt idx="1508">
                  <c:v>3193.7</c:v>
                </c:pt>
                <c:pt idx="1509">
                  <c:v>3177.1</c:v>
                </c:pt>
                <c:pt idx="1510">
                  <c:v>3178.9</c:v>
                </c:pt>
                <c:pt idx="1511">
                  <c:v>3175.1</c:v>
                </c:pt>
                <c:pt idx="1512">
                  <c:v>3183.6</c:v>
                </c:pt>
                <c:pt idx="1513">
                  <c:v>3184.5</c:v>
                </c:pt>
                <c:pt idx="1514">
                  <c:v>3181.8</c:v>
                </c:pt>
                <c:pt idx="1515">
                  <c:v>3180.5</c:v>
                </c:pt>
                <c:pt idx="1516">
                  <c:v>3183.1</c:v>
                </c:pt>
                <c:pt idx="1517">
                  <c:v>3176.3</c:v>
                </c:pt>
                <c:pt idx="1518">
                  <c:v>3175.4</c:v>
                </c:pt>
                <c:pt idx="1519">
                  <c:v>3183.9</c:v>
                </c:pt>
                <c:pt idx="1520">
                  <c:v>3174.2</c:v>
                </c:pt>
                <c:pt idx="1521">
                  <c:v>3185.3</c:v>
                </c:pt>
                <c:pt idx="1522">
                  <c:v>3188.9</c:v>
                </c:pt>
                <c:pt idx="1523">
                  <c:v>3182.2</c:v>
                </c:pt>
                <c:pt idx="1524">
                  <c:v>3177.8</c:v>
                </c:pt>
                <c:pt idx="1525">
                  <c:v>3194.4</c:v>
                </c:pt>
                <c:pt idx="1526">
                  <c:v>3178.8</c:v>
                </c:pt>
                <c:pt idx="1527">
                  <c:v>3183.6</c:v>
                </c:pt>
                <c:pt idx="1528">
                  <c:v>3180.2</c:v>
                </c:pt>
                <c:pt idx="1529">
                  <c:v>3179.3</c:v>
                </c:pt>
                <c:pt idx="1530">
                  <c:v>3205.3</c:v>
                </c:pt>
                <c:pt idx="1531">
                  <c:v>3176.1</c:v>
                </c:pt>
                <c:pt idx="1532">
                  <c:v>3194.1</c:v>
                </c:pt>
                <c:pt idx="1533">
                  <c:v>3178.5</c:v>
                </c:pt>
                <c:pt idx="1534">
                  <c:v>3184.4</c:v>
                </c:pt>
                <c:pt idx="1535">
                  <c:v>3184.9</c:v>
                </c:pt>
                <c:pt idx="1536">
                  <c:v>3176.9</c:v>
                </c:pt>
                <c:pt idx="1537">
                  <c:v>3182.6</c:v>
                </c:pt>
                <c:pt idx="1538">
                  <c:v>3176.2</c:v>
                </c:pt>
                <c:pt idx="1539">
                  <c:v>3175.6</c:v>
                </c:pt>
                <c:pt idx="1540">
                  <c:v>3181</c:v>
                </c:pt>
                <c:pt idx="1541">
                  <c:v>3187.7</c:v>
                </c:pt>
                <c:pt idx="1542">
                  <c:v>3177.6</c:v>
                </c:pt>
                <c:pt idx="1543">
                  <c:v>3190.9</c:v>
                </c:pt>
                <c:pt idx="1544">
                  <c:v>3174.3</c:v>
                </c:pt>
                <c:pt idx="1545">
                  <c:v>3174</c:v>
                </c:pt>
                <c:pt idx="1546">
                  <c:v>3182.6</c:v>
                </c:pt>
                <c:pt idx="1547">
                  <c:v>3189.2</c:v>
                </c:pt>
                <c:pt idx="1548">
                  <c:v>3173.9</c:v>
                </c:pt>
                <c:pt idx="1549">
                  <c:v>3175.6</c:v>
                </c:pt>
                <c:pt idx="1550">
                  <c:v>3179.8</c:v>
                </c:pt>
                <c:pt idx="1551">
                  <c:v>3184.1</c:v>
                </c:pt>
                <c:pt idx="1552">
                  <c:v>3189.7</c:v>
                </c:pt>
                <c:pt idx="1553">
                  <c:v>3175.5</c:v>
                </c:pt>
                <c:pt idx="1554">
                  <c:v>3180.4</c:v>
                </c:pt>
                <c:pt idx="1555">
                  <c:v>3178.7</c:v>
                </c:pt>
                <c:pt idx="1556">
                  <c:v>3196.6</c:v>
                </c:pt>
                <c:pt idx="1557">
                  <c:v>3185.2</c:v>
                </c:pt>
                <c:pt idx="1558">
                  <c:v>3174.9</c:v>
                </c:pt>
                <c:pt idx="1559">
                  <c:v>3194.3</c:v>
                </c:pt>
                <c:pt idx="1560">
                  <c:v>3195.3</c:v>
                </c:pt>
                <c:pt idx="1561">
                  <c:v>3176.9</c:v>
                </c:pt>
                <c:pt idx="1562">
                  <c:v>3179</c:v>
                </c:pt>
                <c:pt idx="1563">
                  <c:v>3192.5</c:v>
                </c:pt>
                <c:pt idx="1564">
                  <c:v>3174.7</c:v>
                </c:pt>
                <c:pt idx="1565">
                  <c:v>3186.5</c:v>
                </c:pt>
                <c:pt idx="1566">
                  <c:v>3176.8</c:v>
                </c:pt>
                <c:pt idx="1567">
                  <c:v>3180.2</c:v>
                </c:pt>
                <c:pt idx="1568">
                  <c:v>3178.1</c:v>
                </c:pt>
                <c:pt idx="1569">
                  <c:v>3197.9</c:v>
                </c:pt>
                <c:pt idx="1570">
                  <c:v>3181.5</c:v>
                </c:pt>
                <c:pt idx="1571">
                  <c:v>3192</c:v>
                </c:pt>
                <c:pt idx="1572">
                  <c:v>3185.1</c:v>
                </c:pt>
                <c:pt idx="1573">
                  <c:v>3179.8</c:v>
                </c:pt>
                <c:pt idx="1574">
                  <c:v>3189.4</c:v>
                </c:pt>
                <c:pt idx="1575">
                  <c:v>3191.9</c:v>
                </c:pt>
                <c:pt idx="1576">
                  <c:v>3175.8</c:v>
                </c:pt>
                <c:pt idx="1577">
                  <c:v>3172.6</c:v>
                </c:pt>
                <c:pt idx="1578">
                  <c:v>3177.2</c:v>
                </c:pt>
                <c:pt idx="1579">
                  <c:v>3185.3</c:v>
                </c:pt>
                <c:pt idx="1580">
                  <c:v>3176.3</c:v>
                </c:pt>
                <c:pt idx="1581">
                  <c:v>3177.1</c:v>
                </c:pt>
                <c:pt idx="1582">
                  <c:v>3180.5</c:v>
                </c:pt>
                <c:pt idx="1583">
                  <c:v>3183.5</c:v>
                </c:pt>
                <c:pt idx="1584">
                  <c:v>3174.5</c:v>
                </c:pt>
                <c:pt idx="1585">
                  <c:v>3189.4</c:v>
                </c:pt>
                <c:pt idx="1586">
                  <c:v>3178.8</c:v>
                </c:pt>
                <c:pt idx="1587">
                  <c:v>3182.2</c:v>
                </c:pt>
                <c:pt idx="1588">
                  <c:v>3171.7</c:v>
                </c:pt>
                <c:pt idx="1589">
                  <c:v>3173</c:v>
                </c:pt>
                <c:pt idx="1590">
                  <c:v>3184.9</c:v>
                </c:pt>
                <c:pt idx="1591">
                  <c:v>3177</c:v>
                </c:pt>
                <c:pt idx="1592">
                  <c:v>3186.8</c:v>
                </c:pt>
                <c:pt idx="1593">
                  <c:v>3181.1</c:v>
                </c:pt>
                <c:pt idx="1594">
                  <c:v>3186.5</c:v>
                </c:pt>
                <c:pt idx="1595">
                  <c:v>3179</c:v>
                </c:pt>
                <c:pt idx="1596">
                  <c:v>3184.8</c:v>
                </c:pt>
                <c:pt idx="1597">
                  <c:v>3176.4</c:v>
                </c:pt>
                <c:pt idx="1598">
                  <c:v>3177.8</c:v>
                </c:pt>
                <c:pt idx="1599">
                  <c:v>3178.4</c:v>
                </c:pt>
                <c:pt idx="1600">
                  <c:v>3182.1</c:v>
                </c:pt>
                <c:pt idx="1601">
                  <c:v>3189.9</c:v>
                </c:pt>
                <c:pt idx="1602">
                  <c:v>3178.2</c:v>
                </c:pt>
                <c:pt idx="1603">
                  <c:v>3194.9</c:v>
                </c:pt>
                <c:pt idx="1604">
                  <c:v>3183.6</c:v>
                </c:pt>
                <c:pt idx="1605">
                  <c:v>3179.1</c:v>
                </c:pt>
                <c:pt idx="1606">
                  <c:v>3174.3</c:v>
                </c:pt>
                <c:pt idx="1607">
                  <c:v>3175.3</c:v>
                </c:pt>
                <c:pt idx="1608">
                  <c:v>3184</c:v>
                </c:pt>
                <c:pt idx="1609">
                  <c:v>3192.9</c:v>
                </c:pt>
                <c:pt idx="1610">
                  <c:v>3187.6</c:v>
                </c:pt>
                <c:pt idx="1611">
                  <c:v>3174.5</c:v>
                </c:pt>
                <c:pt idx="1612">
                  <c:v>3187.9</c:v>
                </c:pt>
                <c:pt idx="1613">
                  <c:v>3173.3</c:v>
                </c:pt>
                <c:pt idx="1614">
                  <c:v>3186.8</c:v>
                </c:pt>
                <c:pt idx="1615">
                  <c:v>3198.4</c:v>
                </c:pt>
                <c:pt idx="1616">
                  <c:v>3182.1</c:v>
                </c:pt>
                <c:pt idx="1617">
                  <c:v>3185.4</c:v>
                </c:pt>
                <c:pt idx="1618">
                  <c:v>3170.7</c:v>
                </c:pt>
                <c:pt idx="1619">
                  <c:v>3204.2</c:v>
                </c:pt>
                <c:pt idx="1620">
                  <c:v>3180.3</c:v>
                </c:pt>
                <c:pt idx="1621">
                  <c:v>3173.2</c:v>
                </c:pt>
                <c:pt idx="1622">
                  <c:v>3187.3</c:v>
                </c:pt>
                <c:pt idx="1623">
                  <c:v>3178.2</c:v>
                </c:pt>
                <c:pt idx="1624">
                  <c:v>3185.8</c:v>
                </c:pt>
                <c:pt idx="1625">
                  <c:v>3190.1</c:v>
                </c:pt>
                <c:pt idx="1626">
                  <c:v>3177.5</c:v>
                </c:pt>
                <c:pt idx="1627">
                  <c:v>3188.6</c:v>
                </c:pt>
                <c:pt idx="1628">
                  <c:v>3171.3</c:v>
                </c:pt>
                <c:pt idx="1629">
                  <c:v>3195.5</c:v>
                </c:pt>
                <c:pt idx="1630">
                  <c:v>3193.8</c:v>
                </c:pt>
                <c:pt idx="1631">
                  <c:v>3201.3</c:v>
                </c:pt>
                <c:pt idx="1632">
                  <c:v>3179.6</c:v>
                </c:pt>
                <c:pt idx="1633">
                  <c:v>3190.5</c:v>
                </c:pt>
                <c:pt idx="1634">
                  <c:v>3191</c:v>
                </c:pt>
                <c:pt idx="1635">
                  <c:v>3189.7</c:v>
                </c:pt>
                <c:pt idx="1636">
                  <c:v>3183.8</c:v>
                </c:pt>
                <c:pt idx="1637">
                  <c:v>3173.9</c:v>
                </c:pt>
                <c:pt idx="1638">
                  <c:v>3179.3</c:v>
                </c:pt>
                <c:pt idx="1639">
                  <c:v>3174.8</c:v>
                </c:pt>
                <c:pt idx="1640">
                  <c:v>3183.6</c:v>
                </c:pt>
                <c:pt idx="1641">
                  <c:v>3174.4</c:v>
                </c:pt>
                <c:pt idx="1642">
                  <c:v>3180.8</c:v>
                </c:pt>
                <c:pt idx="1643">
                  <c:v>3176.9</c:v>
                </c:pt>
                <c:pt idx="1644">
                  <c:v>3180.6</c:v>
                </c:pt>
                <c:pt idx="1645">
                  <c:v>3190.7</c:v>
                </c:pt>
                <c:pt idx="1646">
                  <c:v>3172.8</c:v>
                </c:pt>
                <c:pt idx="1647">
                  <c:v>3181.5</c:v>
                </c:pt>
                <c:pt idx="1648">
                  <c:v>3188.6</c:v>
                </c:pt>
                <c:pt idx="1649">
                  <c:v>3199.5</c:v>
                </c:pt>
                <c:pt idx="1650">
                  <c:v>3175.8</c:v>
                </c:pt>
                <c:pt idx="1651">
                  <c:v>3191.5</c:v>
                </c:pt>
                <c:pt idx="1652">
                  <c:v>3177.4</c:v>
                </c:pt>
                <c:pt idx="1653">
                  <c:v>3175.8</c:v>
                </c:pt>
                <c:pt idx="1654">
                  <c:v>3188.2</c:v>
                </c:pt>
                <c:pt idx="1655">
                  <c:v>3171.8</c:v>
                </c:pt>
                <c:pt idx="1656">
                  <c:v>3171</c:v>
                </c:pt>
                <c:pt idx="1657">
                  <c:v>3186.2</c:v>
                </c:pt>
                <c:pt idx="1658">
                  <c:v>3182.8</c:v>
                </c:pt>
                <c:pt idx="1659">
                  <c:v>3181</c:v>
                </c:pt>
                <c:pt idx="1660">
                  <c:v>3184.2</c:v>
                </c:pt>
                <c:pt idx="1661">
                  <c:v>3176.8</c:v>
                </c:pt>
                <c:pt idx="1662">
                  <c:v>3181.4</c:v>
                </c:pt>
                <c:pt idx="1663">
                  <c:v>3189.7</c:v>
                </c:pt>
                <c:pt idx="1664">
                  <c:v>3181.3</c:v>
                </c:pt>
                <c:pt idx="1665">
                  <c:v>3181.3</c:v>
                </c:pt>
                <c:pt idx="1666">
                  <c:v>3188.2</c:v>
                </c:pt>
                <c:pt idx="1667">
                  <c:v>3166.4</c:v>
                </c:pt>
                <c:pt idx="1668">
                  <c:v>3176.3</c:v>
                </c:pt>
                <c:pt idx="1669">
                  <c:v>3172.5</c:v>
                </c:pt>
                <c:pt idx="1670">
                  <c:v>3201.5</c:v>
                </c:pt>
                <c:pt idx="1671">
                  <c:v>3192</c:v>
                </c:pt>
                <c:pt idx="1672">
                  <c:v>3180.7</c:v>
                </c:pt>
                <c:pt idx="1673">
                  <c:v>3175.5</c:v>
                </c:pt>
                <c:pt idx="1674">
                  <c:v>3188</c:v>
                </c:pt>
                <c:pt idx="1675">
                  <c:v>3168.5</c:v>
                </c:pt>
                <c:pt idx="1676">
                  <c:v>3193.3</c:v>
                </c:pt>
                <c:pt idx="1677">
                  <c:v>3176.5</c:v>
                </c:pt>
                <c:pt idx="1678">
                  <c:v>3201.1</c:v>
                </c:pt>
                <c:pt idx="1679">
                  <c:v>3173.7</c:v>
                </c:pt>
                <c:pt idx="1680">
                  <c:v>3175.7</c:v>
                </c:pt>
                <c:pt idx="1681">
                  <c:v>3178.4</c:v>
                </c:pt>
                <c:pt idx="1682">
                  <c:v>3179.3</c:v>
                </c:pt>
                <c:pt idx="1683">
                  <c:v>3174.1</c:v>
                </c:pt>
                <c:pt idx="1684">
                  <c:v>3183</c:v>
                </c:pt>
                <c:pt idx="1685">
                  <c:v>3176.4</c:v>
                </c:pt>
                <c:pt idx="1686">
                  <c:v>3186.4</c:v>
                </c:pt>
                <c:pt idx="1687">
                  <c:v>3202.2</c:v>
                </c:pt>
                <c:pt idx="1688">
                  <c:v>3177.3</c:v>
                </c:pt>
                <c:pt idx="1689">
                  <c:v>3181.5</c:v>
                </c:pt>
                <c:pt idx="1690">
                  <c:v>3180.3</c:v>
                </c:pt>
                <c:pt idx="1691">
                  <c:v>3179.7</c:v>
                </c:pt>
                <c:pt idx="1692">
                  <c:v>3177.7</c:v>
                </c:pt>
                <c:pt idx="1693">
                  <c:v>3180.1</c:v>
                </c:pt>
                <c:pt idx="1694">
                  <c:v>3169.5</c:v>
                </c:pt>
                <c:pt idx="1695">
                  <c:v>3181</c:v>
                </c:pt>
                <c:pt idx="1696">
                  <c:v>3191.1</c:v>
                </c:pt>
                <c:pt idx="1697">
                  <c:v>3181.7</c:v>
                </c:pt>
                <c:pt idx="1698">
                  <c:v>3188.6</c:v>
                </c:pt>
                <c:pt idx="1699">
                  <c:v>3186.3</c:v>
                </c:pt>
                <c:pt idx="1700">
                  <c:v>3176.9</c:v>
                </c:pt>
                <c:pt idx="1701">
                  <c:v>3184.4</c:v>
                </c:pt>
                <c:pt idx="1702">
                  <c:v>3179.8</c:v>
                </c:pt>
                <c:pt idx="1703">
                  <c:v>3183.3</c:v>
                </c:pt>
                <c:pt idx="1704">
                  <c:v>3175.5</c:v>
                </c:pt>
                <c:pt idx="1705">
                  <c:v>3175.8</c:v>
                </c:pt>
                <c:pt idx="1706">
                  <c:v>3186.2</c:v>
                </c:pt>
                <c:pt idx="1707">
                  <c:v>3181.3</c:v>
                </c:pt>
                <c:pt idx="1708">
                  <c:v>3178.3</c:v>
                </c:pt>
                <c:pt idx="1709">
                  <c:v>3185.7</c:v>
                </c:pt>
                <c:pt idx="1710">
                  <c:v>3175.9</c:v>
                </c:pt>
                <c:pt idx="1711">
                  <c:v>3177.4</c:v>
                </c:pt>
                <c:pt idx="1712">
                  <c:v>3186.6</c:v>
                </c:pt>
                <c:pt idx="1713">
                  <c:v>3216.6</c:v>
                </c:pt>
                <c:pt idx="1714">
                  <c:v>3180.7</c:v>
                </c:pt>
                <c:pt idx="1715">
                  <c:v>3179.5</c:v>
                </c:pt>
                <c:pt idx="1716">
                  <c:v>3182.2</c:v>
                </c:pt>
                <c:pt idx="1717">
                  <c:v>3176.2</c:v>
                </c:pt>
                <c:pt idx="1718">
                  <c:v>3178</c:v>
                </c:pt>
                <c:pt idx="1719">
                  <c:v>3183.5</c:v>
                </c:pt>
                <c:pt idx="1720">
                  <c:v>3180.1</c:v>
                </c:pt>
                <c:pt idx="1721">
                  <c:v>3179.9</c:v>
                </c:pt>
                <c:pt idx="1722">
                  <c:v>3172.9</c:v>
                </c:pt>
                <c:pt idx="1723">
                  <c:v>3175.9</c:v>
                </c:pt>
                <c:pt idx="1724">
                  <c:v>3179</c:v>
                </c:pt>
                <c:pt idx="1725">
                  <c:v>3179.2</c:v>
                </c:pt>
                <c:pt idx="1726">
                  <c:v>3182</c:v>
                </c:pt>
                <c:pt idx="1727">
                  <c:v>3183.7</c:v>
                </c:pt>
                <c:pt idx="1728">
                  <c:v>3182.1</c:v>
                </c:pt>
                <c:pt idx="1729">
                  <c:v>3173</c:v>
                </c:pt>
                <c:pt idx="1730">
                  <c:v>3176.6</c:v>
                </c:pt>
                <c:pt idx="1731">
                  <c:v>3177.7</c:v>
                </c:pt>
                <c:pt idx="1732">
                  <c:v>3182.5</c:v>
                </c:pt>
                <c:pt idx="1733">
                  <c:v>3177.4</c:v>
                </c:pt>
                <c:pt idx="1734">
                  <c:v>3182.1</c:v>
                </c:pt>
                <c:pt idx="1735">
                  <c:v>3179.6</c:v>
                </c:pt>
                <c:pt idx="1736">
                  <c:v>3180.7</c:v>
                </c:pt>
                <c:pt idx="1737">
                  <c:v>3180.2</c:v>
                </c:pt>
                <c:pt idx="1738">
                  <c:v>3179.6</c:v>
                </c:pt>
                <c:pt idx="1739">
                  <c:v>3184</c:v>
                </c:pt>
                <c:pt idx="1740">
                  <c:v>3186.7</c:v>
                </c:pt>
                <c:pt idx="1741">
                  <c:v>3176</c:v>
                </c:pt>
                <c:pt idx="1742">
                  <c:v>3182.9</c:v>
                </c:pt>
                <c:pt idx="1743">
                  <c:v>3189.8</c:v>
                </c:pt>
                <c:pt idx="1744">
                  <c:v>3175.4</c:v>
                </c:pt>
                <c:pt idx="1745">
                  <c:v>3181.6</c:v>
                </c:pt>
                <c:pt idx="1746">
                  <c:v>3177.8</c:v>
                </c:pt>
                <c:pt idx="1747">
                  <c:v>3180.8</c:v>
                </c:pt>
                <c:pt idx="1748">
                  <c:v>3176.6</c:v>
                </c:pt>
                <c:pt idx="1749">
                  <c:v>3182.2</c:v>
                </c:pt>
                <c:pt idx="1750">
                  <c:v>3186.8</c:v>
                </c:pt>
                <c:pt idx="1751">
                  <c:v>3168.2</c:v>
                </c:pt>
                <c:pt idx="1752">
                  <c:v>3169.6</c:v>
                </c:pt>
                <c:pt idx="1753">
                  <c:v>3180.1</c:v>
                </c:pt>
                <c:pt idx="1754">
                  <c:v>3186.9</c:v>
                </c:pt>
                <c:pt idx="1755">
                  <c:v>3176.1</c:v>
                </c:pt>
                <c:pt idx="1756">
                  <c:v>3173.9</c:v>
                </c:pt>
                <c:pt idx="1757">
                  <c:v>3177.5</c:v>
                </c:pt>
                <c:pt idx="1758">
                  <c:v>3180.7</c:v>
                </c:pt>
                <c:pt idx="1759">
                  <c:v>3183.2</c:v>
                </c:pt>
                <c:pt idx="1760">
                  <c:v>3175.1</c:v>
                </c:pt>
                <c:pt idx="1761">
                  <c:v>3185.8</c:v>
                </c:pt>
                <c:pt idx="1762">
                  <c:v>3179</c:v>
                </c:pt>
                <c:pt idx="1763">
                  <c:v>3185.8</c:v>
                </c:pt>
                <c:pt idx="1764">
                  <c:v>3179</c:v>
                </c:pt>
                <c:pt idx="1765">
                  <c:v>3184.8</c:v>
                </c:pt>
                <c:pt idx="1766">
                  <c:v>3181.7</c:v>
                </c:pt>
                <c:pt idx="1767">
                  <c:v>3189.1</c:v>
                </c:pt>
                <c:pt idx="1768">
                  <c:v>3172.7</c:v>
                </c:pt>
                <c:pt idx="1769">
                  <c:v>3179.3</c:v>
                </c:pt>
                <c:pt idx="1770">
                  <c:v>3179.1</c:v>
                </c:pt>
                <c:pt idx="1771">
                  <c:v>3176.8</c:v>
                </c:pt>
                <c:pt idx="1772">
                  <c:v>3175.4</c:v>
                </c:pt>
                <c:pt idx="1773">
                  <c:v>3186.7</c:v>
                </c:pt>
                <c:pt idx="1774">
                  <c:v>3185.5</c:v>
                </c:pt>
                <c:pt idx="1775">
                  <c:v>3185.3</c:v>
                </c:pt>
                <c:pt idx="1776">
                  <c:v>3178.6</c:v>
                </c:pt>
                <c:pt idx="1777">
                  <c:v>3166.2</c:v>
                </c:pt>
                <c:pt idx="1778">
                  <c:v>3177</c:v>
                </c:pt>
                <c:pt idx="1779">
                  <c:v>3169.6</c:v>
                </c:pt>
                <c:pt idx="1780">
                  <c:v>3192.5</c:v>
                </c:pt>
                <c:pt idx="1781">
                  <c:v>3187.1</c:v>
                </c:pt>
                <c:pt idx="1782">
                  <c:v>3178.9</c:v>
                </c:pt>
                <c:pt idx="1783">
                  <c:v>3179.8</c:v>
                </c:pt>
                <c:pt idx="1784">
                  <c:v>3180.2</c:v>
                </c:pt>
                <c:pt idx="1785">
                  <c:v>3190.9</c:v>
                </c:pt>
                <c:pt idx="1786">
                  <c:v>3183.4</c:v>
                </c:pt>
                <c:pt idx="1787">
                  <c:v>3185.1</c:v>
                </c:pt>
                <c:pt idx="1788">
                  <c:v>3186.1</c:v>
                </c:pt>
                <c:pt idx="1789">
                  <c:v>3175.3</c:v>
                </c:pt>
                <c:pt idx="1790">
                  <c:v>3177.8</c:v>
                </c:pt>
                <c:pt idx="1791">
                  <c:v>3188.9</c:v>
                </c:pt>
                <c:pt idx="1792">
                  <c:v>3181.2</c:v>
                </c:pt>
                <c:pt idx="1793">
                  <c:v>3179.9</c:v>
                </c:pt>
                <c:pt idx="1794">
                  <c:v>3179.7</c:v>
                </c:pt>
                <c:pt idx="1795">
                  <c:v>3185.6</c:v>
                </c:pt>
                <c:pt idx="1796">
                  <c:v>3178</c:v>
                </c:pt>
                <c:pt idx="1797">
                  <c:v>3177.7</c:v>
                </c:pt>
                <c:pt idx="1798">
                  <c:v>3180.1</c:v>
                </c:pt>
                <c:pt idx="1799">
                  <c:v>3190</c:v>
                </c:pt>
                <c:pt idx="1800">
                  <c:v>3177.2</c:v>
                </c:pt>
                <c:pt idx="1801">
                  <c:v>3170.3</c:v>
                </c:pt>
                <c:pt idx="1802">
                  <c:v>3185.7</c:v>
                </c:pt>
                <c:pt idx="1803">
                  <c:v>3176.6</c:v>
                </c:pt>
                <c:pt idx="1804">
                  <c:v>3176.6</c:v>
                </c:pt>
                <c:pt idx="1805">
                  <c:v>3173.6</c:v>
                </c:pt>
                <c:pt idx="1806">
                  <c:v>3176.2</c:v>
                </c:pt>
                <c:pt idx="1807">
                  <c:v>3177.3</c:v>
                </c:pt>
                <c:pt idx="1808">
                  <c:v>3203.5</c:v>
                </c:pt>
                <c:pt idx="1809">
                  <c:v>3189.4</c:v>
                </c:pt>
                <c:pt idx="1810">
                  <c:v>3191.2</c:v>
                </c:pt>
                <c:pt idx="1811">
                  <c:v>3183.7</c:v>
                </c:pt>
                <c:pt idx="1812">
                  <c:v>3190.3</c:v>
                </c:pt>
                <c:pt idx="1813">
                  <c:v>3187.3</c:v>
                </c:pt>
                <c:pt idx="1814">
                  <c:v>3174.4</c:v>
                </c:pt>
                <c:pt idx="1815">
                  <c:v>3184.8</c:v>
                </c:pt>
                <c:pt idx="1816">
                  <c:v>3184.9</c:v>
                </c:pt>
                <c:pt idx="1817">
                  <c:v>3183.1</c:v>
                </c:pt>
                <c:pt idx="1818">
                  <c:v>3182.2</c:v>
                </c:pt>
                <c:pt idx="1819">
                  <c:v>3173.5</c:v>
                </c:pt>
                <c:pt idx="1820">
                  <c:v>3191.4</c:v>
                </c:pt>
                <c:pt idx="1821">
                  <c:v>3170.1</c:v>
                </c:pt>
                <c:pt idx="1822">
                  <c:v>3191.4</c:v>
                </c:pt>
                <c:pt idx="1823">
                  <c:v>3180</c:v>
                </c:pt>
                <c:pt idx="1824">
                  <c:v>3179.6</c:v>
                </c:pt>
                <c:pt idx="1825">
                  <c:v>3174.7</c:v>
                </c:pt>
                <c:pt idx="1826">
                  <c:v>3182.5</c:v>
                </c:pt>
                <c:pt idx="1827">
                  <c:v>3177.7</c:v>
                </c:pt>
                <c:pt idx="1828">
                  <c:v>3176.4</c:v>
                </c:pt>
                <c:pt idx="1829">
                  <c:v>3181.2</c:v>
                </c:pt>
                <c:pt idx="1830">
                  <c:v>3167.7</c:v>
                </c:pt>
                <c:pt idx="1831">
                  <c:v>3199.3</c:v>
                </c:pt>
                <c:pt idx="1832">
                  <c:v>3192.7</c:v>
                </c:pt>
                <c:pt idx="1833">
                  <c:v>3187.9</c:v>
                </c:pt>
                <c:pt idx="1834">
                  <c:v>3175.6</c:v>
                </c:pt>
                <c:pt idx="1835">
                  <c:v>3184.8</c:v>
                </c:pt>
                <c:pt idx="1836">
                  <c:v>3179.2</c:v>
                </c:pt>
                <c:pt idx="1837">
                  <c:v>3181.8</c:v>
                </c:pt>
                <c:pt idx="1838">
                  <c:v>3188.6</c:v>
                </c:pt>
                <c:pt idx="1839">
                  <c:v>3179.2</c:v>
                </c:pt>
                <c:pt idx="1840">
                  <c:v>3205.3</c:v>
                </c:pt>
                <c:pt idx="1841">
                  <c:v>3188.6</c:v>
                </c:pt>
                <c:pt idx="1842">
                  <c:v>3186.3</c:v>
                </c:pt>
                <c:pt idx="1843">
                  <c:v>3188.3</c:v>
                </c:pt>
                <c:pt idx="1844">
                  <c:v>3192</c:v>
                </c:pt>
                <c:pt idx="1845">
                  <c:v>3185.2</c:v>
                </c:pt>
                <c:pt idx="1846">
                  <c:v>3183.7</c:v>
                </c:pt>
                <c:pt idx="1847">
                  <c:v>3176.7</c:v>
                </c:pt>
                <c:pt idx="1848">
                  <c:v>3172.4</c:v>
                </c:pt>
                <c:pt idx="1849">
                  <c:v>3203</c:v>
                </c:pt>
                <c:pt idx="1850">
                  <c:v>3186.2</c:v>
                </c:pt>
                <c:pt idx="1851">
                  <c:v>3185.5</c:v>
                </c:pt>
                <c:pt idx="1852">
                  <c:v>3182.1</c:v>
                </c:pt>
                <c:pt idx="1853">
                  <c:v>3183</c:v>
                </c:pt>
                <c:pt idx="1854">
                  <c:v>3176.3</c:v>
                </c:pt>
                <c:pt idx="1855">
                  <c:v>3197.1</c:v>
                </c:pt>
                <c:pt idx="1856">
                  <c:v>3183.7</c:v>
                </c:pt>
                <c:pt idx="1857">
                  <c:v>3185.2</c:v>
                </c:pt>
                <c:pt idx="1858">
                  <c:v>3182.8</c:v>
                </c:pt>
                <c:pt idx="1859">
                  <c:v>3195.1</c:v>
                </c:pt>
                <c:pt idx="1860">
                  <c:v>3177.7</c:v>
                </c:pt>
                <c:pt idx="1861">
                  <c:v>3185.9</c:v>
                </c:pt>
                <c:pt idx="1862">
                  <c:v>3182.4</c:v>
                </c:pt>
                <c:pt idx="1863">
                  <c:v>3183</c:v>
                </c:pt>
                <c:pt idx="1864">
                  <c:v>3191.1</c:v>
                </c:pt>
                <c:pt idx="1865">
                  <c:v>3179.1</c:v>
                </c:pt>
                <c:pt idx="1866">
                  <c:v>3174.1</c:v>
                </c:pt>
                <c:pt idx="1867">
                  <c:v>3191.6</c:v>
                </c:pt>
                <c:pt idx="1868">
                  <c:v>3193.4</c:v>
                </c:pt>
                <c:pt idx="1869">
                  <c:v>3180.8</c:v>
                </c:pt>
                <c:pt idx="1870">
                  <c:v>3196</c:v>
                </c:pt>
                <c:pt idx="1871">
                  <c:v>3179.9</c:v>
                </c:pt>
                <c:pt idx="1872">
                  <c:v>3179.4</c:v>
                </c:pt>
                <c:pt idx="1873">
                  <c:v>3190.6</c:v>
                </c:pt>
                <c:pt idx="1874">
                  <c:v>3176.3</c:v>
                </c:pt>
                <c:pt idx="1875">
                  <c:v>3192.1</c:v>
                </c:pt>
                <c:pt idx="1876">
                  <c:v>3192.8</c:v>
                </c:pt>
                <c:pt idx="1877">
                  <c:v>3190.5</c:v>
                </c:pt>
                <c:pt idx="1878">
                  <c:v>3194.5</c:v>
                </c:pt>
                <c:pt idx="1879">
                  <c:v>3199</c:v>
                </c:pt>
                <c:pt idx="1880">
                  <c:v>3189.7</c:v>
                </c:pt>
                <c:pt idx="1881">
                  <c:v>3182.9</c:v>
                </c:pt>
                <c:pt idx="1882">
                  <c:v>3188.7</c:v>
                </c:pt>
                <c:pt idx="1883">
                  <c:v>3184</c:v>
                </c:pt>
                <c:pt idx="1884">
                  <c:v>3199.9</c:v>
                </c:pt>
                <c:pt idx="1885">
                  <c:v>3203.4</c:v>
                </c:pt>
                <c:pt idx="1886">
                  <c:v>3189.7</c:v>
                </c:pt>
                <c:pt idx="1887">
                  <c:v>3197</c:v>
                </c:pt>
                <c:pt idx="1888">
                  <c:v>3187</c:v>
                </c:pt>
                <c:pt idx="1889">
                  <c:v>3197.9</c:v>
                </c:pt>
                <c:pt idx="1890">
                  <c:v>3184.5</c:v>
                </c:pt>
                <c:pt idx="1891">
                  <c:v>3191.5</c:v>
                </c:pt>
                <c:pt idx="1892">
                  <c:v>3186.9</c:v>
                </c:pt>
                <c:pt idx="1893">
                  <c:v>3178.9</c:v>
                </c:pt>
                <c:pt idx="1894">
                  <c:v>3191.4</c:v>
                </c:pt>
                <c:pt idx="1895">
                  <c:v>3189</c:v>
                </c:pt>
                <c:pt idx="1896">
                  <c:v>3183.5</c:v>
                </c:pt>
                <c:pt idx="1897">
                  <c:v>3194.1</c:v>
                </c:pt>
                <c:pt idx="1898">
                  <c:v>3196.4</c:v>
                </c:pt>
                <c:pt idx="1899">
                  <c:v>3185</c:v>
                </c:pt>
                <c:pt idx="1900">
                  <c:v>3196.6</c:v>
                </c:pt>
                <c:pt idx="1901">
                  <c:v>3196.4</c:v>
                </c:pt>
                <c:pt idx="1902">
                  <c:v>3199.5</c:v>
                </c:pt>
                <c:pt idx="1903">
                  <c:v>3181.5</c:v>
                </c:pt>
                <c:pt idx="1904">
                  <c:v>3190.8</c:v>
                </c:pt>
                <c:pt idx="1905">
                  <c:v>3197.7</c:v>
                </c:pt>
                <c:pt idx="1906">
                  <c:v>3202.9</c:v>
                </c:pt>
                <c:pt idx="1907">
                  <c:v>3198.5</c:v>
                </c:pt>
                <c:pt idx="1908">
                  <c:v>3202.9</c:v>
                </c:pt>
                <c:pt idx="1909">
                  <c:v>3194.3</c:v>
                </c:pt>
                <c:pt idx="1910">
                  <c:v>3201</c:v>
                </c:pt>
                <c:pt idx="1911">
                  <c:v>3183.6</c:v>
                </c:pt>
                <c:pt idx="1912">
                  <c:v>3192.7</c:v>
                </c:pt>
                <c:pt idx="1913">
                  <c:v>3178.6</c:v>
                </c:pt>
                <c:pt idx="1914">
                  <c:v>3192.6</c:v>
                </c:pt>
                <c:pt idx="1915">
                  <c:v>3195.3</c:v>
                </c:pt>
                <c:pt idx="1916">
                  <c:v>3195.8</c:v>
                </c:pt>
                <c:pt idx="1917">
                  <c:v>3199.6</c:v>
                </c:pt>
                <c:pt idx="1918">
                  <c:v>3212.3</c:v>
                </c:pt>
                <c:pt idx="1919">
                  <c:v>3200.7</c:v>
                </c:pt>
                <c:pt idx="1920">
                  <c:v>3204.8</c:v>
                </c:pt>
                <c:pt idx="1921">
                  <c:v>3195.3</c:v>
                </c:pt>
                <c:pt idx="1922">
                  <c:v>3226.3</c:v>
                </c:pt>
                <c:pt idx="1923">
                  <c:v>3190.2</c:v>
                </c:pt>
                <c:pt idx="1924">
                  <c:v>3204.1</c:v>
                </c:pt>
                <c:pt idx="1925">
                  <c:v>3197.3</c:v>
                </c:pt>
                <c:pt idx="1926">
                  <c:v>3199.9</c:v>
                </c:pt>
                <c:pt idx="1927">
                  <c:v>3193</c:v>
                </c:pt>
                <c:pt idx="1928">
                  <c:v>3195.3</c:v>
                </c:pt>
                <c:pt idx="1929">
                  <c:v>3203.9</c:v>
                </c:pt>
                <c:pt idx="1930">
                  <c:v>3194.1</c:v>
                </c:pt>
                <c:pt idx="1931">
                  <c:v>3193.2</c:v>
                </c:pt>
                <c:pt idx="1932">
                  <c:v>3205.8</c:v>
                </c:pt>
                <c:pt idx="1933">
                  <c:v>3210.1</c:v>
                </c:pt>
                <c:pt idx="1934">
                  <c:v>3196.1</c:v>
                </c:pt>
                <c:pt idx="1935">
                  <c:v>3198.5</c:v>
                </c:pt>
                <c:pt idx="1936">
                  <c:v>3188</c:v>
                </c:pt>
                <c:pt idx="1937">
                  <c:v>3206.1</c:v>
                </c:pt>
                <c:pt idx="1938">
                  <c:v>3201.6</c:v>
                </c:pt>
                <c:pt idx="1939">
                  <c:v>3196.5</c:v>
                </c:pt>
                <c:pt idx="1940">
                  <c:v>3191</c:v>
                </c:pt>
                <c:pt idx="1941">
                  <c:v>3187.6</c:v>
                </c:pt>
                <c:pt idx="1942">
                  <c:v>3203</c:v>
                </c:pt>
                <c:pt idx="1943">
                  <c:v>3200.3</c:v>
                </c:pt>
                <c:pt idx="1944">
                  <c:v>3195.1</c:v>
                </c:pt>
                <c:pt idx="1945">
                  <c:v>3195.6</c:v>
                </c:pt>
                <c:pt idx="1946">
                  <c:v>3197.1</c:v>
                </c:pt>
                <c:pt idx="1947">
                  <c:v>3206.7</c:v>
                </c:pt>
                <c:pt idx="1948">
                  <c:v>3199.8</c:v>
                </c:pt>
                <c:pt idx="1949">
                  <c:v>3192.9</c:v>
                </c:pt>
                <c:pt idx="1950">
                  <c:v>3188.9</c:v>
                </c:pt>
                <c:pt idx="1951">
                  <c:v>3198.2</c:v>
                </c:pt>
                <c:pt idx="1952">
                  <c:v>3206.4</c:v>
                </c:pt>
                <c:pt idx="1953">
                  <c:v>3205.5</c:v>
                </c:pt>
                <c:pt idx="1954">
                  <c:v>3197.2</c:v>
                </c:pt>
                <c:pt idx="1955">
                  <c:v>3197.7</c:v>
                </c:pt>
                <c:pt idx="1956">
                  <c:v>3194.3</c:v>
                </c:pt>
                <c:pt idx="1957">
                  <c:v>3191.9</c:v>
                </c:pt>
                <c:pt idx="1958">
                  <c:v>3189.6</c:v>
                </c:pt>
                <c:pt idx="1959">
                  <c:v>3205.5</c:v>
                </c:pt>
                <c:pt idx="1960">
                  <c:v>3193.4</c:v>
                </c:pt>
                <c:pt idx="1961">
                  <c:v>3189.6</c:v>
                </c:pt>
                <c:pt idx="1962">
                  <c:v>3194.9</c:v>
                </c:pt>
                <c:pt idx="1963">
                  <c:v>3193.4</c:v>
                </c:pt>
                <c:pt idx="1964">
                  <c:v>3196.6</c:v>
                </c:pt>
                <c:pt idx="1965">
                  <c:v>3191</c:v>
                </c:pt>
                <c:pt idx="1966">
                  <c:v>3191.8</c:v>
                </c:pt>
                <c:pt idx="1967">
                  <c:v>3198.3</c:v>
                </c:pt>
                <c:pt idx="1968">
                  <c:v>3204.5</c:v>
                </c:pt>
                <c:pt idx="1969">
                  <c:v>3193.3</c:v>
                </c:pt>
                <c:pt idx="1970">
                  <c:v>3200.2</c:v>
                </c:pt>
                <c:pt idx="1971">
                  <c:v>3211.5</c:v>
                </c:pt>
                <c:pt idx="1972">
                  <c:v>3183.4</c:v>
                </c:pt>
                <c:pt idx="1973">
                  <c:v>3195.5</c:v>
                </c:pt>
                <c:pt idx="1974">
                  <c:v>3197.5</c:v>
                </c:pt>
                <c:pt idx="1975">
                  <c:v>3195</c:v>
                </c:pt>
                <c:pt idx="1976">
                  <c:v>3203.1</c:v>
                </c:pt>
                <c:pt idx="1977">
                  <c:v>3198.5</c:v>
                </c:pt>
                <c:pt idx="1978">
                  <c:v>3198.9</c:v>
                </c:pt>
                <c:pt idx="1979">
                  <c:v>3198.3</c:v>
                </c:pt>
                <c:pt idx="1980">
                  <c:v>3194.3</c:v>
                </c:pt>
                <c:pt idx="1981">
                  <c:v>3195.4</c:v>
                </c:pt>
                <c:pt idx="1982">
                  <c:v>3201.5</c:v>
                </c:pt>
                <c:pt idx="1983">
                  <c:v>3201.3</c:v>
                </c:pt>
                <c:pt idx="1984">
                  <c:v>3205.9</c:v>
                </c:pt>
                <c:pt idx="1985">
                  <c:v>3194.8</c:v>
                </c:pt>
                <c:pt idx="1986">
                  <c:v>3194.2</c:v>
                </c:pt>
                <c:pt idx="1987">
                  <c:v>3209</c:v>
                </c:pt>
                <c:pt idx="1988">
                  <c:v>3193.7</c:v>
                </c:pt>
                <c:pt idx="1989">
                  <c:v>3189</c:v>
                </c:pt>
                <c:pt idx="1990">
                  <c:v>3200.9</c:v>
                </c:pt>
                <c:pt idx="1991">
                  <c:v>3190.3</c:v>
                </c:pt>
                <c:pt idx="1992">
                  <c:v>3204.1</c:v>
                </c:pt>
                <c:pt idx="1993">
                  <c:v>3562.6</c:v>
                </c:pt>
                <c:pt idx="1994">
                  <c:v>3197.1</c:v>
                </c:pt>
                <c:pt idx="1995">
                  <c:v>3189.1</c:v>
                </c:pt>
                <c:pt idx="1996">
                  <c:v>3190.6</c:v>
                </c:pt>
                <c:pt idx="1997">
                  <c:v>3196.3</c:v>
                </c:pt>
                <c:pt idx="1998">
                  <c:v>3205.3</c:v>
                </c:pt>
                <c:pt idx="1999">
                  <c:v>3192.6</c:v>
                </c:pt>
                <c:pt idx="2000">
                  <c:v>3191.8</c:v>
                </c:pt>
                <c:pt idx="2001">
                  <c:v>3203</c:v>
                </c:pt>
                <c:pt idx="2002">
                  <c:v>3194.1</c:v>
                </c:pt>
                <c:pt idx="2003">
                  <c:v>3193</c:v>
                </c:pt>
                <c:pt idx="2004">
                  <c:v>3195.6</c:v>
                </c:pt>
                <c:pt idx="2005">
                  <c:v>3196.4</c:v>
                </c:pt>
                <c:pt idx="2006">
                  <c:v>3197.3</c:v>
                </c:pt>
                <c:pt idx="2007">
                  <c:v>3197.1</c:v>
                </c:pt>
                <c:pt idx="2008">
                  <c:v>3193.3</c:v>
                </c:pt>
                <c:pt idx="2009">
                  <c:v>3196.9</c:v>
                </c:pt>
                <c:pt idx="2010">
                  <c:v>3193.8</c:v>
                </c:pt>
                <c:pt idx="2011">
                  <c:v>3194.2</c:v>
                </c:pt>
                <c:pt idx="2012">
                  <c:v>3198.7</c:v>
                </c:pt>
                <c:pt idx="2013">
                  <c:v>3195.7</c:v>
                </c:pt>
                <c:pt idx="2014">
                  <c:v>3190.9</c:v>
                </c:pt>
                <c:pt idx="2015">
                  <c:v>3199.1</c:v>
                </c:pt>
                <c:pt idx="2016">
                  <c:v>3193</c:v>
                </c:pt>
                <c:pt idx="2017">
                  <c:v>3201.1</c:v>
                </c:pt>
                <c:pt idx="2018">
                  <c:v>3200.5</c:v>
                </c:pt>
                <c:pt idx="2019">
                  <c:v>3204.5</c:v>
                </c:pt>
                <c:pt idx="2020">
                  <c:v>3195.6</c:v>
                </c:pt>
                <c:pt idx="2021">
                  <c:v>3194.6</c:v>
                </c:pt>
                <c:pt idx="2022">
                  <c:v>3192</c:v>
                </c:pt>
                <c:pt idx="2023">
                  <c:v>3193.3</c:v>
                </c:pt>
                <c:pt idx="2024">
                  <c:v>3190.9</c:v>
                </c:pt>
                <c:pt idx="2025">
                  <c:v>3196.1</c:v>
                </c:pt>
                <c:pt idx="2026">
                  <c:v>3190.4</c:v>
                </c:pt>
                <c:pt idx="2027">
                  <c:v>3192.3</c:v>
                </c:pt>
                <c:pt idx="2028">
                  <c:v>3193.6</c:v>
                </c:pt>
                <c:pt idx="2029">
                  <c:v>3191.6</c:v>
                </c:pt>
                <c:pt idx="2030">
                  <c:v>3197.3</c:v>
                </c:pt>
                <c:pt idx="2031">
                  <c:v>3196</c:v>
                </c:pt>
                <c:pt idx="2032">
                  <c:v>3206.7</c:v>
                </c:pt>
                <c:pt idx="2033">
                  <c:v>3179.3</c:v>
                </c:pt>
                <c:pt idx="2034">
                  <c:v>3195.3</c:v>
                </c:pt>
                <c:pt idx="2035">
                  <c:v>3195.2</c:v>
                </c:pt>
                <c:pt idx="2036">
                  <c:v>3190.1</c:v>
                </c:pt>
                <c:pt idx="2037">
                  <c:v>3193</c:v>
                </c:pt>
                <c:pt idx="2038">
                  <c:v>3184.1</c:v>
                </c:pt>
                <c:pt idx="2039">
                  <c:v>3183.7</c:v>
                </c:pt>
                <c:pt idx="2040">
                  <c:v>3202.7</c:v>
                </c:pt>
                <c:pt idx="2041">
                  <c:v>3183.4</c:v>
                </c:pt>
                <c:pt idx="2042">
                  <c:v>3199</c:v>
                </c:pt>
                <c:pt idx="2043">
                  <c:v>3201.6</c:v>
                </c:pt>
                <c:pt idx="2044">
                  <c:v>3191.9</c:v>
                </c:pt>
                <c:pt idx="2045">
                  <c:v>3178.9</c:v>
                </c:pt>
                <c:pt idx="2046">
                  <c:v>3196.1</c:v>
                </c:pt>
                <c:pt idx="2047">
                  <c:v>3188.9</c:v>
                </c:pt>
                <c:pt idx="2048">
                  <c:v>3188.9</c:v>
                </c:pt>
                <c:pt idx="2049">
                  <c:v>3188.9</c:v>
                </c:pt>
                <c:pt idx="2050">
                  <c:v>3188.9</c:v>
                </c:pt>
                <c:pt idx="2051">
                  <c:v>3188.9</c:v>
                </c:pt>
                <c:pt idx="2052">
                  <c:v>3188.9</c:v>
                </c:pt>
                <c:pt idx="2053">
                  <c:v>3188.9</c:v>
                </c:pt>
                <c:pt idx="2054">
                  <c:v>3188.9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26.202198093962274</c:v>
                </c:pt>
                <c:pt idx="1">
                  <c:v>2.007878992088254</c:v>
                </c:pt>
                <c:pt idx="2">
                  <c:v>5.0196826410610162</c:v>
                </c:pt>
                <c:pt idx="3">
                  <c:v>2.6102411465807771</c:v>
                </c:pt>
                <c:pt idx="4">
                  <c:v>3.3129960932158737</c:v>
                </c:pt>
                <c:pt idx="5">
                  <c:v>10.641668456688615</c:v>
                </c:pt>
                <c:pt idx="6">
                  <c:v>3.8149633186150993</c:v>
                </c:pt>
                <c:pt idx="7">
                  <c:v>11.846371624254624</c:v>
                </c:pt>
                <c:pt idx="8">
                  <c:v>8.734215942636224</c:v>
                </c:pt>
                <c:pt idx="9">
                  <c:v>4.91928947303838</c:v>
                </c:pt>
                <c:pt idx="10">
                  <c:v>10.742060496245257</c:v>
                </c:pt>
                <c:pt idx="11">
                  <c:v>9.0353931306110713</c:v>
                </c:pt>
                <c:pt idx="12">
                  <c:v>3.4133895778722723</c:v>
                </c:pt>
                <c:pt idx="13">
                  <c:v>1.5059099859268585</c:v>
                </c:pt>
                <c:pt idx="14">
                  <c:v>12.850288751866145</c:v>
                </c:pt>
                <c:pt idx="15">
                  <c:v>10.641668456688159</c:v>
                </c:pt>
                <c:pt idx="16">
                  <c:v>1.6063038267273244</c:v>
                </c:pt>
                <c:pt idx="17">
                  <c:v>10.942844515945758</c:v>
                </c:pt>
                <c:pt idx="18">
                  <c:v>10.139707961851665</c:v>
                </c:pt>
                <c:pt idx="19">
                  <c:v>12.247938712988697</c:v>
                </c:pt>
                <c:pt idx="20">
                  <c:v>7.4291127356579914</c:v>
                </c:pt>
                <c:pt idx="21">
                  <c:v>12.348330435654452</c:v>
                </c:pt>
                <c:pt idx="22">
                  <c:v>14.858117064279968</c:v>
                </c:pt>
                <c:pt idx="23">
                  <c:v>8.2322535666878878</c:v>
                </c:pt>
                <c:pt idx="24">
                  <c:v>6.2243991135364016</c:v>
                </c:pt>
                <c:pt idx="25">
                  <c:v>7.8306833095537103</c:v>
                </c:pt>
                <c:pt idx="26">
                  <c:v>2.5098475036294876</c:v>
                </c:pt>
                <c:pt idx="27">
                  <c:v>6.2243991135359451</c:v>
                </c:pt>
                <c:pt idx="28">
                  <c:v>2.9114219567173683</c:v>
                </c:pt>
                <c:pt idx="29">
                  <c:v>9.3365701403832393</c:v>
                </c:pt>
                <c:pt idx="30">
                  <c:v>10.842452515997405</c:v>
                </c:pt>
                <c:pt idx="31">
                  <c:v>12.749897128240756</c:v>
                </c:pt>
                <c:pt idx="32">
                  <c:v>5.7224342630464964</c:v>
                </c:pt>
                <c:pt idx="33">
                  <c:v>6.1240061830255037</c:v>
                </c:pt>
                <c:pt idx="34">
                  <c:v>10.942844515946215</c:v>
                </c:pt>
                <c:pt idx="35">
                  <c:v>0.30118235325594722</c:v>
                </c:pt>
                <c:pt idx="36">
                  <c:v>8.935000754419459</c:v>
                </c:pt>
                <c:pt idx="37">
                  <c:v>2.7106347697459254</c:v>
                </c:pt>
                <c:pt idx="38">
                  <c:v>8.2322535666874312</c:v>
                </c:pt>
                <c:pt idx="39">
                  <c:v>10.240100100425641</c:v>
                </c:pt>
                <c:pt idx="40">
                  <c:v>8.5334310516539862</c:v>
                </c:pt>
                <c:pt idx="41">
                  <c:v>1.0039404851731208</c:v>
                </c:pt>
                <c:pt idx="42">
                  <c:v>9.1357854870023854</c:v>
                </c:pt>
                <c:pt idx="43">
                  <c:v>6.2243991135359451</c:v>
                </c:pt>
                <c:pt idx="44">
                  <c:v>6.1240061830255037</c:v>
                </c:pt>
                <c:pt idx="45">
                  <c:v>6.3247920242522655</c:v>
                </c:pt>
                <c:pt idx="46">
                  <c:v>11.04323649609009</c:v>
                </c:pt>
                <c:pt idx="47">
                  <c:v>6.8267562809147773</c:v>
                </c:pt>
                <c:pt idx="48">
                  <c:v>7.5295054088276299</c:v>
                </c:pt>
                <c:pt idx="49">
                  <c:v>7.7302906957757109</c:v>
                </c:pt>
                <c:pt idx="50">
                  <c:v>6.8267562809147773</c:v>
                </c:pt>
                <c:pt idx="51">
                  <c:v>11.34441231769314</c:v>
                </c:pt>
                <c:pt idx="52">
                  <c:v>6.6259706376347483</c:v>
                </c:pt>
                <c:pt idx="53">
                  <c:v>6.4251849151747011</c:v>
                </c:pt>
                <c:pt idx="54">
                  <c:v>5.7224342630464964</c:v>
                </c:pt>
                <c:pt idx="55">
                  <c:v>4.417323336060508</c:v>
                </c:pt>
                <c:pt idx="56">
                  <c:v>5.7224342630469529</c:v>
                </c:pt>
                <c:pt idx="57">
                  <c:v>1.0039404851731208</c:v>
                </c:pt>
                <c:pt idx="58">
                  <c:v>7.3287200426915815</c:v>
                </c:pt>
                <c:pt idx="59">
                  <c:v>2.8110283731251675</c:v>
                </c:pt>
                <c:pt idx="60">
                  <c:v>10.039315803475427</c:v>
                </c:pt>
                <c:pt idx="61">
                  <c:v>10.942844515946215</c:v>
                </c:pt>
                <c:pt idx="62">
                  <c:v>6.0236132327211624</c:v>
                </c:pt>
                <c:pt idx="63">
                  <c:v>4.3169300492937293</c:v>
                </c:pt>
                <c:pt idx="64">
                  <c:v>-0.40157674793164155</c:v>
                </c:pt>
                <c:pt idx="65">
                  <c:v>8.1318610321013676</c:v>
                </c:pt>
                <c:pt idx="66">
                  <c:v>6.6259706376347483</c:v>
                </c:pt>
                <c:pt idx="67">
                  <c:v>11.143628456429729</c:v>
                </c:pt>
                <c:pt idx="68">
                  <c:v>9.1357854870028419</c:v>
                </c:pt>
                <c:pt idx="69">
                  <c:v>10.842452515997861</c:v>
                </c:pt>
                <c:pt idx="70">
                  <c:v>3.0118155205227608</c:v>
                </c:pt>
                <c:pt idx="71">
                  <c:v>1.0039404851731208</c:v>
                </c:pt>
                <c:pt idx="72">
                  <c:v>11.946763426148364</c:v>
                </c:pt>
                <c:pt idx="73">
                  <c:v>7.8306833095537103</c:v>
                </c:pt>
                <c:pt idx="74">
                  <c:v>13.854203898614767</c:v>
                </c:pt>
                <c:pt idx="75">
                  <c:v>6.2243991135359451</c:v>
                </c:pt>
                <c:pt idx="76">
                  <c:v>6.5255777863021169</c:v>
                </c:pt>
                <c:pt idx="77">
                  <c:v>7.5295054088276299</c:v>
                </c:pt>
                <c:pt idx="78">
                  <c:v>10.842452515997861</c:v>
                </c:pt>
                <c:pt idx="79">
                  <c:v>12.549113821563566</c:v>
                </c:pt>
                <c:pt idx="80">
                  <c:v>5.9232202626231434</c:v>
                </c:pt>
                <c:pt idx="81">
                  <c:v>4.6181098502234343</c:v>
                </c:pt>
                <c:pt idx="82">
                  <c:v>8.5334310516539862</c:v>
                </c:pt>
                <c:pt idx="83">
                  <c:v>6.1240061830255037</c:v>
                </c:pt>
                <c:pt idx="84">
                  <c:v>7.4291127356579914</c:v>
                </c:pt>
                <c:pt idx="85">
                  <c:v>15.862028248644755</c:v>
                </c:pt>
                <c:pt idx="86">
                  <c:v>8.7342159426357675</c:v>
                </c:pt>
                <c:pt idx="87">
                  <c:v>13.352246572862335</c:v>
                </c:pt>
                <c:pt idx="88">
                  <c:v>6.0236132327211624</c:v>
                </c:pt>
                <c:pt idx="89">
                  <c:v>2.710634769746382</c:v>
                </c:pt>
                <c:pt idx="90">
                  <c:v>11.143628456429729</c:v>
                </c:pt>
                <c:pt idx="91">
                  <c:v>12.850288751866602</c:v>
                </c:pt>
                <c:pt idx="92">
                  <c:v>4.116143416390651</c:v>
                </c:pt>
                <c:pt idx="93">
                  <c:v>8.3326460814749606</c:v>
                </c:pt>
                <c:pt idx="94">
                  <c:v>5.2204689177316723</c:v>
                </c:pt>
                <c:pt idx="95">
                  <c:v>1.6063038267273244</c:v>
                </c:pt>
                <c:pt idx="96">
                  <c:v>8.7342159426357675</c:v>
                </c:pt>
                <c:pt idx="97">
                  <c:v>9.2361778235931826</c:v>
                </c:pt>
                <c:pt idx="98">
                  <c:v>8.7342159426357675</c:v>
                </c:pt>
                <c:pt idx="99">
                  <c:v>12.649505484806031</c:v>
                </c:pt>
                <c:pt idx="100">
                  <c:v>7.3287200426915815</c:v>
                </c:pt>
                <c:pt idx="101">
                  <c:v>5.4212551152351516</c:v>
                </c:pt>
                <c:pt idx="102">
                  <c:v>11.143628456429273</c:v>
                </c:pt>
                <c:pt idx="103">
                  <c:v>8.3326460814749606</c:v>
                </c:pt>
                <c:pt idx="104">
                  <c:v>13.653421027744468</c:v>
                </c:pt>
                <c:pt idx="105">
                  <c:v>8.031468477716988</c:v>
                </c:pt>
                <c:pt idx="106">
                  <c:v>5.3208620263792481</c:v>
                </c:pt>
                <c:pt idx="107">
                  <c:v>5.4212551152351516</c:v>
                </c:pt>
                <c:pt idx="108">
                  <c:v>2.6102411465807771</c:v>
                </c:pt>
                <c:pt idx="109">
                  <c:v>8.4330385764641882</c:v>
                </c:pt>
                <c:pt idx="110">
                  <c:v>9.8385314273156794</c:v>
                </c:pt>
                <c:pt idx="111">
                  <c:v>4.1161434163901944</c:v>
                </c:pt>
                <c:pt idx="112">
                  <c:v>16.865937451490648</c:v>
                </c:pt>
                <c:pt idx="113">
                  <c:v>3.7145699131121601</c:v>
                </c:pt>
                <c:pt idx="114">
                  <c:v>2.710634769746382</c:v>
                </c:pt>
                <c:pt idx="115">
                  <c:v>5.1200757892921889</c:v>
                </c:pt>
                <c:pt idx="116">
                  <c:v>16.865937451491103</c:v>
                </c:pt>
                <c:pt idx="117">
                  <c:v>9.4369624373727987</c:v>
                </c:pt>
                <c:pt idx="118">
                  <c:v>12.047155208235434</c:v>
                </c:pt>
                <c:pt idx="119">
                  <c:v>4.3169300492932727</c:v>
                </c:pt>
                <c:pt idx="120">
                  <c:v>11.745979802554436</c:v>
                </c:pt>
                <c:pt idx="121">
                  <c:v>13.85420389861431</c:v>
                </c:pt>
                <c:pt idx="122">
                  <c:v>3.5137830427402963</c:v>
                </c:pt>
                <c:pt idx="123">
                  <c:v>9.5373547145607223</c:v>
                </c:pt>
                <c:pt idx="124">
                  <c:v>7.8306833095541668</c:v>
                </c:pt>
                <c:pt idx="125">
                  <c:v>16.163201217568556</c:v>
                </c:pt>
                <c:pt idx="126">
                  <c:v>11.444804218616925</c:v>
                </c:pt>
                <c:pt idx="127">
                  <c:v>7.4291127356579914</c:v>
                </c:pt>
                <c:pt idx="128">
                  <c:v>3.4133895778722723</c:v>
                </c:pt>
                <c:pt idx="129">
                  <c:v>6.4251849151742446</c:v>
                </c:pt>
                <c:pt idx="130">
                  <c:v>5.1200757892926454</c:v>
                </c:pt>
                <c:pt idx="131">
                  <c:v>6.1240061830259602</c:v>
                </c:pt>
                <c:pt idx="132">
                  <c:v>7.0275418450134746</c:v>
                </c:pt>
                <c:pt idx="133">
                  <c:v>0</c:v>
                </c:pt>
                <c:pt idx="134">
                  <c:v>9.7381392095326085</c:v>
                </c:pt>
                <c:pt idx="135">
                  <c:v>9.9389236252966917</c:v>
                </c:pt>
                <c:pt idx="136">
                  <c:v>11.04323649609009</c:v>
                </c:pt>
                <c:pt idx="137">
                  <c:v>9.4369624373727987</c:v>
                </c:pt>
                <c:pt idx="138">
                  <c:v>4.91928947303838</c:v>
                </c:pt>
                <c:pt idx="139">
                  <c:v>9.8385314273156794</c:v>
                </c:pt>
                <c:pt idx="140">
                  <c:v>11.645587961047566</c:v>
                </c:pt>
                <c:pt idx="141">
                  <c:v>7.9310759035345155</c:v>
                </c:pt>
                <c:pt idx="142">
                  <c:v>8.935000754419459</c:v>
                </c:pt>
                <c:pt idx="143">
                  <c:v>13.051071939692161</c:v>
                </c:pt>
                <c:pt idx="144">
                  <c:v>6.0236132327211624</c:v>
                </c:pt>
                <c:pt idx="145">
                  <c:v>7.4291127356579914</c:v>
                </c:pt>
                <c:pt idx="146">
                  <c:v>5.6220412335687682</c:v>
                </c:pt>
                <c:pt idx="147">
                  <c:v>11.846371624254624</c:v>
                </c:pt>
                <c:pt idx="148">
                  <c:v>1.4055161253426991</c:v>
                </c:pt>
                <c:pt idx="149">
                  <c:v>6.4251849151747011</c:v>
                </c:pt>
                <c:pt idx="150">
                  <c:v>7.127934597368875</c:v>
                </c:pt>
                <c:pt idx="151">
                  <c:v>6.4251849151747011</c:v>
                </c:pt>
                <c:pt idx="152">
                  <c:v>5.8228272727312094</c:v>
                </c:pt>
                <c:pt idx="153">
                  <c:v>7.4291127356579914</c:v>
                </c:pt>
                <c:pt idx="154">
                  <c:v>13.85420389861431</c:v>
                </c:pt>
                <c:pt idx="155">
                  <c:v>1.4055161253422426</c:v>
                </c:pt>
                <c:pt idx="156">
                  <c:v>15.560855101385163</c:v>
                </c:pt>
                <c:pt idx="157">
                  <c:v>1.6063038267273244</c:v>
                </c:pt>
                <c:pt idx="158">
                  <c:v>7.0275418450134746</c:v>
                </c:pt>
                <c:pt idx="159">
                  <c:v>4.8188962852244996</c:v>
                </c:pt>
                <c:pt idx="160">
                  <c:v>4.1161434163901944</c:v>
                </c:pt>
                <c:pt idx="161">
                  <c:v>7.3287200426915815</c:v>
                </c:pt>
                <c:pt idx="162">
                  <c:v>8.2322535666874312</c:v>
                </c:pt>
                <c:pt idx="163">
                  <c:v>11.444804218616468</c:v>
                </c:pt>
                <c:pt idx="164">
                  <c:v>10.240100100425185</c:v>
                </c:pt>
                <c:pt idx="165">
                  <c:v>12.247938712988697</c:v>
                </c:pt>
                <c:pt idx="166">
                  <c:v>5.0196826410610162</c:v>
                </c:pt>
                <c:pt idx="167">
                  <c:v>17.167109825915858</c:v>
                </c:pt>
                <c:pt idx="168">
                  <c:v>8.5334310516539862</c:v>
                </c:pt>
                <c:pt idx="169">
                  <c:v>10.340492219196227</c:v>
                </c:pt>
                <c:pt idx="170">
                  <c:v>8.8346083584273138</c:v>
                </c:pt>
                <c:pt idx="171">
                  <c:v>1.5059099859268585</c:v>
                </c:pt>
                <c:pt idx="172">
                  <c:v>0</c:v>
                </c:pt>
                <c:pt idx="173">
                  <c:v>8.6338235070445855</c:v>
                </c:pt>
                <c:pt idx="174">
                  <c:v>3.3129960932163303</c:v>
                </c:pt>
                <c:pt idx="175">
                  <c:v>12.348330435654908</c:v>
                </c:pt>
                <c:pt idx="176">
                  <c:v>12.95068035568381</c:v>
                </c:pt>
                <c:pt idx="177">
                  <c:v>11.244020396964002</c:v>
                </c:pt>
                <c:pt idx="178">
                  <c:v>8.1318610321018241</c:v>
                </c:pt>
                <c:pt idx="179">
                  <c:v>6.1240061830255037</c:v>
                </c:pt>
                <c:pt idx="180">
                  <c:v>16.062810247742693</c:v>
                </c:pt>
                <c:pt idx="181">
                  <c:v>6.4251849151747011</c:v>
                </c:pt>
                <c:pt idx="182">
                  <c:v>8.935000754419459</c:v>
                </c:pt>
                <c:pt idx="183">
                  <c:v>0.30118235325594722</c:v>
                </c:pt>
                <c:pt idx="184">
                  <c:v>13.753812473084691</c:v>
                </c:pt>
                <c:pt idx="185">
                  <c:v>5.1200757892921889</c:v>
                </c:pt>
                <c:pt idx="186">
                  <c:v>6.8267562809147773</c:v>
                </c:pt>
                <c:pt idx="187">
                  <c:v>6.8267562809147773</c:v>
                </c:pt>
                <c:pt idx="188">
                  <c:v>12.348330435654908</c:v>
                </c:pt>
                <c:pt idx="189">
                  <c:v>8.6338235070445855</c:v>
                </c:pt>
                <c:pt idx="190">
                  <c:v>5.5216481842982459</c:v>
                </c:pt>
                <c:pt idx="191">
                  <c:v>19.576482399785487</c:v>
                </c:pt>
                <c:pt idx="192">
                  <c:v>9.3365701403832393</c:v>
                </c:pt>
                <c:pt idx="193">
                  <c:v>11.04323649609009</c:v>
                </c:pt>
                <c:pt idx="194">
                  <c:v>14.958508271878493</c:v>
                </c:pt>
                <c:pt idx="195">
                  <c:v>9.8385314273156794</c:v>
                </c:pt>
                <c:pt idx="196">
                  <c:v>8.031468477716988</c:v>
                </c:pt>
                <c:pt idx="197">
                  <c:v>6.0236132327211624</c:v>
                </c:pt>
                <c:pt idx="198">
                  <c:v>5.1200757892921889</c:v>
                </c:pt>
                <c:pt idx="199">
                  <c:v>12.649505484806488</c:v>
                </c:pt>
                <c:pt idx="200">
                  <c:v>12.247938712988697</c:v>
                </c:pt>
                <c:pt idx="201">
                  <c:v>0.50197048985488102</c:v>
                </c:pt>
                <c:pt idx="202">
                  <c:v>2.9114219567173683</c:v>
                </c:pt>
                <c:pt idx="203">
                  <c:v>6.4251849151747011</c:v>
                </c:pt>
                <c:pt idx="204">
                  <c:v>10.139707961851665</c:v>
                </c:pt>
                <c:pt idx="205">
                  <c:v>12.649505484806031</c:v>
                </c:pt>
                <c:pt idx="206">
                  <c:v>9.4369624373727987</c:v>
                </c:pt>
                <c:pt idx="207">
                  <c:v>11.444804218616925</c:v>
                </c:pt>
                <c:pt idx="208">
                  <c:v>4.2165367427370368</c:v>
                </c:pt>
                <c:pt idx="209">
                  <c:v>12.649505484806031</c:v>
                </c:pt>
                <c:pt idx="210">
                  <c:v>13.051071939692161</c:v>
                </c:pt>
                <c:pt idx="211">
                  <c:v>12.549113821563566</c:v>
                </c:pt>
                <c:pt idx="212">
                  <c:v>4.7185030776195953</c:v>
                </c:pt>
                <c:pt idx="213">
                  <c:v>13.553029562593853</c:v>
                </c:pt>
                <c:pt idx="214">
                  <c:v>15.862028248645212</c:v>
                </c:pt>
                <c:pt idx="215">
                  <c:v>14.757725836868431</c:v>
                </c:pt>
                <c:pt idx="216">
                  <c:v>10.139707961851665</c:v>
                </c:pt>
                <c:pt idx="217">
                  <c:v>9.1357854870023854</c:v>
                </c:pt>
                <c:pt idx="218">
                  <c:v>12.147546970515618</c:v>
                </c:pt>
                <c:pt idx="219">
                  <c:v>2.4094538408922794</c:v>
                </c:pt>
                <c:pt idx="220">
                  <c:v>9.0353931306110713</c:v>
                </c:pt>
                <c:pt idx="221">
                  <c:v>7.8306833095541668</c:v>
                </c:pt>
                <c:pt idx="222">
                  <c:v>6.6259706376347483</c:v>
                </c:pt>
                <c:pt idx="223">
                  <c:v>7.5295054088276299</c:v>
                </c:pt>
                <c:pt idx="224">
                  <c:v>11.444804218616468</c:v>
                </c:pt>
                <c:pt idx="225">
                  <c:v>10.139707961851665</c:v>
                </c:pt>
                <c:pt idx="226">
                  <c:v>13.45263807763307</c:v>
                </c:pt>
                <c:pt idx="227">
                  <c:v>6.8267562809152338</c:v>
                </c:pt>
                <c:pt idx="228">
                  <c:v>8.1318610321013676</c:v>
                </c:pt>
                <c:pt idx="229">
                  <c:v>6.0236132327211624</c:v>
                </c:pt>
                <c:pt idx="230">
                  <c:v>6.8267562809147773</c:v>
                </c:pt>
                <c:pt idx="231">
                  <c:v>3.5137830427402963</c:v>
                </c:pt>
                <c:pt idx="232">
                  <c:v>9.4369624373727987</c:v>
                </c:pt>
                <c:pt idx="233">
                  <c:v>7.7302906957761675</c:v>
                </c:pt>
                <c:pt idx="234">
                  <c:v>5.0196826410610162</c:v>
                </c:pt>
                <c:pt idx="235">
                  <c:v>12.95068035568381</c:v>
                </c:pt>
                <c:pt idx="236">
                  <c:v>4.9192894730379235</c:v>
                </c:pt>
                <c:pt idx="237">
                  <c:v>6.2243991135359451</c:v>
                </c:pt>
                <c:pt idx="238">
                  <c:v>4.2165367427365803</c:v>
                </c:pt>
                <c:pt idx="239">
                  <c:v>4.7185030776195953</c:v>
                </c:pt>
                <c:pt idx="240">
                  <c:v>-1.2047311931945934</c:v>
                </c:pt>
                <c:pt idx="241">
                  <c:v>8.935000754419459</c:v>
                </c:pt>
                <c:pt idx="242">
                  <c:v>11.846371624254168</c:v>
                </c:pt>
                <c:pt idx="243">
                  <c:v>5.7224342630464964</c:v>
                </c:pt>
                <c:pt idx="244">
                  <c:v>12.549113821563566</c:v>
                </c:pt>
                <c:pt idx="245">
                  <c:v>8.1318610321013676</c:v>
                </c:pt>
                <c:pt idx="246">
                  <c:v>7.6298980622002768</c:v>
                </c:pt>
                <c:pt idx="247">
                  <c:v>12.047155208235434</c:v>
                </c:pt>
                <c:pt idx="248">
                  <c:v>9.3365701403832393</c:v>
                </c:pt>
                <c:pt idx="249">
                  <c:v>3.6141764878201807</c:v>
                </c:pt>
                <c:pt idx="250">
                  <c:v>-1.3051255878542112</c:v>
                </c:pt>
                <c:pt idx="251">
                  <c:v>14.858117064280425</c:v>
                </c:pt>
                <c:pt idx="252">
                  <c:v>3.0118155205227608</c:v>
                </c:pt>
                <c:pt idx="253">
                  <c:v>3.8149633186150993</c:v>
                </c:pt>
                <c:pt idx="254">
                  <c:v>5.7224342630469529</c:v>
                </c:pt>
                <c:pt idx="255">
                  <c:v>10.842452515997405</c:v>
                </c:pt>
                <c:pt idx="256">
                  <c:v>6.1240061830255037</c:v>
                </c:pt>
                <c:pt idx="257">
                  <c:v>5.4212551152351516</c:v>
                </c:pt>
                <c:pt idx="258">
                  <c:v>14.858117064280425</c:v>
                </c:pt>
                <c:pt idx="259">
                  <c:v>3.4133895778722723</c:v>
                </c:pt>
                <c:pt idx="260">
                  <c:v>8.1318610321018241</c:v>
                </c:pt>
                <c:pt idx="261">
                  <c:v>11.444804218616925</c:v>
                </c:pt>
                <c:pt idx="262">
                  <c:v>5.4212551152351516</c:v>
                </c:pt>
                <c:pt idx="263">
                  <c:v>5.9232202626226869</c:v>
                </c:pt>
                <c:pt idx="264">
                  <c:v>11.745979802554436</c:v>
                </c:pt>
                <c:pt idx="265">
                  <c:v>6.7263634691723757</c:v>
                </c:pt>
                <c:pt idx="266">
                  <c:v>12.850288751866602</c:v>
                </c:pt>
                <c:pt idx="267">
                  <c:v>6.6259706376352048</c:v>
                </c:pt>
                <c:pt idx="268">
                  <c:v>4.7185030776195953</c:v>
                </c:pt>
                <c:pt idx="269">
                  <c:v>6.5255777863021169</c:v>
                </c:pt>
                <c:pt idx="270">
                  <c:v>0.20078825528438274</c:v>
                </c:pt>
                <c:pt idx="271">
                  <c:v>2.8110283731251675</c:v>
                </c:pt>
                <c:pt idx="272">
                  <c:v>12.147546970515618</c:v>
                </c:pt>
                <c:pt idx="273">
                  <c:v>3.3129960932163303</c:v>
                </c:pt>
                <c:pt idx="274">
                  <c:v>7.3287200426915815</c:v>
                </c:pt>
                <c:pt idx="275">
                  <c:v>13.553029562593853</c:v>
                </c:pt>
                <c:pt idx="276">
                  <c:v>13.753812473084691</c:v>
                </c:pt>
                <c:pt idx="277">
                  <c:v>4.5177166030371501</c:v>
                </c:pt>
                <c:pt idx="278">
                  <c:v>5.9232202626231434</c:v>
                </c:pt>
                <c:pt idx="279">
                  <c:v>11.244020396964002</c:v>
                </c:pt>
                <c:pt idx="280">
                  <c:v>5.5216481842982459</c:v>
                </c:pt>
                <c:pt idx="281">
                  <c:v>5.2204689177316723</c:v>
                </c:pt>
                <c:pt idx="282">
                  <c:v>9.6377469719477027</c:v>
                </c:pt>
                <c:pt idx="283">
                  <c:v>8.6338235070445855</c:v>
                </c:pt>
                <c:pt idx="284">
                  <c:v>4.2165367427365803</c:v>
                </c:pt>
                <c:pt idx="285">
                  <c:v>4.417323336060508</c:v>
                </c:pt>
                <c:pt idx="286">
                  <c:v>12.850288751866602</c:v>
                </c:pt>
                <c:pt idx="287">
                  <c:v>5.0196826410610162</c:v>
                </c:pt>
                <c:pt idx="288">
                  <c:v>4.6181098502234343</c:v>
                </c:pt>
                <c:pt idx="289">
                  <c:v>7.6298980622002768</c:v>
                </c:pt>
                <c:pt idx="290">
                  <c:v>10.641668456688159</c:v>
                </c:pt>
                <c:pt idx="291">
                  <c:v>11.846371624254624</c:v>
                </c:pt>
                <c:pt idx="292">
                  <c:v>5.8228272727312094</c:v>
                </c:pt>
                <c:pt idx="293">
                  <c:v>7.4291127356575348</c:v>
                </c:pt>
                <c:pt idx="294">
                  <c:v>10.340492219196227</c:v>
                </c:pt>
                <c:pt idx="295">
                  <c:v>10.7420604962448</c:v>
                </c:pt>
                <c:pt idx="296">
                  <c:v>14.155378056337794</c:v>
                </c:pt>
                <c:pt idx="297">
                  <c:v>10.440884318163654</c:v>
                </c:pt>
                <c:pt idx="298">
                  <c:v>8.1318610321013676</c:v>
                </c:pt>
                <c:pt idx="299">
                  <c:v>12.448722138513117</c:v>
                </c:pt>
                <c:pt idx="300">
                  <c:v>10.139707961852121</c:v>
                </c:pt>
                <c:pt idx="301">
                  <c:v>7.228327329928165</c:v>
                </c:pt>
                <c:pt idx="302">
                  <c:v>8.3326460814749606</c:v>
                </c:pt>
                <c:pt idx="303">
                  <c:v>10.641668456688159</c:v>
                </c:pt>
                <c:pt idx="304">
                  <c:v>9.8385314273152229</c:v>
                </c:pt>
                <c:pt idx="305">
                  <c:v>12.749897128240299</c:v>
                </c:pt>
                <c:pt idx="306">
                  <c:v>5.0196826410610162</c:v>
                </c:pt>
                <c:pt idx="307">
                  <c:v>7.228327329928165</c:v>
                </c:pt>
                <c:pt idx="308">
                  <c:v>6.8267562809152338</c:v>
                </c:pt>
                <c:pt idx="309">
                  <c:v>7.5295054088276299</c:v>
                </c:pt>
                <c:pt idx="310">
                  <c:v>3.2126025887722358</c:v>
                </c:pt>
                <c:pt idx="311">
                  <c:v>12.549113821563566</c:v>
                </c:pt>
                <c:pt idx="312">
                  <c:v>9.3365701403836958</c:v>
                </c:pt>
                <c:pt idx="313">
                  <c:v>10.039315803475427</c:v>
                </c:pt>
                <c:pt idx="314">
                  <c:v>9.7381392095326085</c:v>
                </c:pt>
                <c:pt idx="315">
                  <c:v>9.8385314273156794</c:v>
                </c:pt>
                <c:pt idx="316">
                  <c:v>3.4133895778718157</c:v>
                </c:pt>
                <c:pt idx="317">
                  <c:v>4.5177166030371501</c:v>
                </c:pt>
                <c:pt idx="318">
                  <c:v>7.6298980622007333</c:v>
                </c:pt>
                <c:pt idx="319">
                  <c:v>9.3365701403836958</c:v>
                </c:pt>
                <c:pt idx="320">
                  <c:v>8.7342159426357675</c:v>
                </c:pt>
                <c:pt idx="321">
                  <c:v>4.8188962852244996</c:v>
                </c:pt>
                <c:pt idx="322">
                  <c:v>6.0236132327211624</c:v>
                </c:pt>
                <c:pt idx="323">
                  <c:v>12.850288751866145</c:v>
                </c:pt>
                <c:pt idx="324">
                  <c:v>3.4133895778722723</c:v>
                </c:pt>
                <c:pt idx="325">
                  <c:v>10.541276397327705</c:v>
                </c:pt>
                <c:pt idx="326">
                  <c:v>7.4291127356579914</c:v>
                </c:pt>
                <c:pt idx="327">
                  <c:v>10.641668456688159</c:v>
                </c:pt>
                <c:pt idx="328">
                  <c:v>9.5373547145607223</c:v>
                </c:pt>
                <c:pt idx="329">
                  <c:v>11.54519609973514</c:v>
                </c:pt>
                <c:pt idx="330">
                  <c:v>9.5373547145607223</c:v>
                </c:pt>
                <c:pt idx="331">
                  <c:v>5.5216481842982459</c:v>
                </c:pt>
                <c:pt idx="332">
                  <c:v>10.440884318163654</c:v>
                </c:pt>
                <c:pt idx="333">
                  <c:v>7.228327329928165</c:v>
                </c:pt>
                <c:pt idx="334">
                  <c:v>12.95068035568381</c:v>
                </c:pt>
                <c:pt idx="335">
                  <c:v>15.259681775794295</c:v>
                </c:pt>
                <c:pt idx="336">
                  <c:v>10.641668456688615</c:v>
                </c:pt>
                <c:pt idx="337">
                  <c:v>8.935000754419459</c:v>
                </c:pt>
                <c:pt idx="338">
                  <c:v>9.9389236252966917</c:v>
                </c:pt>
                <c:pt idx="339">
                  <c:v>8.4330385764641882</c:v>
                </c:pt>
                <c:pt idx="340">
                  <c:v>7.5295054088276299</c:v>
                </c:pt>
                <c:pt idx="341">
                  <c:v>7.5295054088276299</c:v>
                </c:pt>
                <c:pt idx="342">
                  <c:v>3.3129960932158737</c:v>
                </c:pt>
                <c:pt idx="343">
                  <c:v>4.2165367427365803</c:v>
                </c:pt>
                <c:pt idx="344">
                  <c:v>8.5334310516539862</c:v>
                </c:pt>
                <c:pt idx="345">
                  <c:v>4.6181098502234343</c:v>
                </c:pt>
                <c:pt idx="346">
                  <c:v>8.1318610321013676</c:v>
                </c:pt>
                <c:pt idx="347">
                  <c:v>5.5216481842982459</c:v>
                </c:pt>
                <c:pt idx="348">
                  <c:v>14.858117064280425</c:v>
                </c:pt>
                <c:pt idx="349">
                  <c:v>7.8306833095541668</c:v>
                </c:pt>
                <c:pt idx="350">
                  <c:v>13.051071939692161</c:v>
                </c:pt>
                <c:pt idx="351">
                  <c:v>5.4212551152351516</c:v>
                </c:pt>
                <c:pt idx="352">
                  <c:v>14.757725836868888</c:v>
                </c:pt>
                <c:pt idx="353">
                  <c:v>12.448722138513117</c:v>
                </c:pt>
                <c:pt idx="354">
                  <c:v>9.4369624373723422</c:v>
                </c:pt>
                <c:pt idx="355">
                  <c:v>10.139707961851665</c:v>
                </c:pt>
                <c:pt idx="356">
                  <c:v>6.7263634691723757</c:v>
                </c:pt>
                <c:pt idx="357">
                  <c:v>4.91928947303838</c:v>
                </c:pt>
                <c:pt idx="358">
                  <c:v>-0.10039415731282855</c:v>
                </c:pt>
                <c:pt idx="359">
                  <c:v>6.324792024252722</c:v>
                </c:pt>
                <c:pt idx="360">
                  <c:v>4.1161434163901944</c:v>
                </c:pt>
                <c:pt idx="361">
                  <c:v>5.7224342630464964</c:v>
                </c:pt>
                <c:pt idx="362">
                  <c:v>9.6377469719477027</c:v>
                </c:pt>
                <c:pt idx="363">
                  <c:v>5.8228272727312094</c:v>
                </c:pt>
                <c:pt idx="364">
                  <c:v>7.0275418450134746</c:v>
                </c:pt>
                <c:pt idx="365">
                  <c:v>6.324792024252722</c:v>
                </c:pt>
                <c:pt idx="366">
                  <c:v>8.7342159426357675</c:v>
                </c:pt>
                <c:pt idx="367">
                  <c:v>7.9310759035345155</c:v>
                </c:pt>
                <c:pt idx="368">
                  <c:v>5.9232202626231434</c:v>
                </c:pt>
                <c:pt idx="369">
                  <c:v>9.2361778235931826</c:v>
                </c:pt>
                <c:pt idx="370">
                  <c:v>15.159290627636103</c:v>
                </c:pt>
                <c:pt idx="371">
                  <c:v>10.340492219196227</c:v>
                </c:pt>
                <c:pt idx="372">
                  <c:v>6.8267562809152338</c:v>
                </c:pt>
                <c:pt idx="373">
                  <c:v>5.3208620263792481</c:v>
                </c:pt>
                <c:pt idx="374">
                  <c:v>6.1240061830259602</c:v>
                </c:pt>
                <c:pt idx="375">
                  <c:v>11.244020396963545</c:v>
                </c:pt>
                <c:pt idx="376">
                  <c:v>8.6338235070445855</c:v>
                </c:pt>
                <c:pt idx="377">
                  <c:v>11.04323649609009</c:v>
                </c:pt>
                <c:pt idx="378">
                  <c:v>5.5216481842982459</c:v>
                </c:pt>
                <c:pt idx="379">
                  <c:v>8.031468477716988</c:v>
                </c:pt>
                <c:pt idx="380">
                  <c:v>9.4369624373727987</c:v>
                </c:pt>
                <c:pt idx="381">
                  <c:v>9.2361778235936391</c:v>
                </c:pt>
                <c:pt idx="382">
                  <c:v>0.40157643144603544</c:v>
                </c:pt>
                <c:pt idx="383">
                  <c:v>3.4133895778722723</c:v>
                </c:pt>
                <c:pt idx="384">
                  <c:v>7.2283273299286215</c:v>
                </c:pt>
                <c:pt idx="385">
                  <c:v>6.5255777863021169</c:v>
                </c:pt>
                <c:pt idx="386">
                  <c:v>3.4133895778722723</c:v>
                </c:pt>
                <c:pt idx="387">
                  <c:v>7.8306833095541668</c:v>
                </c:pt>
                <c:pt idx="388">
                  <c:v>4.417323336060508</c:v>
                </c:pt>
                <c:pt idx="389">
                  <c:v>5.7224342630464964</c:v>
                </c:pt>
                <c:pt idx="390">
                  <c:v>5.4212551152351516</c:v>
                </c:pt>
                <c:pt idx="391">
                  <c:v>12.147546970515618</c:v>
                </c:pt>
                <c:pt idx="392">
                  <c:v>11.745979802554436</c:v>
                </c:pt>
                <c:pt idx="393">
                  <c:v>18.773359477033974</c:v>
                </c:pt>
                <c:pt idx="394">
                  <c:v>8.4330385764641882</c:v>
                </c:pt>
                <c:pt idx="395">
                  <c:v>2.9114219567173683</c:v>
                </c:pt>
                <c:pt idx="396">
                  <c:v>8.4330385764637317</c:v>
                </c:pt>
                <c:pt idx="397">
                  <c:v>6.1240061830255037</c:v>
                </c:pt>
                <c:pt idx="398">
                  <c:v>6.8267562809152338</c:v>
                </c:pt>
                <c:pt idx="399">
                  <c:v>5.3208620263797046</c:v>
                </c:pt>
                <c:pt idx="400">
                  <c:v>6.5255777863021169</c:v>
                </c:pt>
                <c:pt idx="401">
                  <c:v>8.4330385764641882</c:v>
                </c:pt>
                <c:pt idx="402">
                  <c:v>-0.60236524057532914</c:v>
                </c:pt>
                <c:pt idx="403">
                  <c:v>6.9271490728621883</c:v>
                </c:pt>
                <c:pt idx="404">
                  <c:v>7.0275418450134746</c:v>
                </c:pt>
                <c:pt idx="405">
                  <c:v>5.8228272727312094</c:v>
                </c:pt>
                <c:pt idx="406">
                  <c:v>16.363983097771634</c:v>
                </c:pt>
                <c:pt idx="407">
                  <c:v>3.9153567043292332</c:v>
                </c:pt>
                <c:pt idx="408">
                  <c:v>4.91928947303838</c:v>
                </c:pt>
                <c:pt idx="409">
                  <c:v>8.1318610321013676</c:v>
                </c:pt>
                <c:pt idx="410">
                  <c:v>7.127934597368875</c:v>
                </c:pt>
                <c:pt idx="411">
                  <c:v>13.45263807763307</c:v>
                </c:pt>
                <c:pt idx="412">
                  <c:v>9.6377469719472462</c:v>
                </c:pt>
                <c:pt idx="413">
                  <c:v>9.7381392095326085</c:v>
                </c:pt>
                <c:pt idx="414">
                  <c:v>2.9114219567173683</c:v>
                </c:pt>
                <c:pt idx="415">
                  <c:v>11.645587961047566</c:v>
                </c:pt>
                <c:pt idx="416">
                  <c:v>4.8188962852244996</c:v>
                </c:pt>
                <c:pt idx="417">
                  <c:v>7.4291127356579914</c:v>
                </c:pt>
                <c:pt idx="418">
                  <c:v>6.4251849151747011</c:v>
                </c:pt>
                <c:pt idx="419">
                  <c:v>7.6298980622002768</c:v>
                </c:pt>
                <c:pt idx="420">
                  <c:v>5.6220412335687682</c:v>
                </c:pt>
                <c:pt idx="421">
                  <c:v>11.04323649609009</c:v>
                </c:pt>
                <c:pt idx="422">
                  <c:v>7.4291127356575348</c:v>
                </c:pt>
                <c:pt idx="423">
                  <c:v>4.91928947303838</c:v>
                </c:pt>
                <c:pt idx="424">
                  <c:v>4.5177166030371501</c:v>
                </c:pt>
                <c:pt idx="425">
                  <c:v>3.2126025887726923</c:v>
                </c:pt>
                <c:pt idx="426">
                  <c:v>9.8385314273156794</c:v>
                </c:pt>
                <c:pt idx="427">
                  <c:v>9.0353931306110713</c:v>
                </c:pt>
                <c:pt idx="428">
                  <c:v>11.946763426148364</c:v>
                </c:pt>
                <c:pt idx="429">
                  <c:v>10.139707961851665</c:v>
                </c:pt>
                <c:pt idx="430">
                  <c:v>8.8346083584277704</c:v>
                </c:pt>
                <c:pt idx="431">
                  <c:v>6.7263634691723757</c:v>
                </c:pt>
                <c:pt idx="432">
                  <c:v>16.865937451491103</c:v>
                </c:pt>
                <c:pt idx="433">
                  <c:v>12.749897128240756</c:v>
                </c:pt>
                <c:pt idx="434">
                  <c:v>7.3287200426915815</c:v>
                </c:pt>
                <c:pt idx="435">
                  <c:v>9.8385314273156794</c:v>
                </c:pt>
                <c:pt idx="436">
                  <c:v>2.3090601583693755</c:v>
                </c:pt>
                <c:pt idx="437">
                  <c:v>4.7185030776191388</c:v>
                </c:pt>
                <c:pt idx="438">
                  <c:v>4.5177166030371501</c:v>
                </c:pt>
                <c:pt idx="439">
                  <c:v>6.5255777863021169</c:v>
                </c:pt>
                <c:pt idx="440">
                  <c:v>10.340492219196227</c:v>
                </c:pt>
                <c:pt idx="441">
                  <c:v>8.5334310516539862</c:v>
                </c:pt>
                <c:pt idx="442">
                  <c:v>8.3326460814754171</c:v>
                </c:pt>
                <c:pt idx="443">
                  <c:v>7.7302906957757109</c:v>
                </c:pt>
                <c:pt idx="444">
                  <c:v>5.2204689177321288</c:v>
                </c:pt>
                <c:pt idx="445">
                  <c:v>5.0196826410610162</c:v>
                </c:pt>
                <c:pt idx="446">
                  <c:v>7.931075903534059</c:v>
                </c:pt>
                <c:pt idx="447">
                  <c:v>4.9192894730379235</c:v>
                </c:pt>
                <c:pt idx="448">
                  <c:v>8.1318610321013676</c:v>
                </c:pt>
                <c:pt idx="449">
                  <c:v>13.653421027744468</c:v>
                </c:pt>
                <c:pt idx="450">
                  <c:v>10.641668456688615</c:v>
                </c:pt>
                <c:pt idx="451">
                  <c:v>4.6181098502234343</c:v>
                </c:pt>
                <c:pt idx="452">
                  <c:v>8.7342159426357675</c:v>
                </c:pt>
                <c:pt idx="453">
                  <c:v>5.1200757892921889</c:v>
                </c:pt>
                <c:pt idx="454">
                  <c:v>6.8267562809147773</c:v>
                </c:pt>
                <c:pt idx="455">
                  <c:v>9.5373547145607223</c:v>
                </c:pt>
                <c:pt idx="456">
                  <c:v>10.541276397327705</c:v>
                </c:pt>
                <c:pt idx="457">
                  <c:v>7.8306833095541668</c:v>
                </c:pt>
                <c:pt idx="458">
                  <c:v>9.5373547145607223</c:v>
                </c:pt>
                <c:pt idx="459">
                  <c:v>12.147546970515618</c:v>
                </c:pt>
                <c:pt idx="460">
                  <c:v>8.734215942636224</c:v>
                </c:pt>
                <c:pt idx="461">
                  <c:v>5.7224342630464964</c:v>
                </c:pt>
                <c:pt idx="462">
                  <c:v>7.7302906957757109</c:v>
                </c:pt>
                <c:pt idx="463">
                  <c:v>4.4173233360600515</c:v>
                </c:pt>
                <c:pt idx="464">
                  <c:v>2.1082727339669125</c:v>
                </c:pt>
                <c:pt idx="465">
                  <c:v>7.9310759035345155</c:v>
                </c:pt>
                <c:pt idx="466">
                  <c:v>7.328720042691125</c:v>
                </c:pt>
                <c:pt idx="467">
                  <c:v>10.541276397327705</c:v>
                </c:pt>
                <c:pt idx="468">
                  <c:v>9.7381392095326085</c:v>
                </c:pt>
                <c:pt idx="469">
                  <c:v>8.935000754419459</c:v>
                </c:pt>
                <c:pt idx="470">
                  <c:v>18.472188053941899</c:v>
                </c:pt>
                <c:pt idx="471">
                  <c:v>14.255769402623258</c:v>
                </c:pt>
                <c:pt idx="472">
                  <c:v>16.363983097771634</c:v>
                </c:pt>
                <c:pt idx="473">
                  <c:v>20.07843358225723</c:v>
                </c:pt>
                <c:pt idx="474">
                  <c:v>6.0236132327211624</c:v>
                </c:pt>
                <c:pt idx="475">
                  <c:v>15.159290627636103</c:v>
                </c:pt>
                <c:pt idx="476">
                  <c:v>7.6298980622007333</c:v>
                </c:pt>
                <c:pt idx="477">
                  <c:v>6.6259706376347483</c:v>
                </c:pt>
                <c:pt idx="478">
                  <c:v>8.8346083584277704</c:v>
                </c:pt>
                <c:pt idx="479">
                  <c:v>6.7263634691728322</c:v>
                </c:pt>
                <c:pt idx="480">
                  <c:v>12.147546970515618</c:v>
                </c:pt>
                <c:pt idx="481">
                  <c:v>4.417323336060508</c:v>
                </c:pt>
                <c:pt idx="482">
                  <c:v>9.0353931306110713</c:v>
                </c:pt>
                <c:pt idx="483">
                  <c:v>2.8110283731251675</c:v>
                </c:pt>
                <c:pt idx="484">
                  <c:v>17.86984467259995</c:v>
                </c:pt>
                <c:pt idx="485">
                  <c:v>11.645587961047566</c:v>
                </c:pt>
                <c:pt idx="486">
                  <c:v>12.448722138513117</c:v>
                </c:pt>
                <c:pt idx="487">
                  <c:v>4.5177166030371501</c:v>
                </c:pt>
                <c:pt idx="488">
                  <c:v>7.5295054088276299</c:v>
                </c:pt>
                <c:pt idx="489">
                  <c:v>7.7302906957757109</c:v>
                </c:pt>
                <c:pt idx="490">
                  <c:v>16.263592167577666</c:v>
                </c:pt>
                <c:pt idx="491">
                  <c:v>11.344412317692683</c:v>
                </c:pt>
                <c:pt idx="492">
                  <c:v>9.5373547145607223</c:v>
                </c:pt>
                <c:pt idx="493">
                  <c:v>5.9232202626231434</c:v>
                </c:pt>
                <c:pt idx="494">
                  <c:v>11.946763426148364</c:v>
                </c:pt>
                <c:pt idx="495">
                  <c:v>7.6298980622002768</c:v>
                </c:pt>
                <c:pt idx="496">
                  <c:v>13.352246572861878</c:v>
                </c:pt>
                <c:pt idx="497">
                  <c:v>12.950680355683353</c:v>
                </c:pt>
                <c:pt idx="498">
                  <c:v>13.85420389861431</c:v>
                </c:pt>
                <c:pt idx="499">
                  <c:v>15.159290627636103</c:v>
                </c:pt>
                <c:pt idx="500">
                  <c:v>7.1279345973693315</c:v>
                </c:pt>
                <c:pt idx="501">
                  <c:v>6.7263634691723757</c:v>
                </c:pt>
                <c:pt idx="502">
                  <c:v>8.4330385764637317</c:v>
                </c:pt>
                <c:pt idx="503">
                  <c:v>4.417323336060508</c:v>
                </c:pt>
                <c:pt idx="504">
                  <c:v>12.147546970515618</c:v>
                </c:pt>
                <c:pt idx="505">
                  <c:v>12.649505484806488</c:v>
                </c:pt>
                <c:pt idx="506">
                  <c:v>5.9232202626231434</c:v>
                </c:pt>
                <c:pt idx="507">
                  <c:v>6.2243991135359451</c:v>
                </c:pt>
                <c:pt idx="508">
                  <c:v>8.935000754419459</c:v>
                </c:pt>
                <c:pt idx="509">
                  <c:v>12.147546970516075</c:v>
                </c:pt>
                <c:pt idx="510">
                  <c:v>11.04323649609009</c:v>
                </c:pt>
                <c:pt idx="511">
                  <c:v>15.259681775794752</c:v>
                </c:pt>
                <c:pt idx="512">
                  <c:v>12.448722138513117</c:v>
                </c:pt>
                <c:pt idx="513">
                  <c:v>6.9271490728621883</c:v>
                </c:pt>
                <c:pt idx="514">
                  <c:v>12.749897128240756</c:v>
                </c:pt>
                <c:pt idx="515">
                  <c:v>8.734215942636224</c:v>
                </c:pt>
                <c:pt idx="516">
                  <c:v>5.5216481842982459</c:v>
                </c:pt>
                <c:pt idx="517">
                  <c:v>12.95068035568381</c:v>
                </c:pt>
                <c:pt idx="518">
                  <c:v>10.139707961851665</c:v>
                </c:pt>
                <c:pt idx="519">
                  <c:v>8.734215942636224</c:v>
                </c:pt>
                <c:pt idx="520">
                  <c:v>5.2204689177321288</c:v>
                </c:pt>
                <c:pt idx="521">
                  <c:v>8.031468477716988</c:v>
                </c:pt>
                <c:pt idx="522">
                  <c:v>11.54519609973514</c:v>
                </c:pt>
                <c:pt idx="523">
                  <c:v>5.9232202626231434</c:v>
                </c:pt>
                <c:pt idx="524">
                  <c:v>15.05889945966425</c:v>
                </c:pt>
                <c:pt idx="525">
                  <c:v>5.6220412335687682</c:v>
                </c:pt>
                <c:pt idx="526">
                  <c:v>3.7647666183369886</c:v>
                </c:pt>
                <c:pt idx="527">
                  <c:v>1.9074852304247893</c:v>
                </c:pt>
                <c:pt idx="528">
                  <c:v>12.147546970515618</c:v>
                </c:pt>
                <c:pt idx="529">
                  <c:v>12.95068035568381</c:v>
                </c:pt>
                <c:pt idx="530">
                  <c:v>8.031468477716988</c:v>
                </c:pt>
                <c:pt idx="531">
                  <c:v>7.9310759035345155</c:v>
                </c:pt>
                <c:pt idx="532">
                  <c:v>13.553029562593853</c:v>
                </c:pt>
                <c:pt idx="533">
                  <c:v>7.4291127356579914</c:v>
                </c:pt>
                <c:pt idx="534">
                  <c:v>7.0275418450134746</c:v>
                </c:pt>
                <c:pt idx="535">
                  <c:v>12.147546970516075</c:v>
                </c:pt>
                <c:pt idx="536">
                  <c:v>19.17492109698907</c:v>
                </c:pt>
                <c:pt idx="537">
                  <c:v>10.240100100425185</c:v>
                </c:pt>
                <c:pt idx="538">
                  <c:v>8.1318610321013676</c:v>
                </c:pt>
                <c:pt idx="539">
                  <c:v>8.3326460814754171</c:v>
                </c:pt>
                <c:pt idx="540">
                  <c:v>8.7342159426357675</c:v>
                </c:pt>
                <c:pt idx="541">
                  <c:v>12.047155208235434</c:v>
                </c:pt>
                <c:pt idx="542">
                  <c:v>15.360072904139061</c:v>
                </c:pt>
                <c:pt idx="543">
                  <c:v>5.6220412335687682</c:v>
                </c:pt>
                <c:pt idx="544">
                  <c:v>9.2361778235931826</c:v>
                </c:pt>
                <c:pt idx="545">
                  <c:v>13.553029562593853</c:v>
                </c:pt>
                <c:pt idx="546">
                  <c:v>18.070625878994559</c:v>
                </c:pt>
                <c:pt idx="547">
                  <c:v>7.7302906957757109</c:v>
                </c:pt>
                <c:pt idx="548">
                  <c:v>9.5373547145607223</c:v>
                </c:pt>
                <c:pt idx="549">
                  <c:v>7.0275418450134746</c:v>
                </c:pt>
                <c:pt idx="550">
                  <c:v>10.039315803475427</c:v>
                </c:pt>
                <c:pt idx="551">
                  <c:v>9.3365701403836958</c:v>
                </c:pt>
                <c:pt idx="552">
                  <c:v>9.6377469719472462</c:v>
                </c:pt>
                <c:pt idx="553">
                  <c:v>7.7302906957757109</c:v>
                </c:pt>
                <c:pt idx="554">
                  <c:v>8.6338235070445855</c:v>
                </c:pt>
                <c:pt idx="555">
                  <c:v>9.6377469719472462</c:v>
                </c:pt>
                <c:pt idx="556">
                  <c:v>10.039315803475427</c:v>
                </c:pt>
                <c:pt idx="557">
                  <c:v>4.6181098502238909</c:v>
                </c:pt>
                <c:pt idx="558">
                  <c:v>15.15929062763656</c:v>
                </c:pt>
                <c:pt idx="559">
                  <c:v>9.5373547145607223</c:v>
                </c:pt>
                <c:pt idx="560">
                  <c:v>11.444804218616925</c:v>
                </c:pt>
                <c:pt idx="561">
                  <c:v>8.935000754419459</c:v>
                </c:pt>
                <c:pt idx="562">
                  <c:v>11.946763426148364</c:v>
                </c:pt>
                <c:pt idx="563">
                  <c:v>6.8267562809147773</c:v>
                </c:pt>
                <c:pt idx="564">
                  <c:v>12.649505484806031</c:v>
                </c:pt>
                <c:pt idx="565">
                  <c:v>9.5373547145607223</c:v>
                </c:pt>
                <c:pt idx="566">
                  <c:v>5.0196826410610162</c:v>
                </c:pt>
                <c:pt idx="567">
                  <c:v>11.444804218616925</c:v>
                </c:pt>
                <c:pt idx="568">
                  <c:v>8.7342159426357675</c:v>
                </c:pt>
                <c:pt idx="569">
                  <c:v>10.440884318163654</c:v>
                </c:pt>
                <c:pt idx="570">
                  <c:v>9.6377469719472462</c:v>
                </c:pt>
                <c:pt idx="571">
                  <c:v>15.862028248645212</c:v>
                </c:pt>
                <c:pt idx="572">
                  <c:v>6.7263634691728322</c:v>
                </c:pt>
                <c:pt idx="573">
                  <c:v>12.348330435654908</c:v>
                </c:pt>
                <c:pt idx="574">
                  <c:v>10.340492219196227</c:v>
                </c:pt>
                <c:pt idx="575">
                  <c:v>10.541276397327705</c:v>
                </c:pt>
                <c:pt idx="576">
                  <c:v>9.5373547145607223</c:v>
                </c:pt>
                <c:pt idx="577">
                  <c:v>14.054986690241309</c:v>
                </c:pt>
                <c:pt idx="578">
                  <c:v>4.0157500702543381</c:v>
                </c:pt>
                <c:pt idx="579">
                  <c:v>4.3169300492932727</c:v>
                </c:pt>
                <c:pt idx="580">
                  <c:v>11.745979802553979</c:v>
                </c:pt>
                <c:pt idx="581">
                  <c:v>18.27140700610882</c:v>
                </c:pt>
                <c:pt idx="582">
                  <c:v>0.30118235325594722</c:v>
                </c:pt>
                <c:pt idx="583">
                  <c:v>9.7381392095326085</c:v>
                </c:pt>
                <c:pt idx="584">
                  <c:v>16.464374008148862</c:v>
                </c:pt>
                <c:pt idx="585">
                  <c:v>0.80315254639218792</c:v>
                </c:pt>
                <c:pt idx="586">
                  <c:v>16.765546620381166</c:v>
                </c:pt>
                <c:pt idx="587">
                  <c:v>7.5295054088276299</c:v>
                </c:pt>
                <c:pt idx="588">
                  <c:v>8.5334310516539862</c:v>
                </c:pt>
                <c:pt idx="589">
                  <c:v>14.757725836868888</c:v>
                </c:pt>
                <c:pt idx="590">
                  <c:v>13.85420389861431</c:v>
                </c:pt>
                <c:pt idx="591">
                  <c:v>10.34049221919577</c:v>
                </c:pt>
                <c:pt idx="592">
                  <c:v>4.8188962852240431</c:v>
                </c:pt>
                <c:pt idx="593">
                  <c:v>9.9389236252966917</c:v>
                </c:pt>
                <c:pt idx="594">
                  <c:v>12.247938712989153</c:v>
                </c:pt>
                <c:pt idx="595">
                  <c:v>10.641668456688159</c:v>
                </c:pt>
                <c:pt idx="596">
                  <c:v>8.3326460814754171</c:v>
                </c:pt>
                <c:pt idx="597">
                  <c:v>9.3365701403832393</c:v>
                </c:pt>
                <c:pt idx="598">
                  <c:v>19.877653168740128</c:v>
                </c:pt>
                <c:pt idx="599">
                  <c:v>9.2361778235931826</c:v>
                </c:pt>
                <c:pt idx="600">
                  <c:v>6.2243991135364016</c:v>
                </c:pt>
                <c:pt idx="601">
                  <c:v>15.661246170286521</c:v>
                </c:pt>
                <c:pt idx="602">
                  <c:v>10.842452515997405</c:v>
                </c:pt>
                <c:pt idx="603">
                  <c:v>13.352246572862335</c:v>
                </c:pt>
                <c:pt idx="604">
                  <c:v>11.745979802553979</c:v>
                </c:pt>
                <c:pt idx="605">
                  <c:v>8.5334310516539862</c:v>
                </c:pt>
                <c:pt idx="606">
                  <c:v>9.8385314273156794</c:v>
                </c:pt>
                <c:pt idx="607">
                  <c:v>8.734215942636224</c:v>
                </c:pt>
                <c:pt idx="608">
                  <c:v>12.649505484806031</c:v>
                </c:pt>
                <c:pt idx="609">
                  <c:v>11.444804218616925</c:v>
                </c:pt>
                <c:pt idx="610">
                  <c:v>14.255769402623258</c:v>
                </c:pt>
                <c:pt idx="611">
                  <c:v>17.06671905425867</c:v>
                </c:pt>
                <c:pt idx="612">
                  <c:v>14.255769402623258</c:v>
                </c:pt>
                <c:pt idx="613">
                  <c:v>4.0157500702543381</c:v>
                </c:pt>
                <c:pt idx="614">
                  <c:v>10.440884318163654</c:v>
                </c:pt>
                <c:pt idx="615">
                  <c:v>6.5255777863021169</c:v>
                </c:pt>
                <c:pt idx="616">
                  <c:v>13.051071939692161</c:v>
                </c:pt>
                <c:pt idx="617">
                  <c:v>13.251855048281412</c:v>
                </c:pt>
                <c:pt idx="618">
                  <c:v>11.846371624254168</c:v>
                </c:pt>
                <c:pt idx="619">
                  <c:v>10.039315803475427</c:v>
                </c:pt>
                <c:pt idx="620">
                  <c:v>7.4291127356579914</c:v>
                </c:pt>
                <c:pt idx="621">
                  <c:v>8.3326460814754171</c:v>
                </c:pt>
                <c:pt idx="622">
                  <c:v>8.4330385764641882</c:v>
                </c:pt>
                <c:pt idx="623">
                  <c:v>11.143628456429273</c:v>
                </c:pt>
                <c:pt idx="624">
                  <c:v>17.970235285706906</c:v>
                </c:pt>
                <c:pt idx="625">
                  <c:v>6.2243991135359451</c:v>
                </c:pt>
                <c:pt idx="626">
                  <c:v>10.440884318163654</c:v>
                </c:pt>
                <c:pt idx="627">
                  <c:v>13.95459530433356</c:v>
                </c:pt>
                <c:pt idx="628">
                  <c:v>13.753812473084691</c:v>
                </c:pt>
                <c:pt idx="629">
                  <c:v>11.645587961047566</c:v>
                </c:pt>
                <c:pt idx="630">
                  <c:v>3.7145699131117036</c:v>
                </c:pt>
                <c:pt idx="631">
                  <c:v>14.757725836868888</c:v>
                </c:pt>
                <c:pt idx="632">
                  <c:v>15.259681775794295</c:v>
                </c:pt>
                <c:pt idx="633">
                  <c:v>11.946763426148364</c:v>
                </c:pt>
                <c:pt idx="634">
                  <c:v>7.6298980622007333</c:v>
                </c:pt>
                <c:pt idx="635">
                  <c:v>11.143628456429273</c:v>
                </c:pt>
                <c:pt idx="636">
                  <c:v>14.356160729096107</c:v>
                </c:pt>
                <c:pt idx="637">
                  <c:v>10.440884318163654</c:v>
                </c:pt>
                <c:pt idx="638">
                  <c:v>13.452638077632614</c:v>
                </c:pt>
                <c:pt idx="639">
                  <c:v>13.653421027744468</c:v>
                </c:pt>
                <c:pt idx="640">
                  <c:v>3.6141764878201807</c:v>
                </c:pt>
                <c:pt idx="641">
                  <c:v>15.661246170286521</c:v>
                </c:pt>
                <c:pt idx="642">
                  <c:v>12.247938712989153</c:v>
                </c:pt>
                <c:pt idx="643">
                  <c:v>16.363983097771634</c:v>
                </c:pt>
                <c:pt idx="644">
                  <c:v>11.143628456429273</c:v>
                </c:pt>
                <c:pt idx="645">
                  <c:v>9.3365701403832393</c:v>
                </c:pt>
                <c:pt idx="646">
                  <c:v>13.45263807763307</c:v>
                </c:pt>
                <c:pt idx="647">
                  <c:v>9.1357854870023854</c:v>
                </c:pt>
                <c:pt idx="648">
                  <c:v>10.641668456688159</c:v>
                </c:pt>
                <c:pt idx="649">
                  <c:v>11.645587961048022</c:v>
                </c:pt>
                <c:pt idx="650">
                  <c:v>16.865937451490648</c:v>
                </c:pt>
                <c:pt idx="651">
                  <c:v>15.460464012669272</c:v>
                </c:pt>
                <c:pt idx="652">
                  <c:v>7.5295054088276299</c:v>
                </c:pt>
                <c:pt idx="653">
                  <c:v>20.479994171398438</c:v>
                </c:pt>
                <c:pt idx="654">
                  <c:v>13.553029562593853</c:v>
                </c:pt>
                <c:pt idx="655">
                  <c:v>14.456552035757953</c:v>
                </c:pt>
                <c:pt idx="656">
                  <c:v>5.2204689177316723</c:v>
                </c:pt>
                <c:pt idx="657">
                  <c:v>13.051071939692161</c:v>
                </c:pt>
                <c:pt idx="658">
                  <c:v>12.147546970515618</c:v>
                </c:pt>
                <c:pt idx="659">
                  <c:v>13.553029562593853</c:v>
                </c:pt>
                <c:pt idx="660">
                  <c:v>11.946763426147907</c:v>
                </c:pt>
                <c:pt idx="661">
                  <c:v>13.553029562593853</c:v>
                </c:pt>
                <c:pt idx="662">
                  <c:v>17.568672714362716</c:v>
                </c:pt>
                <c:pt idx="663">
                  <c:v>15.05889945966425</c:v>
                </c:pt>
                <c:pt idx="664">
                  <c:v>8.734215942636224</c:v>
                </c:pt>
                <c:pt idx="665">
                  <c:v>7.4291127356579914</c:v>
                </c:pt>
                <c:pt idx="666">
                  <c:v>17.06671905425867</c:v>
                </c:pt>
                <c:pt idx="667">
                  <c:v>14.456552035757953</c:v>
                </c:pt>
                <c:pt idx="668">
                  <c:v>16.564764898709598</c:v>
                </c:pt>
                <c:pt idx="669">
                  <c:v>13.251855048281868</c:v>
                </c:pt>
                <c:pt idx="670">
                  <c:v>16.062810247742693</c:v>
                </c:pt>
                <c:pt idx="671">
                  <c:v>11.444804218616925</c:v>
                </c:pt>
                <c:pt idx="672">
                  <c:v>6.6259706376347483</c:v>
                </c:pt>
                <c:pt idx="673">
                  <c:v>13.95459530433356</c:v>
                </c:pt>
                <c:pt idx="674">
                  <c:v>11.34441231769314</c:v>
                </c:pt>
                <c:pt idx="675">
                  <c:v>11.143628456429729</c:v>
                </c:pt>
                <c:pt idx="676">
                  <c:v>16.865937451491103</c:v>
                </c:pt>
                <c:pt idx="677">
                  <c:v>14.356160729096564</c:v>
                </c:pt>
                <c:pt idx="678">
                  <c:v>17.970235285707364</c:v>
                </c:pt>
                <c:pt idx="679">
                  <c:v>13.45263807763307</c:v>
                </c:pt>
                <c:pt idx="680">
                  <c:v>14.757725836868431</c:v>
                </c:pt>
                <c:pt idx="681">
                  <c:v>13.352246572861878</c:v>
                </c:pt>
                <c:pt idx="682">
                  <c:v>10.039315803475427</c:v>
                </c:pt>
                <c:pt idx="683">
                  <c:v>9.0353931306110713</c:v>
                </c:pt>
                <c:pt idx="684">
                  <c:v>15.259681775794752</c:v>
                </c:pt>
                <c:pt idx="685">
                  <c:v>10.7420604962448</c:v>
                </c:pt>
                <c:pt idx="686">
                  <c:v>16.564764898709598</c:v>
                </c:pt>
                <c:pt idx="687">
                  <c:v>16.765546620380711</c:v>
                </c:pt>
                <c:pt idx="688">
                  <c:v>15.360072904139061</c:v>
                </c:pt>
                <c:pt idx="689">
                  <c:v>15.962419258101654</c:v>
                </c:pt>
                <c:pt idx="690">
                  <c:v>15.560855101385163</c:v>
                </c:pt>
                <c:pt idx="691">
                  <c:v>17.970235285707364</c:v>
                </c:pt>
                <c:pt idx="692">
                  <c:v>14.155378056337794</c:v>
                </c:pt>
                <c:pt idx="693">
                  <c:v>15.661246170286521</c:v>
                </c:pt>
                <c:pt idx="694">
                  <c:v>15.460464012669272</c:v>
                </c:pt>
                <c:pt idx="695">
                  <c:v>14.356160729096107</c:v>
                </c:pt>
                <c:pt idx="696">
                  <c:v>7.127934597368875</c:v>
                </c:pt>
                <c:pt idx="697">
                  <c:v>13.85420389861431</c:v>
                </c:pt>
                <c:pt idx="698">
                  <c:v>10.240100100425185</c:v>
                </c:pt>
                <c:pt idx="699">
                  <c:v>10.842452515997861</c:v>
                </c:pt>
                <c:pt idx="700">
                  <c:v>11.34441231769314</c:v>
                </c:pt>
                <c:pt idx="701">
                  <c:v>13.753812473084691</c:v>
                </c:pt>
                <c:pt idx="702">
                  <c:v>13.352246572862335</c:v>
                </c:pt>
                <c:pt idx="703">
                  <c:v>13.051071939692161</c:v>
                </c:pt>
                <c:pt idx="704">
                  <c:v>16.464374008148862</c:v>
                </c:pt>
                <c:pt idx="705">
                  <c:v>16.263592167578125</c:v>
                </c:pt>
                <c:pt idx="706">
                  <c:v>15.05889945966425</c:v>
                </c:pt>
                <c:pt idx="707">
                  <c:v>19.074530721733066</c:v>
                </c:pt>
                <c:pt idx="708">
                  <c:v>10.641668456688159</c:v>
                </c:pt>
                <c:pt idx="709">
                  <c:v>14.456552035757953</c:v>
                </c:pt>
                <c:pt idx="710">
                  <c:v>16.062810247742693</c:v>
                </c:pt>
                <c:pt idx="711">
                  <c:v>10.440884318163654</c:v>
                </c:pt>
                <c:pt idx="712">
                  <c:v>16.163201217568101</c:v>
                </c:pt>
                <c:pt idx="713">
                  <c:v>15.259681775794295</c:v>
                </c:pt>
                <c:pt idx="714">
                  <c:v>17.06671905425867</c:v>
                </c:pt>
                <c:pt idx="715">
                  <c:v>21.885453735329495</c:v>
                </c:pt>
                <c:pt idx="716">
                  <c:v>10.541276397327705</c:v>
                </c:pt>
                <c:pt idx="717">
                  <c:v>7.5295054088276299</c:v>
                </c:pt>
                <c:pt idx="718">
                  <c:v>17.26750057775503</c:v>
                </c:pt>
                <c:pt idx="719">
                  <c:v>14.456552035757953</c:v>
                </c:pt>
                <c:pt idx="720">
                  <c:v>15.661246170286521</c:v>
                </c:pt>
                <c:pt idx="721">
                  <c:v>13.051071939692161</c:v>
                </c:pt>
                <c:pt idx="722">
                  <c:v>14.054986690241309</c:v>
                </c:pt>
                <c:pt idx="723">
                  <c:v>12.850288751866145</c:v>
                </c:pt>
                <c:pt idx="724">
                  <c:v>14.456552035757953</c:v>
                </c:pt>
                <c:pt idx="725">
                  <c:v>14.456552035757953</c:v>
                </c:pt>
                <c:pt idx="726">
                  <c:v>9.4369624373727987</c:v>
                </c:pt>
                <c:pt idx="727">
                  <c:v>13.051071939692161</c:v>
                </c:pt>
                <c:pt idx="728">
                  <c:v>17.970235285707364</c:v>
                </c:pt>
                <c:pt idx="729">
                  <c:v>11.444804218616925</c:v>
                </c:pt>
                <c:pt idx="730">
                  <c:v>11.846371624254624</c:v>
                </c:pt>
                <c:pt idx="731">
                  <c:v>17.167109825915858</c:v>
                </c:pt>
                <c:pt idx="732">
                  <c:v>16.163201217568101</c:v>
                </c:pt>
                <c:pt idx="733">
                  <c:v>15.360072904139061</c:v>
                </c:pt>
                <c:pt idx="734">
                  <c:v>16.363983097771634</c:v>
                </c:pt>
                <c:pt idx="735">
                  <c:v>13.352246572861878</c:v>
                </c:pt>
                <c:pt idx="736">
                  <c:v>10.541276397327705</c:v>
                </c:pt>
                <c:pt idx="737">
                  <c:v>11.344412317692683</c:v>
                </c:pt>
                <c:pt idx="738">
                  <c:v>11.244020396963545</c:v>
                </c:pt>
                <c:pt idx="739">
                  <c:v>16.263592167577666</c:v>
                </c:pt>
                <c:pt idx="740">
                  <c:v>12.448722138512661</c:v>
                </c:pt>
                <c:pt idx="741">
                  <c:v>15.661246170286521</c:v>
                </c:pt>
                <c:pt idx="742">
                  <c:v>15.460464012668815</c:v>
                </c:pt>
                <c:pt idx="743">
                  <c:v>14.456552035757953</c:v>
                </c:pt>
                <c:pt idx="744">
                  <c:v>11.54519609973514</c:v>
                </c:pt>
                <c:pt idx="745">
                  <c:v>8.3326460814749606</c:v>
                </c:pt>
                <c:pt idx="746">
                  <c:v>12.749897128240756</c:v>
                </c:pt>
                <c:pt idx="747">
                  <c:v>11.54519609973514</c:v>
                </c:pt>
                <c:pt idx="748">
                  <c:v>17.06671905425867</c:v>
                </c:pt>
                <c:pt idx="749">
                  <c:v>15.05889945966425</c:v>
                </c:pt>
                <c:pt idx="750">
                  <c:v>8.7342159426357675</c:v>
                </c:pt>
                <c:pt idx="751">
                  <c:v>16.263592167578125</c:v>
                </c:pt>
                <c:pt idx="752">
                  <c:v>16.564764898709598</c:v>
                </c:pt>
                <c:pt idx="753">
                  <c:v>13.352246572861878</c:v>
                </c:pt>
                <c:pt idx="754">
                  <c:v>9.6377469719477027</c:v>
                </c:pt>
                <c:pt idx="755">
                  <c:v>9.738139209532152</c:v>
                </c:pt>
                <c:pt idx="756">
                  <c:v>18.371797539935898</c:v>
                </c:pt>
                <c:pt idx="757">
                  <c:v>16.163201217568101</c:v>
                </c:pt>
                <c:pt idx="758">
                  <c:v>19.877653168740128</c:v>
                </c:pt>
                <c:pt idx="759">
                  <c:v>17.06671905425867</c:v>
                </c:pt>
                <c:pt idx="760">
                  <c:v>15.862028248645212</c:v>
                </c:pt>
                <c:pt idx="761">
                  <c:v>17.367891309776422</c:v>
                </c:pt>
                <c:pt idx="762">
                  <c:v>20.479994171398438</c:v>
                </c:pt>
                <c:pt idx="763">
                  <c:v>17.869844672600408</c:v>
                </c:pt>
                <c:pt idx="764">
                  <c:v>13.854203898614767</c:v>
                </c:pt>
                <c:pt idx="765">
                  <c:v>13.352246572861878</c:v>
                </c:pt>
                <c:pt idx="766">
                  <c:v>17.06671905425867</c:v>
                </c:pt>
                <c:pt idx="767">
                  <c:v>15.560855101385163</c:v>
                </c:pt>
                <c:pt idx="768">
                  <c:v>15.460464012669272</c:v>
                </c:pt>
                <c:pt idx="769">
                  <c:v>21.283114398058576</c:v>
                </c:pt>
                <c:pt idx="770">
                  <c:v>19.476092103820683</c:v>
                </c:pt>
                <c:pt idx="771">
                  <c:v>22.086233355796345</c:v>
                </c:pt>
                <c:pt idx="772">
                  <c:v>15.360072904139061</c:v>
                </c:pt>
                <c:pt idx="773">
                  <c:v>22.487792358784727</c:v>
                </c:pt>
                <c:pt idx="774">
                  <c:v>19.074530721733066</c:v>
                </c:pt>
                <c:pt idx="775">
                  <c:v>20.27921391647709</c:v>
                </c:pt>
                <c:pt idx="776">
                  <c:v>20.27921391647709</c:v>
                </c:pt>
                <c:pt idx="777">
                  <c:v>21.383504337171722</c:v>
                </c:pt>
                <c:pt idx="778">
                  <c:v>20.781164405090866</c:v>
                </c:pt>
                <c:pt idx="779">
                  <c:v>18.672969022491152</c:v>
                </c:pt>
                <c:pt idx="780">
                  <c:v>15.360072904138605</c:v>
                </c:pt>
                <c:pt idx="781">
                  <c:v>15.159290627636103</c:v>
                </c:pt>
                <c:pt idx="782">
                  <c:v>26.202198093961819</c:v>
                </c:pt>
                <c:pt idx="783">
                  <c:v>22.78896140281752</c:v>
                </c:pt>
                <c:pt idx="784">
                  <c:v>30.217741311720278</c:v>
                </c:pt>
                <c:pt idx="785">
                  <c:v>25.097918144092549</c:v>
                </c:pt>
                <c:pt idx="786">
                  <c:v>23.993635794176814</c:v>
                </c:pt>
                <c:pt idx="787">
                  <c:v>23.893246370638938</c:v>
                </c:pt>
                <c:pt idx="788">
                  <c:v>21.985843555477128</c:v>
                </c:pt>
                <c:pt idx="789">
                  <c:v>29.414635208020087</c:v>
                </c:pt>
                <c:pt idx="790">
                  <c:v>25.499474767205996</c:v>
                </c:pt>
                <c:pt idx="791">
                  <c:v>29.414635208019632</c:v>
                </c:pt>
                <c:pt idx="792">
                  <c:v>33.530540562464232</c:v>
                </c:pt>
                <c:pt idx="793">
                  <c:v>31.723561832637913</c:v>
                </c:pt>
                <c:pt idx="794">
                  <c:v>32.02472540091577</c:v>
                </c:pt>
                <c:pt idx="795">
                  <c:v>35.237125678827184</c:v>
                </c:pt>
                <c:pt idx="796">
                  <c:v>35.43790002114347</c:v>
                </c:pt>
                <c:pt idx="797">
                  <c:v>40.055687968834405</c:v>
                </c:pt>
                <c:pt idx="798">
                  <c:v>35.538287162515701</c:v>
                </c:pt>
                <c:pt idx="799">
                  <c:v>38.148345867695866</c:v>
                </c:pt>
                <c:pt idx="800">
                  <c:v>41.461093348961342</c:v>
                </c:pt>
                <c:pt idx="801">
                  <c:v>40.156074196555345</c:v>
                </c:pt>
                <c:pt idx="802">
                  <c:v>38.449505623565813</c:v>
                </c:pt>
                <c:pt idx="803">
                  <c:v>46.982291062787233</c:v>
                </c:pt>
                <c:pt idx="804">
                  <c:v>50.294980825903529</c:v>
                </c:pt>
                <c:pt idx="805">
                  <c:v>45.476515830989612</c:v>
                </c:pt>
                <c:pt idx="806">
                  <c:v>56.418380636471312</c:v>
                </c:pt>
                <c:pt idx="807">
                  <c:v>51.399205934423406</c:v>
                </c:pt>
                <c:pt idx="808">
                  <c:v>47.283445572378916</c:v>
                </c:pt>
                <c:pt idx="809">
                  <c:v>56.819912463721195</c:v>
                </c:pt>
                <c:pt idx="810">
                  <c:v>60.534066768934835</c:v>
                </c:pt>
                <c:pt idx="811">
                  <c:v>64.047430891594587</c:v>
                </c:pt>
                <c:pt idx="812">
                  <c:v>66.456580761461638</c:v>
                </c:pt>
                <c:pt idx="813">
                  <c:v>63.846667884586836</c:v>
                </c:pt>
                <c:pt idx="814">
                  <c:v>73.382822711871356</c:v>
                </c:pt>
                <c:pt idx="815">
                  <c:v>74.88851492717869</c:v>
                </c:pt>
                <c:pt idx="816">
                  <c:v>71.274846075322316</c:v>
                </c:pt>
                <c:pt idx="817">
                  <c:v>92.755719897602475</c:v>
                </c:pt>
                <c:pt idx="818">
                  <c:v>83.219930747606398</c:v>
                </c:pt>
                <c:pt idx="819">
                  <c:v>95.967734614664707</c:v>
                </c:pt>
                <c:pt idx="820">
                  <c:v>98.477106878008769</c:v>
                </c:pt>
                <c:pt idx="821">
                  <c:v>97.674109112458282</c:v>
                </c:pt>
                <c:pt idx="822">
                  <c:v>106.80813321079509</c:v>
                </c:pt>
                <c:pt idx="823">
                  <c:v>109.81931365530416</c:v>
                </c:pt>
                <c:pt idx="824">
                  <c:v>111.32489712631497</c:v>
                </c:pt>
                <c:pt idx="825">
                  <c:v>128.68896763936007</c:v>
                </c:pt>
                <c:pt idx="826">
                  <c:v>124.67420691775713</c:v>
                </c:pt>
                <c:pt idx="827">
                  <c:v>141.0341559253568</c:v>
                </c:pt>
                <c:pt idx="828">
                  <c:v>142.03781643349203</c:v>
                </c:pt>
                <c:pt idx="829">
                  <c:v>159.60155040020135</c:v>
                </c:pt>
                <c:pt idx="830">
                  <c:v>164.31856273378168</c:v>
                </c:pt>
                <c:pt idx="831">
                  <c:v>175.05712729674315</c:v>
                </c:pt>
                <c:pt idx="832">
                  <c:v>175.05712729674315</c:v>
                </c:pt>
                <c:pt idx="833">
                  <c:v>191.61614446596002</c:v>
                </c:pt>
                <c:pt idx="834">
                  <c:v>204.66225657285685</c:v>
                </c:pt>
                <c:pt idx="835">
                  <c:v>214.99854957362726</c:v>
                </c:pt>
                <c:pt idx="836">
                  <c:v>228.54579380510293</c:v>
                </c:pt>
                <c:pt idx="837">
                  <c:v>233.56319824773794</c:v>
                </c:pt>
                <c:pt idx="838">
                  <c:v>250.5216511458047</c:v>
                </c:pt>
                <c:pt idx="839">
                  <c:v>263.96758765250195</c:v>
                </c:pt>
                <c:pt idx="840">
                  <c:v>284.03547301793793</c:v>
                </c:pt>
                <c:pt idx="841">
                  <c:v>302.79821199830491</c:v>
                </c:pt>
                <c:pt idx="842">
                  <c:v>312.83147092907632</c:v>
                </c:pt>
                <c:pt idx="843">
                  <c:v>328.28229226743736</c:v>
                </c:pt>
                <c:pt idx="844">
                  <c:v>350.8556770216577</c:v>
                </c:pt>
                <c:pt idx="845">
                  <c:v>371.22100184902536</c:v>
                </c:pt>
                <c:pt idx="846">
                  <c:v>395.79872340661575</c:v>
                </c:pt>
                <c:pt idx="847">
                  <c:v>413.95535544902287</c:v>
                </c:pt>
                <c:pt idx="848">
                  <c:v>436.32420845763636</c:v>
                </c:pt>
                <c:pt idx="849">
                  <c:v>458.19053486893915</c:v>
                </c:pt>
                <c:pt idx="850">
                  <c:v>479.05291216255375</c:v>
                </c:pt>
                <c:pt idx="851">
                  <c:v>507.43635828153384</c:v>
                </c:pt>
                <c:pt idx="852">
                  <c:v>533.61186217432305</c:v>
                </c:pt>
                <c:pt idx="853">
                  <c:v>553.46820881113513</c:v>
                </c:pt>
                <c:pt idx="854">
                  <c:v>592.47656618541225</c:v>
                </c:pt>
                <c:pt idx="855">
                  <c:v>605.81290080579208</c:v>
                </c:pt>
                <c:pt idx="856">
                  <c:v>661.76137974988046</c:v>
                </c:pt>
                <c:pt idx="857">
                  <c:v>684.21918326365994</c:v>
                </c:pt>
                <c:pt idx="858">
                  <c:v>730.43489709583901</c:v>
                </c:pt>
                <c:pt idx="859">
                  <c:v>760.00664984789557</c:v>
                </c:pt>
                <c:pt idx="860">
                  <c:v>795.18969112325169</c:v>
                </c:pt>
                <c:pt idx="861">
                  <c:v>839.59088088538397</c:v>
                </c:pt>
                <c:pt idx="862">
                  <c:v>885.29082611160925</c:v>
                </c:pt>
                <c:pt idx="863">
                  <c:v>930.08465254889177</c:v>
                </c:pt>
                <c:pt idx="864">
                  <c:v>979.28298870373476</c:v>
                </c:pt>
                <c:pt idx="865">
                  <c:v>1021.6637436926195</c:v>
                </c:pt>
                <c:pt idx="866">
                  <c:v>1083.0742743202261</c:v>
                </c:pt>
                <c:pt idx="867">
                  <c:v>1140.871304194721</c:v>
                </c:pt>
                <c:pt idx="868">
                  <c:v>1187.6448718206252</c:v>
                </c:pt>
                <c:pt idx="869">
                  <c:v>1284.583271003997</c:v>
                </c:pt>
                <c:pt idx="870">
                  <c:v>1314.4220636124132</c:v>
                </c:pt>
                <c:pt idx="871">
                  <c:v>1383.2046849071251</c:v>
                </c:pt>
                <c:pt idx="872">
                  <c:v>1450.8767501193861</c:v>
                </c:pt>
                <c:pt idx="873">
                  <c:v>1527.9477450708675</c:v>
                </c:pt>
                <c:pt idx="874">
                  <c:v>1574.3848559676326</c:v>
                </c:pt>
                <c:pt idx="875">
                  <c:v>1680.4537588991625</c:v>
                </c:pt>
                <c:pt idx="876">
                  <c:v>1770.4950779128812</c:v>
                </c:pt>
                <c:pt idx="877">
                  <c:v>1860.6208147624607</c:v>
                </c:pt>
                <c:pt idx="878">
                  <c:v>1935.2304208834232</c:v>
                </c:pt>
                <c:pt idx="879">
                  <c:v>2050.82463750337</c:v>
                </c:pt>
                <c:pt idx="880">
                  <c:v>2137.1041684248034</c:v>
                </c:pt>
                <c:pt idx="881">
                  <c:v>2236.9635119217423</c:v>
                </c:pt>
                <c:pt idx="882">
                  <c:v>2341.801562431619</c:v>
                </c:pt>
                <c:pt idx="883">
                  <c:v>2458.6097496045477</c:v>
                </c:pt>
                <c:pt idx="884">
                  <c:v>2584.8840907678355</c:v>
                </c:pt>
                <c:pt idx="885">
                  <c:v>2698.4482380735458</c:v>
                </c:pt>
                <c:pt idx="886">
                  <c:v>2836.5547147932866</c:v>
                </c:pt>
                <c:pt idx="887">
                  <c:v>2978.5244371075541</c:v>
                </c:pt>
                <c:pt idx="888">
                  <c:v>3136.3326330318928</c:v>
                </c:pt>
                <c:pt idx="889">
                  <c:v>3264.1697299992124</c:v>
                </c:pt>
                <c:pt idx="890">
                  <c:v>3417.9235350478307</c:v>
                </c:pt>
                <c:pt idx="891">
                  <c:v>3592.293349670766</c:v>
                </c:pt>
                <c:pt idx="892">
                  <c:v>3768.8197306854668</c:v>
                </c:pt>
                <c:pt idx="893">
                  <c:v>3933.4459366022361</c:v>
                </c:pt>
                <c:pt idx="894">
                  <c:v>4121.0712278202163</c:v>
                </c:pt>
                <c:pt idx="895">
                  <c:v>4335.872273215793</c:v>
                </c:pt>
                <c:pt idx="896">
                  <c:v>4534.0929749487705</c:v>
                </c:pt>
                <c:pt idx="897">
                  <c:v>4715.0479529814256</c:v>
                </c:pt>
                <c:pt idx="898">
                  <c:v>4951.8737572905757</c:v>
                </c:pt>
                <c:pt idx="899">
                  <c:v>5210.4887605523772</c:v>
                </c:pt>
                <c:pt idx="900">
                  <c:v>5396.76526142086</c:v>
                </c:pt>
                <c:pt idx="901">
                  <c:v>5683.0404423970713</c:v>
                </c:pt>
                <c:pt idx="902">
                  <c:v>5935.545333565693</c:v>
                </c:pt>
                <c:pt idx="903">
                  <c:v>6190.5480317869597</c:v>
                </c:pt>
                <c:pt idx="904">
                  <c:v>6485.1188232717632</c:v>
                </c:pt>
                <c:pt idx="905">
                  <c:v>6778.3339395270696</c:v>
                </c:pt>
                <c:pt idx="906">
                  <c:v>7114.5577773179202</c:v>
                </c:pt>
                <c:pt idx="907">
                  <c:v>7417.0795001718343</c:v>
                </c:pt>
                <c:pt idx="908">
                  <c:v>7779.5309738126989</c:v>
                </c:pt>
                <c:pt idx="909">
                  <c:v>8110.2138537541259</c:v>
                </c:pt>
                <c:pt idx="910">
                  <c:v>8459.8180313887224</c:v>
                </c:pt>
                <c:pt idx="911">
                  <c:v>8818.4077717456803</c:v>
                </c:pt>
                <c:pt idx="912">
                  <c:v>9224.8088883244109</c:v>
                </c:pt>
                <c:pt idx="913">
                  <c:v>9614.7311996807039</c:v>
                </c:pt>
                <c:pt idx="914">
                  <c:v>10055.657026123406</c:v>
                </c:pt>
                <c:pt idx="915">
                  <c:v>10477.396089149113</c:v>
                </c:pt>
                <c:pt idx="916">
                  <c:v>10934.117549678946</c:v>
                </c:pt>
                <c:pt idx="917">
                  <c:v>11423.271543750892</c:v>
                </c:pt>
                <c:pt idx="918">
                  <c:v>11864.004624460085</c:v>
                </c:pt>
                <c:pt idx="919">
                  <c:v>12351.493628881792</c:v>
                </c:pt>
                <c:pt idx="920">
                  <c:v>12841.660645724634</c:v>
                </c:pt>
                <c:pt idx="921">
                  <c:v>13335.15365688191</c:v>
                </c:pt>
                <c:pt idx="922">
                  <c:v>13871.625645072509</c:v>
                </c:pt>
                <c:pt idx="923">
                  <c:v>14418.654022692754</c:v>
                </c:pt>
                <c:pt idx="924">
                  <c:v>14968.184564794741</c:v>
                </c:pt>
                <c:pt idx="925">
                  <c:v>15535.333072791036</c:v>
                </c:pt>
                <c:pt idx="926">
                  <c:v>16221.675436671003</c:v>
                </c:pt>
                <c:pt idx="927">
                  <c:v>16813.182484599267</c:v>
                </c:pt>
                <c:pt idx="928">
                  <c:v>17408.768561700759</c:v>
                </c:pt>
                <c:pt idx="929">
                  <c:v>18115.357313124507</c:v>
                </c:pt>
                <c:pt idx="930">
                  <c:v>18781.387911451668</c:v>
                </c:pt>
                <c:pt idx="931">
                  <c:v>19474.891284597452</c:v>
                </c:pt>
                <c:pt idx="932">
                  <c:v>20293.418161696976</c:v>
                </c:pt>
                <c:pt idx="933">
                  <c:v>21162.038733148751</c:v>
                </c:pt>
                <c:pt idx="934">
                  <c:v>21944.657434893172</c:v>
                </c:pt>
                <c:pt idx="935">
                  <c:v>22824.469873965649</c:v>
                </c:pt>
                <c:pt idx="936">
                  <c:v>23854.780460862032</c:v>
                </c:pt>
                <c:pt idx="937">
                  <c:v>24716.694619208014</c:v>
                </c:pt>
                <c:pt idx="938">
                  <c:v>25770.060120772301</c:v>
                </c:pt>
                <c:pt idx="939">
                  <c:v>26794.599893852381</c:v>
                </c:pt>
                <c:pt idx="940">
                  <c:v>27978.764694021484</c:v>
                </c:pt>
                <c:pt idx="941">
                  <c:v>29080.477530574444</c:v>
                </c:pt>
                <c:pt idx="942">
                  <c:v>30282.143201510786</c:v>
                </c:pt>
                <c:pt idx="943">
                  <c:v>31502.11601545267</c:v>
                </c:pt>
                <c:pt idx="944">
                  <c:v>32701.737071938063</c:v>
                </c:pt>
                <c:pt idx="945">
                  <c:v>34030.614138768127</c:v>
                </c:pt>
                <c:pt idx="946">
                  <c:v>35291.054508085625</c:v>
                </c:pt>
                <c:pt idx="947">
                  <c:v>36523.443137805887</c:v>
                </c:pt>
                <c:pt idx="948">
                  <c:v>37822.455345493814</c:v>
                </c:pt>
                <c:pt idx="949">
                  <c:v>39054.366364785485</c:v>
                </c:pt>
                <c:pt idx="950">
                  <c:v>40321.72737854685</c:v>
                </c:pt>
                <c:pt idx="951">
                  <c:v>41486.376308351842</c:v>
                </c:pt>
                <c:pt idx="952">
                  <c:v>42695.884997736874</c:v>
                </c:pt>
                <c:pt idx="953">
                  <c:v>43858.673774024501</c:v>
                </c:pt>
                <c:pt idx="954">
                  <c:v>45141.035250466863</c:v>
                </c:pt>
                <c:pt idx="955">
                  <c:v>46228.112528791331</c:v>
                </c:pt>
                <c:pt idx="956">
                  <c:v>47354.739826844976</c:v>
                </c:pt>
                <c:pt idx="957">
                  <c:v>48377.599023737341</c:v>
                </c:pt>
                <c:pt idx="958">
                  <c:v>49434.257641016695</c:v>
                </c:pt>
                <c:pt idx="959">
                  <c:v>50279.85172716801</c:v>
                </c:pt>
                <c:pt idx="960">
                  <c:v>51072.097706763219</c:v>
                </c:pt>
                <c:pt idx="961">
                  <c:v>51673.009487571064</c:v>
                </c:pt>
                <c:pt idx="962">
                  <c:v>52058.887824573932</c:v>
                </c:pt>
                <c:pt idx="963">
                  <c:v>52334.44418316814</c:v>
                </c:pt>
                <c:pt idx="964">
                  <c:v>52267.623749506121</c:v>
                </c:pt>
                <c:pt idx="965">
                  <c:v>51834.720259483576</c:v>
                </c:pt>
                <c:pt idx="966">
                  <c:v>51317.619081145531</c:v>
                </c:pt>
                <c:pt idx="967">
                  <c:v>50381.011973065484</c:v>
                </c:pt>
                <c:pt idx="968">
                  <c:v>48965.191670636807</c:v>
                </c:pt>
                <c:pt idx="969">
                  <c:v>47558.070892745614</c:v>
                </c:pt>
                <c:pt idx="970">
                  <c:v>45680.47898593689</c:v>
                </c:pt>
                <c:pt idx="971">
                  <c:v>43708.239237726288</c:v>
                </c:pt>
                <c:pt idx="972">
                  <c:v>41585.513756365399</c:v>
                </c:pt>
                <c:pt idx="973">
                  <c:v>39358.16048219979</c:v>
                </c:pt>
                <c:pt idx="974">
                  <c:v>37050.994219791202</c:v>
                </c:pt>
                <c:pt idx="975">
                  <c:v>34791.255908355102</c:v>
                </c:pt>
                <c:pt idx="976">
                  <c:v>32595.393519458798</c:v>
                </c:pt>
                <c:pt idx="977">
                  <c:v>30535.949121323745</c:v>
                </c:pt>
                <c:pt idx="978">
                  <c:v>28535.980106938507</c:v>
                </c:pt>
                <c:pt idx="979">
                  <c:v>26652.079934993661</c:v>
                </c:pt>
                <c:pt idx="980">
                  <c:v>24897.068216937896</c:v>
                </c:pt>
                <c:pt idx="981">
                  <c:v>23268.500154381421</c:v>
                </c:pt>
                <c:pt idx="982">
                  <c:v>21685.468046293277</c:v>
                </c:pt>
                <c:pt idx="983">
                  <c:v>20318.519786072131</c:v>
                </c:pt>
                <c:pt idx="984">
                  <c:v>18974.988920251315</c:v>
                </c:pt>
                <c:pt idx="985">
                  <c:v>17819.238538352565</c:v>
                </c:pt>
                <c:pt idx="986">
                  <c:v>16659.604866562622</c:v>
                </c:pt>
                <c:pt idx="987">
                  <c:v>15616.276432323768</c:v>
                </c:pt>
                <c:pt idx="988">
                  <c:v>14628.764835478971</c:v>
                </c:pt>
                <c:pt idx="989">
                  <c:v>13739.742873861323</c:v>
                </c:pt>
                <c:pt idx="990">
                  <c:v>12850.949038156221</c:v>
                </c:pt>
                <c:pt idx="991">
                  <c:v>12084.491390601232</c:v>
                </c:pt>
                <c:pt idx="992">
                  <c:v>11351.814586576447</c:v>
                </c:pt>
                <c:pt idx="993">
                  <c:v>10588.69198303508</c:v>
                </c:pt>
                <c:pt idx="994">
                  <c:v>9983.2563919872937</c:v>
                </c:pt>
                <c:pt idx="995">
                  <c:v>9352.1814377806641</c:v>
                </c:pt>
                <c:pt idx="996">
                  <c:v>8725.3190833605477</c:v>
                </c:pt>
                <c:pt idx="997">
                  <c:v>8148.1296360047645</c:v>
                </c:pt>
                <c:pt idx="998">
                  <c:v>7655.2737065676183</c:v>
                </c:pt>
                <c:pt idx="999">
                  <c:v>7142.2647526692135</c:v>
                </c:pt>
                <c:pt idx="1000">
                  <c:v>6672.7192405696705</c:v>
                </c:pt>
                <c:pt idx="1001">
                  <c:v>6266.4541500639025</c:v>
                </c:pt>
                <c:pt idx="1002">
                  <c:v>5836.5351788912094</c:v>
                </c:pt>
                <c:pt idx="1003">
                  <c:v>5428.7402241296559</c:v>
                </c:pt>
                <c:pt idx="1004">
                  <c:v>5062.8543804371284</c:v>
                </c:pt>
                <c:pt idx="1005">
                  <c:v>4730.6911926957127</c:v>
                </c:pt>
                <c:pt idx="1006">
                  <c:v>4374.0438745140609</c:v>
                </c:pt>
                <c:pt idx="1007">
                  <c:v>4072.3239177826817</c:v>
                </c:pt>
                <c:pt idx="1008">
                  <c:v>3807.6107895617661</c:v>
                </c:pt>
                <c:pt idx="1009">
                  <c:v>3529.8518373985848</c:v>
                </c:pt>
                <c:pt idx="1010">
                  <c:v>3286.6211856268555</c:v>
                </c:pt>
                <c:pt idx="1011">
                  <c:v>3083.2349289496656</c:v>
                </c:pt>
                <c:pt idx="1012">
                  <c:v>2870.5024979828117</c:v>
                </c:pt>
                <c:pt idx="1013">
                  <c:v>2678.5735493284592</c:v>
                </c:pt>
                <c:pt idx="1014">
                  <c:v>2476.3936967427544</c:v>
                </c:pt>
                <c:pt idx="1015">
                  <c:v>2318.9167507299348</c:v>
                </c:pt>
                <c:pt idx="1016">
                  <c:v>2170.6925116386328</c:v>
                </c:pt>
                <c:pt idx="1017">
                  <c:v>2040.0262323516656</c:v>
                </c:pt>
                <c:pt idx="1018">
                  <c:v>1902.2274713104878</c:v>
                </c:pt>
                <c:pt idx="1019">
                  <c:v>1773.4961855340964</c:v>
                </c:pt>
                <c:pt idx="1020">
                  <c:v>1680.9540318645365</c:v>
                </c:pt>
                <c:pt idx="1021">
                  <c:v>1570.1816716444516</c:v>
                </c:pt>
                <c:pt idx="1022">
                  <c:v>1475.2004272175916</c:v>
                </c:pt>
                <c:pt idx="1023">
                  <c:v>1372.6926708434071</c:v>
                </c:pt>
                <c:pt idx="1024">
                  <c:v>1275.9717426316197</c:v>
                </c:pt>
                <c:pt idx="1025">
                  <c:v>1208.8768061851715</c:v>
                </c:pt>
                <c:pt idx="1026">
                  <c:v>1128.7515188777147</c:v>
                </c:pt>
                <c:pt idx="1027">
                  <c:v>1064.8422593813757</c:v>
                </c:pt>
                <c:pt idx="1028">
                  <c:v>998.92086274191672</c:v>
                </c:pt>
                <c:pt idx="1029">
                  <c:v>936.69815856098273</c:v>
                </c:pt>
                <c:pt idx="1030">
                  <c:v>879.17770382783942</c:v>
                </c:pt>
                <c:pt idx="1031">
                  <c:v>830.47042407495462</c:v>
                </c:pt>
                <c:pt idx="1032">
                  <c:v>776.34552836590694</c:v>
                </c:pt>
                <c:pt idx="1033">
                  <c:v>749.18058879100079</c:v>
                </c:pt>
                <c:pt idx="1034">
                  <c:v>698.0542805899421</c:v>
                </c:pt>
                <c:pt idx="1035">
                  <c:v>665.57125838682327</c:v>
                </c:pt>
                <c:pt idx="1036">
                  <c:v>619.95102401736187</c:v>
                </c:pt>
                <c:pt idx="1037">
                  <c:v>573.82514289776077</c:v>
                </c:pt>
                <c:pt idx="1038">
                  <c:v>555.67441988278472</c:v>
                </c:pt>
                <c:pt idx="1039">
                  <c:v>518.46835015775162</c:v>
                </c:pt>
                <c:pt idx="1040">
                  <c:v>479.65469836270205</c:v>
                </c:pt>
                <c:pt idx="1041">
                  <c:v>456.98690915969507</c:v>
                </c:pt>
                <c:pt idx="1042">
                  <c:v>437.52788473202975</c:v>
                </c:pt>
                <c:pt idx="1043">
                  <c:v>405.42884359574913</c:v>
                </c:pt>
                <c:pt idx="1044">
                  <c:v>385.46619779519676</c:v>
                </c:pt>
                <c:pt idx="1045">
                  <c:v>346.74238145655778</c:v>
                </c:pt>
                <c:pt idx="1046">
                  <c:v>344.6355582797633</c:v>
                </c:pt>
                <c:pt idx="1047">
                  <c:v>319.65397095518318</c:v>
                </c:pt>
                <c:pt idx="1048">
                  <c:v>304.90521322111886</c:v>
                </c:pt>
                <c:pt idx="1049">
                  <c:v>271.29245975618528</c:v>
                </c:pt>
                <c:pt idx="1050">
                  <c:v>262.96417210837177</c:v>
                </c:pt>
                <c:pt idx="1051">
                  <c:v>253.83299760280795</c:v>
                </c:pt>
                <c:pt idx="1052">
                  <c:v>231.25519847845754</c:v>
                </c:pt>
                <c:pt idx="1053">
                  <c:v>226.63916687258492</c:v>
                </c:pt>
                <c:pt idx="1054">
                  <c:v>221.52134273547415</c:v>
                </c:pt>
                <c:pt idx="1055">
                  <c:v>207.07073231894111</c:v>
                </c:pt>
                <c:pt idx="1056">
                  <c:v>195.6303690862382</c:v>
                </c:pt>
                <c:pt idx="1057">
                  <c:v>189.80973286983362</c:v>
                </c:pt>
                <c:pt idx="1058">
                  <c:v>169.43697269156132</c:v>
                </c:pt>
                <c:pt idx="1059">
                  <c:v>157.09248320140159</c:v>
                </c:pt>
                <c:pt idx="1060">
                  <c:v>151.57249117176238</c:v>
                </c:pt>
                <c:pt idx="1061">
                  <c:v>147.8590078109024</c:v>
                </c:pt>
                <c:pt idx="1062">
                  <c:v>144.04513143068914</c:v>
                </c:pt>
                <c:pt idx="1063">
                  <c:v>137.01949383336722</c:v>
                </c:pt>
                <c:pt idx="1064">
                  <c:v>127.0830671975972</c:v>
                </c:pt>
                <c:pt idx="1065">
                  <c:v>115.4401356433703</c:v>
                </c:pt>
                <c:pt idx="1066">
                  <c:v>120.25793310541253</c:v>
                </c:pt>
                <c:pt idx="1067">
                  <c:v>110.62229206667963</c:v>
                </c:pt>
                <c:pt idx="1068">
                  <c:v>108.31372568325365</c:v>
                </c:pt>
                <c:pt idx="1069">
                  <c:v>98.07560815509342</c:v>
                </c:pt>
                <c:pt idx="1070">
                  <c:v>97.674109112458737</c:v>
                </c:pt>
                <c:pt idx="1071">
                  <c:v>89.443308300353408</c:v>
                </c:pt>
                <c:pt idx="1072">
                  <c:v>89.342931851889219</c:v>
                </c:pt>
                <c:pt idx="1073">
                  <c:v>80.810860777362393</c:v>
                </c:pt>
                <c:pt idx="1074">
                  <c:v>83.019175355701634</c:v>
                </c:pt>
                <c:pt idx="1075">
                  <c:v>77.498370806605053</c:v>
                </c:pt>
                <c:pt idx="1076">
                  <c:v>70.873325719403354</c:v>
                </c:pt>
                <c:pt idx="1077">
                  <c:v>77.498370806605507</c:v>
                </c:pt>
                <c:pt idx="1078">
                  <c:v>73.483202332441167</c:v>
                </c:pt>
                <c:pt idx="1079">
                  <c:v>62.039797236909209</c:v>
                </c:pt>
                <c:pt idx="1080">
                  <c:v>61.537887578680788</c:v>
                </c:pt>
                <c:pt idx="1081">
                  <c:v>59.028331821469585</c:v>
                </c:pt>
                <c:pt idx="1082">
                  <c:v>58.0245060348918</c:v>
                </c:pt>
                <c:pt idx="1083">
                  <c:v>56.518763623134468</c:v>
                </c:pt>
                <c:pt idx="1084">
                  <c:v>53.406881783750919</c:v>
                </c:pt>
                <c:pt idx="1085">
                  <c:v>48.086523389810367</c:v>
                </c:pt>
                <c:pt idx="1086">
                  <c:v>47.283445572378461</c:v>
                </c:pt>
                <c:pt idx="1087">
                  <c:v>47.885754054748929</c:v>
                </c:pt>
                <c:pt idx="1088">
                  <c:v>47.684984640155051</c:v>
                </c:pt>
                <c:pt idx="1089">
                  <c:v>40.959163303096439</c:v>
                </c:pt>
                <c:pt idx="1090">
                  <c:v>43.368422992742488</c:v>
                </c:pt>
                <c:pt idx="1091">
                  <c:v>39.152211025367464</c:v>
                </c:pt>
                <c:pt idx="1092">
                  <c:v>44.974589759788529</c:v>
                </c:pt>
                <c:pt idx="1093">
                  <c:v>34.434027515312934</c:v>
                </c:pt>
                <c:pt idx="1094">
                  <c:v>33.329765465664423</c:v>
                </c:pt>
                <c:pt idx="1095">
                  <c:v>37.546025819668287</c:v>
                </c:pt>
                <c:pt idx="1096">
                  <c:v>32.627052001520696</c:v>
                </c:pt>
                <c:pt idx="1097">
                  <c:v>36.742931310063398</c:v>
                </c:pt>
                <c:pt idx="1098">
                  <c:v>38.047959242679831</c:v>
                </c:pt>
                <c:pt idx="1099">
                  <c:v>40.055687968834405</c:v>
                </c:pt>
                <c:pt idx="1100">
                  <c:v>34.434027515313389</c:v>
                </c:pt>
                <c:pt idx="1101">
                  <c:v>26.704142732239696</c:v>
                </c:pt>
                <c:pt idx="1102">
                  <c:v>19.476092103820683</c:v>
                </c:pt>
                <c:pt idx="1103">
                  <c:v>33.731315579851511</c:v>
                </c:pt>
                <c:pt idx="1104">
                  <c:v>32.225501013852188</c:v>
                </c:pt>
                <c:pt idx="1105">
                  <c:v>28.711916325452592</c:v>
                </c:pt>
                <c:pt idx="1106">
                  <c:v>23.491688478162189</c:v>
                </c:pt>
                <c:pt idx="1107">
                  <c:v>30.217741311720278</c:v>
                </c:pt>
                <c:pt idx="1108">
                  <c:v>23.290909412933281</c:v>
                </c:pt>
                <c:pt idx="1109">
                  <c:v>23.491688478162189</c:v>
                </c:pt>
                <c:pt idx="1110">
                  <c:v>25.901031072944228</c:v>
                </c:pt>
                <c:pt idx="1111">
                  <c:v>27.908807840526453</c:v>
                </c:pt>
                <c:pt idx="1112">
                  <c:v>23.993635794177269</c:v>
                </c:pt>
                <c:pt idx="1113">
                  <c:v>19.978043385410725</c:v>
                </c:pt>
                <c:pt idx="1114">
                  <c:v>23.090130268379038</c:v>
                </c:pt>
                <c:pt idx="1115">
                  <c:v>22.889351044501637</c:v>
                </c:pt>
                <c:pt idx="1116">
                  <c:v>21.082334460350424</c:v>
                </c:pt>
                <c:pt idx="1117">
                  <c:v>25.499474767205996</c:v>
                </c:pt>
                <c:pt idx="1118">
                  <c:v>20.881554443336828</c:v>
                </c:pt>
                <c:pt idx="1119">
                  <c:v>24.796750468488604</c:v>
                </c:pt>
                <c:pt idx="1120">
                  <c:v>20.379604053850013</c:v>
                </c:pt>
                <c:pt idx="1121">
                  <c:v>13.653421027744468</c:v>
                </c:pt>
                <c:pt idx="1122">
                  <c:v>21.383504337172177</c:v>
                </c:pt>
                <c:pt idx="1123">
                  <c:v>22.788961402817979</c:v>
                </c:pt>
                <c:pt idx="1124">
                  <c:v>19.877653168739673</c:v>
                </c:pt>
                <c:pt idx="1125">
                  <c:v>20.68077434701862</c:v>
                </c:pt>
                <c:pt idx="1126">
                  <c:v>10.641668456688159</c:v>
                </c:pt>
                <c:pt idx="1127">
                  <c:v>20.580384269121222</c:v>
                </c:pt>
                <c:pt idx="1128">
                  <c:v>18.27140700610882</c:v>
                </c:pt>
                <c:pt idx="1129">
                  <c:v>22.588182059959077</c:v>
                </c:pt>
                <c:pt idx="1130">
                  <c:v>20.178823759279876</c:v>
                </c:pt>
                <c:pt idx="1131">
                  <c:v>19.777262932245197</c:v>
                </c:pt>
                <c:pt idx="1132">
                  <c:v>19.978043385410725</c:v>
                </c:pt>
                <c:pt idx="1133">
                  <c:v>20.680774347019074</c:v>
                </c:pt>
                <c:pt idx="1134">
                  <c:v>12.348330435654908</c:v>
                </c:pt>
                <c:pt idx="1135">
                  <c:v>13.151463503891435</c:v>
                </c:pt>
                <c:pt idx="1136">
                  <c:v>19.978043385410725</c:v>
                </c:pt>
                <c:pt idx="1137">
                  <c:v>20.07843358225723</c:v>
                </c:pt>
                <c:pt idx="1138">
                  <c:v>22.086233355796345</c:v>
                </c:pt>
                <c:pt idx="1139">
                  <c:v>22.78896140281752</c:v>
                </c:pt>
                <c:pt idx="1140">
                  <c:v>26.804531600380461</c:v>
                </c:pt>
                <c:pt idx="1141">
                  <c:v>21.182724439117617</c:v>
                </c:pt>
                <c:pt idx="1142">
                  <c:v>19.777262932245197</c:v>
                </c:pt>
                <c:pt idx="1143">
                  <c:v>17.568672714362716</c:v>
                </c:pt>
                <c:pt idx="1144">
                  <c:v>20.781164405090866</c:v>
                </c:pt>
                <c:pt idx="1145">
                  <c:v>13.95459530433356</c:v>
                </c:pt>
                <c:pt idx="1146">
                  <c:v>14.456552035757953</c:v>
                </c:pt>
                <c:pt idx="1147">
                  <c:v>16.564764898709598</c:v>
                </c:pt>
                <c:pt idx="1148">
                  <c:v>13.753812473084691</c:v>
                </c:pt>
                <c:pt idx="1149">
                  <c:v>11.745979802554436</c:v>
                </c:pt>
                <c:pt idx="1150">
                  <c:v>13.753812473084691</c:v>
                </c:pt>
                <c:pt idx="1151">
                  <c:v>18.271407006109275</c:v>
                </c:pt>
                <c:pt idx="1152">
                  <c:v>15.962419258101654</c:v>
                </c:pt>
                <c:pt idx="1153">
                  <c:v>17.367891309775967</c:v>
                </c:pt>
                <c:pt idx="1154">
                  <c:v>18.672969022491152</c:v>
                </c:pt>
                <c:pt idx="1155">
                  <c:v>11.143628456429729</c:v>
                </c:pt>
                <c:pt idx="1156">
                  <c:v>21.182724439117617</c:v>
                </c:pt>
                <c:pt idx="1157">
                  <c:v>17.267500577755488</c:v>
                </c:pt>
                <c:pt idx="1158">
                  <c:v>21.684674035549385</c:v>
                </c:pt>
                <c:pt idx="1159">
                  <c:v>18.271407006109275</c:v>
                </c:pt>
                <c:pt idx="1160">
                  <c:v>14.556943322607207</c:v>
                </c:pt>
                <c:pt idx="1161">
                  <c:v>18.974140326654922</c:v>
                </c:pt>
                <c:pt idx="1162">
                  <c:v>15.862028248644755</c:v>
                </c:pt>
                <c:pt idx="1163">
                  <c:v>11.645587961047566</c:v>
                </c:pt>
                <c:pt idx="1164">
                  <c:v>15.460464012669272</c:v>
                </c:pt>
                <c:pt idx="1165">
                  <c:v>18.974140326655377</c:v>
                </c:pt>
                <c:pt idx="1166">
                  <c:v>19.676872675927061</c:v>
                </c:pt>
                <c:pt idx="1167">
                  <c:v>13.753812473085148</c:v>
                </c:pt>
                <c:pt idx="1168">
                  <c:v>17.568672714362716</c:v>
                </c:pt>
                <c:pt idx="1169">
                  <c:v>11.444804218616925</c:v>
                </c:pt>
                <c:pt idx="1170">
                  <c:v>20.68077434701862</c:v>
                </c:pt>
                <c:pt idx="1171">
                  <c:v>14.155378056337794</c:v>
                </c:pt>
                <c:pt idx="1172">
                  <c:v>14.858117064279968</c:v>
                </c:pt>
                <c:pt idx="1173">
                  <c:v>12.448722138513117</c:v>
                </c:pt>
                <c:pt idx="1174">
                  <c:v>12.448722138513117</c:v>
                </c:pt>
                <c:pt idx="1175">
                  <c:v>16.363983097771175</c:v>
                </c:pt>
                <c:pt idx="1176">
                  <c:v>16.263592167578125</c:v>
                </c:pt>
                <c:pt idx="1177">
                  <c:v>19.375701788032412</c:v>
                </c:pt>
                <c:pt idx="1178">
                  <c:v>17.367891309775967</c:v>
                </c:pt>
                <c:pt idx="1179">
                  <c:v>11.244020396964002</c:v>
                </c:pt>
                <c:pt idx="1180">
                  <c:v>9.2361778235936391</c:v>
                </c:pt>
                <c:pt idx="1181">
                  <c:v>10.7420604962448</c:v>
                </c:pt>
                <c:pt idx="1182">
                  <c:v>12.348330435654452</c:v>
                </c:pt>
                <c:pt idx="1183">
                  <c:v>15.159290627636103</c:v>
                </c:pt>
                <c:pt idx="1184">
                  <c:v>8.6338235070445855</c:v>
                </c:pt>
                <c:pt idx="1185">
                  <c:v>15.259681775794752</c:v>
                </c:pt>
                <c:pt idx="1186">
                  <c:v>17.06671905425867</c:v>
                </c:pt>
                <c:pt idx="1187">
                  <c:v>11.344412317692683</c:v>
                </c:pt>
                <c:pt idx="1188">
                  <c:v>11.04323649609009</c:v>
                </c:pt>
                <c:pt idx="1189">
                  <c:v>15.460464012669272</c:v>
                </c:pt>
                <c:pt idx="1190">
                  <c:v>7.0275418450134746</c:v>
                </c:pt>
                <c:pt idx="1191">
                  <c:v>13.553029562593853</c:v>
                </c:pt>
                <c:pt idx="1192">
                  <c:v>16.263592167578125</c:v>
                </c:pt>
                <c:pt idx="1193">
                  <c:v>13.352246572862335</c:v>
                </c:pt>
                <c:pt idx="1194">
                  <c:v>17.568672714362716</c:v>
                </c:pt>
                <c:pt idx="1195">
                  <c:v>15.259681775794295</c:v>
                </c:pt>
                <c:pt idx="1196">
                  <c:v>9.3365701403836958</c:v>
                </c:pt>
                <c:pt idx="1197">
                  <c:v>17.970235285707364</c:v>
                </c:pt>
                <c:pt idx="1198">
                  <c:v>13.854203898614767</c:v>
                </c:pt>
                <c:pt idx="1199">
                  <c:v>11.34441231769314</c:v>
                </c:pt>
                <c:pt idx="1200">
                  <c:v>13.95459530433356</c:v>
                </c:pt>
                <c:pt idx="1201">
                  <c:v>19.676872675927061</c:v>
                </c:pt>
                <c:pt idx="1202">
                  <c:v>11.745979802554436</c:v>
                </c:pt>
                <c:pt idx="1203">
                  <c:v>16.163201217568101</c:v>
                </c:pt>
                <c:pt idx="1204">
                  <c:v>11.745979802553979</c:v>
                </c:pt>
                <c:pt idx="1205">
                  <c:v>12.448722138513117</c:v>
                </c:pt>
                <c:pt idx="1206">
                  <c:v>10.641668456688159</c:v>
                </c:pt>
                <c:pt idx="1207">
                  <c:v>15.560855101385163</c:v>
                </c:pt>
                <c:pt idx="1208">
                  <c:v>14.054986690241309</c:v>
                </c:pt>
                <c:pt idx="1209">
                  <c:v>21.985843555477128</c:v>
                </c:pt>
                <c:pt idx="1210">
                  <c:v>10.240100100425185</c:v>
                </c:pt>
                <c:pt idx="1211">
                  <c:v>15.560855101385163</c:v>
                </c:pt>
                <c:pt idx="1212">
                  <c:v>19.174921096988616</c:v>
                </c:pt>
                <c:pt idx="1213">
                  <c:v>10.139707961851665</c:v>
                </c:pt>
                <c:pt idx="1214">
                  <c:v>14.054986690241309</c:v>
                </c:pt>
                <c:pt idx="1215">
                  <c:v>13.553029562593853</c:v>
                </c:pt>
                <c:pt idx="1216">
                  <c:v>7.8306833095537103</c:v>
                </c:pt>
                <c:pt idx="1217">
                  <c:v>13.95459530433356</c:v>
                </c:pt>
                <c:pt idx="1218">
                  <c:v>13.553029562593853</c:v>
                </c:pt>
                <c:pt idx="1219">
                  <c:v>17.468282021978904</c:v>
                </c:pt>
                <c:pt idx="1220">
                  <c:v>14.456552035757953</c:v>
                </c:pt>
                <c:pt idx="1221">
                  <c:v>13.553029562593853</c:v>
                </c:pt>
                <c:pt idx="1222">
                  <c:v>16.665155769453619</c:v>
                </c:pt>
                <c:pt idx="1223">
                  <c:v>11.745979802554436</c:v>
                </c:pt>
                <c:pt idx="1224">
                  <c:v>13.051071939692161</c:v>
                </c:pt>
                <c:pt idx="1225">
                  <c:v>16.062810247742693</c:v>
                </c:pt>
                <c:pt idx="1226">
                  <c:v>13.653421027744924</c:v>
                </c:pt>
                <c:pt idx="1227">
                  <c:v>7.8306833095537103</c:v>
                </c:pt>
                <c:pt idx="1228">
                  <c:v>15.761637219373581</c:v>
                </c:pt>
                <c:pt idx="1229">
                  <c:v>11.745979802554436</c:v>
                </c:pt>
                <c:pt idx="1230">
                  <c:v>10.7420604962448</c:v>
                </c:pt>
                <c:pt idx="1231">
                  <c:v>8.4330385764641882</c:v>
                </c:pt>
                <c:pt idx="1232">
                  <c:v>9.5373547145607223</c:v>
                </c:pt>
                <c:pt idx="1233">
                  <c:v>20.781164405090408</c:v>
                </c:pt>
                <c:pt idx="1234">
                  <c:v>4.2165367427365803</c:v>
                </c:pt>
                <c:pt idx="1235">
                  <c:v>10.541276397327705</c:v>
                </c:pt>
                <c:pt idx="1236">
                  <c:v>9.9389236252966917</c:v>
                </c:pt>
                <c:pt idx="1237">
                  <c:v>14.255769402622802</c:v>
                </c:pt>
                <c:pt idx="1238">
                  <c:v>8.031468477716988</c:v>
                </c:pt>
                <c:pt idx="1239">
                  <c:v>13.753812473085148</c:v>
                </c:pt>
                <c:pt idx="1240">
                  <c:v>19.777262932245197</c:v>
                </c:pt>
                <c:pt idx="1241">
                  <c:v>14.858117064280425</c:v>
                </c:pt>
                <c:pt idx="1242">
                  <c:v>7.3287200426915815</c:v>
                </c:pt>
                <c:pt idx="1243">
                  <c:v>2.6102411465807771</c:v>
                </c:pt>
                <c:pt idx="1244">
                  <c:v>13.753812473084691</c:v>
                </c:pt>
                <c:pt idx="1245">
                  <c:v>18.070625878994559</c:v>
                </c:pt>
                <c:pt idx="1246">
                  <c:v>10.942844515946215</c:v>
                </c:pt>
                <c:pt idx="1247">
                  <c:v>11.34441231769314</c:v>
                </c:pt>
                <c:pt idx="1248">
                  <c:v>8.2322535666874312</c:v>
                </c:pt>
                <c:pt idx="1249">
                  <c:v>17.66906338692764</c:v>
                </c:pt>
                <c:pt idx="1250">
                  <c:v>9.9389236252966917</c:v>
                </c:pt>
                <c:pt idx="1251">
                  <c:v>11.846371624254168</c:v>
                </c:pt>
                <c:pt idx="1252">
                  <c:v>12.247938712988697</c:v>
                </c:pt>
                <c:pt idx="1253">
                  <c:v>12.247938712988697</c:v>
                </c:pt>
                <c:pt idx="1254">
                  <c:v>10.641668456688159</c:v>
                </c:pt>
                <c:pt idx="1255">
                  <c:v>7.3287200426915815</c:v>
                </c:pt>
                <c:pt idx="1256">
                  <c:v>16.062810247742693</c:v>
                </c:pt>
                <c:pt idx="1257">
                  <c:v>11.04323649609009</c:v>
                </c:pt>
                <c:pt idx="1258">
                  <c:v>8.031468477716988</c:v>
                </c:pt>
                <c:pt idx="1259">
                  <c:v>14.155378056337794</c:v>
                </c:pt>
                <c:pt idx="1260">
                  <c:v>7.2283273299286215</c:v>
                </c:pt>
                <c:pt idx="1261">
                  <c:v>10.641668456688159</c:v>
                </c:pt>
                <c:pt idx="1262">
                  <c:v>14.95850827187895</c:v>
                </c:pt>
                <c:pt idx="1263">
                  <c:v>9.0353931306110713</c:v>
                </c:pt>
                <c:pt idx="1264">
                  <c:v>14.858117064280425</c:v>
                </c:pt>
                <c:pt idx="1265">
                  <c:v>10.942844515946215</c:v>
                </c:pt>
                <c:pt idx="1266">
                  <c:v>9.6377469719477027</c:v>
                </c:pt>
                <c:pt idx="1267">
                  <c:v>9.8385314273156794</c:v>
                </c:pt>
                <c:pt idx="1268">
                  <c:v>14.255769402622802</c:v>
                </c:pt>
                <c:pt idx="1269">
                  <c:v>8.031468477716988</c:v>
                </c:pt>
                <c:pt idx="1270">
                  <c:v>19.476092103820683</c:v>
                </c:pt>
                <c:pt idx="1271">
                  <c:v>11.946763426148364</c:v>
                </c:pt>
                <c:pt idx="1272">
                  <c:v>11.34441231769314</c:v>
                </c:pt>
                <c:pt idx="1273">
                  <c:v>9.3365701403832393</c:v>
                </c:pt>
                <c:pt idx="1274">
                  <c:v>17.769454039673914</c:v>
                </c:pt>
                <c:pt idx="1275">
                  <c:v>7.9310759035345155</c:v>
                </c:pt>
                <c:pt idx="1276">
                  <c:v>15.560855101385163</c:v>
                </c:pt>
                <c:pt idx="1277">
                  <c:v>12.649505484806031</c:v>
                </c:pt>
                <c:pt idx="1278">
                  <c:v>10.942844515946215</c:v>
                </c:pt>
                <c:pt idx="1279">
                  <c:v>0.70275854732795195</c:v>
                </c:pt>
                <c:pt idx="1280">
                  <c:v>8.7342159426357675</c:v>
                </c:pt>
                <c:pt idx="1281">
                  <c:v>9.0353931306110713</c:v>
                </c:pt>
                <c:pt idx="1282">
                  <c:v>15.661246170286521</c:v>
                </c:pt>
                <c:pt idx="1283">
                  <c:v>15.05889945966425</c:v>
                </c:pt>
                <c:pt idx="1284">
                  <c:v>9.5373547145607223</c:v>
                </c:pt>
                <c:pt idx="1285">
                  <c:v>18.672969022491611</c:v>
                </c:pt>
                <c:pt idx="1286">
                  <c:v>16.363983097771634</c:v>
                </c:pt>
                <c:pt idx="1287">
                  <c:v>9.9389236252966917</c:v>
                </c:pt>
                <c:pt idx="1288">
                  <c:v>12.448722138513117</c:v>
                </c:pt>
                <c:pt idx="1289">
                  <c:v>12.448722138513117</c:v>
                </c:pt>
                <c:pt idx="1290">
                  <c:v>12.850288751866602</c:v>
                </c:pt>
                <c:pt idx="1291">
                  <c:v>13.753812473084691</c:v>
                </c:pt>
                <c:pt idx="1292">
                  <c:v>15.05889945966425</c:v>
                </c:pt>
                <c:pt idx="1293">
                  <c:v>13.151463503891435</c:v>
                </c:pt>
                <c:pt idx="1294">
                  <c:v>8.3326460814754171</c:v>
                </c:pt>
                <c:pt idx="1295">
                  <c:v>10.942844515946215</c:v>
                </c:pt>
                <c:pt idx="1296">
                  <c:v>16.765546620380711</c:v>
                </c:pt>
                <c:pt idx="1297">
                  <c:v>18.773359477034429</c:v>
                </c:pt>
                <c:pt idx="1298">
                  <c:v>8.6338235070445855</c:v>
                </c:pt>
                <c:pt idx="1299">
                  <c:v>16.564764898709598</c:v>
                </c:pt>
                <c:pt idx="1300">
                  <c:v>6.4251849151747011</c:v>
                </c:pt>
                <c:pt idx="1301">
                  <c:v>14.858117064280425</c:v>
                </c:pt>
                <c:pt idx="1302">
                  <c:v>13.653421027744468</c:v>
                </c:pt>
                <c:pt idx="1303">
                  <c:v>10.340492219196227</c:v>
                </c:pt>
                <c:pt idx="1304">
                  <c:v>8.935000754419459</c:v>
                </c:pt>
                <c:pt idx="1305">
                  <c:v>13.854203898614767</c:v>
                </c:pt>
                <c:pt idx="1306">
                  <c:v>7.0275418450134746</c:v>
                </c:pt>
                <c:pt idx="1307">
                  <c:v>6.9271490728617318</c:v>
                </c:pt>
                <c:pt idx="1308">
                  <c:v>11.846371624254624</c:v>
                </c:pt>
                <c:pt idx="1309">
                  <c:v>10.340492219196227</c:v>
                </c:pt>
                <c:pt idx="1310">
                  <c:v>14.054986690241309</c:v>
                </c:pt>
                <c:pt idx="1311">
                  <c:v>9.0353931306110713</c:v>
                </c:pt>
                <c:pt idx="1312">
                  <c:v>7.3287200426915815</c:v>
                </c:pt>
                <c:pt idx="1313">
                  <c:v>13.753812473085148</c:v>
                </c:pt>
                <c:pt idx="1314">
                  <c:v>13.653421027744468</c:v>
                </c:pt>
                <c:pt idx="1315">
                  <c:v>12.247938712989153</c:v>
                </c:pt>
                <c:pt idx="1316">
                  <c:v>10.139707961851665</c:v>
                </c:pt>
                <c:pt idx="1317">
                  <c:v>9.9389236252966917</c:v>
                </c:pt>
                <c:pt idx="1318">
                  <c:v>15.460464012669272</c:v>
                </c:pt>
                <c:pt idx="1319">
                  <c:v>6.4251849151747011</c:v>
                </c:pt>
                <c:pt idx="1320">
                  <c:v>7.4291127356579914</c:v>
                </c:pt>
                <c:pt idx="1321">
                  <c:v>13.653421027744924</c:v>
                </c:pt>
                <c:pt idx="1322">
                  <c:v>17.86984467259995</c:v>
                </c:pt>
                <c:pt idx="1323">
                  <c:v>13.251855048281868</c:v>
                </c:pt>
                <c:pt idx="1324">
                  <c:v>12.850288751866602</c:v>
                </c:pt>
                <c:pt idx="1325">
                  <c:v>6.4251849151747011</c:v>
                </c:pt>
                <c:pt idx="1326">
                  <c:v>9.7381392095326085</c:v>
                </c:pt>
                <c:pt idx="1327">
                  <c:v>8.935000754419459</c:v>
                </c:pt>
                <c:pt idx="1328">
                  <c:v>5.3208620263792481</c:v>
                </c:pt>
                <c:pt idx="1329">
                  <c:v>13.051071939692161</c:v>
                </c:pt>
                <c:pt idx="1330">
                  <c:v>12.850288751866602</c:v>
                </c:pt>
                <c:pt idx="1331">
                  <c:v>9.5373547145607223</c:v>
                </c:pt>
                <c:pt idx="1332">
                  <c:v>10.742060496245257</c:v>
                </c:pt>
                <c:pt idx="1333">
                  <c:v>10.7420604962448</c:v>
                </c:pt>
                <c:pt idx="1334">
                  <c:v>10.240100100425185</c:v>
                </c:pt>
                <c:pt idx="1335">
                  <c:v>3.2126025887722358</c:v>
                </c:pt>
                <c:pt idx="1336">
                  <c:v>0.80315254639218792</c:v>
                </c:pt>
                <c:pt idx="1337">
                  <c:v>3.2126025887722358</c:v>
                </c:pt>
                <c:pt idx="1338">
                  <c:v>9.2361778235936391</c:v>
                </c:pt>
                <c:pt idx="1339">
                  <c:v>7.7302906957757109</c:v>
                </c:pt>
                <c:pt idx="1340">
                  <c:v>11.04323649609009</c:v>
                </c:pt>
                <c:pt idx="1341">
                  <c:v>9.4369624373727987</c:v>
                </c:pt>
                <c:pt idx="1342">
                  <c:v>11.143628456429273</c:v>
                </c:pt>
                <c:pt idx="1343">
                  <c:v>6.8267562809152338</c:v>
                </c:pt>
                <c:pt idx="1344">
                  <c:v>4.8188962852240431</c:v>
                </c:pt>
                <c:pt idx="1345">
                  <c:v>11.54519609973514</c:v>
                </c:pt>
                <c:pt idx="1346">
                  <c:v>11.645587961047566</c:v>
                </c:pt>
                <c:pt idx="1347">
                  <c:v>12.047155208235434</c:v>
                </c:pt>
                <c:pt idx="1348">
                  <c:v>9.738139209532152</c:v>
                </c:pt>
                <c:pt idx="1349">
                  <c:v>5.0196826410610162</c:v>
                </c:pt>
                <c:pt idx="1350">
                  <c:v>3.5137830427402963</c:v>
                </c:pt>
                <c:pt idx="1351">
                  <c:v>9.7381392095326085</c:v>
                </c:pt>
                <c:pt idx="1352">
                  <c:v>7.4291127356579914</c:v>
                </c:pt>
                <c:pt idx="1353">
                  <c:v>11.244020396963545</c:v>
                </c:pt>
                <c:pt idx="1354">
                  <c:v>11.54519609973514</c:v>
                </c:pt>
                <c:pt idx="1355">
                  <c:v>2.1082727339669125</c:v>
                </c:pt>
                <c:pt idx="1356">
                  <c:v>9.1357854870023854</c:v>
                </c:pt>
                <c:pt idx="1357">
                  <c:v>1.4055161253426991</c:v>
                </c:pt>
                <c:pt idx="1358">
                  <c:v>12.047155208235434</c:v>
                </c:pt>
                <c:pt idx="1359">
                  <c:v>4.6181098502234343</c:v>
                </c:pt>
                <c:pt idx="1360">
                  <c:v>14.657334589644105</c:v>
                </c:pt>
                <c:pt idx="1361">
                  <c:v>9.5373547145607223</c:v>
                </c:pt>
                <c:pt idx="1362">
                  <c:v>8.9350007544190024</c:v>
                </c:pt>
                <c:pt idx="1363">
                  <c:v>10.340492219196227</c:v>
                </c:pt>
                <c:pt idx="1364">
                  <c:v>6.6259706376352048</c:v>
                </c:pt>
                <c:pt idx="1365">
                  <c:v>11.444804218616468</c:v>
                </c:pt>
                <c:pt idx="1366">
                  <c:v>19.275311452422258</c:v>
                </c:pt>
                <c:pt idx="1367">
                  <c:v>2.7106347697459254</c:v>
                </c:pt>
                <c:pt idx="1368">
                  <c:v>6.8267562809152338</c:v>
                </c:pt>
                <c:pt idx="1369">
                  <c:v>6.2243991135359451</c:v>
                </c:pt>
                <c:pt idx="1370">
                  <c:v>11.04323649609009</c:v>
                </c:pt>
                <c:pt idx="1371">
                  <c:v>7.2283273299286215</c:v>
                </c:pt>
                <c:pt idx="1372">
                  <c:v>11.846371624254168</c:v>
                </c:pt>
                <c:pt idx="1373">
                  <c:v>12.147546970515618</c:v>
                </c:pt>
                <c:pt idx="1374">
                  <c:v>6.6259706376347483</c:v>
                </c:pt>
                <c:pt idx="1375">
                  <c:v>9.4369624373727987</c:v>
                </c:pt>
                <c:pt idx="1376">
                  <c:v>9.6377469719472462</c:v>
                </c:pt>
                <c:pt idx="1377">
                  <c:v>8.4330385764637317</c:v>
                </c:pt>
                <c:pt idx="1378">
                  <c:v>11.846371624254624</c:v>
                </c:pt>
                <c:pt idx="1379">
                  <c:v>10.641668456688159</c:v>
                </c:pt>
                <c:pt idx="1380">
                  <c:v>13.151463503891891</c:v>
                </c:pt>
                <c:pt idx="1381">
                  <c:v>10.742060496245257</c:v>
                </c:pt>
                <c:pt idx="1382">
                  <c:v>10.541276397327705</c:v>
                </c:pt>
                <c:pt idx="1383">
                  <c:v>17.869844672600408</c:v>
                </c:pt>
                <c:pt idx="1384">
                  <c:v>13.553029562593853</c:v>
                </c:pt>
                <c:pt idx="1385">
                  <c:v>11.745979802553979</c:v>
                </c:pt>
                <c:pt idx="1386">
                  <c:v>10.641668456688159</c:v>
                </c:pt>
                <c:pt idx="1387">
                  <c:v>9.8385314273152229</c:v>
                </c:pt>
                <c:pt idx="1388">
                  <c:v>7.1279345973693315</c:v>
                </c:pt>
                <c:pt idx="1389">
                  <c:v>11.54519609973514</c:v>
                </c:pt>
                <c:pt idx="1390">
                  <c:v>10.240100100425641</c:v>
                </c:pt>
                <c:pt idx="1391">
                  <c:v>9.4369624373727987</c:v>
                </c:pt>
                <c:pt idx="1392">
                  <c:v>8.3326460814754171</c:v>
                </c:pt>
                <c:pt idx="1393">
                  <c:v>16.464374008148862</c:v>
                </c:pt>
                <c:pt idx="1394">
                  <c:v>9.2361778235931826</c:v>
                </c:pt>
                <c:pt idx="1395">
                  <c:v>13.45263807763307</c:v>
                </c:pt>
                <c:pt idx="1396">
                  <c:v>5.5216481842982459</c:v>
                </c:pt>
                <c:pt idx="1397">
                  <c:v>8.031468477716988</c:v>
                </c:pt>
                <c:pt idx="1398">
                  <c:v>11.244020396964002</c:v>
                </c:pt>
                <c:pt idx="1399">
                  <c:v>9.8385314273152229</c:v>
                </c:pt>
                <c:pt idx="1400">
                  <c:v>12.348330435654908</c:v>
                </c:pt>
                <c:pt idx="1401">
                  <c:v>9.7381392095326085</c:v>
                </c:pt>
                <c:pt idx="1402">
                  <c:v>11.444804218616925</c:v>
                </c:pt>
                <c:pt idx="1403">
                  <c:v>11.846371624254168</c:v>
                </c:pt>
                <c:pt idx="1404">
                  <c:v>6.4251849151747011</c:v>
                </c:pt>
                <c:pt idx="1405">
                  <c:v>9.2361778235931826</c:v>
                </c:pt>
                <c:pt idx="1406">
                  <c:v>11.54519609973514</c:v>
                </c:pt>
                <c:pt idx="1407">
                  <c:v>14.456552035757953</c:v>
                </c:pt>
                <c:pt idx="1408">
                  <c:v>3.2126025887722358</c:v>
                </c:pt>
                <c:pt idx="1409">
                  <c:v>7.4291127356579914</c:v>
                </c:pt>
                <c:pt idx="1410">
                  <c:v>13.45263807763307</c:v>
                </c:pt>
                <c:pt idx="1411">
                  <c:v>11.745979802554436</c:v>
                </c:pt>
                <c:pt idx="1412">
                  <c:v>8.5334310516539862</c:v>
                </c:pt>
                <c:pt idx="1413">
                  <c:v>6.9271490728621883</c:v>
                </c:pt>
                <c:pt idx="1414">
                  <c:v>8.734215942636224</c:v>
                </c:pt>
                <c:pt idx="1415">
                  <c:v>10.842452515997405</c:v>
                </c:pt>
                <c:pt idx="1416">
                  <c:v>9.4369624373727987</c:v>
                </c:pt>
                <c:pt idx="1417">
                  <c:v>9.2361778235936391</c:v>
                </c:pt>
                <c:pt idx="1418">
                  <c:v>6.4251849151742446</c:v>
                </c:pt>
                <c:pt idx="1419">
                  <c:v>8.3326460814754171</c:v>
                </c:pt>
                <c:pt idx="1420">
                  <c:v>6.1240061830255037</c:v>
                </c:pt>
                <c:pt idx="1421">
                  <c:v>8.2322535666878878</c:v>
                </c:pt>
                <c:pt idx="1422">
                  <c:v>12.047155208235434</c:v>
                </c:pt>
                <c:pt idx="1423">
                  <c:v>9.1357854870023854</c:v>
                </c:pt>
                <c:pt idx="1424">
                  <c:v>9.8385314273156794</c:v>
                </c:pt>
                <c:pt idx="1425">
                  <c:v>16.865937451491103</c:v>
                </c:pt>
                <c:pt idx="1426">
                  <c:v>8.6338235070445855</c:v>
                </c:pt>
                <c:pt idx="1427">
                  <c:v>8.6338235070445855</c:v>
                </c:pt>
                <c:pt idx="1428">
                  <c:v>4.6181098502234343</c:v>
                </c:pt>
                <c:pt idx="1429">
                  <c:v>8.2322535666878878</c:v>
                </c:pt>
                <c:pt idx="1430">
                  <c:v>6.9271490728621883</c:v>
                </c:pt>
                <c:pt idx="1431">
                  <c:v>10.039315803475427</c:v>
                </c:pt>
                <c:pt idx="1432">
                  <c:v>10.34049221919577</c:v>
                </c:pt>
                <c:pt idx="1433">
                  <c:v>-0.60236524057532914</c:v>
                </c:pt>
                <c:pt idx="1434">
                  <c:v>9.2361778235931826</c:v>
                </c:pt>
                <c:pt idx="1435">
                  <c:v>11.946763426148364</c:v>
                </c:pt>
                <c:pt idx="1436">
                  <c:v>12.749897128240299</c:v>
                </c:pt>
                <c:pt idx="1437">
                  <c:v>11.444804218616925</c:v>
                </c:pt>
                <c:pt idx="1438">
                  <c:v>3.8149633186146428</c:v>
                </c:pt>
                <c:pt idx="1439">
                  <c:v>8.6338235070445855</c:v>
                </c:pt>
                <c:pt idx="1440">
                  <c:v>9.5373547145607223</c:v>
                </c:pt>
                <c:pt idx="1441">
                  <c:v>14.054986690241309</c:v>
                </c:pt>
                <c:pt idx="1442">
                  <c:v>12.749897128240299</c:v>
                </c:pt>
                <c:pt idx="1443">
                  <c:v>6.4251849151747011</c:v>
                </c:pt>
                <c:pt idx="1444">
                  <c:v>9.6377469719472462</c:v>
                </c:pt>
                <c:pt idx="1445">
                  <c:v>5.3208620263797046</c:v>
                </c:pt>
                <c:pt idx="1446">
                  <c:v>3.2126025887722358</c:v>
                </c:pt>
                <c:pt idx="1447">
                  <c:v>10.942844515946215</c:v>
                </c:pt>
                <c:pt idx="1448">
                  <c:v>3.5137830427402963</c:v>
                </c:pt>
                <c:pt idx="1449">
                  <c:v>11.946763426148364</c:v>
                </c:pt>
                <c:pt idx="1450">
                  <c:v>6.8267562809147773</c:v>
                </c:pt>
                <c:pt idx="1451">
                  <c:v>20.07843358225723</c:v>
                </c:pt>
                <c:pt idx="1452">
                  <c:v>10.139707961851665</c:v>
                </c:pt>
                <c:pt idx="1453">
                  <c:v>11.04323649609009</c:v>
                </c:pt>
                <c:pt idx="1454">
                  <c:v>12.147546970516075</c:v>
                </c:pt>
                <c:pt idx="1455">
                  <c:v>3.2126025887722358</c:v>
                </c:pt>
                <c:pt idx="1456">
                  <c:v>4.3169300492937293</c:v>
                </c:pt>
                <c:pt idx="1457">
                  <c:v>10.34049221919577</c:v>
                </c:pt>
                <c:pt idx="1458">
                  <c:v>7.8306833095541668</c:v>
                </c:pt>
                <c:pt idx="1459">
                  <c:v>8.8346083584277704</c:v>
                </c:pt>
                <c:pt idx="1460">
                  <c:v>7.9310759035345155</c:v>
                </c:pt>
                <c:pt idx="1461">
                  <c:v>12.147546970515618</c:v>
                </c:pt>
                <c:pt idx="1462">
                  <c:v>2.6102411465807771</c:v>
                </c:pt>
                <c:pt idx="1463">
                  <c:v>6.8267562809147773</c:v>
                </c:pt>
                <c:pt idx="1464">
                  <c:v>9.1357854870023854</c:v>
                </c:pt>
                <c:pt idx="1465">
                  <c:v>13.251855048281412</c:v>
                </c:pt>
                <c:pt idx="1466">
                  <c:v>15.259681775794295</c:v>
                </c:pt>
                <c:pt idx="1467">
                  <c:v>7.127934597368875</c:v>
                </c:pt>
                <c:pt idx="1468">
                  <c:v>8.633823507045042</c:v>
                </c:pt>
                <c:pt idx="1469">
                  <c:v>13.151463503891891</c:v>
                </c:pt>
                <c:pt idx="1470">
                  <c:v>6.324792024252722</c:v>
                </c:pt>
                <c:pt idx="1471">
                  <c:v>6.8267562809152338</c:v>
                </c:pt>
                <c:pt idx="1472">
                  <c:v>6.2243991135359451</c:v>
                </c:pt>
                <c:pt idx="1473">
                  <c:v>6.7263634691728322</c:v>
                </c:pt>
                <c:pt idx="1474">
                  <c:v>6.6259706376347483</c:v>
                </c:pt>
                <c:pt idx="1475">
                  <c:v>12.749897128240756</c:v>
                </c:pt>
                <c:pt idx="1476">
                  <c:v>9.4369624373727987</c:v>
                </c:pt>
                <c:pt idx="1477">
                  <c:v>8.1318610321013676</c:v>
                </c:pt>
                <c:pt idx="1478">
                  <c:v>11.846371624254168</c:v>
                </c:pt>
                <c:pt idx="1479">
                  <c:v>7.328720042691125</c:v>
                </c:pt>
                <c:pt idx="1480">
                  <c:v>7.127934597368875</c:v>
                </c:pt>
                <c:pt idx="1481">
                  <c:v>4.3169300492937293</c:v>
                </c:pt>
                <c:pt idx="1482">
                  <c:v>8.734215942636224</c:v>
                </c:pt>
                <c:pt idx="1483">
                  <c:v>6.9271490728621883</c:v>
                </c:pt>
                <c:pt idx="1484">
                  <c:v>12.047155208235434</c:v>
                </c:pt>
                <c:pt idx="1485">
                  <c:v>5.8228272727312094</c:v>
                </c:pt>
                <c:pt idx="1486">
                  <c:v>8.2322535666874312</c:v>
                </c:pt>
                <c:pt idx="1487">
                  <c:v>14.556943322607207</c:v>
                </c:pt>
                <c:pt idx="1488">
                  <c:v>5.0196826410610162</c:v>
                </c:pt>
                <c:pt idx="1489">
                  <c:v>11.143628456429273</c:v>
                </c:pt>
                <c:pt idx="1490">
                  <c:v>13.251855048281412</c:v>
                </c:pt>
                <c:pt idx="1491">
                  <c:v>11.745979802554436</c:v>
                </c:pt>
                <c:pt idx="1492">
                  <c:v>9.738139209532152</c:v>
                </c:pt>
                <c:pt idx="1493">
                  <c:v>1.0039404851731208</c:v>
                </c:pt>
                <c:pt idx="1494">
                  <c:v>11.244020396963545</c:v>
                </c:pt>
                <c:pt idx="1495">
                  <c:v>8.2322535666878878</c:v>
                </c:pt>
                <c:pt idx="1496">
                  <c:v>3.0118155205227608</c:v>
                </c:pt>
                <c:pt idx="1497">
                  <c:v>19.174921096988616</c:v>
                </c:pt>
                <c:pt idx="1498">
                  <c:v>5.9232202626231434</c:v>
                </c:pt>
                <c:pt idx="1499">
                  <c:v>5.0196826410610162</c:v>
                </c:pt>
                <c:pt idx="1500">
                  <c:v>10.742060496245257</c:v>
                </c:pt>
                <c:pt idx="1501">
                  <c:v>5.6220412335692247</c:v>
                </c:pt>
                <c:pt idx="1502">
                  <c:v>17.46828202197845</c:v>
                </c:pt>
                <c:pt idx="1503">
                  <c:v>8.031468477716988</c:v>
                </c:pt>
                <c:pt idx="1504">
                  <c:v>0.60236452848226074</c:v>
                </c:pt>
                <c:pt idx="1505">
                  <c:v>14.657334589644561</c:v>
                </c:pt>
                <c:pt idx="1506">
                  <c:v>7.127934597368875</c:v>
                </c:pt>
                <c:pt idx="1507">
                  <c:v>9.9389236252966917</c:v>
                </c:pt>
                <c:pt idx="1508">
                  <c:v>7.6298980622002768</c:v>
                </c:pt>
                <c:pt idx="1509">
                  <c:v>9.2361778235931826</c:v>
                </c:pt>
                <c:pt idx="1510">
                  <c:v>10.039315803475427</c:v>
                </c:pt>
                <c:pt idx="1511">
                  <c:v>4.2165367427365803</c:v>
                </c:pt>
                <c:pt idx="1512">
                  <c:v>9.2361778235931826</c:v>
                </c:pt>
                <c:pt idx="1513">
                  <c:v>8.3326460814754171</c:v>
                </c:pt>
                <c:pt idx="1514">
                  <c:v>9.7381392095326085</c:v>
                </c:pt>
                <c:pt idx="1515">
                  <c:v>13.95459530433356</c:v>
                </c:pt>
                <c:pt idx="1516">
                  <c:v>12.047155208235434</c:v>
                </c:pt>
                <c:pt idx="1517">
                  <c:v>4.3169300492937293</c:v>
                </c:pt>
                <c:pt idx="1518">
                  <c:v>8.1318610321013676</c:v>
                </c:pt>
                <c:pt idx="1519">
                  <c:v>0.90354652567383309</c:v>
                </c:pt>
                <c:pt idx="1520">
                  <c:v>2.1082727339669125</c:v>
                </c:pt>
                <c:pt idx="1521">
                  <c:v>8.1318610321018241</c:v>
                </c:pt>
                <c:pt idx="1522">
                  <c:v>9.4369624373727987</c:v>
                </c:pt>
                <c:pt idx="1523">
                  <c:v>11.946763426147907</c:v>
                </c:pt>
                <c:pt idx="1524">
                  <c:v>14.15537805633825</c:v>
                </c:pt>
                <c:pt idx="1525">
                  <c:v>8.5334310516539862</c:v>
                </c:pt>
                <c:pt idx="1526">
                  <c:v>13.45263807763307</c:v>
                </c:pt>
                <c:pt idx="1527">
                  <c:v>13.553029562593853</c:v>
                </c:pt>
                <c:pt idx="1528">
                  <c:v>6.3247920242522655</c:v>
                </c:pt>
                <c:pt idx="1529">
                  <c:v>7.8306833095541668</c:v>
                </c:pt>
                <c:pt idx="1530">
                  <c:v>0.90354652567383309</c:v>
                </c:pt>
                <c:pt idx="1531">
                  <c:v>15.05889945966425</c:v>
                </c:pt>
                <c:pt idx="1532">
                  <c:v>15.159290627636103</c:v>
                </c:pt>
                <c:pt idx="1533">
                  <c:v>8.1318610321013676</c:v>
                </c:pt>
                <c:pt idx="1534">
                  <c:v>9.0353931306110713</c:v>
                </c:pt>
                <c:pt idx="1535">
                  <c:v>7.0275418450134746</c:v>
                </c:pt>
                <c:pt idx="1536">
                  <c:v>10.842452515997861</c:v>
                </c:pt>
                <c:pt idx="1537">
                  <c:v>8.2322535666874312</c:v>
                </c:pt>
                <c:pt idx="1538">
                  <c:v>6.3247920242522655</c:v>
                </c:pt>
                <c:pt idx="1539">
                  <c:v>8.2322535666874312</c:v>
                </c:pt>
                <c:pt idx="1540">
                  <c:v>13.854203898614767</c:v>
                </c:pt>
                <c:pt idx="1541">
                  <c:v>10.440884318163198</c:v>
                </c:pt>
                <c:pt idx="1542">
                  <c:v>4.91928947303838</c:v>
                </c:pt>
                <c:pt idx="1543">
                  <c:v>8.734215942636224</c:v>
                </c:pt>
                <c:pt idx="1544">
                  <c:v>2.8110283731251675</c:v>
                </c:pt>
                <c:pt idx="1545">
                  <c:v>11.143628456429273</c:v>
                </c:pt>
                <c:pt idx="1546">
                  <c:v>10.440884318163654</c:v>
                </c:pt>
                <c:pt idx="1547">
                  <c:v>10.240100100425185</c:v>
                </c:pt>
                <c:pt idx="1548">
                  <c:v>3.0118155205227608</c:v>
                </c:pt>
                <c:pt idx="1549">
                  <c:v>9.9389236252966917</c:v>
                </c:pt>
                <c:pt idx="1550">
                  <c:v>11.745979802554436</c:v>
                </c:pt>
                <c:pt idx="1551">
                  <c:v>6.6259706376347483</c:v>
                </c:pt>
                <c:pt idx="1552">
                  <c:v>6.0236132327211624</c:v>
                </c:pt>
                <c:pt idx="1553">
                  <c:v>7.3287200426915815</c:v>
                </c:pt>
                <c:pt idx="1554">
                  <c:v>11.143628456429273</c:v>
                </c:pt>
                <c:pt idx="1555">
                  <c:v>7.7302906957757109</c:v>
                </c:pt>
                <c:pt idx="1556">
                  <c:v>19.978043385410725</c:v>
                </c:pt>
                <c:pt idx="1557">
                  <c:v>8.1318610321013676</c:v>
                </c:pt>
                <c:pt idx="1558">
                  <c:v>3.7145699131121601</c:v>
                </c:pt>
                <c:pt idx="1559">
                  <c:v>4.417323336060508</c:v>
                </c:pt>
                <c:pt idx="1560">
                  <c:v>2.9114219567173683</c:v>
                </c:pt>
                <c:pt idx="1561">
                  <c:v>6.7263634691728322</c:v>
                </c:pt>
                <c:pt idx="1562">
                  <c:v>11.04323649609009</c:v>
                </c:pt>
                <c:pt idx="1563">
                  <c:v>7.6298980622002768</c:v>
                </c:pt>
                <c:pt idx="1564">
                  <c:v>3.3129960932158737</c:v>
                </c:pt>
                <c:pt idx="1565">
                  <c:v>8.031468477716988</c:v>
                </c:pt>
                <c:pt idx="1566">
                  <c:v>10.240100100425641</c:v>
                </c:pt>
                <c:pt idx="1567">
                  <c:v>8.5334310516539862</c:v>
                </c:pt>
                <c:pt idx="1568">
                  <c:v>11.143628456429273</c:v>
                </c:pt>
                <c:pt idx="1569">
                  <c:v>17.167109825915858</c:v>
                </c:pt>
                <c:pt idx="1570">
                  <c:v>5.9232202626231434</c:v>
                </c:pt>
                <c:pt idx="1571">
                  <c:v>7.8306833095541668</c:v>
                </c:pt>
                <c:pt idx="1572">
                  <c:v>8.5334310516539862</c:v>
                </c:pt>
                <c:pt idx="1573">
                  <c:v>7.7302906957761675</c:v>
                </c:pt>
                <c:pt idx="1574">
                  <c:v>11.143628456429273</c:v>
                </c:pt>
                <c:pt idx="1575">
                  <c:v>4.417323336060508</c:v>
                </c:pt>
                <c:pt idx="1576">
                  <c:v>4.116143416390651</c:v>
                </c:pt>
                <c:pt idx="1577">
                  <c:v>8.1318610321013676</c:v>
                </c:pt>
                <c:pt idx="1578">
                  <c:v>-0.70275951656557267</c:v>
                </c:pt>
                <c:pt idx="1579">
                  <c:v>11.946763426148364</c:v>
                </c:pt>
                <c:pt idx="1580">
                  <c:v>4.417323336060508</c:v>
                </c:pt>
                <c:pt idx="1581">
                  <c:v>9.9389236252966917</c:v>
                </c:pt>
                <c:pt idx="1582">
                  <c:v>5.4212551152351516</c:v>
                </c:pt>
                <c:pt idx="1583">
                  <c:v>9.1357854870023854</c:v>
                </c:pt>
                <c:pt idx="1584">
                  <c:v>5.6220412335687682</c:v>
                </c:pt>
                <c:pt idx="1585">
                  <c:v>12.749897128240756</c:v>
                </c:pt>
                <c:pt idx="1586">
                  <c:v>2.007878992088254</c:v>
                </c:pt>
                <c:pt idx="1587">
                  <c:v>10.240100100425185</c:v>
                </c:pt>
                <c:pt idx="1588">
                  <c:v>-1.0039424632081357</c:v>
                </c:pt>
                <c:pt idx="1589">
                  <c:v>5.0196826410610162</c:v>
                </c:pt>
                <c:pt idx="1590">
                  <c:v>11.645587961047566</c:v>
                </c:pt>
                <c:pt idx="1591">
                  <c:v>9.6377469719472462</c:v>
                </c:pt>
                <c:pt idx="1592">
                  <c:v>6.9271490728621883</c:v>
                </c:pt>
                <c:pt idx="1593">
                  <c:v>11.745979802553979</c:v>
                </c:pt>
                <c:pt idx="1594">
                  <c:v>1.0039404851731208</c:v>
                </c:pt>
                <c:pt idx="1595">
                  <c:v>9.6377469719472462</c:v>
                </c:pt>
                <c:pt idx="1596">
                  <c:v>4.8188962852244996</c:v>
                </c:pt>
                <c:pt idx="1597">
                  <c:v>6.7263634691728322</c:v>
                </c:pt>
                <c:pt idx="1598">
                  <c:v>4.91928947303838</c:v>
                </c:pt>
                <c:pt idx="1599">
                  <c:v>4.0157500702543381</c:v>
                </c:pt>
                <c:pt idx="1600">
                  <c:v>1.5059099859268585</c:v>
                </c:pt>
                <c:pt idx="1601">
                  <c:v>11.34441231769314</c:v>
                </c:pt>
                <c:pt idx="1602">
                  <c:v>4.0157500702543381</c:v>
                </c:pt>
                <c:pt idx="1603">
                  <c:v>7.8306833095541668</c:v>
                </c:pt>
                <c:pt idx="1604">
                  <c:v>8.1318610321013676</c:v>
                </c:pt>
                <c:pt idx="1605">
                  <c:v>10.039315803475427</c:v>
                </c:pt>
                <c:pt idx="1606">
                  <c:v>6.8267562809152338</c:v>
                </c:pt>
                <c:pt idx="1607">
                  <c:v>4.6181098502238909</c:v>
                </c:pt>
                <c:pt idx="1608">
                  <c:v>8.1318610321013676</c:v>
                </c:pt>
                <c:pt idx="1609">
                  <c:v>9.1357854870023854</c:v>
                </c:pt>
                <c:pt idx="1610">
                  <c:v>5.2204689177316723</c:v>
                </c:pt>
                <c:pt idx="1611">
                  <c:v>6.0236132327211624</c:v>
                </c:pt>
                <c:pt idx="1612">
                  <c:v>8.4330385764641882</c:v>
                </c:pt>
                <c:pt idx="1613">
                  <c:v>3.3129960932163303</c:v>
                </c:pt>
                <c:pt idx="1614">
                  <c:v>10.842452515997861</c:v>
                </c:pt>
                <c:pt idx="1615">
                  <c:v>4.7185030776195953</c:v>
                </c:pt>
                <c:pt idx="1616">
                  <c:v>11.645587961047566</c:v>
                </c:pt>
                <c:pt idx="1617">
                  <c:v>4.2165367427370368</c:v>
                </c:pt>
                <c:pt idx="1618">
                  <c:v>4.9192894730379235</c:v>
                </c:pt>
                <c:pt idx="1619">
                  <c:v>12.950680355683353</c:v>
                </c:pt>
                <c:pt idx="1620">
                  <c:v>1.6063038267277809</c:v>
                </c:pt>
                <c:pt idx="1621">
                  <c:v>4.6181098502234343</c:v>
                </c:pt>
                <c:pt idx="1622">
                  <c:v>6.8267562809152338</c:v>
                </c:pt>
                <c:pt idx="1623">
                  <c:v>6.0236132327211624</c:v>
                </c:pt>
                <c:pt idx="1624">
                  <c:v>10.742060496245257</c:v>
                </c:pt>
                <c:pt idx="1625">
                  <c:v>7.7302906957757109</c:v>
                </c:pt>
                <c:pt idx="1626">
                  <c:v>11.444804218616925</c:v>
                </c:pt>
                <c:pt idx="1627">
                  <c:v>7.228327329928165</c:v>
                </c:pt>
                <c:pt idx="1628">
                  <c:v>5.2204689177321288</c:v>
                </c:pt>
                <c:pt idx="1629">
                  <c:v>9.2361778235931826</c:v>
                </c:pt>
                <c:pt idx="1630">
                  <c:v>9.8385314273156794</c:v>
                </c:pt>
                <c:pt idx="1631">
                  <c:v>1.2047283448241897</c:v>
                </c:pt>
                <c:pt idx="1632">
                  <c:v>6.6259706376347483</c:v>
                </c:pt>
                <c:pt idx="1633">
                  <c:v>8.6338235070445855</c:v>
                </c:pt>
                <c:pt idx="1634">
                  <c:v>8.8346083584277704</c:v>
                </c:pt>
                <c:pt idx="1635">
                  <c:v>11.745979802553979</c:v>
                </c:pt>
                <c:pt idx="1636">
                  <c:v>8.1318610321018241</c:v>
                </c:pt>
                <c:pt idx="1637">
                  <c:v>2.710634769746382</c:v>
                </c:pt>
                <c:pt idx="1638">
                  <c:v>3.5137830427402963</c:v>
                </c:pt>
                <c:pt idx="1639">
                  <c:v>2.9114219567173683</c:v>
                </c:pt>
                <c:pt idx="1640">
                  <c:v>5.9232202626231434</c:v>
                </c:pt>
                <c:pt idx="1641">
                  <c:v>6.2243991135364016</c:v>
                </c:pt>
                <c:pt idx="1642">
                  <c:v>4.5177166030371501</c:v>
                </c:pt>
                <c:pt idx="1643">
                  <c:v>6.9271490728621883</c:v>
                </c:pt>
                <c:pt idx="1644">
                  <c:v>7.0275418450134746</c:v>
                </c:pt>
                <c:pt idx="1645">
                  <c:v>8.2322535666874312</c:v>
                </c:pt>
                <c:pt idx="1646">
                  <c:v>4.8188962852244996</c:v>
                </c:pt>
                <c:pt idx="1647">
                  <c:v>7.6298980622002768</c:v>
                </c:pt>
                <c:pt idx="1648">
                  <c:v>11.54519609973514</c:v>
                </c:pt>
                <c:pt idx="1649">
                  <c:v>12.749897128240299</c:v>
                </c:pt>
                <c:pt idx="1650">
                  <c:v>8.935000754419459</c:v>
                </c:pt>
                <c:pt idx="1651">
                  <c:v>10.942844515946215</c:v>
                </c:pt>
                <c:pt idx="1652">
                  <c:v>6.6259706376347483</c:v>
                </c:pt>
                <c:pt idx="1653">
                  <c:v>2.6102411465812336</c:v>
                </c:pt>
                <c:pt idx="1654">
                  <c:v>8.6338235070445855</c:v>
                </c:pt>
                <c:pt idx="1655">
                  <c:v>4.2165367427370368</c:v>
                </c:pt>
                <c:pt idx="1656">
                  <c:v>6.0236132327211624</c:v>
                </c:pt>
                <c:pt idx="1657">
                  <c:v>4.2165367427365803</c:v>
                </c:pt>
                <c:pt idx="1658">
                  <c:v>13.753812473085148</c:v>
                </c:pt>
                <c:pt idx="1659">
                  <c:v>-1.3051255878542112</c:v>
                </c:pt>
                <c:pt idx="1660">
                  <c:v>10.7420604962448</c:v>
                </c:pt>
                <c:pt idx="1661">
                  <c:v>-2.610254518096391</c:v>
                </c:pt>
                <c:pt idx="1662">
                  <c:v>2.2086664560609983</c:v>
                </c:pt>
                <c:pt idx="1663">
                  <c:v>7.8306833095537103</c:v>
                </c:pt>
                <c:pt idx="1664">
                  <c:v>8.633823507045042</c:v>
                </c:pt>
                <c:pt idx="1665">
                  <c:v>5.8228272727316659</c:v>
                </c:pt>
                <c:pt idx="1666">
                  <c:v>8.2322535666874312</c:v>
                </c:pt>
                <c:pt idx="1667">
                  <c:v>-3.1122280734553076</c:v>
                </c:pt>
                <c:pt idx="1668">
                  <c:v>6.324792024252722</c:v>
                </c:pt>
                <c:pt idx="1669">
                  <c:v>4.5177166030371501</c:v>
                </c:pt>
                <c:pt idx="1670">
                  <c:v>5.7224342630464964</c:v>
                </c:pt>
                <c:pt idx="1671">
                  <c:v>2.7106347697459254</c:v>
                </c:pt>
                <c:pt idx="1672">
                  <c:v>9.6377469719472462</c:v>
                </c:pt>
                <c:pt idx="1673">
                  <c:v>7.228327329928165</c:v>
                </c:pt>
                <c:pt idx="1674">
                  <c:v>6.6259706376347483</c:v>
                </c:pt>
                <c:pt idx="1675">
                  <c:v>-0.10039415731282855</c:v>
                </c:pt>
                <c:pt idx="1676">
                  <c:v>11.645587961048022</c:v>
                </c:pt>
                <c:pt idx="1677">
                  <c:v>9.4369624373727987</c:v>
                </c:pt>
                <c:pt idx="1678">
                  <c:v>17.769454039673455</c:v>
                </c:pt>
                <c:pt idx="1679">
                  <c:v>9.3365701403832393</c:v>
                </c:pt>
                <c:pt idx="1680">
                  <c:v>11.745979802553979</c:v>
                </c:pt>
                <c:pt idx="1681">
                  <c:v>7.8306833095541668</c:v>
                </c:pt>
                <c:pt idx="1682">
                  <c:v>11.54519609973514</c:v>
                </c:pt>
                <c:pt idx="1683">
                  <c:v>-0.20078833440624091</c:v>
                </c:pt>
                <c:pt idx="1684">
                  <c:v>7.6298980622002768</c:v>
                </c:pt>
                <c:pt idx="1685">
                  <c:v>7.3287200426915815</c:v>
                </c:pt>
                <c:pt idx="1686">
                  <c:v>3.9153567043292332</c:v>
                </c:pt>
                <c:pt idx="1687">
                  <c:v>5.7224342630464964</c:v>
                </c:pt>
                <c:pt idx="1688">
                  <c:v>9.9389236252966917</c:v>
                </c:pt>
                <c:pt idx="1689">
                  <c:v>2.3090601583693755</c:v>
                </c:pt>
                <c:pt idx="1690">
                  <c:v>7.0275418450134746</c:v>
                </c:pt>
                <c:pt idx="1691">
                  <c:v>7.931075903534059</c:v>
                </c:pt>
                <c:pt idx="1692">
                  <c:v>6.0236132327211624</c:v>
                </c:pt>
                <c:pt idx="1693">
                  <c:v>12.047155208235434</c:v>
                </c:pt>
                <c:pt idx="1694">
                  <c:v>3.9153567043292332</c:v>
                </c:pt>
                <c:pt idx="1695">
                  <c:v>9.2361778235931826</c:v>
                </c:pt>
                <c:pt idx="1696">
                  <c:v>10.942844515946215</c:v>
                </c:pt>
                <c:pt idx="1697">
                  <c:v>0.20078825528438274</c:v>
                </c:pt>
                <c:pt idx="1698">
                  <c:v>3.1122090645411244</c:v>
                </c:pt>
                <c:pt idx="1699">
                  <c:v>6.7263634691728322</c:v>
                </c:pt>
                <c:pt idx="1700">
                  <c:v>10.139707961851665</c:v>
                </c:pt>
                <c:pt idx="1701">
                  <c:v>10.340492219196227</c:v>
                </c:pt>
                <c:pt idx="1702">
                  <c:v>4.8188962852244996</c:v>
                </c:pt>
                <c:pt idx="1703">
                  <c:v>7.2283273299286215</c:v>
                </c:pt>
                <c:pt idx="1704">
                  <c:v>4.8188962852244996</c:v>
                </c:pt>
                <c:pt idx="1705">
                  <c:v>3.3129960932163303</c:v>
                </c:pt>
                <c:pt idx="1706">
                  <c:v>4.4173233360600515</c:v>
                </c:pt>
                <c:pt idx="1707">
                  <c:v>13.653421027744924</c:v>
                </c:pt>
                <c:pt idx="1708">
                  <c:v>2.5098475036294876</c:v>
                </c:pt>
                <c:pt idx="1709">
                  <c:v>3.1122090645411244</c:v>
                </c:pt>
                <c:pt idx="1710">
                  <c:v>9.5373547145607223</c:v>
                </c:pt>
                <c:pt idx="1711">
                  <c:v>3.8149633186150993</c:v>
                </c:pt>
                <c:pt idx="1712">
                  <c:v>4.417323336060508</c:v>
                </c:pt>
                <c:pt idx="1713">
                  <c:v>9.5373547145607223</c:v>
                </c:pt>
                <c:pt idx="1714">
                  <c:v>1.8070914489762839</c:v>
                </c:pt>
                <c:pt idx="1715">
                  <c:v>2.6102411465807771</c:v>
                </c:pt>
                <c:pt idx="1716">
                  <c:v>3.8149633186146428</c:v>
                </c:pt>
                <c:pt idx="1717">
                  <c:v>5.4212551152346951</c:v>
                </c:pt>
                <c:pt idx="1718">
                  <c:v>9.6377469719472462</c:v>
                </c:pt>
                <c:pt idx="1719">
                  <c:v>5.5216481842982459</c:v>
                </c:pt>
                <c:pt idx="1720">
                  <c:v>10.641668456688159</c:v>
                </c:pt>
                <c:pt idx="1721">
                  <c:v>6.4251849151747011</c:v>
                </c:pt>
                <c:pt idx="1722">
                  <c:v>7.0275418450134746</c:v>
                </c:pt>
                <c:pt idx="1723">
                  <c:v>6.324792024252722</c:v>
                </c:pt>
                <c:pt idx="1724">
                  <c:v>9.5373547145607223</c:v>
                </c:pt>
                <c:pt idx="1725">
                  <c:v>0.40157643144557892</c:v>
                </c:pt>
                <c:pt idx="1726">
                  <c:v>12.649505484806031</c:v>
                </c:pt>
                <c:pt idx="1727">
                  <c:v>6.7263634691723757</c:v>
                </c:pt>
                <c:pt idx="1728">
                  <c:v>6.6259706376347483</c:v>
                </c:pt>
                <c:pt idx="1729">
                  <c:v>4.7185030776191388</c:v>
                </c:pt>
                <c:pt idx="1730">
                  <c:v>6.1240061830255037</c:v>
                </c:pt>
                <c:pt idx="1731">
                  <c:v>7.0275418450134746</c:v>
                </c:pt>
                <c:pt idx="1732">
                  <c:v>8.2322535666874312</c:v>
                </c:pt>
                <c:pt idx="1733">
                  <c:v>8.1318610321013676</c:v>
                </c:pt>
                <c:pt idx="1734">
                  <c:v>0.20078825528438274</c:v>
                </c:pt>
                <c:pt idx="1735">
                  <c:v>-2.7106491896203608</c:v>
                </c:pt>
                <c:pt idx="1736">
                  <c:v>6.8267562809147773</c:v>
                </c:pt>
                <c:pt idx="1737">
                  <c:v>8.4330385764637317</c:v>
                </c:pt>
                <c:pt idx="1738">
                  <c:v>7.328720042691125</c:v>
                </c:pt>
                <c:pt idx="1739">
                  <c:v>2.6102411465807771</c:v>
                </c:pt>
                <c:pt idx="1740">
                  <c:v>6.5255777863021169</c:v>
                </c:pt>
                <c:pt idx="1741">
                  <c:v>6.0236132327211624</c:v>
                </c:pt>
                <c:pt idx="1742">
                  <c:v>5.7224342630469529</c:v>
                </c:pt>
                <c:pt idx="1743">
                  <c:v>6.1240061830259602</c:v>
                </c:pt>
                <c:pt idx="1744">
                  <c:v>0.60236452848226074</c:v>
                </c:pt>
                <c:pt idx="1745">
                  <c:v>9.0353931306110713</c:v>
                </c:pt>
                <c:pt idx="1746">
                  <c:v>4.7185030776195953</c:v>
                </c:pt>
                <c:pt idx="1747">
                  <c:v>8.031468477716988</c:v>
                </c:pt>
                <c:pt idx="1748">
                  <c:v>7.8306833095537103</c:v>
                </c:pt>
                <c:pt idx="1749">
                  <c:v>1.2047283448237331</c:v>
                </c:pt>
                <c:pt idx="1750">
                  <c:v>2.5098475036294876</c:v>
                </c:pt>
                <c:pt idx="1751">
                  <c:v>0.20078825528438274</c:v>
                </c:pt>
                <c:pt idx="1752">
                  <c:v>6.6259706376347483</c:v>
                </c:pt>
                <c:pt idx="1753">
                  <c:v>6.2243991135359451</c:v>
                </c:pt>
                <c:pt idx="1754">
                  <c:v>2.710634769746382</c:v>
                </c:pt>
                <c:pt idx="1755">
                  <c:v>8.031468477716988</c:v>
                </c:pt>
                <c:pt idx="1756">
                  <c:v>0.40157643144603544</c:v>
                </c:pt>
                <c:pt idx="1757">
                  <c:v>5.4212551152351516</c:v>
                </c:pt>
                <c:pt idx="1758">
                  <c:v>9.738139209532152</c:v>
                </c:pt>
                <c:pt idx="1759">
                  <c:v>5.2204689177316723</c:v>
                </c:pt>
                <c:pt idx="1760">
                  <c:v>3.2126025887722358</c:v>
                </c:pt>
                <c:pt idx="1761">
                  <c:v>11.745979802554436</c:v>
                </c:pt>
                <c:pt idx="1762">
                  <c:v>10.240100100425185</c:v>
                </c:pt>
                <c:pt idx="1763">
                  <c:v>17.669063386928098</c:v>
                </c:pt>
                <c:pt idx="1764">
                  <c:v>4.2165367427365803</c:v>
                </c:pt>
                <c:pt idx="1765">
                  <c:v>8.2322535666878878</c:v>
                </c:pt>
                <c:pt idx="1766">
                  <c:v>5.5216481842982459</c:v>
                </c:pt>
                <c:pt idx="1767">
                  <c:v>2.007878992088254</c:v>
                </c:pt>
                <c:pt idx="1768">
                  <c:v>-0.40157674793164155</c:v>
                </c:pt>
                <c:pt idx="1769">
                  <c:v>14.95850827187895</c:v>
                </c:pt>
                <c:pt idx="1770">
                  <c:v>11.143628456429273</c:v>
                </c:pt>
                <c:pt idx="1771">
                  <c:v>7.2283273299286215</c:v>
                </c:pt>
                <c:pt idx="1772">
                  <c:v>7.5295054088276299</c:v>
                </c:pt>
                <c:pt idx="1773">
                  <c:v>12.850288751866145</c:v>
                </c:pt>
                <c:pt idx="1774">
                  <c:v>1.7066976477438736</c:v>
                </c:pt>
                <c:pt idx="1775">
                  <c:v>10.541276397327705</c:v>
                </c:pt>
                <c:pt idx="1776">
                  <c:v>4.0157500702543381</c:v>
                </c:pt>
                <c:pt idx="1777">
                  <c:v>-0.60236524057532914</c:v>
                </c:pt>
                <c:pt idx="1778">
                  <c:v>10.340492219196227</c:v>
                </c:pt>
                <c:pt idx="1779">
                  <c:v>7.5295054088276299</c:v>
                </c:pt>
                <c:pt idx="1780">
                  <c:v>9.2361778235931826</c:v>
                </c:pt>
                <c:pt idx="1781">
                  <c:v>7.228327329928165</c:v>
                </c:pt>
                <c:pt idx="1782">
                  <c:v>5.8228272727316659</c:v>
                </c:pt>
                <c:pt idx="1783">
                  <c:v>8.1318610321018241</c:v>
                </c:pt>
                <c:pt idx="1784">
                  <c:v>12.749897128240299</c:v>
                </c:pt>
                <c:pt idx="1785">
                  <c:v>5.2204689177321288</c:v>
                </c:pt>
                <c:pt idx="1786">
                  <c:v>13.151463503891435</c:v>
                </c:pt>
                <c:pt idx="1787">
                  <c:v>14.255769402622802</c:v>
                </c:pt>
                <c:pt idx="1788">
                  <c:v>3.7145699131117036</c:v>
                </c:pt>
                <c:pt idx="1789">
                  <c:v>8.633823507045042</c:v>
                </c:pt>
                <c:pt idx="1790">
                  <c:v>6.8267562809152338</c:v>
                </c:pt>
                <c:pt idx="1791">
                  <c:v>12.749897128240756</c:v>
                </c:pt>
                <c:pt idx="1792">
                  <c:v>7.328720042691125</c:v>
                </c:pt>
                <c:pt idx="1793">
                  <c:v>3.2126025887726923</c:v>
                </c:pt>
                <c:pt idx="1794">
                  <c:v>12.549113821563566</c:v>
                </c:pt>
                <c:pt idx="1795">
                  <c:v>4.91928947303838</c:v>
                </c:pt>
                <c:pt idx="1796">
                  <c:v>10.641668456688159</c:v>
                </c:pt>
                <c:pt idx="1797">
                  <c:v>1.8070914489762839</c:v>
                </c:pt>
                <c:pt idx="1798">
                  <c:v>2.9114219567173683</c:v>
                </c:pt>
                <c:pt idx="1799">
                  <c:v>-0.10039415731282855</c:v>
                </c:pt>
                <c:pt idx="1800">
                  <c:v>8.1318610321013676</c:v>
                </c:pt>
                <c:pt idx="1801">
                  <c:v>2.2086664560609983</c:v>
                </c:pt>
                <c:pt idx="1802">
                  <c:v>9.3365701403832393</c:v>
                </c:pt>
                <c:pt idx="1803">
                  <c:v>3.0118155205227608</c:v>
                </c:pt>
                <c:pt idx="1804">
                  <c:v>6.4251849151747011</c:v>
                </c:pt>
                <c:pt idx="1805">
                  <c:v>5.4212551152351516</c:v>
                </c:pt>
                <c:pt idx="1806">
                  <c:v>3.3129960932158737</c:v>
                </c:pt>
                <c:pt idx="1807">
                  <c:v>1.8070914489767405</c:v>
                </c:pt>
                <c:pt idx="1808">
                  <c:v>5.5216481842982459</c:v>
                </c:pt>
                <c:pt idx="1809">
                  <c:v>6.7263634691728322</c:v>
                </c:pt>
                <c:pt idx="1810">
                  <c:v>13.151463503891435</c:v>
                </c:pt>
                <c:pt idx="1811">
                  <c:v>5.7224342630464964</c:v>
                </c:pt>
                <c:pt idx="1812">
                  <c:v>13.051071939692161</c:v>
                </c:pt>
                <c:pt idx="1813">
                  <c:v>4.6181098502238909</c:v>
                </c:pt>
                <c:pt idx="1814">
                  <c:v>2.3090601583693755</c:v>
                </c:pt>
                <c:pt idx="1815">
                  <c:v>5.9232202626231434</c:v>
                </c:pt>
                <c:pt idx="1816">
                  <c:v>7.3287200426915815</c:v>
                </c:pt>
                <c:pt idx="1817">
                  <c:v>6.3247920242522655</c:v>
                </c:pt>
                <c:pt idx="1818">
                  <c:v>4.8188962852240431</c:v>
                </c:pt>
                <c:pt idx="1819">
                  <c:v>7.5295054088276299</c:v>
                </c:pt>
                <c:pt idx="1820">
                  <c:v>5.7224342630469529</c:v>
                </c:pt>
                <c:pt idx="1821">
                  <c:v>12.850288751866145</c:v>
                </c:pt>
                <c:pt idx="1822">
                  <c:v>10.240100100425641</c:v>
                </c:pt>
                <c:pt idx="1823">
                  <c:v>14.255769402622802</c:v>
                </c:pt>
                <c:pt idx="1824">
                  <c:v>4.417323336060508</c:v>
                </c:pt>
                <c:pt idx="1825">
                  <c:v>4.5177166030371501</c:v>
                </c:pt>
                <c:pt idx="1826">
                  <c:v>6.324792024252722</c:v>
                </c:pt>
                <c:pt idx="1827">
                  <c:v>4.2165367427365803</c:v>
                </c:pt>
                <c:pt idx="1828">
                  <c:v>4.6181098502234343</c:v>
                </c:pt>
                <c:pt idx="1829">
                  <c:v>12.448722138512661</c:v>
                </c:pt>
                <c:pt idx="1830">
                  <c:v>-0.10039415731328509</c:v>
                </c:pt>
                <c:pt idx="1831">
                  <c:v>3.112209064541581</c:v>
                </c:pt>
                <c:pt idx="1832">
                  <c:v>9.6377469719472462</c:v>
                </c:pt>
                <c:pt idx="1833">
                  <c:v>6.8267562809152338</c:v>
                </c:pt>
                <c:pt idx="1834">
                  <c:v>3.4133895778722723</c:v>
                </c:pt>
                <c:pt idx="1835">
                  <c:v>11.34441231769314</c:v>
                </c:pt>
                <c:pt idx="1836">
                  <c:v>8.2322535666874312</c:v>
                </c:pt>
                <c:pt idx="1837">
                  <c:v>0</c:v>
                </c:pt>
                <c:pt idx="1838">
                  <c:v>12.147546970515618</c:v>
                </c:pt>
                <c:pt idx="1839">
                  <c:v>5.9232202626226869</c:v>
                </c:pt>
                <c:pt idx="1840">
                  <c:v>8.031468477716988</c:v>
                </c:pt>
                <c:pt idx="1841">
                  <c:v>2.5098475036294876</c:v>
                </c:pt>
                <c:pt idx="1842">
                  <c:v>0.10039413753293466</c:v>
                </c:pt>
                <c:pt idx="1843">
                  <c:v>14.054986690241309</c:v>
                </c:pt>
                <c:pt idx="1844">
                  <c:v>15.360072904139061</c:v>
                </c:pt>
                <c:pt idx="1845">
                  <c:v>9.738139209532152</c:v>
                </c:pt>
                <c:pt idx="1846">
                  <c:v>2.6102411465807771</c:v>
                </c:pt>
                <c:pt idx="1847">
                  <c:v>4.0157500702543381</c:v>
                </c:pt>
                <c:pt idx="1848">
                  <c:v>-2.0078869042279788</c:v>
                </c:pt>
                <c:pt idx="1849">
                  <c:v>10.942844515946215</c:v>
                </c:pt>
                <c:pt idx="1850">
                  <c:v>6.4251849151742446</c:v>
                </c:pt>
                <c:pt idx="1851">
                  <c:v>7.8306833095541668</c:v>
                </c:pt>
                <c:pt idx="1852">
                  <c:v>4.8188962852240431</c:v>
                </c:pt>
                <c:pt idx="1853">
                  <c:v>8.7342159426357675</c:v>
                </c:pt>
                <c:pt idx="1854">
                  <c:v>-0.70275951656511615</c:v>
                </c:pt>
                <c:pt idx="1855">
                  <c:v>6.9271490728621883</c:v>
                </c:pt>
                <c:pt idx="1856">
                  <c:v>9.8385314273152229</c:v>
                </c:pt>
                <c:pt idx="1857">
                  <c:v>13.753812473084691</c:v>
                </c:pt>
                <c:pt idx="1858">
                  <c:v>4.417323336060508</c:v>
                </c:pt>
                <c:pt idx="1859">
                  <c:v>6.3247920242522655</c:v>
                </c:pt>
                <c:pt idx="1860">
                  <c:v>11.344412317692683</c:v>
                </c:pt>
                <c:pt idx="1861">
                  <c:v>8.734215942636224</c:v>
                </c:pt>
                <c:pt idx="1862">
                  <c:v>1.6063038267273244</c:v>
                </c:pt>
                <c:pt idx="1863">
                  <c:v>4.417323336060508</c:v>
                </c:pt>
                <c:pt idx="1864">
                  <c:v>10.842452515997405</c:v>
                </c:pt>
                <c:pt idx="1865">
                  <c:v>12.348330435654452</c:v>
                </c:pt>
                <c:pt idx="1866">
                  <c:v>4.5177166030371501</c:v>
                </c:pt>
                <c:pt idx="1867">
                  <c:v>11.645587961047566</c:v>
                </c:pt>
                <c:pt idx="1868">
                  <c:v>10.440884318163654</c:v>
                </c:pt>
                <c:pt idx="1869">
                  <c:v>8.8346083584277704</c:v>
                </c:pt>
                <c:pt idx="1870">
                  <c:v>8.7342159426357675</c:v>
                </c:pt>
                <c:pt idx="1871">
                  <c:v>7.9310759035345155</c:v>
                </c:pt>
                <c:pt idx="1872">
                  <c:v>9.6377469719472462</c:v>
                </c:pt>
                <c:pt idx="1873">
                  <c:v>8.8346083584273138</c:v>
                </c:pt>
                <c:pt idx="1874">
                  <c:v>14.15537805633825</c:v>
                </c:pt>
                <c:pt idx="1875">
                  <c:v>8.5334310516539862</c:v>
                </c:pt>
                <c:pt idx="1876">
                  <c:v>7.7302906957761675</c:v>
                </c:pt>
                <c:pt idx="1877">
                  <c:v>12.348330435654908</c:v>
                </c:pt>
                <c:pt idx="1878">
                  <c:v>4.2165367427365803</c:v>
                </c:pt>
                <c:pt idx="1879">
                  <c:v>11.645587961047566</c:v>
                </c:pt>
                <c:pt idx="1880">
                  <c:v>11.745979802553979</c:v>
                </c:pt>
                <c:pt idx="1881">
                  <c:v>11.54519609973514</c:v>
                </c:pt>
                <c:pt idx="1882">
                  <c:v>14.556943322607207</c:v>
                </c:pt>
                <c:pt idx="1883">
                  <c:v>11.846371624254624</c:v>
                </c:pt>
                <c:pt idx="1884">
                  <c:v>12.549113821563566</c:v>
                </c:pt>
                <c:pt idx="1885">
                  <c:v>21.985843555477128</c:v>
                </c:pt>
                <c:pt idx="1886">
                  <c:v>10.039315803475427</c:v>
                </c:pt>
                <c:pt idx="1887">
                  <c:v>14.054986690241309</c:v>
                </c:pt>
                <c:pt idx="1888">
                  <c:v>9.738139209532152</c:v>
                </c:pt>
                <c:pt idx="1889">
                  <c:v>14.95850827187895</c:v>
                </c:pt>
                <c:pt idx="1890">
                  <c:v>19.275311452421803</c:v>
                </c:pt>
                <c:pt idx="1891">
                  <c:v>21.885453735329495</c:v>
                </c:pt>
                <c:pt idx="1892">
                  <c:v>12.047155208235434</c:v>
                </c:pt>
                <c:pt idx="1893">
                  <c:v>12.247938712989153</c:v>
                </c:pt>
                <c:pt idx="1894">
                  <c:v>12.749897128240756</c:v>
                </c:pt>
                <c:pt idx="1895">
                  <c:v>7.9310759035345155</c:v>
                </c:pt>
                <c:pt idx="1896">
                  <c:v>13.352246572862335</c:v>
                </c:pt>
                <c:pt idx="1897">
                  <c:v>21.483894256458651</c:v>
                </c:pt>
                <c:pt idx="1898">
                  <c:v>11.143628456429273</c:v>
                </c:pt>
                <c:pt idx="1899">
                  <c:v>19.375701788032867</c:v>
                </c:pt>
                <c:pt idx="1900">
                  <c:v>10.641668456688159</c:v>
                </c:pt>
                <c:pt idx="1901">
                  <c:v>18.873749911755759</c:v>
                </c:pt>
                <c:pt idx="1902">
                  <c:v>12.348330435654908</c:v>
                </c:pt>
                <c:pt idx="1903">
                  <c:v>6.6259706376347483</c:v>
                </c:pt>
                <c:pt idx="1904">
                  <c:v>17.167109825916317</c:v>
                </c:pt>
                <c:pt idx="1905">
                  <c:v>20.68077434701862</c:v>
                </c:pt>
                <c:pt idx="1906">
                  <c:v>24.495582614374179</c:v>
                </c:pt>
                <c:pt idx="1907">
                  <c:v>10.139707961851665</c:v>
                </c:pt>
                <c:pt idx="1908">
                  <c:v>18.974140326655377</c:v>
                </c:pt>
                <c:pt idx="1909">
                  <c:v>15.661246170286978</c:v>
                </c:pt>
                <c:pt idx="1910">
                  <c:v>24.194414581755534</c:v>
                </c:pt>
                <c:pt idx="1911">
                  <c:v>17.86984467259995</c:v>
                </c:pt>
                <c:pt idx="1912">
                  <c:v>14.757725836868431</c:v>
                </c:pt>
                <c:pt idx="1913">
                  <c:v>18.171016452461785</c:v>
                </c:pt>
                <c:pt idx="1914">
                  <c:v>14.556943322607207</c:v>
                </c:pt>
                <c:pt idx="1915">
                  <c:v>24.796750468488604</c:v>
                </c:pt>
                <c:pt idx="1916">
                  <c:v>18.572578548127055</c:v>
                </c:pt>
                <c:pt idx="1917">
                  <c:v>22.68857174130326</c:v>
                </c:pt>
                <c:pt idx="1918">
                  <c:v>25.298696495320545</c:v>
                </c:pt>
                <c:pt idx="1919">
                  <c:v>18.873749911755301</c:v>
                </c:pt>
                <c:pt idx="1920">
                  <c:v>13.854203898614767</c:v>
                </c:pt>
                <c:pt idx="1921">
                  <c:v>19.877653168740128</c:v>
                </c:pt>
                <c:pt idx="1922">
                  <c:v>19.576482399785487</c:v>
                </c:pt>
                <c:pt idx="1923">
                  <c:v>23.190519850571434</c:v>
                </c:pt>
                <c:pt idx="1924">
                  <c:v>23.893246370638479</c:v>
                </c:pt>
                <c:pt idx="1925">
                  <c:v>21.383504337172177</c:v>
                </c:pt>
                <c:pt idx="1926">
                  <c:v>26.402976008787103</c:v>
                </c:pt>
                <c:pt idx="1927">
                  <c:v>18.472188053941899</c:v>
                </c:pt>
                <c:pt idx="1928">
                  <c:v>18.17101645246224</c:v>
                </c:pt>
                <c:pt idx="1929">
                  <c:v>25.800642026264462</c:v>
                </c:pt>
                <c:pt idx="1930">
                  <c:v>15.360072904138605</c:v>
                </c:pt>
                <c:pt idx="1931">
                  <c:v>24.696361203617656</c:v>
                </c:pt>
                <c:pt idx="1932">
                  <c:v>23.190519850571889</c:v>
                </c:pt>
                <c:pt idx="1933">
                  <c:v>14.657334589644105</c:v>
                </c:pt>
                <c:pt idx="1934">
                  <c:v>16.564764898709598</c:v>
                </c:pt>
                <c:pt idx="1935">
                  <c:v>20.27921391647709</c:v>
                </c:pt>
                <c:pt idx="1936">
                  <c:v>17.769454039673455</c:v>
                </c:pt>
                <c:pt idx="1937">
                  <c:v>23.792856927267636</c:v>
                </c:pt>
                <c:pt idx="1938">
                  <c:v>22.68857174130326</c:v>
                </c:pt>
                <c:pt idx="1939">
                  <c:v>25.599863873394899</c:v>
                </c:pt>
                <c:pt idx="1940">
                  <c:v>19.978043385410725</c:v>
                </c:pt>
                <c:pt idx="1941">
                  <c:v>21.985843555477128</c:v>
                </c:pt>
                <c:pt idx="1942">
                  <c:v>16.263592167577666</c:v>
                </c:pt>
                <c:pt idx="1943">
                  <c:v>20.781164405090866</c:v>
                </c:pt>
                <c:pt idx="1944">
                  <c:v>18.371797539935443</c:v>
                </c:pt>
                <c:pt idx="1945">
                  <c:v>19.476092103820683</c:v>
                </c:pt>
                <c:pt idx="1946">
                  <c:v>26.603753844260403</c:v>
                </c:pt>
                <c:pt idx="1947">
                  <c:v>17.26750057775503</c:v>
                </c:pt>
                <c:pt idx="1948">
                  <c:v>19.576482399785487</c:v>
                </c:pt>
                <c:pt idx="1949">
                  <c:v>20.881554443336828</c:v>
                </c:pt>
                <c:pt idx="1950">
                  <c:v>23.792856927268094</c:v>
                </c:pt>
                <c:pt idx="1951">
                  <c:v>14.757725836868431</c:v>
                </c:pt>
                <c:pt idx="1952">
                  <c:v>19.375701788032867</c:v>
                </c:pt>
                <c:pt idx="1953">
                  <c:v>27.206086874554469</c:v>
                </c:pt>
                <c:pt idx="1954">
                  <c:v>22.086233355796345</c:v>
                </c:pt>
                <c:pt idx="1955">
                  <c:v>18.171016452461785</c:v>
                </c:pt>
                <c:pt idx="1956">
                  <c:v>22.186623136287388</c:v>
                </c:pt>
                <c:pt idx="1957">
                  <c:v>20.07843358225723</c:v>
                </c:pt>
                <c:pt idx="1958">
                  <c:v>26.202198093961819</c:v>
                </c:pt>
                <c:pt idx="1959">
                  <c:v>24.595971918912923</c:v>
                </c:pt>
                <c:pt idx="1960">
                  <c:v>21.383504337172177</c:v>
                </c:pt>
                <c:pt idx="1961">
                  <c:v>23.893246370638479</c:v>
                </c:pt>
                <c:pt idx="1962">
                  <c:v>19.777262932245655</c:v>
                </c:pt>
                <c:pt idx="1963">
                  <c:v>21.182724439117617</c:v>
                </c:pt>
                <c:pt idx="1964">
                  <c:v>19.375701788032412</c:v>
                </c:pt>
                <c:pt idx="1965">
                  <c:v>18.672969022491152</c:v>
                </c:pt>
                <c:pt idx="1966">
                  <c:v>25.599863873394899</c:v>
                </c:pt>
                <c:pt idx="1967">
                  <c:v>16.263592167578125</c:v>
                </c:pt>
                <c:pt idx="1968">
                  <c:v>24.194414581755534</c:v>
                </c:pt>
                <c:pt idx="1969">
                  <c:v>23.592077981029274</c:v>
                </c:pt>
                <c:pt idx="1970">
                  <c:v>20.178823759279421</c:v>
                </c:pt>
                <c:pt idx="1971">
                  <c:v>21.885453735329495</c:v>
                </c:pt>
                <c:pt idx="1972">
                  <c:v>21.785063895353659</c:v>
                </c:pt>
                <c:pt idx="1973">
                  <c:v>19.174921096988616</c:v>
                </c:pt>
                <c:pt idx="1974">
                  <c:v>28.611527834284452</c:v>
                </c:pt>
                <c:pt idx="1975">
                  <c:v>19.174921096988616</c:v>
                </c:pt>
                <c:pt idx="1976">
                  <c:v>24.094025197882875</c:v>
                </c:pt>
                <c:pt idx="1977">
                  <c:v>25.499474767205996</c:v>
                </c:pt>
                <c:pt idx="1978">
                  <c:v>26.402976008787103</c:v>
                </c:pt>
                <c:pt idx="1979">
                  <c:v>19.275311452422258</c:v>
                </c:pt>
                <c:pt idx="1980">
                  <c:v>21.985843555477128</c:v>
                </c:pt>
                <c:pt idx="1981">
                  <c:v>16.765546620381166</c:v>
                </c:pt>
                <c:pt idx="1982">
                  <c:v>28.812304796777937</c:v>
                </c:pt>
                <c:pt idx="1983">
                  <c:v>26.101809106793119</c:v>
                </c:pt>
                <c:pt idx="1984">
                  <c:v>30.217741311720278</c:v>
                </c:pt>
                <c:pt idx="1985">
                  <c:v>16.96632826278368</c:v>
                </c:pt>
                <c:pt idx="1986">
                  <c:v>19.676872675927061</c:v>
                </c:pt>
                <c:pt idx="1987">
                  <c:v>26.302587061293064</c:v>
                </c:pt>
                <c:pt idx="1988">
                  <c:v>23.792856927267636</c:v>
                </c:pt>
                <c:pt idx="1989">
                  <c:v>17.26750057775503</c:v>
                </c:pt>
                <c:pt idx="1990">
                  <c:v>20.479994171398438</c:v>
                </c:pt>
                <c:pt idx="1991">
                  <c:v>25.901031072944228</c:v>
                </c:pt>
                <c:pt idx="1992">
                  <c:v>25.39908564118068</c:v>
                </c:pt>
                <c:pt idx="1993">
                  <c:v>28.711916325452592</c:v>
                </c:pt>
                <c:pt idx="1994">
                  <c:v>26.603753844260403</c:v>
                </c:pt>
                <c:pt idx="1995">
                  <c:v>15.560855101385163</c:v>
                </c:pt>
                <c:pt idx="1996">
                  <c:v>19.375701788032412</c:v>
                </c:pt>
                <c:pt idx="1997">
                  <c:v>23.491688478162189</c:v>
                </c:pt>
                <c:pt idx="1998">
                  <c:v>19.978043385410725</c:v>
                </c:pt>
                <c:pt idx="1999">
                  <c:v>17.468282021978904</c:v>
                </c:pt>
                <c:pt idx="2000">
                  <c:v>23.592077981029274</c:v>
                </c:pt>
                <c:pt idx="2001">
                  <c:v>23.792856927267636</c:v>
                </c:pt>
                <c:pt idx="2002">
                  <c:v>21.88545373532904</c:v>
                </c:pt>
                <c:pt idx="2003">
                  <c:v>24.094025197882875</c:v>
                </c:pt>
                <c:pt idx="2004">
                  <c:v>23.792856927267636</c:v>
                </c:pt>
                <c:pt idx="2005">
                  <c:v>19.777262932245655</c:v>
                </c:pt>
                <c:pt idx="2006">
                  <c:v>19.877653168740128</c:v>
                </c:pt>
                <c:pt idx="2007">
                  <c:v>22.889351044501637</c:v>
                </c:pt>
                <c:pt idx="2008">
                  <c:v>18.873749911755759</c:v>
                </c:pt>
                <c:pt idx="2009">
                  <c:v>24.696361203617656</c:v>
                </c:pt>
                <c:pt idx="2010">
                  <c:v>17.367891309776422</c:v>
                </c:pt>
                <c:pt idx="2011">
                  <c:v>20.781164405090408</c:v>
                </c:pt>
                <c:pt idx="2012">
                  <c:v>22.186623136286929</c:v>
                </c:pt>
                <c:pt idx="2013">
                  <c:v>16.564764898709598</c:v>
                </c:pt>
                <c:pt idx="2014">
                  <c:v>21.584284155917793</c:v>
                </c:pt>
                <c:pt idx="2015">
                  <c:v>21.88545373532904</c:v>
                </c:pt>
                <c:pt idx="2016">
                  <c:v>23.290909412932823</c:v>
                </c:pt>
                <c:pt idx="2017">
                  <c:v>21.483894256458651</c:v>
                </c:pt>
                <c:pt idx="2018">
                  <c:v>21.684674035549385</c:v>
                </c:pt>
                <c:pt idx="2019">
                  <c:v>26.904920448682947</c:v>
                </c:pt>
                <c:pt idx="2020">
                  <c:v>22.186623136286929</c:v>
                </c:pt>
                <c:pt idx="2021">
                  <c:v>21.483894256458651</c:v>
                </c:pt>
                <c:pt idx="2022">
                  <c:v>21.584284155917793</c:v>
                </c:pt>
                <c:pt idx="2023">
                  <c:v>22.487792358785182</c:v>
                </c:pt>
                <c:pt idx="2024">
                  <c:v>20.07843358225723</c:v>
                </c:pt>
                <c:pt idx="2025">
                  <c:v>24.094025197882875</c:v>
                </c:pt>
                <c:pt idx="2026">
                  <c:v>25.901031072944228</c:v>
                </c:pt>
                <c:pt idx="2027">
                  <c:v>15.560855101385163</c:v>
                </c:pt>
                <c:pt idx="2028">
                  <c:v>18.371797539935443</c:v>
                </c:pt>
                <c:pt idx="2029">
                  <c:v>19.174921096988616</c:v>
                </c:pt>
                <c:pt idx="2030">
                  <c:v>23.491688478162189</c:v>
                </c:pt>
                <c:pt idx="2031">
                  <c:v>27.908807840526453</c:v>
                </c:pt>
                <c:pt idx="2032">
                  <c:v>18.773359477033974</c:v>
                </c:pt>
                <c:pt idx="2033">
                  <c:v>19.67687267592752</c:v>
                </c:pt>
                <c:pt idx="2034">
                  <c:v>18.773359477034429</c:v>
                </c:pt>
                <c:pt idx="2035">
                  <c:v>22.989740666355399</c:v>
                </c:pt>
                <c:pt idx="2036">
                  <c:v>24.595971918912923</c:v>
                </c:pt>
                <c:pt idx="2037">
                  <c:v>19.777262932245197</c:v>
                </c:pt>
                <c:pt idx="2038">
                  <c:v>22.487792358785182</c:v>
                </c:pt>
                <c:pt idx="2039">
                  <c:v>22.287012896948664</c:v>
                </c:pt>
                <c:pt idx="2040">
                  <c:v>23.491688478161731</c:v>
                </c:pt>
                <c:pt idx="2041">
                  <c:v>19.576482399785487</c:v>
                </c:pt>
                <c:pt idx="2042">
                  <c:v>24.897139713524659</c:v>
                </c:pt>
                <c:pt idx="2043">
                  <c:v>21.785063895353204</c:v>
                </c:pt>
                <c:pt idx="2044">
                  <c:v>17.06671905425867</c:v>
                </c:pt>
                <c:pt idx="2045">
                  <c:v>16.665155769453619</c:v>
                </c:pt>
                <c:pt idx="2046">
                  <c:v>26.603753844260403</c:v>
                </c:pt>
                <c:pt idx="2047">
                  <c:v>25.700252959747644</c:v>
                </c:pt>
                <c:pt idx="2048">
                  <c:v>25.700252959747644</c:v>
                </c:pt>
                <c:pt idx="2049">
                  <c:v>25.700252959747644</c:v>
                </c:pt>
                <c:pt idx="2050">
                  <c:v>25.700252959747644</c:v>
                </c:pt>
                <c:pt idx="2051">
                  <c:v>25.700252959747644</c:v>
                </c:pt>
                <c:pt idx="2052">
                  <c:v>25.700252959747644</c:v>
                </c:pt>
                <c:pt idx="2053">
                  <c:v>25.700252959747644</c:v>
                </c:pt>
                <c:pt idx="2054">
                  <c:v>25.700252959747644</c:v>
                </c:pt>
                <c:pt idx="2055">
                  <c:v>25.700252959747644</c:v>
                </c:pt>
                <c:pt idx="2056">
                  <c:v>25.700252959747644</c:v>
                </c:pt>
                <c:pt idx="2057">
                  <c:v>25.700252959747644</c:v>
                </c:pt>
                <c:pt idx="2058">
                  <c:v>25.700252959747644</c:v>
                </c:pt>
                <c:pt idx="2059">
                  <c:v>25.700252959747644</c:v>
                </c:pt>
                <c:pt idx="2060">
                  <c:v>25.700252959747644</c:v>
                </c:pt>
                <c:pt idx="2061">
                  <c:v>25.700252959747644</c:v>
                </c:pt>
                <c:pt idx="2062">
                  <c:v>25.700252959747644</c:v>
                </c:pt>
                <c:pt idx="2063">
                  <c:v>25.700252959747644</c:v>
                </c:pt>
                <c:pt idx="2064">
                  <c:v>25.700252959747644</c:v>
                </c:pt>
                <c:pt idx="2065">
                  <c:v>25.700252959747644</c:v>
                </c:pt>
                <c:pt idx="2066">
                  <c:v>25.700252959747644</c:v>
                </c:pt>
                <c:pt idx="2067">
                  <c:v>25.700252959747644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26.202198093962274</c:v>
                </c:pt>
                <c:pt idx="1">
                  <c:v>2.007878992088254</c:v>
                </c:pt>
                <c:pt idx="2">
                  <c:v>5.0196826410610162</c:v>
                </c:pt>
                <c:pt idx="3">
                  <c:v>2.6102411465807771</c:v>
                </c:pt>
                <c:pt idx="4">
                  <c:v>3.3129960932158737</c:v>
                </c:pt>
                <c:pt idx="5">
                  <c:v>10.641668456688615</c:v>
                </c:pt>
                <c:pt idx="6">
                  <c:v>3.8149633186150993</c:v>
                </c:pt>
                <c:pt idx="7">
                  <c:v>11.846371624254624</c:v>
                </c:pt>
                <c:pt idx="8">
                  <c:v>8.734215942636224</c:v>
                </c:pt>
                <c:pt idx="9">
                  <c:v>4.91928947303838</c:v>
                </c:pt>
                <c:pt idx="10">
                  <c:v>10.742060496245257</c:v>
                </c:pt>
                <c:pt idx="11">
                  <c:v>9.0353931306110713</c:v>
                </c:pt>
                <c:pt idx="12">
                  <c:v>3.4133895778722723</c:v>
                </c:pt>
                <c:pt idx="13">
                  <c:v>1.5059099859268585</c:v>
                </c:pt>
                <c:pt idx="14">
                  <c:v>12.850288751866145</c:v>
                </c:pt>
                <c:pt idx="15">
                  <c:v>10.641668456688159</c:v>
                </c:pt>
                <c:pt idx="16">
                  <c:v>1.6063038267273244</c:v>
                </c:pt>
                <c:pt idx="17">
                  <c:v>10.942844515945758</c:v>
                </c:pt>
                <c:pt idx="18">
                  <c:v>10.139707961851665</c:v>
                </c:pt>
                <c:pt idx="19">
                  <c:v>12.247938712988697</c:v>
                </c:pt>
                <c:pt idx="20">
                  <c:v>7.4291127356579914</c:v>
                </c:pt>
                <c:pt idx="21">
                  <c:v>12.348330435654452</c:v>
                </c:pt>
                <c:pt idx="22">
                  <c:v>14.858117064279968</c:v>
                </c:pt>
                <c:pt idx="23">
                  <c:v>8.2322535666878878</c:v>
                </c:pt>
                <c:pt idx="24">
                  <c:v>6.2243991135364016</c:v>
                </c:pt>
                <c:pt idx="25">
                  <c:v>7.8306833095537103</c:v>
                </c:pt>
                <c:pt idx="26">
                  <c:v>2.5098475036294876</c:v>
                </c:pt>
                <c:pt idx="27">
                  <c:v>6.2243991135359451</c:v>
                </c:pt>
                <c:pt idx="28">
                  <c:v>2.9114219567173683</c:v>
                </c:pt>
                <c:pt idx="29">
                  <c:v>9.3365701403832393</c:v>
                </c:pt>
                <c:pt idx="30">
                  <c:v>10.842452515997405</c:v>
                </c:pt>
                <c:pt idx="31">
                  <c:v>12.749897128240756</c:v>
                </c:pt>
                <c:pt idx="32">
                  <c:v>5.7224342630464964</c:v>
                </c:pt>
                <c:pt idx="33">
                  <c:v>6.1240061830255037</c:v>
                </c:pt>
                <c:pt idx="34">
                  <c:v>10.942844515946215</c:v>
                </c:pt>
                <c:pt idx="35">
                  <c:v>0.30118235325594722</c:v>
                </c:pt>
                <c:pt idx="36">
                  <c:v>8.935000754419459</c:v>
                </c:pt>
                <c:pt idx="37">
                  <c:v>2.7106347697459254</c:v>
                </c:pt>
                <c:pt idx="38">
                  <c:v>8.2322535666874312</c:v>
                </c:pt>
                <c:pt idx="39">
                  <c:v>10.240100100425641</c:v>
                </c:pt>
                <c:pt idx="40">
                  <c:v>8.5334310516539862</c:v>
                </c:pt>
                <c:pt idx="41">
                  <c:v>1.0039404851731208</c:v>
                </c:pt>
                <c:pt idx="42">
                  <c:v>9.1357854870023854</c:v>
                </c:pt>
                <c:pt idx="43">
                  <c:v>6.2243991135359451</c:v>
                </c:pt>
                <c:pt idx="44">
                  <c:v>6.1240061830255037</c:v>
                </c:pt>
                <c:pt idx="45">
                  <c:v>6.3247920242522655</c:v>
                </c:pt>
                <c:pt idx="46">
                  <c:v>11.04323649609009</c:v>
                </c:pt>
                <c:pt idx="47">
                  <c:v>6.8267562809147773</c:v>
                </c:pt>
                <c:pt idx="48">
                  <c:v>7.5295054088276299</c:v>
                </c:pt>
                <c:pt idx="49">
                  <c:v>7.7302906957757109</c:v>
                </c:pt>
                <c:pt idx="50">
                  <c:v>6.8267562809147773</c:v>
                </c:pt>
                <c:pt idx="51">
                  <c:v>11.34441231769314</c:v>
                </c:pt>
                <c:pt idx="52">
                  <c:v>6.6259706376347483</c:v>
                </c:pt>
                <c:pt idx="53">
                  <c:v>6.4251849151747011</c:v>
                </c:pt>
                <c:pt idx="54">
                  <c:v>5.7224342630464964</c:v>
                </c:pt>
                <c:pt idx="55">
                  <c:v>4.417323336060508</c:v>
                </c:pt>
                <c:pt idx="56">
                  <c:v>5.7224342630469529</c:v>
                </c:pt>
                <c:pt idx="57">
                  <c:v>1.0039404851731208</c:v>
                </c:pt>
                <c:pt idx="58">
                  <c:v>7.3287200426915815</c:v>
                </c:pt>
                <c:pt idx="59">
                  <c:v>2.8110283731251675</c:v>
                </c:pt>
                <c:pt idx="60">
                  <c:v>10.039315803475427</c:v>
                </c:pt>
                <c:pt idx="61">
                  <c:v>10.942844515946215</c:v>
                </c:pt>
                <c:pt idx="62">
                  <c:v>6.0236132327211624</c:v>
                </c:pt>
                <c:pt idx="63">
                  <c:v>4.3169300492937293</c:v>
                </c:pt>
                <c:pt idx="64">
                  <c:v>-0.40157674793164155</c:v>
                </c:pt>
                <c:pt idx="65">
                  <c:v>8.1318610321013676</c:v>
                </c:pt>
                <c:pt idx="66">
                  <c:v>6.6259706376347483</c:v>
                </c:pt>
                <c:pt idx="67">
                  <c:v>11.143628456429729</c:v>
                </c:pt>
                <c:pt idx="68">
                  <c:v>9.1357854870028419</c:v>
                </c:pt>
                <c:pt idx="69">
                  <c:v>10.842452515997861</c:v>
                </c:pt>
                <c:pt idx="70">
                  <c:v>3.0118155205227608</c:v>
                </c:pt>
                <c:pt idx="71">
                  <c:v>1.0039404851731208</c:v>
                </c:pt>
                <c:pt idx="72">
                  <c:v>11.946763426148364</c:v>
                </c:pt>
                <c:pt idx="73">
                  <c:v>7.8306833095537103</c:v>
                </c:pt>
                <c:pt idx="74">
                  <c:v>13.854203898614767</c:v>
                </c:pt>
                <c:pt idx="75">
                  <c:v>6.2243991135359451</c:v>
                </c:pt>
                <c:pt idx="76">
                  <c:v>6.5255777863021169</c:v>
                </c:pt>
                <c:pt idx="77">
                  <c:v>7.5295054088276299</c:v>
                </c:pt>
                <c:pt idx="78">
                  <c:v>10.842452515997861</c:v>
                </c:pt>
                <c:pt idx="79">
                  <c:v>12.549113821563566</c:v>
                </c:pt>
                <c:pt idx="80">
                  <c:v>5.9232202626231434</c:v>
                </c:pt>
                <c:pt idx="81">
                  <c:v>4.6181098502234343</c:v>
                </c:pt>
                <c:pt idx="82">
                  <c:v>8.5334310516539862</c:v>
                </c:pt>
                <c:pt idx="83">
                  <c:v>6.1240061830255037</c:v>
                </c:pt>
                <c:pt idx="84">
                  <c:v>7.4291127356579914</c:v>
                </c:pt>
                <c:pt idx="85">
                  <c:v>15.862028248644755</c:v>
                </c:pt>
                <c:pt idx="86">
                  <c:v>8.7342159426357675</c:v>
                </c:pt>
                <c:pt idx="87">
                  <c:v>13.352246572862335</c:v>
                </c:pt>
                <c:pt idx="88">
                  <c:v>6.0236132327211624</c:v>
                </c:pt>
                <c:pt idx="89">
                  <c:v>2.710634769746382</c:v>
                </c:pt>
                <c:pt idx="90">
                  <c:v>11.143628456429729</c:v>
                </c:pt>
                <c:pt idx="91">
                  <c:v>12.850288751866602</c:v>
                </c:pt>
                <c:pt idx="92">
                  <c:v>4.116143416390651</c:v>
                </c:pt>
                <c:pt idx="93">
                  <c:v>8.3326460814749606</c:v>
                </c:pt>
                <c:pt idx="94">
                  <c:v>5.2204689177316723</c:v>
                </c:pt>
                <c:pt idx="95">
                  <c:v>1.6063038267273244</c:v>
                </c:pt>
                <c:pt idx="96">
                  <c:v>8.7342159426357675</c:v>
                </c:pt>
                <c:pt idx="97">
                  <c:v>9.2361778235931826</c:v>
                </c:pt>
                <c:pt idx="98">
                  <c:v>8.7342159426357675</c:v>
                </c:pt>
                <c:pt idx="99">
                  <c:v>12.649505484806031</c:v>
                </c:pt>
                <c:pt idx="100">
                  <c:v>7.3287200426915815</c:v>
                </c:pt>
                <c:pt idx="101">
                  <c:v>5.4212551152351516</c:v>
                </c:pt>
                <c:pt idx="102">
                  <c:v>11.143628456429273</c:v>
                </c:pt>
                <c:pt idx="103">
                  <c:v>8.3326460814749606</c:v>
                </c:pt>
                <c:pt idx="104">
                  <c:v>13.653421027744468</c:v>
                </c:pt>
                <c:pt idx="105">
                  <c:v>8.031468477716988</c:v>
                </c:pt>
                <c:pt idx="106">
                  <c:v>5.3208620263792481</c:v>
                </c:pt>
                <c:pt idx="107">
                  <c:v>5.4212551152351516</c:v>
                </c:pt>
                <c:pt idx="108">
                  <c:v>2.6102411465807771</c:v>
                </c:pt>
                <c:pt idx="109">
                  <c:v>8.4330385764641882</c:v>
                </c:pt>
                <c:pt idx="110">
                  <c:v>9.8385314273156794</c:v>
                </c:pt>
                <c:pt idx="111">
                  <c:v>4.1161434163901944</c:v>
                </c:pt>
                <c:pt idx="112">
                  <c:v>16.865937451490648</c:v>
                </c:pt>
                <c:pt idx="113">
                  <c:v>3.7145699131121601</c:v>
                </c:pt>
                <c:pt idx="114">
                  <c:v>2.710634769746382</c:v>
                </c:pt>
                <c:pt idx="115">
                  <c:v>5.1200757892921889</c:v>
                </c:pt>
                <c:pt idx="116">
                  <c:v>16.865937451491103</c:v>
                </c:pt>
                <c:pt idx="117">
                  <c:v>9.4369624373727987</c:v>
                </c:pt>
                <c:pt idx="118">
                  <c:v>12.047155208235434</c:v>
                </c:pt>
                <c:pt idx="119">
                  <c:v>4.3169300492932727</c:v>
                </c:pt>
                <c:pt idx="120">
                  <c:v>11.745979802554436</c:v>
                </c:pt>
                <c:pt idx="121">
                  <c:v>13.85420389861431</c:v>
                </c:pt>
                <c:pt idx="122">
                  <c:v>3.5137830427402963</c:v>
                </c:pt>
                <c:pt idx="123">
                  <c:v>9.5373547145607223</c:v>
                </c:pt>
                <c:pt idx="124">
                  <c:v>7.8306833095541668</c:v>
                </c:pt>
                <c:pt idx="125">
                  <c:v>16.163201217568556</c:v>
                </c:pt>
                <c:pt idx="126">
                  <c:v>11.444804218616925</c:v>
                </c:pt>
                <c:pt idx="127">
                  <c:v>7.4291127356579914</c:v>
                </c:pt>
                <c:pt idx="128">
                  <c:v>3.4133895778722723</c:v>
                </c:pt>
                <c:pt idx="129">
                  <c:v>6.4251849151742446</c:v>
                </c:pt>
                <c:pt idx="130">
                  <c:v>5.1200757892926454</c:v>
                </c:pt>
                <c:pt idx="131">
                  <c:v>6.1240061830259602</c:v>
                </c:pt>
                <c:pt idx="132">
                  <c:v>7.0275418450134746</c:v>
                </c:pt>
                <c:pt idx="133">
                  <c:v>0</c:v>
                </c:pt>
                <c:pt idx="134">
                  <c:v>9.7381392095326085</c:v>
                </c:pt>
                <c:pt idx="135">
                  <c:v>9.9389236252966917</c:v>
                </c:pt>
                <c:pt idx="136">
                  <c:v>11.04323649609009</c:v>
                </c:pt>
                <c:pt idx="137">
                  <c:v>9.4369624373727987</c:v>
                </c:pt>
                <c:pt idx="138">
                  <c:v>4.91928947303838</c:v>
                </c:pt>
                <c:pt idx="139">
                  <c:v>9.8385314273156794</c:v>
                </c:pt>
                <c:pt idx="140">
                  <c:v>11.645587961047566</c:v>
                </c:pt>
                <c:pt idx="141">
                  <c:v>7.9310759035345155</c:v>
                </c:pt>
                <c:pt idx="142">
                  <c:v>8.935000754419459</c:v>
                </c:pt>
                <c:pt idx="143">
                  <c:v>13.051071939692161</c:v>
                </c:pt>
                <c:pt idx="144">
                  <c:v>6.0236132327211624</c:v>
                </c:pt>
                <c:pt idx="145">
                  <c:v>7.4291127356579914</c:v>
                </c:pt>
                <c:pt idx="146">
                  <c:v>5.6220412335687682</c:v>
                </c:pt>
                <c:pt idx="147">
                  <c:v>11.846371624254624</c:v>
                </c:pt>
                <c:pt idx="148">
                  <c:v>1.4055161253426991</c:v>
                </c:pt>
                <c:pt idx="149">
                  <c:v>6.4251849151747011</c:v>
                </c:pt>
                <c:pt idx="150">
                  <c:v>7.127934597368875</c:v>
                </c:pt>
                <c:pt idx="151">
                  <c:v>6.4251849151747011</c:v>
                </c:pt>
                <c:pt idx="152">
                  <c:v>5.8228272727312094</c:v>
                </c:pt>
                <c:pt idx="153">
                  <c:v>7.4291127356579914</c:v>
                </c:pt>
                <c:pt idx="154">
                  <c:v>13.85420389861431</c:v>
                </c:pt>
                <c:pt idx="155">
                  <c:v>1.4055161253422426</c:v>
                </c:pt>
                <c:pt idx="156">
                  <c:v>15.560855101385163</c:v>
                </c:pt>
                <c:pt idx="157">
                  <c:v>1.6063038267273244</c:v>
                </c:pt>
                <c:pt idx="158">
                  <c:v>7.0275418450134746</c:v>
                </c:pt>
                <c:pt idx="159">
                  <c:v>4.8188962852244996</c:v>
                </c:pt>
                <c:pt idx="160">
                  <c:v>4.1161434163901944</c:v>
                </c:pt>
                <c:pt idx="161">
                  <c:v>7.3287200426915815</c:v>
                </c:pt>
                <c:pt idx="162">
                  <c:v>8.2322535666874312</c:v>
                </c:pt>
                <c:pt idx="163">
                  <c:v>11.444804218616468</c:v>
                </c:pt>
                <c:pt idx="164">
                  <c:v>10.240100100425185</c:v>
                </c:pt>
                <c:pt idx="165">
                  <c:v>12.247938712988697</c:v>
                </c:pt>
                <c:pt idx="166">
                  <c:v>5.0196826410610162</c:v>
                </c:pt>
                <c:pt idx="167">
                  <c:v>17.167109825915858</c:v>
                </c:pt>
                <c:pt idx="168">
                  <c:v>8.5334310516539862</c:v>
                </c:pt>
                <c:pt idx="169">
                  <c:v>10.340492219196227</c:v>
                </c:pt>
                <c:pt idx="170">
                  <c:v>8.8346083584273138</c:v>
                </c:pt>
                <c:pt idx="171">
                  <c:v>1.5059099859268585</c:v>
                </c:pt>
                <c:pt idx="172">
                  <c:v>0</c:v>
                </c:pt>
                <c:pt idx="173">
                  <c:v>8.6338235070445855</c:v>
                </c:pt>
                <c:pt idx="174">
                  <c:v>3.3129960932163303</c:v>
                </c:pt>
                <c:pt idx="175">
                  <c:v>12.348330435654908</c:v>
                </c:pt>
                <c:pt idx="176">
                  <c:v>12.95068035568381</c:v>
                </c:pt>
                <c:pt idx="177">
                  <c:v>11.244020396964002</c:v>
                </c:pt>
                <c:pt idx="178">
                  <c:v>8.1318610321018241</c:v>
                </c:pt>
                <c:pt idx="179">
                  <c:v>6.1240061830255037</c:v>
                </c:pt>
                <c:pt idx="180">
                  <c:v>16.062810247742693</c:v>
                </c:pt>
                <c:pt idx="181">
                  <c:v>6.4251849151747011</c:v>
                </c:pt>
                <c:pt idx="182">
                  <c:v>8.935000754419459</c:v>
                </c:pt>
                <c:pt idx="183">
                  <c:v>0.30118235325594722</c:v>
                </c:pt>
                <c:pt idx="184">
                  <c:v>13.753812473084691</c:v>
                </c:pt>
                <c:pt idx="185">
                  <c:v>5.1200757892921889</c:v>
                </c:pt>
                <c:pt idx="186">
                  <c:v>6.8267562809147773</c:v>
                </c:pt>
                <c:pt idx="187">
                  <c:v>6.8267562809147773</c:v>
                </c:pt>
                <c:pt idx="188">
                  <c:v>12.348330435654908</c:v>
                </c:pt>
                <c:pt idx="189">
                  <c:v>8.6338235070445855</c:v>
                </c:pt>
                <c:pt idx="190">
                  <c:v>5.5216481842982459</c:v>
                </c:pt>
                <c:pt idx="191">
                  <c:v>19.576482399785487</c:v>
                </c:pt>
                <c:pt idx="192">
                  <c:v>9.3365701403832393</c:v>
                </c:pt>
                <c:pt idx="193">
                  <c:v>11.04323649609009</c:v>
                </c:pt>
                <c:pt idx="194">
                  <c:v>14.958508271878493</c:v>
                </c:pt>
                <c:pt idx="195">
                  <c:v>9.8385314273156794</c:v>
                </c:pt>
                <c:pt idx="196">
                  <c:v>8.031468477716988</c:v>
                </c:pt>
                <c:pt idx="197">
                  <c:v>6.0236132327211624</c:v>
                </c:pt>
                <c:pt idx="198">
                  <c:v>5.1200757892921889</c:v>
                </c:pt>
                <c:pt idx="199">
                  <c:v>12.649505484806488</c:v>
                </c:pt>
                <c:pt idx="200">
                  <c:v>12.247938712988697</c:v>
                </c:pt>
                <c:pt idx="201">
                  <c:v>0.50197048985488102</c:v>
                </c:pt>
                <c:pt idx="202">
                  <c:v>2.9114219567173683</c:v>
                </c:pt>
                <c:pt idx="203">
                  <c:v>6.4251849151747011</c:v>
                </c:pt>
                <c:pt idx="204">
                  <c:v>10.139707961851665</c:v>
                </c:pt>
                <c:pt idx="205">
                  <c:v>12.649505484806031</c:v>
                </c:pt>
                <c:pt idx="206">
                  <c:v>9.4369624373727987</c:v>
                </c:pt>
                <c:pt idx="207">
                  <c:v>11.444804218616925</c:v>
                </c:pt>
                <c:pt idx="208">
                  <c:v>4.2165367427370368</c:v>
                </c:pt>
                <c:pt idx="209">
                  <c:v>12.649505484806031</c:v>
                </c:pt>
                <c:pt idx="210">
                  <c:v>13.051071939692161</c:v>
                </c:pt>
                <c:pt idx="211">
                  <c:v>12.549113821563566</c:v>
                </c:pt>
                <c:pt idx="212">
                  <c:v>4.7185030776195953</c:v>
                </c:pt>
                <c:pt idx="213">
                  <c:v>13.553029562593853</c:v>
                </c:pt>
                <c:pt idx="214">
                  <c:v>15.862028248645212</c:v>
                </c:pt>
                <c:pt idx="215">
                  <c:v>14.757725836868431</c:v>
                </c:pt>
                <c:pt idx="216">
                  <c:v>10.139707961851665</c:v>
                </c:pt>
                <c:pt idx="217">
                  <c:v>9.1357854870023854</c:v>
                </c:pt>
                <c:pt idx="218">
                  <c:v>12.147546970515618</c:v>
                </c:pt>
                <c:pt idx="219">
                  <c:v>2.4094538408922794</c:v>
                </c:pt>
                <c:pt idx="220">
                  <c:v>9.0353931306110713</c:v>
                </c:pt>
                <c:pt idx="221">
                  <c:v>7.8306833095541668</c:v>
                </c:pt>
                <c:pt idx="222">
                  <c:v>6.6259706376347483</c:v>
                </c:pt>
                <c:pt idx="223">
                  <c:v>7.5295054088276299</c:v>
                </c:pt>
                <c:pt idx="224">
                  <c:v>11.444804218616468</c:v>
                </c:pt>
                <c:pt idx="225">
                  <c:v>10.139707961851665</c:v>
                </c:pt>
                <c:pt idx="226">
                  <c:v>13.45263807763307</c:v>
                </c:pt>
                <c:pt idx="227">
                  <c:v>6.8267562809152338</c:v>
                </c:pt>
                <c:pt idx="228">
                  <c:v>8.1318610321013676</c:v>
                </c:pt>
                <c:pt idx="229">
                  <c:v>6.0236132327211624</c:v>
                </c:pt>
                <c:pt idx="230">
                  <c:v>6.8267562809147773</c:v>
                </c:pt>
                <c:pt idx="231">
                  <c:v>3.5137830427402963</c:v>
                </c:pt>
                <c:pt idx="232">
                  <c:v>9.4369624373727987</c:v>
                </c:pt>
                <c:pt idx="233">
                  <c:v>7.7302906957761675</c:v>
                </c:pt>
                <c:pt idx="234">
                  <c:v>5.0196826410610162</c:v>
                </c:pt>
                <c:pt idx="235">
                  <c:v>12.95068035568381</c:v>
                </c:pt>
                <c:pt idx="236">
                  <c:v>4.9192894730379235</c:v>
                </c:pt>
                <c:pt idx="237">
                  <c:v>6.2243991135359451</c:v>
                </c:pt>
                <c:pt idx="238">
                  <c:v>4.2165367427365803</c:v>
                </c:pt>
                <c:pt idx="239">
                  <c:v>4.7185030776195953</c:v>
                </c:pt>
                <c:pt idx="240">
                  <c:v>-1.2047311931945934</c:v>
                </c:pt>
                <c:pt idx="241">
                  <c:v>8.935000754419459</c:v>
                </c:pt>
                <c:pt idx="242">
                  <c:v>11.846371624254168</c:v>
                </c:pt>
                <c:pt idx="243">
                  <c:v>5.7224342630464964</c:v>
                </c:pt>
                <c:pt idx="244">
                  <c:v>12.549113821563566</c:v>
                </c:pt>
                <c:pt idx="245">
                  <c:v>8.1318610321013676</c:v>
                </c:pt>
                <c:pt idx="246">
                  <c:v>7.6298980622002768</c:v>
                </c:pt>
                <c:pt idx="247">
                  <c:v>12.047155208235434</c:v>
                </c:pt>
                <c:pt idx="248">
                  <c:v>9.3365701403832393</c:v>
                </c:pt>
                <c:pt idx="249">
                  <c:v>3.6141764878201807</c:v>
                </c:pt>
                <c:pt idx="250">
                  <c:v>-1.3051255878542112</c:v>
                </c:pt>
                <c:pt idx="251">
                  <c:v>14.858117064280425</c:v>
                </c:pt>
                <c:pt idx="252">
                  <c:v>3.0118155205227608</c:v>
                </c:pt>
                <c:pt idx="253">
                  <c:v>3.8149633186150993</c:v>
                </c:pt>
                <c:pt idx="254">
                  <c:v>5.7224342630469529</c:v>
                </c:pt>
                <c:pt idx="255">
                  <c:v>10.842452515997405</c:v>
                </c:pt>
                <c:pt idx="256">
                  <c:v>6.1240061830255037</c:v>
                </c:pt>
                <c:pt idx="257">
                  <c:v>5.4212551152351516</c:v>
                </c:pt>
                <c:pt idx="258">
                  <c:v>14.858117064280425</c:v>
                </c:pt>
                <c:pt idx="259">
                  <c:v>3.4133895778722723</c:v>
                </c:pt>
                <c:pt idx="260">
                  <c:v>8.1318610321018241</c:v>
                </c:pt>
                <c:pt idx="261">
                  <c:v>11.444804218616925</c:v>
                </c:pt>
                <c:pt idx="262">
                  <c:v>5.4212551152351516</c:v>
                </c:pt>
                <c:pt idx="263">
                  <c:v>5.9232202626226869</c:v>
                </c:pt>
                <c:pt idx="264">
                  <c:v>11.745979802554436</c:v>
                </c:pt>
                <c:pt idx="265">
                  <c:v>6.7263634691723757</c:v>
                </c:pt>
                <c:pt idx="266">
                  <c:v>12.850288751866602</c:v>
                </c:pt>
                <c:pt idx="267">
                  <c:v>6.6259706376352048</c:v>
                </c:pt>
                <c:pt idx="268">
                  <c:v>4.7185030776195953</c:v>
                </c:pt>
                <c:pt idx="269">
                  <c:v>6.5255777863021169</c:v>
                </c:pt>
                <c:pt idx="270">
                  <c:v>0.20078825528438274</c:v>
                </c:pt>
                <c:pt idx="271">
                  <c:v>2.8110283731251675</c:v>
                </c:pt>
                <c:pt idx="272">
                  <c:v>12.147546970515618</c:v>
                </c:pt>
                <c:pt idx="273">
                  <c:v>3.3129960932163303</c:v>
                </c:pt>
                <c:pt idx="274">
                  <c:v>7.3287200426915815</c:v>
                </c:pt>
                <c:pt idx="275">
                  <c:v>13.553029562593853</c:v>
                </c:pt>
                <c:pt idx="276">
                  <c:v>13.753812473084691</c:v>
                </c:pt>
                <c:pt idx="277">
                  <c:v>4.5177166030371501</c:v>
                </c:pt>
                <c:pt idx="278">
                  <c:v>5.9232202626231434</c:v>
                </c:pt>
                <c:pt idx="279">
                  <c:v>11.244020396964002</c:v>
                </c:pt>
                <c:pt idx="280">
                  <c:v>5.5216481842982459</c:v>
                </c:pt>
                <c:pt idx="281">
                  <c:v>5.2204689177316723</c:v>
                </c:pt>
                <c:pt idx="282">
                  <c:v>9.6377469719477027</c:v>
                </c:pt>
                <c:pt idx="283">
                  <c:v>8.6338235070445855</c:v>
                </c:pt>
                <c:pt idx="284">
                  <c:v>4.2165367427365803</c:v>
                </c:pt>
                <c:pt idx="285">
                  <c:v>4.417323336060508</c:v>
                </c:pt>
                <c:pt idx="286">
                  <c:v>12.850288751866602</c:v>
                </c:pt>
                <c:pt idx="287">
                  <c:v>5.0196826410610162</c:v>
                </c:pt>
                <c:pt idx="288">
                  <c:v>4.6181098502234343</c:v>
                </c:pt>
                <c:pt idx="289">
                  <c:v>7.6298980622002768</c:v>
                </c:pt>
                <c:pt idx="290">
                  <c:v>10.641668456688159</c:v>
                </c:pt>
                <c:pt idx="291">
                  <c:v>11.846371624254624</c:v>
                </c:pt>
                <c:pt idx="292">
                  <c:v>5.8228272727312094</c:v>
                </c:pt>
                <c:pt idx="293">
                  <c:v>7.4291127356575348</c:v>
                </c:pt>
                <c:pt idx="294">
                  <c:v>10.340492219196227</c:v>
                </c:pt>
                <c:pt idx="295">
                  <c:v>10.7420604962448</c:v>
                </c:pt>
                <c:pt idx="296">
                  <c:v>14.155378056337794</c:v>
                </c:pt>
                <c:pt idx="297">
                  <c:v>10.440884318163654</c:v>
                </c:pt>
                <c:pt idx="298">
                  <c:v>8.1318610321013676</c:v>
                </c:pt>
                <c:pt idx="299">
                  <c:v>12.448722138513117</c:v>
                </c:pt>
                <c:pt idx="300">
                  <c:v>10.139707961852121</c:v>
                </c:pt>
                <c:pt idx="301">
                  <c:v>7.228327329928165</c:v>
                </c:pt>
                <c:pt idx="302">
                  <c:v>8.3326460814749606</c:v>
                </c:pt>
                <c:pt idx="303">
                  <c:v>10.641668456688159</c:v>
                </c:pt>
                <c:pt idx="304">
                  <c:v>9.8385314273152229</c:v>
                </c:pt>
                <c:pt idx="305">
                  <c:v>12.749897128240299</c:v>
                </c:pt>
                <c:pt idx="306">
                  <c:v>5.0196826410610162</c:v>
                </c:pt>
                <c:pt idx="307">
                  <c:v>7.228327329928165</c:v>
                </c:pt>
                <c:pt idx="308">
                  <c:v>6.8267562809152338</c:v>
                </c:pt>
                <c:pt idx="309">
                  <c:v>7.5295054088276299</c:v>
                </c:pt>
                <c:pt idx="310">
                  <c:v>3.2126025887722358</c:v>
                </c:pt>
                <c:pt idx="311">
                  <c:v>12.549113821563566</c:v>
                </c:pt>
                <c:pt idx="312">
                  <c:v>9.3365701403836958</c:v>
                </c:pt>
                <c:pt idx="313">
                  <c:v>10.039315803475427</c:v>
                </c:pt>
                <c:pt idx="314">
                  <c:v>9.7381392095326085</c:v>
                </c:pt>
                <c:pt idx="315">
                  <c:v>9.8385314273156794</c:v>
                </c:pt>
                <c:pt idx="316">
                  <c:v>3.4133895778718157</c:v>
                </c:pt>
                <c:pt idx="317">
                  <c:v>4.5177166030371501</c:v>
                </c:pt>
                <c:pt idx="318">
                  <c:v>7.6298980622007333</c:v>
                </c:pt>
                <c:pt idx="319">
                  <c:v>9.3365701403836958</c:v>
                </c:pt>
                <c:pt idx="320">
                  <c:v>8.7342159426357675</c:v>
                </c:pt>
                <c:pt idx="321">
                  <c:v>4.8188962852244996</c:v>
                </c:pt>
                <c:pt idx="322">
                  <c:v>6.0236132327211624</c:v>
                </c:pt>
                <c:pt idx="323">
                  <c:v>12.850288751866145</c:v>
                </c:pt>
                <c:pt idx="324">
                  <c:v>3.4133895778722723</c:v>
                </c:pt>
                <c:pt idx="325">
                  <c:v>10.541276397327705</c:v>
                </c:pt>
                <c:pt idx="326">
                  <c:v>7.4291127356579914</c:v>
                </c:pt>
                <c:pt idx="327">
                  <c:v>10.641668456688159</c:v>
                </c:pt>
                <c:pt idx="328">
                  <c:v>9.5373547145607223</c:v>
                </c:pt>
                <c:pt idx="329">
                  <c:v>11.54519609973514</c:v>
                </c:pt>
                <c:pt idx="330">
                  <c:v>9.5373547145607223</c:v>
                </c:pt>
                <c:pt idx="331">
                  <c:v>5.5216481842982459</c:v>
                </c:pt>
                <c:pt idx="332">
                  <c:v>10.440884318163654</c:v>
                </c:pt>
                <c:pt idx="333">
                  <c:v>7.228327329928165</c:v>
                </c:pt>
                <c:pt idx="334">
                  <c:v>12.95068035568381</c:v>
                </c:pt>
                <c:pt idx="335">
                  <c:v>15.259681775794295</c:v>
                </c:pt>
                <c:pt idx="336">
                  <c:v>10.641668456688615</c:v>
                </c:pt>
                <c:pt idx="337">
                  <c:v>8.935000754419459</c:v>
                </c:pt>
                <c:pt idx="338">
                  <c:v>9.9389236252966917</c:v>
                </c:pt>
                <c:pt idx="339">
                  <c:v>8.4330385764641882</c:v>
                </c:pt>
                <c:pt idx="340">
                  <c:v>7.5295054088276299</c:v>
                </c:pt>
                <c:pt idx="341">
                  <c:v>7.5295054088276299</c:v>
                </c:pt>
                <c:pt idx="342">
                  <c:v>3.3129960932158737</c:v>
                </c:pt>
                <c:pt idx="343">
                  <c:v>4.2165367427365803</c:v>
                </c:pt>
                <c:pt idx="344">
                  <c:v>8.5334310516539862</c:v>
                </c:pt>
                <c:pt idx="345">
                  <c:v>4.6181098502234343</c:v>
                </c:pt>
                <c:pt idx="346">
                  <c:v>8.1318610321013676</c:v>
                </c:pt>
                <c:pt idx="347">
                  <c:v>5.5216481842982459</c:v>
                </c:pt>
                <c:pt idx="348">
                  <c:v>14.858117064280425</c:v>
                </c:pt>
                <c:pt idx="349">
                  <c:v>7.8306833095541668</c:v>
                </c:pt>
                <c:pt idx="350">
                  <c:v>13.051071939692161</c:v>
                </c:pt>
                <c:pt idx="351">
                  <c:v>5.4212551152351516</c:v>
                </c:pt>
                <c:pt idx="352">
                  <c:v>14.757725836868888</c:v>
                </c:pt>
                <c:pt idx="353">
                  <c:v>12.448722138513117</c:v>
                </c:pt>
                <c:pt idx="354">
                  <c:v>9.4369624373723422</c:v>
                </c:pt>
                <c:pt idx="355">
                  <c:v>10.139707961851665</c:v>
                </c:pt>
                <c:pt idx="356">
                  <c:v>6.7263634691723757</c:v>
                </c:pt>
                <c:pt idx="357">
                  <c:v>4.91928947303838</c:v>
                </c:pt>
                <c:pt idx="358">
                  <c:v>-0.10039415731282855</c:v>
                </c:pt>
                <c:pt idx="359">
                  <c:v>6.324792024252722</c:v>
                </c:pt>
                <c:pt idx="360">
                  <c:v>4.1161434163901944</c:v>
                </c:pt>
                <c:pt idx="361">
                  <c:v>5.7224342630464964</c:v>
                </c:pt>
                <c:pt idx="362">
                  <c:v>9.6377469719477027</c:v>
                </c:pt>
                <c:pt idx="363">
                  <c:v>5.8228272727312094</c:v>
                </c:pt>
                <c:pt idx="364">
                  <c:v>7.0275418450134746</c:v>
                </c:pt>
                <c:pt idx="365">
                  <c:v>6.324792024252722</c:v>
                </c:pt>
                <c:pt idx="366">
                  <c:v>8.7342159426357675</c:v>
                </c:pt>
                <c:pt idx="367">
                  <c:v>7.9310759035345155</c:v>
                </c:pt>
                <c:pt idx="368">
                  <c:v>5.9232202626231434</c:v>
                </c:pt>
                <c:pt idx="369">
                  <c:v>9.2361778235931826</c:v>
                </c:pt>
                <c:pt idx="370">
                  <c:v>15.159290627636103</c:v>
                </c:pt>
                <c:pt idx="371">
                  <c:v>10.340492219196227</c:v>
                </c:pt>
                <c:pt idx="372">
                  <c:v>6.8267562809152338</c:v>
                </c:pt>
                <c:pt idx="373">
                  <c:v>5.3208620263792481</c:v>
                </c:pt>
                <c:pt idx="374">
                  <c:v>6.1240061830259602</c:v>
                </c:pt>
                <c:pt idx="375">
                  <c:v>11.244020396963545</c:v>
                </c:pt>
                <c:pt idx="376">
                  <c:v>8.6338235070445855</c:v>
                </c:pt>
                <c:pt idx="377">
                  <c:v>11.04323649609009</c:v>
                </c:pt>
                <c:pt idx="378">
                  <c:v>5.5216481842982459</c:v>
                </c:pt>
                <c:pt idx="379">
                  <c:v>8.031468477716988</c:v>
                </c:pt>
                <c:pt idx="380">
                  <c:v>9.4369624373727987</c:v>
                </c:pt>
                <c:pt idx="381">
                  <c:v>9.2361778235936391</c:v>
                </c:pt>
                <c:pt idx="382">
                  <c:v>0.40157643144603544</c:v>
                </c:pt>
                <c:pt idx="383">
                  <c:v>3.4133895778722723</c:v>
                </c:pt>
                <c:pt idx="384">
                  <c:v>7.2283273299286215</c:v>
                </c:pt>
                <c:pt idx="385">
                  <c:v>6.5255777863021169</c:v>
                </c:pt>
                <c:pt idx="386">
                  <c:v>3.4133895778722723</c:v>
                </c:pt>
                <c:pt idx="387">
                  <c:v>7.8306833095541668</c:v>
                </c:pt>
                <c:pt idx="388">
                  <c:v>4.417323336060508</c:v>
                </c:pt>
                <c:pt idx="389">
                  <c:v>5.7224342630464964</c:v>
                </c:pt>
                <c:pt idx="390">
                  <c:v>5.4212551152351516</c:v>
                </c:pt>
                <c:pt idx="391">
                  <c:v>12.147546970515618</c:v>
                </c:pt>
                <c:pt idx="392">
                  <c:v>11.745979802554436</c:v>
                </c:pt>
                <c:pt idx="393">
                  <c:v>18.773359477033974</c:v>
                </c:pt>
                <c:pt idx="394">
                  <c:v>8.4330385764641882</c:v>
                </c:pt>
                <c:pt idx="395">
                  <c:v>2.9114219567173683</c:v>
                </c:pt>
                <c:pt idx="396">
                  <c:v>8.4330385764637317</c:v>
                </c:pt>
                <c:pt idx="397">
                  <c:v>6.1240061830255037</c:v>
                </c:pt>
                <c:pt idx="398">
                  <c:v>6.8267562809152338</c:v>
                </c:pt>
                <c:pt idx="399">
                  <c:v>5.3208620263797046</c:v>
                </c:pt>
                <c:pt idx="400">
                  <c:v>6.5255777863021169</c:v>
                </c:pt>
                <c:pt idx="401">
                  <c:v>8.4330385764641882</c:v>
                </c:pt>
                <c:pt idx="402">
                  <c:v>-0.60236524057532914</c:v>
                </c:pt>
                <c:pt idx="403">
                  <c:v>6.9271490728621883</c:v>
                </c:pt>
                <c:pt idx="404">
                  <c:v>7.0275418450134746</c:v>
                </c:pt>
                <c:pt idx="405">
                  <c:v>5.8228272727312094</c:v>
                </c:pt>
                <c:pt idx="406">
                  <c:v>16.363983097771634</c:v>
                </c:pt>
                <c:pt idx="407">
                  <c:v>3.9153567043292332</c:v>
                </c:pt>
                <c:pt idx="408">
                  <c:v>4.91928947303838</c:v>
                </c:pt>
                <c:pt idx="409">
                  <c:v>8.1318610321013676</c:v>
                </c:pt>
                <c:pt idx="410">
                  <c:v>7.127934597368875</c:v>
                </c:pt>
                <c:pt idx="411">
                  <c:v>13.45263807763307</c:v>
                </c:pt>
                <c:pt idx="412">
                  <c:v>9.6377469719472462</c:v>
                </c:pt>
                <c:pt idx="413">
                  <c:v>9.7381392095326085</c:v>
                </c:pt>
                <c:pt idx="414">
                  <c:v>2.9114219567173683</c:v>
                </c:pt>
                <c:pt idx="415">
                  <c:v>11.645587961047566</c:v>
                </c:pt>
                <c:pt idx="416">
                  <c:v>4.8188962852244996</c:v>
                </c:pt>
                <c:pt idx="417">
                  <c:v>7.4291127356579914</c:v>
                </c:pt>
                <c:pt idx="418">
                  <c:v>6.4251849151747011</c:v>
                </c:pt>
                <c:pt idx="419">
                  <c:v>7.6298980622002768</c:v>
                </c:pt>
                <c:pt idx="420">
                  <c:v>5.6220412335687682</c:v>
                </c:pt>
                <c:pt idx="421">
                  <c:v>11.04323649609009</c:v>
                </c:pt>
                <c:pt idx="422">
                  <c:v>7.4291127356575348</c:v>
                </c:pt>
                <c:pt idx="423">
                  <c:v>4.91928947303838</c:v>
                </c:pt>
                <c:pt idx="424">
                  <c:v>4.5177166030371501</c:v>
                </c:pt>
                <c:pt idx="425">
                  <c:v>3.2126025887726923</c:v>
                </c:pt>
                <c:pt idx="426">
                  <c:v>9.8385314273156794</c:v>
                </c:pt>
                <c:pt idx="427">
                  <c:v>9.0353931306110713</c:v>
                </c:pt>
                <c:pt idx="428">
                  <c:v>11.946763426148364</c:v>
                </c:pt>
                <c:pt idx="429">
                  <c:v>10.139707961851665</c:v>
                </c:pt>
                <c:pt idx="430">
                  <c:v>8.8346083584277704</c:v>
                </c:pt>
                <c:pt idx="431">
                  <c:v>6.7263634691723757</c:v>
                </c:pt>
                <c:pt idx="432">
                  <c:v>16.865937451491103</c:v>
                </c:pt>
                <c:pt idx="433">
                  <c:v>12.749897128240756</c:v>
                </c:pt>
                <c:pt idx="434">
                  <c:v>7.3287200426915815</c:v>
                </c:pt>
                <c:pt idx="435">
                  <c:v>9.8385314273156794</c:v>
                </c:pt>
                <c:pt idx="436">
                  <c:v>2.3090601583693755</c:v>
                </c:pt>
                <c:pt idx="437">
                  <c:v>4.7185030776191388</c:v>
                </c:pt>
                <c:pt idx="438">
                  <c:v>4.5177166030371501</c:v>
                </c:pt>
                <c:pt idx="439">
                  <c:v>6.5255777863021169</c:v>
                </c:pt>
                <c:pt idx="440">
                  <c:v>10.340492219196227</c:v>
                </c:pt>
                <c:pt idx="441">
                  <c:v>8.5334310516539862</c:v>
                </c:pt>
                <c:pt idx="442">
                  <c:v>8.3326460814754171</c:v>
                </c:pt>
                <c:pt idx="443">
                  <c:v>7.7302906957757109</c:v>
                </c:pt>
                <c:pt idx="444">
                  <c:v>5.2204689177321288</c:v>
                </c:pt>
                <c:pt idx="445">
                  <c:v>5.0196826410610162</c:v>
                </c:pt>
                <c:pt idx="446">
                  <c:v>7.931075903534059</c:v>
                </c:pt>
                <c:pt idx="447">
                  <c:v>4.9192894730379235</c:v>
                </c:pt>
                <c:pt idx="448">
                  <c:v>8.1318610321013676</c:v>
                </c:pt>
                <c:pt idx="449">
                  <c:v>13.653421027744468</c:v>
                </c:pt>
                <c:pt idx="450">
                  <c:v>10.641668456688615</c:v>
                </c:pt>
                <c:pt idx="451">
                  <c:v>4.6181098502234343</c:v>
                </c:pt>
                <c:pt idx="452">
                  <c:v>8.7342159426357675</c:v>
                </c:pt>
                <c:pt idx="453">
                  <c:v>5.1200757892921889</c:v>
                </c:pt>
                <c:pt idx="454">
                  <c:v>6.8267562809147773</c:v>
                </c:pt>
                <c:pt idx="455">
                  <c:v>9.5373547145607223</c:v>
                </c:pt>
                <c:pt idx="456">
                  <c:v>10.541276397327705</c:v>
                </c:pt>
                <c:pt idx="457">
                  <c:v>7.8306833095541668</c:v>
                </c:pt>
                <c:pt idx="458">
                  <c:v>9.5373547145607223</c:v>
                </c:pt>
                <c:pt idx="459">
                  <c:v>12.147546970515618</c:v>
                </c:pt>
                <c:pt idx="460">
                  <c:v>8.734215942636224</c:v>
                </c:pt>
                <c:pt idx="461">
                  <c:v>5.7224342630464964</c:v>
                </c:pt>
                <c:pt idx="462">
                  <c:v>7.7302906957757109</c:v>
                </c:pt>
                <c:pt idx="463">
                  <c:v>4.4173233360600515</c:v>
                </c:pt>
                <c:pt idx="464">
                  <c:v>2.1082727339669125</c:v>
                </c:pt>
                <c:pt idx="465">
                  <c:v>7.9310759035345155</c:v>
                </c:pt>
                <c:pt idx="466">
                  <c:v>7.328720042691125</c:v>
                </c:pt>
                <c:pt idx="467">
                  <c:v>10.541276397327705</c:v>
                </c:pt>
                <c:pt idx="468">
                  <c:v>9.7381392095326085</c:v>
                </c:pt>
                <c:pt idx="469">
                  <c:v>8.935000754419459</c:v>
                </c:pt>
                <c:pt idx="470">
                  <c:v>18.472188053941899</c:v>
                </c:pt>
                <c:pt idx="471">
                  <c:v>14.255769402623258</c:v>
                </c:pt>
                <c:pt idx="472">
                  <c:v>16.363983097771634</c:v>
                </c:pt>
                <c:pt idx="473">
                  <c:v>20.07843358225723</c:v>
                </c:pt>
                <c:pt idx="474">
                  <c:v>6.0236132327211624</c:v>
                </c:pt>
                <c:pt idx="475">
                  <c:v>15.159290627636103</c:v>
                </c:pt>
                <c:pt idx="476">
                  <c:v>7.6298980622007333</c:v>
                </c:pt>
                <c:pt idx="477">
                  <c:v>6.6259706376347483</c:v>
                </c:pt>
                <c:pt idx="478">
                  <c:v>8.8346083584277704</c:v>
                </c:pt>
                <c:pt idx="479">
                  <c:v>6.7263634691728322</c:v>
                </c:pt>
                <c:pt idx="480">
                  <c:v>12.147546970515618</c:v>
                </c:pt>
                <c:pt idx="481">
                  <c:v>4.417323336060508</c:v>
                </c:pt>
                <c:pt idx="482">
                  <c:v>9.0353931306110713</c:v>
                </c:pt>
                <c:pt idx="483">
                  <c:v>2.8110283731251675</c:v>
                </c:pt>
                <c:pt idx="484">
                  <c:v>17.86984467259995</c:v>
                </c:pt>
                <c:pt idx="485">
                  <c:v>11.645587961047566</c:v>
                </c:pt>
                <c:pt idx="486">
                  <c:v>12.448722138513117</c:v>
                </c:pt>
                <c:pt idx="487">
                  <c:v>4.5177166030371501</c:v>
                </c:pt>
                <c:pt idx="488">
                  <c:v>7.5295054088276299</c:v>
                </c:pt>
                <c:pt idx="489">
                  <c:v>7.7302906957757109</c:v>
                </c:pt>
                <c:pt idx="490">
                  <c:v>16.263592167577666</c:v>
                </c:pt>
                <c:pt idx="491">
                  <c:v>11.344412317692683</c:v>
                </c:pt>
                <c:pt idx="492">
                  <c:v>9.5373547145607223</c:v>
                </c:pt>
                <c:pt idx="493">
                  <c:v>5.9232202626231434</c:v>
                </c:pt>
                <c:pt idx="494">
                  <c:v>11.946763426148364</c:v>
                </c:pt>
                <c:pt idx="495">
                  <c:v>7.6298980622002768</c:v>
                </c:pt>
                <c:pt idx="496">
                  <c:v>13.352246572861878</c:v>
                </c:pt>
                <c:pt idx="497">
                  <c:v>12.950680355683353</c:v>
                </c:pt>
                <c:pt idx="498">
                  <c:v>13.85420389861431</c:v>
                </c:pt>
                <c:pt idx="499">
                  <c:v>15.159290627636103</c:v>
                </c:pt>
                <c:pt idx="500">
                  <c:v>7.1279345973693315</c:v>
                </c:pt>
                <c:pt idx="501">
                  <c:v>6.7263634691723757</c:v>
                </c:pt>
                <c:pt idx="502">
                  <c:v>8.4330385764637317</c:v>
                </c:pt>
                <c:pt idx="503">
                  <c:v>4.417323336060508</c:v>
                </c:pt>
                <c:pt idx="504">
                  <c:v>12.147546970515618</c:v>
                </c:pt>
                <c:pt idx="505">
                  <c:v>12.649505484806488</c:v>
                </c:pt>
                <c:pt idx="506">
                  <c:v>5.9232202626231434</c:v>
                </c:pt>
                <c:pt idx="507">
                  <c:v>6.2243991135359451</c:v>
                </c:pt>
                <c:pt idx="508">
                  <c:v>8.935000754419459</c:v>
                </c:pt>
                <c:pt idx="509">
                  <c:v>12.147546970516075</c:v>
                </c:pt>
                <c:pt idx="510">
                  <c:v>11.04323649609009</c:v>
                </c:pt>
                <c:pt idx="511">
                  <c:v>15.259681775794752</c:v>
                </c:pt>
                <c:pt idx="512">
                  <c:v>12.448722138513117</c:v>
                </c:pt>
                <c:pt idx="513">
                  <c:v>6.9271490728621883</c:v>
                </c:pt>
                <c:pt idx="514">
                  <c:v>12.749897128240756</c:v>
                </c:pt>
                <c:pt idx="515">
                  <c:v>8.734215942636224</c:v>
                </c:pt>
                <c:pt idx="516">
                  <c:v>5.5216481842982459</c:v>
                </c:pt>
                <c:pt idx="517">
                  <c:v>12.95068035568381</c:v>
                </c:pt>
                <c:pt idx="518">
                  <c:v>10.139707961851665</c:v>
                </c:pt>
                <c:pt idx="519">
                  <c:v>8.734215942636224</c:v>
                </c:pt>
                <c:pt idx="520">
                  <c:v>5.2204689177321288</c:v>
                </c:pt>
                <c:pt idx="521">
                  <c:v>8.031468477716988</c:v>
                </c:pt>
                <c:pt idx="522">
                  <c:v>11.54519609973514</c:v>
                </c:pt>
                <c:pt idx="523">
                  <c:v>5.9232202626231434</c:v>
                </c:pt>
                <c:pt idx="524">
                  <c:v>15.05889945966425</c:v>
                </c:pt>
                <c:pt idx="525">
                  <c:v>5.6220412335687682</c:v>
                </c:pt>
                <c:pt idx="526">
                  <c:v>3.7647666183369886</c:v>
                </c:pt>
                <c:pt idx="527">
                  <c:v>1.9074852304247893</c:v>
                </c:pt>
                <c:pt idx="528">
                  <c:v>12.147546970515618</c:v>
                </c:pt>
                <c:pt idx="529">
                  <c:v>12.95068035568381</c:v>
                </c:pt>
                <c:pt idx="530">
                  <c:v>8.031468477716988</c:v>
                </c:pt>
                <c:pt idx="531">
                  <c:v>7.9310759035345155</c:v>
                </c:pt>
                <c:pt idx="532">
                  <c:v>13.553029562593853</c:v>
                </c:pt>
                <c:pt idx="533">
                  <c:v>7.4291127356579914</c:v>
                </c:pt>
                <c:pt idx="534">
                  <c:v>7.0275418450134746</c:v>
                </c:pt>
                <c:pt idx="535">
                  <c:v>12.147546970516075</c:v>
                </c:pt>
                <c:pt idx="536">
                  <c:v>19.17492109698907</c:v>
                </c:pt>
                <c:pt idx="537">
                  <c:v>10.240100100425185</c:v>
                </c:pt>
                <c:pt idx="538">
                  <c:v>8.1318610321013676</c:v>
                </c:pt>
                <c:pt idx="539">
                  <c:v>8.3326460814754171</c:v>
                </c:pt>
                <c:pt idx="540">
                  <c:v>8.7342159426357675</c:v>
                </c:pt>
                <c:pt idx="541">
                  <c:v>12.047155208235434</c:v>
                </c:pt>
                <c:pt idx="542">
                  <c:v>15.360072904139061</c:v>
                </c:pt>
                <c:pt idx="543">
                  <c:v>5.6220412335687682</c:v>
                </c:pt>
                <c:pt idx="544">
                  <c:v>9.2361778235931826</c:v>
                </c:pt>
                <c:pt idx="545">
                  <c:v>13.553029562593853</c:v>
                </c:pt>
                <c:pt idx="546">
                  <c:v>18.070625878994559</c:v>
                </c:pt>
                <c:pt idx="547">
                  <c:v>7.7302906957757109</c:v>
                </c:pt>
                <c:pt idx="548">
                  <c:v>9.5373547145607223</c:v>
                </c:pt>
                <c:pt idx="549">
                  <c:v>7.0275418450134746</c:v>
                </c:pt>
                <c:pt idx="550">
                  <c:v>10.039315803475427</c:v>
                </c:pt>
                <c:pt idx="551">
                  <c:v>9.3365701403836958</c:v>
                </c:pt>
                <c:pt idx="552">
                  <c:v>9.6377469719472462</c:v>
                </c:pt>
                <c:pt idx="553">
                  <c:v>7.7302906957757109</c:v>
                </c:pt>
                <c:pt idx="554">
                  <c:v>8.6338235070445855</c:v>
                </c:pt>
                <c:pt idx="555">
                  <c:v>9.6377469719472462</c:v>
                </c:pt>
                <c:pt idx="556">
                  <c:v>10.039315803475427</c:v>
                </c:pt>
                <c:pt idx="557">
                  <c:v>4.6181098502238909</c:v>
                </c:pt>
                <c:pt idx="558">
                  <c:v>15.15929062763656</c:v>
                </c:pt>
                <c:pt idx="559">
                  <c:v>9.5373547145607223</c:v>
                </c:pt>
                <c:pt idx="560">
                  <c:v>11.444804218616925</c:v>
                </c:pt>
                <c:pt idx="561">
                  <c:v>8.935000754419459</c:v>
                </c:pt>
                <c:pt idx="562">
                  <c:v>11.946763426148364</c:v>
                </c:pt>
                <c:pt idx="563">
                  <c:v>6.8267562809147773</c:v>
                </c:pt>
                <c:pt idx="564">
                  <c:v>12.649505484806031</c:v>
                </c:pt>
                <c:pt idx="565">
                  <c:v>9.5373547145607223</c:v>
                </c:pt>
                <c:pt idx="566">
                  <c:v>5.0196826410610162</c:v>
                </c:pt>
                <c:pt idx="567">
                  <c:v>11.444804218616925</c:v>
                </c:pt>
                <c:pt idx="568">
                  <c:v>8.7342159426357675</c:v>
                </c:pt>
                <c:pt idx="569">
                  <c:v>10.440884318163654</c:v>
                </c:pt>
                <c:pt idx="570">
                  <c:v>9.6377469719472462</c:v>
                </c:pt>
                <c:pt idx="571">
                  <c:v>15.862028248645212</c:v>
                </c:pt>
                <c:pt idx="572">
                  <c:v>6.7263634691728322</c:v>
                </c:pt>
                <c:pt idx="573">
                  <c:v>12.348330435654908</c:v>
                </c:pt>
                <c:pt idx="574">
                  <c:v>10.340492219196227</c:v>
                </c:pt>
                <c:pt idx="575">
                  <c:v>10.541276397327705</c:v>
                </c:pt>
                <c:pt idx="576">
                  <c:v>9.5373547145607223</c:v>
                </c:pt>
                <c:pt idx="577">
                  <c:v>14.054986690241309</c:v>
                </c:pt>
                <c:pt idx="578">
                  <c:v>4.0157500702543381</c:v>
                </c:pt>
                <c:pt idx="579">
                  <c:v>4.3169300492932727</c:v>
                </c:pt>
                <c:pt idx="580">
                  <c:v>11.745979802553979</c:v>
                </c:pt>
                <c:pt idx="581">
                  <c:v>18.27140700610882</c:v>
                </c:pt>
                <c:pt idx="582">
                  <c:v>0.30118235325594722</c:v>
                </c:pt>
                <c:pt idx="583">
                  <c:v>9.7381392095326085</c:v>
                </c:pt>
                <c:pt idx="584">
                  <c:v>16.464374008148862</c:v>
                </c:pt>
                <c:pt idx="585">
                  <c:v>0.80315254639218792</c:v>
                </c:pt>
                <c:pt idx="586">
                  <c:v>16.765546620381166</c:v>
                </c:pt>
                <c:pt idx="587">
                  <c:v>7.5295054088276299</c:v>
                </c:pt>
                <c:pt idx="588">
                  <c:v>8.5334310516539862</c:v>
                </c:pt>
                <c:pt idx="589">
                  <c:v>14.757725836868888</c:v>
                </c:pt>
                <c:pt idx="590">
                  <c:v>13.85420389861431</c:v>
                </c:pt>
                <c:pt idx="591">
                  <c:v>10.34049221919577</c:v>
                </c:pt>
                <c:pt idx="592">
                  <c:v>4.8188962852240431</c:v>
                </c:pt>
                <c:pt idx="593">
                  <c:v>9.9389236252966917</c:v>
                </c:pt>
                <c:pt idx="594">
                  <c:v>12.247938712989153</c:v>
                </c:pt>
                <c:pt idx="595">
                  <c:v>10.641668456688159</c:v>
                </c:pt>
                <c:pt idx="596">
                  <c:v>8.3326460814754171</c:v>
                </c:pt>
                <c:pt idx="597">
                  <c:v>9.3365701403832393</c:v>
                </c:pt>
                <c:pt idx="598">
                  <c:v>19.877653168740128</c:v>
                </c:pt>
                <c:pt idx="599">
                  <c:v>9.2361778235931826</c:v>
                </c:pt>
                <c:pt idx="600">
                  <c:v>6.2243991135364016</c:v>
                </c:pt>
                <c:pt idx="601">
                  <c:v>15.661246170286521</c:v>
                </c:pt>
                <c:pt idx="602">
                  <c:v>10.842452515997405</c:v>
                </c:pt>
                <c:pt idx="603">
                  <c:v>13.352246572862335</c:v>
                </c:pt>
                <c:pt idx="604">
                  <c:v>11.745979802553979</c:v>
                </c:pt>
                <c:pt idx="605">
                  <c:v>8.5334310516539862</c:v>
                </c:pt>
                <c:pt idx="606">
                  <c:v>9.8385314273156794</c:v>
                </c:pt>
                <c:pt idx="607">
                  <c:v>8.734215942636224</c:v>
                </c:pt>
                <c:pt idx="608">
                  <c:v>12.649505484806031</c:v>
                </c:pt>
                <c:pt idx="609">
                  <c:v>11.444804218616925</c:v>
                </c:pt>
                <c:pt idx="610">
                  <c:v>14.255769402623258</c:v>
                </c:pt>
                <c:pt idx="611">
                  <c:v>17.06671905425867</c:v>
                </c:pt>
                <c:pt idx="612">
                  <c:v>14.255769402623258</c:v>
                </c:pt>
                <c:pt idx="613">
                  <c:v>4.0157500702543381</c:v>
                </c:pt>
                <c:pt idx="614">
                  <c:v>10.440884318163654</c:v>
                </c:pt>
                <c:pt idx="615">
                  <c:v>6.5255777863021169</c:v>
                </c:pt>
                <c:pt idx="616">
                  <c:v>13.051071939692161</c:v>
                </c:pt>
                <c:pt idx="617">
                  <c:v>13.251855048281412</c:v>
                </c:pt>
                <c:pt idx="618">
                  <c:v>11.846371624254168</c:v>
                </c:pt>
                <c:pt idx="619">
                  <c:v>10.039315803475427</c:v>
                </c:pt>
                <c:pt idx="620">
                  <c:v>7.4291127356579914</c:v>
                </c:pt>
                <c:pt idx="621">
                  <c:v>8.3326460814754171</c:v>
                </c:pt>
                <c:pt idx="622">
                  <c:v>8.4330385764641882</c:v>
                </c:pt>
                <c:pt idx="623">
                  <c:v>11.143628456429273</c:v>
                </c:pt>
                <c:pt idx="624">
                  <c:v>17.970235285706906</c:v>
                </c:pt>
                <c:pt idx="625">
                  <c:v>6.2243991135359451</c:v>
                </c:pt>
                <c:pt idx="626">
                  <c:v>10.440884318163654</c:v>
                </c:pt>
                <c:pt idx="627">
                  <c:v>13.95459530433356</c:v>
                </c:pt>
                <c:pt idx="628">
                  <c:v>13.753812473084691</c:v>
                </c:pt>
                <c:pt idx="629">
                  <c:v>11.645587961047566</c:v>
                </c:pt>
                <c:pt idx="630">
                  <c:v>3.7145699131117036</c:v>
                </c:pt>
                <c:pt idx="631">
                  <c:v>14.757725836868888</c:v>
                </c:pt>
                <c:pt idx="632">
                  <c:v>15.259681775794295</c:v>
                </c:pt>
                <c:pt idx="633">
                  <c:v>11.946763426148364</c:v>
                </c:pt>
                <c:pt idx="634">
                  <c:v>7.6298980622007333</c:v>
                </c:pt>
                <c:pt idx="635">
                  <c:v>11.143628456429273</c:v>
                </c:pt>
                <c:pt idx="636">
                  <c:v>14.356160729096107</c:v>
                </c:pt>
                <c:pt idx="637">
                  <c:v>10.440884318163654</c:v>
                </c:pt>
                <c:pt idx="638">
                  <c:v>13.452638077632614</c:v>
                </c:pt>
                <c:pt idx="639">
                  <c:v>13.653421027744468</c:v>
                </c:pt>
                <c:pt idx="640">
                  <c:v>3.6141764878201807</c:v>
                </c:pt>
                <c:pt idx="641">
                  <c:v>15.661246170286521</c:v>
                </c:pt>
                <c:pt idx="642">
                  <c:v>12.247938712989153</c:v>
                </c:pt>
                <c:pt idx="643">
                  <c:v>16.363983097771634</c:v>
                </c:pt>
                <c:pt idx="644">
                  <c:v>11.143628456429273</c:v>
                </c:pt>
                <c:pt idx="645">
                  <c:v>9.3365701403832393</c:v>
                </c:pt>
                <c:pt idx="646">
                  <c:v>13.45263807763307</c:v>
                </c:pt>
                <c:pt idx="647">
                  <c:v>9.1357854870023854</c:v>
                </c:pt>
                <c:pt idx="648">
                  <c:v>10.641668456688159</c:v>
                </c:pt>
                <c:pt idx="649">
                  <c:v>11.645587961048022</c:v>
                </c:pt>
                <c:pt idx="650">
                  <c:v>16.865937451490648</c:v>
                </c:pt>
                <c:pt idx="651">
                  <c:v>15.460464012669272</c:v>
                </c:pt>
                <c:pt idx="652">
                  <c:v>7.5295054088276299</c:v>
                </c:pt>
                <c:pt idx="653">
                  <c:v>20.479994171398438</c:v>
                </c:pt>
                <c:pt idx="654">
                  <c:v>13.553029562593853</c:v>
                </c:pt>
                <c:pt idx="655">
                  <c:v>14.456552035757953</c:v>
                </c:pt>
                <c:pt idx="656">
                  <c:v>5.2204689177316723</c:v>
                </c:pt>
                <c:pt idx="657">
                  <c:v>13.051071939692161</c:v>
                </c:pt>
                <c:pt idx="658">
                  <c:v>12.147546970515618</c:v>
                </c:pt>
                <c:pt idx="659">
                  <c:v>13.553029562593853</c:v>
                </c:pt>
                <c:pt idx="660">
                  <c:v>11.946763426147907</c:v>
                </c:pt>
                <c:pt idx="661">
                  <c:v>13.553029562593853</c:v>
                </c:pt>
                <c:pt idx="662">
                  <c:v>17.568672714362716</c:v>
                </c:pt>
                <c:pt idx="663">
                  <c:v>15.05889945966425</c:v>
                </c:pt>
                <c:pt idx="664">
                  <c:v>8.734215942636224</c:v>
                </c:pt>
                <c:pt idx="665">
                  <c:v>7.4291127356579914</c:v>
                </c:pt>
                <c:pt idx="666">
                  <c:v>17.06671905425867</c:v>
                </c:pt>
                <c:pt idx="667">
                  <c:v>14.456552035757953</c:v>
                </c:pt>
                <c:pt idx="668">
                  <c:v>16.564764898709598</c:v>
                </c:pt>
                <c:pt idx="669">
                  <c:v>13.251855048281868</c:v>
                </c:pt>
                <c:pt idx="670">
                  <c:v>16.062810247742693</c:v>
                </c:pt>
                <c:pt idx="671">
                  <c:v>11.444804218616925</c:v>
                </c:pt>
                <c:pt idx="672">
                  <c:v>6.6259706376347483</c:v>
                </c:pt>
                <c:pt idx="673">
                  <c:v>13.95459530433356</c:v>
                </c:pt>
                <c:pt idx="674">
                  <c:v>11.34441231769314</c:v>
                </c:pt>
                <c:pt idx="675">
                  <c:v>11.143628456429729</c:v>
                </c:pt>
                <c:pt idx="676">
                  <c:v>16.865937451491103</c:v>
                </c:pt>
                <c:pt idx="677">
                  <c:v>14.356160729096564</c:v>
                </c:pt>
                <c:pt idx="678">
                  <c:v>17.970235285707364</c:v>
                </c:pt>
                <c:pt idx="679">
                  <c:v>13.45263807763307</c:v>
                </c:pt>
                <c:pt idx="680">
                  <c:v>14.757725836868431</c:v>
                </c:pt>
                <c:pt idx="681">
                  <c:v>13.352246572861878</c:v>
                </c:pt>
                <c:pt idx="682">
                  <c:v>10.039315803475427</c:v>
                </c:pt>
                <c:pt idx="683">
                  <c:v>9.0353931306110713</c:v>
                </c:pt>
                <c:pt idx="684">
                  <c:v>15.259681775794752</c:v>
                </c:pt>
                <c:pt idx="685">
                  <c:v>10.7420604962448</c:v>
                </c:pt>
                <c:pt idx="686">
                  <c:v>16.564764898709598</c:v>
                </c:pt>
                <c:pt idx="687">
                  <c:v>16.765546620380711</c:v>
                </c:pt>
                <c:pt idx="688">
                  <c:v>15.360072904139061</c:v>
                </c:pt>
                <c:pt idx="689">
                  <c:v>15.962419258101654</c:v>
                </c:pt>
                <c:pt idx="690">
                  <c:v>15.560855101385163</c:v>
                </c:pt>
                <c:pt idx="691">
                  <c:v>17.970235285707364</c:v>
                </c:pt>
                <c:pt idx="692">
                  <c:v>14.155378056337794</c:v>
                </c:pt>
                <c:pt idx="693">
                  <c:v>15.661246170286521</c:v>
                </c:pt>
                <c:pt idx="694">
                  <c:v>15.460464012669272</c:v>
                </c:pt>
                <c:pt idx="695">
                  <c:v>14.356160729096107</c:v>
                </c:pt>
                <c:pt idx="696">
                  <c:v>7.127934597368875</c:v>
                </c:pt>
                <c:pt idx="697">
                  <c:v>13.85420389861431</c:v>
                </c:pt>
                <c:pt idx="698">
                  <c:v>10.240100100425185</c:v>
                </c:pt>
                <c:pt idx="699">
                  <c:v>10.842452515997861</c:v>
                </c:pt>
                <c:pt idx="700">
                  <c:v>11.34441231769314</c:v>
                </c:pt>
                <c:pt idx="701">
                  <c:v>13.753812473084691</c:v>
                </c:pt>
                <c:pt idx="702">
                  <c:v>13.352246572862335</c:v>
                </c:pt>
                <c:pt idx="703">
                  <c:v>13.051071939692161</c:v>
                </c:pt>
                <c:pt idx="704">
                  <c:v>16.464374008148862</c:v>
                </c:pt>
                <c:pt idx="705">
                  <c:v>16.263592167578125</c:v>
                </c:pt>
                <c:pt idx="706">
                  <c:v>15.05889945966425</c:v>
                </c:pt>
                <c:pt idx="707">
                  <c:v>19.074530721733066</c:v>
                </c:pt>
                <c:pt idx="708">
                  <c:v>10.641668456688159</c:v>
                </c:pt>
                <c:pt idx="709">
                  <c:v>14.456552035757953</c:v>
                </c:pt>
                <c:pt idx="710">
                  <c:v>16.062810247742693</c:v>
                </c:pt>
                <c:pt idx="711">
                  <c:v>10.440884318163654</c:v>
                </c:pt>
                <c:pt idx="712">
                  <c:v>16.163201217568101</c:v>
                </c:pt>
                <c:pt idx="713">
                  <c:v>15.259681775794295</c:v>
                </c:pt>
                <c:pt idx="714">
                  <c:v>17.06671905425867</c:v>
                </c:pt>
                <c:pt idx="715">
                  <c:v>21.885453735329495</c:v>
                </c:pt>
                <c:pt idx="716">
                  <c:v>10.541276397327705</c:v>
                </c:pt>
                <c:pt idx="717">
                  <c:v>7.5295054088276299</c:v>
                </c:pt>
                <c:pt idx="718">
                  <c:v>17.26750057775503</c:v>
                </c:pt>
                <c:pt idx="719">
                  <c:v>14.456552035757953</c:v>
                </c:pt>
                <c:pt idx="720">
                  <c:v>15.661246170286521</c:v>
                </c:pt>
                <c:pt idx="721">
                  <c:v>13.051071939692161</c:v>
                </c:pt>
                <c:pt idx="722">
                  <c:v>14.054986690241309</c:v>
                </c:pt>
                <c:pt idx="723">
                  <c:v>12.850288751866145</c:v>
                </c:pt>
                <c:pt idx="724">
                  <c:v>14.456552035757953</c:v>
                </c:pt>
                <c:pt idx="725">
                  <c:v>14.456552035757953</c:v>
                </c:pt>
                <c:pt idx="726">
                  <c:v>9.4369624373727987</c:v>
                </c:pt>
                <c:pt idx="727">
                  <c:v>13.051071939692161</c:v>
                </c:pt>
                <c:pt idx="728">
                  <c:v>17.970235285707364</c:v>
                </c:pt>
                <c:pt idx="729">
                  <c:v>11.444804218616925</c:v>
                </c:pt>
                <c:pt idx="730">
                  <c:v>11.846371624254624</c:v>
                </c:pt>
                <c:pt idx="731">
                  <c:v>17.167109825915858</c:v>
                </c:pt>
                <c:pt idx="732">
                  <c:v>16.163201217568101</c:v>
                </c:pt>
                <c:pt idx="733">
                  <c:v>15.360072904139061</c:v>
                </c:pt>
                <c:pt idx="734">
                  <c:v>16.363983097771634</c:v>
                </c:pt>
                <c:pt idx="735">
                  <c:v>13.352246572861878</c:v>
                </c:pt>
                <c:pt idx="736">
                  <c:v>10.541276397327705</c:v>
                </c:pt>
                <c:pt idx="737">
                  <c:v>11.344412317692683</c:v>
                </c:pt>
                <c:pt idx="738">
                  <c:v>11.244020396963545</c:v>
                </c:pt>
                <c:pt idx="739">
                  <c:v>16.263592167577666</c:v>
                </c:pt>
                <c:pt idx="740">
                  <c:v>12.448722138512661</c:v>
                </c:pt>
                <c:pt idx="741">
                  <c:v>15.661246170286521</c:v>
                </c:pt>
                <c:pt idx="742">
                  <c:v>15.460464012668815</c:v>
                </c:pt>
                <c:pt idx="743">
                  <c:v>14.456552035757953</c:v>
                </c:pt>
                <c:pt idx="744">
                  <c:v>11.54519609973514</c:v>
                </c:pt>
                <c:pt idx="745">
                  <c:v>8.3326460814749606</c:v>
                </c:pt>
                <c:pt idx="746">
                  <c:v>12.749897128240756</c:v>
                </c:pt>
                <c:pt idx="747">
                  <c:v>11.54519609973514</c:v>
                </c:pt>
                <c:pt idx="748">
                  <c:v>17.06671905425867</c:v>
                </c:pt>
                <c:pt idx="749">
                  <c:v>15.05889945966425</c:v>
                </c:pt>
                <c:pt idx="750">
                  <c:v>8.7342159426357675</c:v>
                </c:pt>
                <c:pt idx="751">
                  <c:v>16.263592167578125</c:v>
                </c:pt>
                <c:pt idx="752">
                  <c:v>16.564764898709598</c:v>
                </c:pt>
                <c:pt idx="753">
                  <c:v>13.352246572861878</c:v>
                </c:pt>
                <c:pt idx="754">
                  <c:v>9.6377469719477027</c:v>
                </c:pt>
                <c:pt idx="755">
                  <c:v>9.738139209532152</c:v>
                </c:pt>
                <c:pt idx="756">
                  <c:v>18.371797539935898</c:v>
                </c:pt>
                <c:pt idx="757">
                  <c:v>16.163201217568101</c:v>
                </c:pt>
                <c:pt idx="758">
                  <c:v>19.877653168740128</c:v>
                </c:pt>
                <c:pt idx="759">
                  <c:v>17.06671905425867</c:v>
                </c:pt>
                <c:pt idx="760">
                  <c:v>15.862028248645212</c:v>
                </c:pt>
                <c:pt idx="761">
                  <c:v>17.367891309776422</c:v>
                </c:pt>
                <c:pt idx="762">
                  <c:v>20.479994171398438</c:v>
                </c:pt>
                <c:pt idx="763">
                  <c:v>17.869844672600408</c:v>
                </c:pt>
                <c:pt idx="764">
                  <c:v>13.854203898614767</c:v>
                </c:pt>
                <c:pt idx="765">
                  <c:v>13.352246572861878</c:v>
                </c:pt>
                <c:pt idx="766">
                  <c:v>17.06671905425867</c:v>
                </c:pt>
                <c:pt idx="767">
                  <c:v>15.560855101385163</c:v>
                </c:pt>
                <c:pt idx="768">
                  <c:v>15.460464012669272</c:v>
                </c:pt>
                <c:pt idx="769">
                  <c:v>21.283114398058576</c:v>
                </c:pt>
                <c:pt idx="770">
                  <c:v>19.476092103820683</c:v>
                </c:pt>
                <c:pt idx="771">
                  <c:v>22.086233355796345</c:v>
                </c:pt>
                <c:pt idx="772">
                  <c:v>15.360072904139061</c:v>
                </c:pt>
                <c:pt idx="773">
                  <c:v>22.487792358784727</c:v>
                </c:pt>
                <c:pt idx="774">
                  <c:v>19.074530721733066</c:v>
                </c:pt>
                <c:pt idx="775">
                  <c:v>20.27921391647709</c:v>
                </c:pt>
                <c:pt idx="776">
                  <c:v>20.27921391647709</c:v>
                </c:pt>
                <c:pt idx="777">
                  <c:v>21.383504337171722</c:v>
                </c:pt>
                <c:pt idx="778">
                  <c:v>20.781164405090866</c:v>
                </c:pt>
                <c:pt idx="779">
                  <c:v>18.672969022491152</c:v>
                </c:pt>
                <c:pt idx="780">
                  <c:v>15.360072904138605</c:v>
                </c:pt>
                <c:pt idx="781">
                  <c:v>15.159290627636103</c:v>
                </c:pt>
                <c:pt idx="782">
                  <c:v>26.202198093961819</c:v>
                </c:pt>
                <c:pt idx="783">
                  <c:v>22.78896140281752</c:v>
                </c:pt>
                <c:pt idx="784">
                  <c:v>30.217741311720278</c:v>
                </c:pt>
                <c:pt idx="785">
                  <c:v>25.097918144092549</c:v>
                </c:pt>
                <c:pt idx="786">
                  <c:v>23.993635794176814</c:v>
                </c:pt>
                <c:pt idx="787">
                  <c:v>23.893246370638938</c:v>
                </c:pt>
                <c:pt idx="788">
                  <c:v>21.985843555477128</c:v>
                </c:pt>
                <c:pt idx="789">
                  <c:v>29.414635208020087</c:v>
                </c:pt>
                <c:pt idx="790">
                  <c:v>25.499474767205996</c:v>
                </c:pt>
                <c:pt idx="791">
                  <c:v>29.414635208019632</c:v>
                </c:pt>
                <c:pt idx="792">
                  <c:v>33.530540562464232</c:v>
                </c:pt>
                <c:pt idx="793">
                  <c:v>31.723561832637913</c:v>
                </c:pt>
                <c:pt idx="794">
                  <c:v>32.02472540091577</c:v>
                </c:pt>
                <c:pt idx="795">
                  <c:v>35.237125678827184</c:v>
                </c:pt>
                <c:pt idx="796">
                  <c:v>35.43790002114347</c:v>
                </c:pt>
                <c:pt idx="797">
                  <c:v>40.055687968834405</c:v>
                </c:pt>
                <c:pt idx="798">
                  <c:v>35.538287162515701</c:v>
                </c:pt>
                <c:pt idx="799">
                  <c:v>38.148345867695866</c:v>
                </c:pt>
                <c:pt idx="800">
                  <c:v>41.461093348961342</c:v>
                </c:pt>
                <c:pt idx="801">
                  <c:v>40.156074196555345</c:v>
                </c:pt>
                <c:pt idx="802">
                  <c:v>38.449505623565813</c:v>
                </c:pt>
                <c:pt idx="803">
                  <c:v>46.982291062787233</c:v>
                </c:pt>
                <c:pt idx="804">
                  <c:v>50.294980825903529</c:v>
                </c:pt>
                <c:pt idx="805">
                  <c:v>45.476515830989612</c:v>
                </c:pt>
                <c:pt idx="806">
                  <c:v>56.418380636471312</c:v>
                </c:pt>
                <c:pt idx="807">
                  <c:v>51.399205934423406</c:v>
                </c:pt>
                <c:pt idx="808">
                  <c:v>47.283445572378916</c:v>
                </c:pt>
                <c:pt idx="809">
                  <c:v>56.819912463721195</c:v>
                </c:pt>
                <c:pt idx="810">
                  <c:v>60.534066768934835</c:v>
                </c:pt>
                <c:pt idx="811">
                  <c:v>64.047430891594587</c:v>
                </c:pt>
                <c:pt idx="812">
                  <c:v>66.456580761461638</c:v>
                </c:pt>
                <c:pt idx="813">
                  <c:v>63.846667884586836</c:v>
                </c:pt>
                <c:pt idx="814">
                  <c:v>73.382822711871356</c:v>
                </c:pt>
                <c:pt idx="815">
                  <c:v>74.88851492717869</c:v>
                </c:pt>
                <c:pt idx="816">
                  <c:v>71.274846075322316</c:v>
                </c:pt>
                <c:pt idx="817">
                  <c:v>92.755719897602475</c:v>
                </c:pt>
                <c:pt idx="818">
                  <c:v>83.219930747606398</c:v>
                </c:pt>
                <c:pt idx="819">
                  <c:v>95.967734614664707</c:v>
                </c:pt>
                <c:pt idx="820">
                  <c:v>98.477106878008769</c:v>
                </c:pt>
                <c:pt idx="821">
                  <c:v>97.674109112458282</c:v>
                </c:pt>
                <c:pt idx="822">
                  <c:v>106.80813321079509</c:v>
                </c:pt>
                <c:pt idx="823">
                  <c:v>109.81931365530416</c:v>
                </c:pt>
                <c:pt idx="824">
                  <c:v>111.32489712631497</c:v>
                </c:pt>
                <c:pt idx="825">
                  <c:v>128.68896763936007</c:v>
                </c:pt>
                <c:pt idx="826">
                  <c:v>124.67420691775713</c:v>
                </c:pt>
                <c:pt idx="827">
                  <c:v>141.0341559253568</c:v>
                </c:pt>
                <c:pt idx="828">
                  <c:v>142.03781643349203</c:v>
                </c:pt>
                <c:pt idx="829">
                  <c:v>159.60155040020135</c:v>
                </c:pt>
                <c:pt idx="830">
                  <c:v>164.31856273378168</c:v>
                </c:pt>
                <c:pt idx="831">
                  <c:v>175.05712729674315</c:v>
                </c:pt>
                <c:pt idx="832">
                  <c:v>175.05712729674315</c:v>
                </c:pt>
                <c:pt idx="833">
                  <c:v>191.61614446596002</c:v>
                </c:pt>
                <c:pt idx="834">
                  <c:v>204.66225657285685</c:v>
                </c:pt>
                <c:pt idx="835">
                  <c:v>214.99854957362726</c:v>
                </c:pt>
                <c:pt idx="836">
                  <c:v>228.54579380510293</c:v>
                </c:pt>
                <c:pt idx="837">
                  <c:v>233.56319824773794</c:v>
                </c:pt>
                <c:pt idx="838">
                  <c:v>250.5216511458047</c:v>
                </c:pt>
                <c:pt idx="839">
                  <c:v>263.96758765250195</c:v>
                </c:pt>
                <c:pt idx="840">
                  <c:v>284.03547301793793</c:v>
                </c:pt>
                <c:pt idx="841">
                  <c:v>302.79821199830491</c:v>
                </c:pt>
                <c:pt idx="842">
                  <c:v>312.83147092907632</c:v>
                </c:pt>
                <c:pt idx="843">
                  <c:v>328.28229226743736</c:v>
                </c:pt>
                <c:pt idx="844">
                  <c:v>350.8556770216577</c:v>
                </c:pt>
                <c:pt idx="845">
                  <c:v>371.22100184902536</c:v>
                </c:pt>
                <c:pt idx="846">
                  <c:v>395.79872340661575</c:v>
                </c:pt>
                <c:pt idx="847">
                  <c:v>413.95535544902287</c:v>
                </c:pt>
                <c:pt idx="848">
                  <c:v>436.32420845763636</c:v>
                </c:pt>
                <c:pt idx="849">
                  <c:v>458.19053486893915</c:v>
                </c:pt>
                <c:pt idx="850">
                  <c:v>479.05291216255375</c:v>
                </c:pt>
                <c:pt idx="851">
                  <c:v>507.43635828153384</c:v>
                </c:pt>
                <c:pt idx="852">
                  <c:v>533.61186217432305</c:v>
                </c:pt>
                <c:pt idx="853">
                  <c:v>553.46820881113513</c:v>
                </c:pt>
                <c:pt idx="854">
                  <c:v>592.47656618541225</c:v>
                </c:pt>
                <c:pt idx="855">
                  <c:v>605.81290080579208</c:v>
                </c:pt>
                <c:pt idx="856">
                  <c:v>661.76137974988046</c:v>
                </c:pt>
                <c:pt idx="857">
                  <c:v>684.21918326365994</c:v>
                </c:pt>
                <c:pt idx="858">
                  <c:v>730.43489709583901</c:v>
                </c:pt>
                <c:pt idx="859">
                  <c:v>760.00664984789557</c:v>
                </c:pt>
                <c:pt idx="860">
                  <c:v>795.18969112325169</c:v>
                </c:pt>
                <c:pt idx="861">
                  <c:v>839.59088088538397</c:v>
                </c:pt>
                <c:pt idx="862">
                  <c:v>885.29082611160925</c:v>
                </c:pt>
                <c:pt idx="863">
                  <c:v>930.08465254889177</c:v>
                </c:pt>
                <c:pt idx="864">
                  <c:v>979.28298870373476</c:v>
                </c:pt>
                <c:pt idx="865">
                  <c:v>1021.6637436926195</c:v>
                </c:pt>
                <c:pt idx="866">
                  <c:v>1083.0742743202261</c:v>
                </c:pt>
                <c:pt idx="867">
                  <c:v>1140.871304194721</c:v>
                </c:pt>
                <c:pt idx="868">
                  <c:v>1187.6448718206252</c:v>
                </c:pt>
                <c:pt idx="869">
                  <c:v>1284.583271003997</c:v>
                </c:pt>
                <c:pt idx="870">
                  <c:v>1314.4220636124132</c:v>
                </c:pt>
                <c:pt idx="871">
                  <c:v>1383.2046849071251</c:v>
                </c:pt>
                <c:pt idx="872">
                  <c:v>1450.8767501193861</c:v>
                </c:pt>
                <c:pt idx="873">
                  <c:v>1527.9477450708675</c:v>
                </c:pt>
                <c:pt idx="874">
                  <c:v>1574.3848559676326</c:v>
                </c:pt>
                <c:pt idx="875">
                  <c:v>1680.4537588991625</c:v>
                </c:pt>
                <c:pt idx="876">
                  <c:v>1770.4950779128812</c:v>
                </c:pt>
                <c:pt idx="877">
                  <c:v>1860.6208147624607</c:v>
                </c:pt>
                <c:pt idx="878">
                  <c:v>1935.2304208834232</c:v>
                </c:pt>
                <c:pt idx="879">
                  <c:v>2050.82463750337</c:v>
                </c:pt>
                <c:pt idx="880">
                  <c:v>2137.1041684248034</c:v>
                </c:pt>
                <c:pt idx="881">
                  <c:v>2236.9635119217423</c:v>
                </c:pt>
                <c:pt idx="882">
                  <c:v>2341.801562431619</c:v>
                </c:pt>
                <c:pt idx="883">
                  <c:v>2458.6097496045477</c:v>
                </c:pt>
                <c:pt idx="884">
                  <c:v>2584.8840907678355</c:v>
                </c:pt>
                <c:pt idx="885">
                  <c:v>2698.4482380735458</c:v>
                </c:pt>
                <c:pt idx="886">
                  <c:v>2836.5547147932866</c:v>
                </c:pt>
                <c:pt idx="887">
                  <c:v>2978.5244371075541</c:v>
                </c:pt>
                <c:pt idx="888">
                  <c:v>3136.3326330318928</c:v>
                </c:pt>
                <c:pt idx="889">
                  <c:v>3264.1697299992124</c:v>
                </c:pt>
                <c:pt idx="890">
                  <c:v>3417.9235350478307</c:v>
                </c:pt>
                <c:pt idx="891">
                  <c:v>3592.293349670766</c:v>
                </c:pt>
                <c:pt idx="892">
                  <c:v>3768.8197306854668</c:v>
                </c:pt>
                <c:pt idx="893">
                  <c:v>3933.4459366022361</c:v>
                </c:pt>
                <c:pt idx="894">
                  <c:v>4121.0712278202163</c:v>
                </c:pt>
                <c:pt idx="895">
                  <c:v>4335.872273215793</c:v>
                </c:pt>
                <c:pt idx="896">
                  <c:v>4534.0929749487705</c:v>
                </c:pt>
                <c:pt idx="897">
                  <c:v>4715.0479529814256</c:v>
                </c:pt>
                <c:pt idx="898">
                  <c:v>4951.8737572905757</c:v>
                </c:pt>
                <c:pt idx="899">
                  <c:v>5210.4887605523772</c:v>
                </c:pt>
                <c:pt idx="900">
                  <c:v>5396.76526142086</c:v>
                </c:pt>
                <c:pt idx="901">
                  <c:v>5683.0404423970713</c:v>
                </c:pt>
                <c:pt idx="902">
                  <c:v>5935.545333565693</c:v>
                </c:pt>
                <c:pt idx="903">
                  <c:v>6190.5480317869597</c:v>
                </c:pt>
                <c:pt idx="904">
                  <c:v>6485.1188232717632</c:v>
                </c:pt>
                <c:pt idx="905">
                  <c:v>6778.3339395270696</c:v>
                </c:pt>
                <c:pt idx="906">
                  <c:v>7114.5577773179202</c:v>
                </c:pt>
                <c:pt idx="907">
                  <c:v>7417.0795001718343</c:v>
                </c:pt>
                <c:pt idx="908">
                  <c:v>7779.5309738126989</c:v>
                </c:pt>
                <c:pt idx="909">
                  <c:v>8110.2138537541259</c:v>
                </c:pt>
                <c:pt idx="910">
                  <c:v>8459.8180313887224</c:v>
                </c:pt>
                <c:pt idx="911">
                  <c:v>8818.4077717456803</c:v>
                </c:pt>
                <c:pt idx="912">
                  <c:v>9224.8088883244109</c:v>
                </c:pt>
                <c:pt idx="913">
                  <c:v>9614.7311996807039</c:v>
                </c:pt>
                <c:pt idx="914">
                  <c:v>10055.657026123406</c:v>
                </c:pt>
                <c:pt idx="915">
                  <c:v>10477.396089149113</c:v>
                </c:pt>
                <c:pt idx="916">
                  <c:v>10934.117549678946</c:v>
                </c:pt>
                <c:pt idx="917">
                  <c:v>11423.271543750892</c:v>
                </c:pt>
                <c:pt idx="918">
                  <c:v>11864.004624460085</c:v>
                </c:pt>
                <c:pt idx="919">
                  <c:v>12351.493628881792</c:v>
                </c:pt>
                <c:pt idx="920">
                  <c:v>12841.660645724634</c:v>
                </c:pt>
                <c:pt idx="921">
                  <c:v>13335.15365688191</c:v>
                </c:pt>
                <c:pt idx="922">
                  <c:v>13871.625645072509</c:v>
                </c:pt>
                <c:pt idx="923">
                  <c:v>14418.654022692754</c:v>
                </c:pt>
                <c:pt idx="924">
                  <c:v>14968.184564794741</c:v>
                </c:pt>
                <c:pt idx="925">
                  <c:v>15535.333072791036</c:v>
                </c:pt>
                <c:pt idx="926">
                  <c:v>16221.675436671003</c:v>
                </c:pt>
                <c:pt idx="927">
                  <c:v>16813.182484599267</c:v>
                </c:pt>
                <c:pt idx="928">
                  <c:v>17408.768561700759</c:v>
                </c:pt>
                <c:pt idx="929">
                  <c:v>18115.357313124507</c:v>
                </c:pt>
                <c:pt idx="930">
                  <c:v>18781.387911451668</c:v>
                </c:pt>
                <c:pt idx="931">
                  <c:v>19474.891284597452</c:v>
                </c:pt>
                <c:pt idx="932">
                  <c:v>20293.418161696976</c:v>
                </c:pt>
                <c:pt idx="933">
                  <c:v>21162.038733148751</c:v>
                </c:pt>
                <c:pt idx="934">
                  <c:v>21944.657434893172</c:v>
                </c:pt>
                <c:pt idx="935">
                  <c:v>22824.469873965649</c:v>
                </c:pt>
                <c:pt idx="936">
                  <c:v>23854.780460862032</c:v>
                </c:pt>
                <c:pt idx="937">
                  <c:v>24716.694619208014</c:v>
                </c:pt>
                <c:pt idx="938">
                  <c:v>25770.060120772301</c:v>
                </c:pt>
                <c:pt idx="939">
                  <c:v>26794.599893852381</c:v>
                </c:pt>
                <c:pt idx="940">
                  <c:v>27978.764694021484</c:v>
                </c:pt>
                <c:pt idx="941">
                  <c:v>29080.477530574444</c:v>
                </c:pt>
                <c:pt idx="942">
                  <c:v>30282.143201510786</c:v>
                </c:pt>
                <c:pt idx="943">
                  <c:v>31502.11601545267</c:v>
                </c:pt>
                <c:pt idx="944">
                  <c:v>32701.737071938063</c:v>
                </c:pt>
                <c:pt idx="945">
                  <c:v>34030.614138768127</c:v>
                </c:pt>
                <c:pt idx="946">
                  <c:v>35291.054508085625</c:v>
                </c:pt>
                <c:pt idx="947">
                  <c:v>36523.443137805887</c:v>
                </c:pt>
                <c:pt idx="948">
                  <c:v>37822.455345493814</c:v>
                </c:pt>
                <c:pt idx="949">
                  <c:v>39054.366364785485</c:v>
                </c:pt>
                <c:pt idx="950">
                  <c:v>40321.72737854685</c:v>
                </c:pt>
                <c:pt idx="951">
                  <c:v>41486.376308351842</c:v>
                </c:pt>
                <c:pt idx="952">
                  <c:v>42695.884997736874</c:v>
                </c:pt>
                <c:pt idx="953">
                  <c:v>43858.673774024501</c:v>
                </c:pt>
                <c:pt idx="954">
                  <c:v>45141.035250466863</c:v>
                </c:pt>
                <c:pt idx="955">
                  <c:v>46228.112528791331</c:v>
                </c:pt>
                <c:pt idx="956">
                  <c:v>47354.739826844976</c:v>
                </c:pt>
                <c:pt idx="957">
                  <c:v>48377.599023737341</c:v>
                </c:pt>
                <c:pt idx="958">
                  <c:v>49434.257641016695</c:v>
                </c:pt>
                <c:pt idx="959">
                  <c:v>50279.85172716801</c:v>
                </c:pt>
                <c:pt idx="960">
                  <c:v>51072.097706763219</c:v>
                </c:pt>
                <c:pt idx="961">
                  <c:v>51673.009487571064</c:v>
                </c:pt>
                <c:pt idx="962">
                  <c:v>52058.887824573932</c:v>
                </c:pt>
                <c:pt idx="963">
                  <c:v>52334.44418316814</c:v>
                </c:pt>
                <c:pt idx="964">
                  <c:v>52267.623749506121</c:v>
                </c:pt>
                <c:pt idx="965">
                  <c:v>51834.720259483576</c:v>
                </c:pt>
                <c:pt idx="966">
                  <c:v>51317.619081145531</c:v>
                </c:pt>
                <c:pt idx="967">
                  <c:v>50381.011973065484</c:v>
                </c:pt>
                <c:pt idx="968">
                  <c:v>48965.191670636807</c:v>
                </c:pt>
                <c:pt idx="969">
                  <c:v>47558.070892745614</c:v>
                </c:pt>
                <c:pt idx="970">
                  <c:v>45680.47898593689</c:v>
                </c:pt>
                <c:pt idx="971">
                  <c:v>43708.239237726288</c:v>
                </c:pt>
                <c:pt idx="972">
                  <c:v>41585.513756365399</c:v>
                </c:pt>
                <c:pt idx="973">
                  <c:v>39358.16048219979</c:v>
                </c:pt>
                <c:pt idx="974">
                  <c:v>37050.994219791202</c:v>
                </c:pt>
                <c:pt idx="975">
                  <c:v>34791.255908355102</c:v>
                </c:pt>
                <c:pt idx="976">
                  <c:v>32595.393519458798</c:v>
                </c:pt>
                <c:pt idx="977">
                  <c:v>30535.949121323745</c:v>
                </c:pt>
                <c:pt idx="978">
                  <c:v>28535.980106938507</c:v>
                </c:pt>
                <c:pt idx="979">
                  <c:v>26652.079934993661</c:v>
                </c:pt>
                <c:pt idx="980">
                  <c:v>24897.068216937896</c:v>
                </c:pt>
                <c:pt idx="981">
                  <c:v>23268.500154381421</c:v>
                </c:pt>
                <c:pt idx="982">
                  <c:v>21685.468046293277</c:v>
                </c:pt>
                <c:pt idx="983">
                  <c:v>20318.519786072131</c:v>
                </c:pt>
                <c:pt idx="984">
                  <c:v>18974.988920251315</c:v>
                </c:pt>
                <c:pt idx="985">
                  <c:v>17819.238538352565</c:v>
                </c:pt>
                <c:pt idx="986">
                  <c:v>16659.604866562622</c:v>
                </c:pt>
                <c:pt idx="987">
                  <c:v>15616.276432323768</c:v>
                </c:pt>
                <c:pt idx="988">
                  <c:v>14628.764835478971</c:v>
                </c:pt>
                <c:pt idx="989">
                  <c:v>13739.742873861323</c:v>
                </c:pt>
                <c:pt idx="990">
                  <c:v>12850.949038156221</c:v>
                </c:pt>
                <c:pt idx="991">
                  <c:v>12084.491390601232</c:v>
                </c:pt>
                <c:pt idx="992">
                  <c:v>11351.814586576447</c:v>
                </c:pt>
                <c:pt idx="993">
                  <c:v>10588.69198303508</c:v>
                </c:pt>
                <c:pt idx="994">
                  <c:v>9983.2563919872937</c:v>
                </c:pt>
                <c:pt idx="995">
                  <c:v>9352.1814377806641</c:v>
                </c:pt>
                <c:pt idx="996">
                  <c:v>8725.3190833605477</c:v>
                </c:pt>
                <c:pt idx="997">
                  <c:v>8148.1296360047645</c:v>
                </c:pt>
                <c:pt idx="998">
                  <c:v>7655.2737065676183</c:v>
                </c:pt>
                <c:pt idx="999">
                  <c:v>7142.2647526692135</c:v>
                </c:pt>
                <c:pt idx="1000">
                  <c:v>6672.7192405696705</c:v>
                </c:pt>
                <c:pt idx="1001">
                  <c:v>6266.4541500639025</c:v>
                </c:pt>
                <c:pt idx="1002">
                  <c:v>5836.5351788912094</c:v>
                </c:pt>
                <c:pt idx="1003">
                  <c:v>5428.7402241296559</c:v>
                </c:pt>
                <c:pt idx="1004">
                  <c:v>5062.8543804371284</c:v>
                </c:pt>
                <c:pt idx="1005">
                  <c:v>4730.6911926957127</c:v>
                </c:pt>
                <c:pt idx="1006">
                  <c:v>4374.0438745140609</c:v>
                </c:pt>
                <c:pt idx="1007">
                  <c:v>4072.3239177826817</c:v>
                </c:pt>
                <c:pt idx="1008">
                  <c:v>3807.6107895617661</c:v>
                </c:pt>
                <c:pt idx="1009">
                  <c:v>3529.8518373985848</c:v>
                </c:pt>
                <c:pt idx="1010">
                  <c:v>3286.6211856268555</c:v>
                </c:pt>
                <c:pt idx="1011">
                  <c:v>3083.2349289496656</c:v>
                </c:pt>
                <c:pt idx="1012">
                  <c:v>2870.5024979828117</c:v>
                </c:pt>
                <c:pt idx="1013">
                  <c:v>2678.5735493284592</c:v>
                </c:pt>
                <c:pt idx="1014">
                  <c:v>2476.3936967427544</c:v>
                </c:pt>
                <c:pt idx="1015">
                  <c:v>2318.9167507299348</c:v>
                </c:pt>
                <c:pt idx="1016">
                  <c:v>2170.6925116386328</c:v>
                </c:pt>
                <c:pt idx="1017">
                  <c:v>2040.0262323516656</c:v>
                </c:pt>
                <c:pt idx="1018">
                  <c:v>1902.2274713104878</c:v>
                </c:pt>
                <c:pt idx="1019">
                  <c:v>1773.4961855340964</c:v>
                </c:pt>
                <c:pt idx="1020">
                  <c:v>1680.9540318645365</c:v>
                </c:pt>
                <c:pt idx="1021">
                  <c:v>1570.1816716444516</c:v>
                </c:pt>
                <c:pt idx="1022">
                  <c:v>1475.2004272175916</c:v>
                </c:pt>
                <c:pt idx="1023">
                  <c:v>1372.6926708434071</c:v>
                </c:pt>
                <c:pt idx="1024">
                  <c:v>1275.9717426316197</c:v>
                </c:pt>
                <c:pt idx="1025">
                  <c:v>1208.8768061851715</c:v>
                </c:pt>
                <c:pt idx="1026">
                  <c:v>1128.7515188777147</c:v>
                </c:pt>
                <c:pt idx="1027">
                  <c:v>1064.8422593813757</c:v>
                </c:pt>
                <c:pt idx="1028">
                  <c:v>998.92086274191672</c:v>
                </c:pt>
                <c:pt idx="1029">
                  <c:v>936.69815856098273</c:v>
                </c:pt>
                <c:pt idx="1030">
                  <c:v>879.17770382783942</c:v>
                </c:pt>
                <c:pt idx="1031">
                  <c:v>830.47042407495462</c:v>
                </c:pt>
                <c:pt idx="1032">
                  <c:v>776.34552836590694</c:v>
                </c:pt>
                <c:pt idx="1033">
                  <c:v>749.18058879100079</c:v>
                </c:pt>
                <c:pt idx="1034">
                  <c:v>698.0542805899421</c:v>
                </c:pt>
                <c:pt idx="1035">
                  <c:v>665.57125838682327</c:v>
                </c:pt>
                <c:pt idx="1036">
                  <c:v>619.95102401736187</c:v>
                </c:pt>
                <c:pt idx="1037">
                  <c:v>573.82514289776077</c:v>
                </c:pt>
                <c:pt idx="1038">
                  <c:v>555.67441988278472</c:v>
                </c:pt>
                <c:pt idx="1039">
                  <c:v>518.46835015775162</c:v>
                </c:pt>
                <c:pt idx="1040">
                  <c:v>479.65469836270205</c:v>
                </c:pt>
                <c:pt idx="1041">
                  <c:v>456.98690915969507</c:v>
                </c:pt>
                <c:pt idx="1042">
                  <c:v>437.52788473202975</c:v>
                </c:pt>
                <c:pt idx="1043">
                  <c:v>405.42884359574913</c:v>
                </c:pt>
                <c:pt idx="1044">
                  <c:v>385.46619779519676</c:v>
                </c:pt>
                <c:pt idx="1045">
                  <c:v>346.74238145655778</c:v>
                </c:pt>
                <c:pt idx="1046">
                  <c:v>344.6355582797633</c:v>
                </c:pt>
                <c:pt idx="1047">
                  <c:v>319.65397095518318</c:v>
                </c:pt>
                <c:pt idx="1048">
                  <c:v>304.90521322111886</c:v>
                </c:pt>
                <c:pt idx="1049">
                  <c:v>271.29245975618528</c:v>
                </c:pt>
                <c:pt idx="1050">
                  <c:v>262.96417210837177</c:v>
                </c:pt>
                <c:pt idx="1051">
                  <c:v>253.83299760280795</c:v>
                </c:pt>
                <c:pt idx="1052">
                  <c:v>231.25519847845754</c:v>
                </c:pt>
                <c:pt idx="1053">
                  <c:v>226.63916687258492</c:v>
                </c:pt>
                <c:pt idx="1054">
                  <c:v>221.52134273547415</c:v>
                </c:pt>
                <c:pt idx="1055">
                  <c:v>207.07073231894111</c:v>
                </c:pt>
                <c:pt idx="1056">
                  <c:v>195.6303690862382</c:v>
                </c:pt>
                <c:pt idx="1057">
                  <c:v>189.80973286983362</c:v>
                </c:pt>
                <c:pt idx="1058">
                  <c:v>169.43697269156132</c:v>
                </c:pt>
                <c:pt idx="1059">
                  <c:v>157.09248320140159</c:v>
                </c:pt>
                <c:pt idx="1060">
                  <c:v>151.57249117176238</c:v>
                </c:pt>
                <c:pt idx="1061">
                  <c:v>147.8590078109024</c:v>
                </c:pt>
                <c:pt idx="1062">
                  <c:v>144.04513143068914</c:v>
                </c:pt>
                <c:pt idx="1063">
                  <c:v>137.01949383336722</c:v>
                </c:pt>
                <c:pt idx="1064">
                  <c:v>127.0830671975972</c:v>
                </c:pt>
                <c:pt idx="1065">
                  <c:v>115.4401356433703</c:v>
                </c:pt>
                <c:pt idx="1066">
                  <c:v>120.25793310541253</c:v>
                </c:pt>
                <c:pt idx="1067">
                  <c:v>110.62229206667963</c:v>
                </c:pt>
                <c:pt idx="1068">
                  <c:v>108.31372568325365</c:v>
                </c:pt>
                <c:pt idx="1069">
                  <c:v>98.07560815509342</c:v>
                </c:pt>
                <c:pt idx="1070">
                  <c:v>97.674109112458737</c:v>
                </c:pt>
                <c:pt idx="1071">
                  <c:v>89.443308300353408</c:v>
                </c:pt>
                <c:pt idx="1072">
                  <c:v>89.342931851889219</c:v>
                </c:pt>
                <c:pt idx="1073">
                  <c:v>80.810860777362393</c:v>
                </c:pt>
                <c:pt idx="1074">
                  <c:v>83.019175355701634</c:v>
                </c:pt>
                <c:pt idx="1075">
                  <c:v>77.498370806605053</c:v>
                </c:pt>
                <c:pt idx="1076">
                  <c:v>70.873325719403354</c:v>
                </c:pt>
                <c:pt idx="1077">
                  <c:v>77.498370806605507</c:v>
                </c:pt>
                <c:pt idx="1078">
                  <c:v>73.483202332441167</c:v>
                </c:pt>
                <c:pt idx="1079">
                  <c:v>62.039797236909209</c:v>
                </c:pt>
                <c:pt idx="1080">
                  <c:v>61.537887578680788</c:v>
                </c:pt>
                <c:pt idx="1081">
                  <c:v>59.028331821469585</c:v>
                </c:pt>
                <c:pt idx="1082">
                  <c:v>58.0245060348918</c:v>
                </c:pt>
                <c:pt idx="1083">
                  <c:v>56.518763623134468</c:v>
                </c:pt>
                <c:pt idx="1084">
                  <c:v>53.406881783750919</c:v>
                </c:pt>
                <c:pt idx="1085">
                  <c:v>48.086523389810367</c:v>
                </c:pt>
                <c:pt idx="1086">
                  <c:v>47.283445572378461</c:v>
                </c:pt>
                <c:pt idx="1087">
                  <c:v>47.885754054748929</c:v>
                </c:pt>
                <c:pt idx="1088">
                  <c:v>47.684984640155051</c:v>
                </c:pt>
                <c:pt idx="1089">
                  <c:v>40.959163303096439</c:v>
                </c:pt>
                <c:pt idx="1090">
                  <c:v>43.368422992742488</c:v>
                </c:pt>
                <c:pt idx="1091">
                  <c:v>39.152211025367464</c:v>
                </c:pt>
                <c:pt idx="1092">
                  <c:v>44.974589759788529</c:v>
                </c:pt>
                <c:pt idx="1093">
                  <c:v>34.434027515312934</c:v>
                </c:pt>
                <c:pt idx="1094">
                  <c:v>33.329765465664423</c:v>
                </c:pt>
                <c:pt idx="1095">
                  <c:v>37.546025819668287</c:v>
                </c:pt>
                <c:pt idx="1096">
                  <c:v>32.627052001520696</c:v>
                </c:pt>
                <c:pt idx="1097">
                  <c:v>36.742931310063398</c:v>
                </c:pt>
                <c:pt idx="1098">
                  <c:v>38.047959242679831</c:v>
                </c:pt>
                <c:pt idx="1099">
                  <c:v>40.055687968834405</c:v>
                </c:pt>
                <c:pt idx="1100">
                  <c:v>34.434027515313389</c:v>
                </c:pt>
                <c:pt idx="1101">
                  <c:v>26.704142732239696</c:v>
                </c:pt>
                <c:pt idx="1102">
                  <c:v>19.476092103820683</c:v>
                </c:pt>
                <c:pt idx="1103">
                  <c:v>33.731315579851511</c:v>
                </c:pt>
                <c:pt idx="1104">
                  <c:v>32.225501013852188</c:v>
                </c:pt>
                <c:pt idx="1105">
                  <c:v>28.711916325452592</c:v>
                </c:pt>
                <c:pt idx="1106">
                  <c:v>23.491688478162189</c:v>
                </c:pt>
                <c:pt idx="1107">
                  <c:v>30.217741311720278</c:v>
                </c:pt>
                <c:pt idx="1108">
                  <c:v>23.290909412933281</c:v>
                </c:pt>
                <c:pt idx="1109">
                  <c:v>23.491688478162189</c:v>
                </c:pt>
                <c:pt idx="1110">
                  <c:v>25.901031072944228</c:v>
                </c:pt>
                <c:pt idx="1111">
                  <c:v>27.908807840526453</c:v>
                </c:pt>
                <c:pt idx="1112">
                  <c:v>23.993635794177269</c:v>
                </c:pt>
                <c:pt idx="1113">
                  <c:v>19.978043385410725</c:v>
                </c:pt>
                <c:pt idx="1114">
                  <c:v>23.090130268379038</c:v>
                </c:pt>
                <c:pt idx="1115">
                  <c:v>22.889351044501637</c:v>
                </c:pt>
                <c:pt idx="1116">
                  <c:v>21.082334460350424</c:v>
                </c:pt>
                <c:pt idx="1117">
                  <c:v>25.499474767205996</c:v>
                </c:pt>
                <c:pt idx="1118">
                  <c:v>20.881554443336828</c:v>
                </c:pt>
                <c:pt idx="1119">
                  <c:v>24.796750468488604</c:v>
                </c:pt>
                <c:pt idx="1120">
                  <c:v>20.379604053850013</c:v>
                </c:pt>
                <c:pt idx="1121">
                  <c:v>13.653421027744468</c:v>
                </c:pt>
                <c:pt idx="1122">
                  <c:v>21.383504337172177</c:v>
                </c:pt>
                <c:pt idx="1123">
                  <c:v>22.788961402817979</c:v>
                </c:pt>
                <c:pt idx="1124">
                  <c:v>19.877653168739673</c:v>
                </c:pt>
                <c:pt idx="1125">
                  <c:v>20.68077434701862</c:v>
                </c:pt>
                <c:pt idx="1126">
                  <c:v>10.641668456688159</c:v>
                </c:pt>
                <c:pt idx="1127">
                  <c:v>20.580384269121222</c:v>
                </c:pt>
                <c:pt idx="1128">
                  <c:v>18.27140700610882</c:v>
                </c:pt>
                <c:pt idx="1129">
                  <c:v>22.588182059959077</c:v>
                </c:pt>
                <c:pt idx="1130">
                  <c:v>20.178823759279876</c:v>
                </c:pt>
                <c:pt idx="1131">
                  <c:v>19.777262932245197</c:v>
                </c:pt>
                <c:pt idx="1132">
                  <c:v>19.978043385410725</c:v>
                </c:pt>
                <c:pt idx="1133">
                  <c:v>20.680774347019074</c:v>
                </c:pt>
                <c:pt idx="1134">
                  <c:v>12.348330435654908</c:v>
                </c:pt>
                <c:pt idx="1135">
                  <c:v>13.151463503891435</c:v>
                </c:pt>
                <c:pt idx="1136">
                  <c:v>19.978043385410725</c:v>
                </c:pt>
                <c:pt idx="1137">
                  <c:v>20.07843358225723</c:v>
                </c:pt>
                <c:pt idx="1138">
                  <c:v>22.086233355796345</c:v>
                </c:pt>
                <c:pt idx="1139">
                  <c:v>22.78896140281752</c:v>
                </c:pt>
                <c:pt idx="1140">
                  <c:v>26.804531600380461</c:v>
                </c:pt>
                <c:pt idx="1141">
                  <c:v>21.182724439117617</c:v>
                </c:pt>
                <c:pt idx="1142">
                  <c:v>19.777262932245197</c:v>
                </c:pt>
                <c:pt idx="1143">
                  <c:v>17.568672714362716</c:v>
                </c:pt>
                <c:pt idx="1144">
                  <c:v>20.781164405090866</c:v>
                </c:pt>
                <c:pt idx="1145">
                  <c:v>13.95459530433356</c:v>
                </c:pt>
                <c:pt idx="1146">
                  <c:v>14.456552035757953</c:v>
                </c:pt>
                <c:pt idx="1147">
                  <c:v>16.564764898709598</c:v>
                </c:pt>
                <c:pt idx="1148">
                  <c:v>13.753812473084691</c:v>
                </c:pt>
                <c:pt idx="1149">
                  <c:v>11.745979802554436</c:v>
                </c:pt>
                <c:pt idx="1150">
                  <c:v>13.753812473084691</c:v>
                </c:pt>
                <c:pt idx="1151">
                  <c:v>18.271407006109275</c:v>
                </c:pt>
                <c:pt idx="1152">
                  <c:v>15.962419258101654</c:v>
                </c:pt>
                <c:pt idx="1153">
                  <c:v>17.367891309775967</c:v>
                </c:pt>
                <c:pt idx="1154">
                  <c:v>18.672969022491152</c:v>
                </c:pt>
                <c:pt idx="1155">
                  <c:v>11.143628456429729</c:v>
                </c:pt>
                <c:pt idx="1156">
                  <c:v>21.182724439117617</c:v>
                </c:pt>
                <c:pt idx="1157">
                  <c:v>17.267500577755488</c:v>
                </c:pt>
                <c:pt idx="1158">
                  <c:v>21.684674035549385</c:v>
                </c:pt>
                <c:pt idx="1159">
                  <c:v>18.271407006109275</c:v>
                </c:pt>
                <c:pt idx="1160">
                  <c:v>14.556943322607207</c:v>
                </c:pt>
                <c:pt idx="1161">
                  <c:v>18.974140326654922</c:v>
                </c:pt>
                <c:pt idx="1162">
                  <c:v>15.862028248644755</c:v>
                </c:pt>
                <c:pt idx="1163">
                  <c:v>11.645587961047566</c:v>
                </c:pt>
                <c:pt idx="1164">
                  <c:v>15.460464012669272</c:v>
                </c:pt>
                <c:pt idx="1165">
                  <c:v>18.974140326655377</c:v>
                </c:pt>
                <c:pt idx="1166">
                  <c:v>19.676872675927061</c:v>
                </c:pt>
                <c:pt idx="1167">
                  <c:v>13.753812473085148</c:v>
                </c:pt>
                <c:pt idx="1168">
                  <c:v>17.568672714362716</c:v>
                </c:pt>
                <c:pt idx="1169">
                  <c:v>11.444804218616925</c:v>
                </c:pt>
                <c:pt idx="1170">
                  <c:v>20.68077434701862</c:v>
                </c:pt>
                <c:pt idx="1171">
                  <c:v>14.155378056337794</c:v>
                </c:pt>
                <c:pt idx="1172">
                  <c:v>14.858117064279968</c:v>
                </c:pt>
                <c:pt idx="1173">
                  <c:v>12.448722138513117</c:v>
                </c:pt>
                <c:pt idx="1174">
                  <c:v>12.448722138513117</c:v>
                </c:pt>
                <c:pt idx="1175">
                  <c:v>16.363983097771175</c:v>
                </c:pt>
                <c:pt idx="1176">
                  <c:v>16.263592167578125</c:v>
                </c:pt>
                <c:pt idx="1177">
                  <c:v>19.375701788032412</c:v>
                </c:pt>
                <c:pt idx="1178">
                  <c:v>17.367891309775967</c:v>
                </c:pt>
                <c:pt idx="1179">
                  <c:v>11.244020396964002</c:v>
                </c:pt>
                <c:pt idx="1180">
                  <c:v>9.2361778235936391</c:v>
                </c:pt>
                <c:pt idx="1181">
                  <c:v>10.7420604962448</c:v>
                </c:pt>
                <c:pt idx="1182">
                  <c:v>12.348330435654452</c:v>
                </c:pt>
                <c:pt idx="1183">
                  <c:v>15.159290627636103</c:v>
                </c:pt>
                <c:pt idx="1184">
                  <c:v>8.6338235070445855</c:v>
                </c:pt>
                <c:pt idx="1185">
                  <c:v>15.259681775794752</c:v>
                </c:pt>
                <c:pt idx="1186">
                  <c:v>17.06671905425867</c:v>
                </c:pt>
                <c:pt idx="1187">
                  <c:v>11.344412317692683</c:v>
                </c:pt>
                <c:pt idx="1188">
                  <c:v>11.04323649609009</c:v>
                </c:pt>
                <c:pt idx="1189">
                  <c:v>15.460464012669272</c:v>
                </c:pt>
                <c:pt idx="1190">
                  <c:v>7.0275418450134746</c:v>
                </c:pt>
                <c:pt idx="1191">
                  <c:v>13.553029562593853</c:v>
                </c:pt>
                <c:pt idx="1192">
                  <c:v>16.263592167578125</c:v>
                </c:pt>
                <c:pt idx="1193">
                  <c:v>13.352246572862335</c:v>
                </c:pt>
                <c:pt idx="1194">
                  <c:v>17.568672714362716</c:v>
                </c:pt>
                <c:pt idx="1195">
                  <c:v>15.259681775794295</c:v>
                </c:pt>
                <c:pt idx="1196">
                  <c:v>9.3365701403836958</c:v>
                </c:pt>
                <c:pt idx="1197">
                  <c:v>17.970235285707364</c:v>
                </c:pt>
                <c:pt idx="1198">
                  <c:v>13.854203898614767</c:v>
                </c:pt>
                <c:pt idx="1199">
                  <c:v>11.34441231769314</c:v>
                </c:pt>
                <c:pt idx="1200">
                  <c:v>13.95459530433356</c:v>
                </c:pt>
                <c:pt idx="1201">
                  <c:v>19.676872675927061</c:v>
                </c:pt>
                <c:pt idx="1202">
                  <c:v>11.745979802554436</c:v>
                </c:pt>
                <c:pt idx="1203">
                  <c:v>16.163201217568101</c:v>
                </c:pt>
                <c:pt idx="1204">
                  <c:v>11.745979802553979</c:v>
                </c:pt>
                <c:pt idx="1205">
                  <c:v>12.448722138513117</c:v>
                </c:pt>
                <c:pt idx="1206">
                  <c:v>10.641668456688159</c:v>
                </c:pt>
                <c:pt idx="1207">
                  <c:v>15.560855101385163</c:v>
                </c:pt>
                <c:pt idx="1208">
                  <c:v>14.054986690241309</c:v>
                </c:pt>
                <c:pt idx="1209">
                  <c:v>21.985843555477128</c:v>
                </c:pt>
                <c:pt idx="1210">
                  <c:v>10.240100100425185</c:v>
                </c:pt>
                <c:pt idx="1211">
                  <c:v>15.560855101385163</c:v>
                </c:pt>
                <c:pt idx="1212">
                  <c:v>19.174921096988616</c:v>
                </c:pt>
                <c:pt idx="1213">
                  <c:v>10.139707961851665</c:v>
                </c:pt>
                <c:pt idx="1214">
                  <c:v>14.054986690241309</c:v>
                </c:pt>
                <c:pt idx="1215">
                  <c:v>13.553029562593853</c:v>
                </c:pt>
                <c:pt idx="1216">
                  <c:v>7.8306833095537103</c:v>
                </c:pt>
                <c:pt idx="1217">
                  <c:v>13.95459530433356</c:v>
                </c:pt>
                <c:pt idx="1218">
                  <c:v>13.553029562593853</c:v>
                </c:pt>
                <c:pt idx="1219">
                  <c:v>17.468282021978904</c:v>
                </c:pt>
                <c:pt idx="1220">
                  <c:v>14.456552035757953</c:v>
                </c:pt>
                <c:pt idx="1221">
                  <c:v>13.553029562593853</c:v>
                </c:pt>
                <c:pt idx="1222">
                  <c:v>16.665155769453619</c:v>
                </c:pt>
                <c:pt idx="1223">
                  <c:v>11.745979802554436</c:v>
                </c:pt>
                <c:pt idx="1224">
                  <c:v>13.051071939692161</c:v>
                </c:pt>
                <c:pt idx="1225">
                  <c:v>16.062810247742693</c:v>
                </c:pt>
                <c:pt idx="1226">
                  <c:v>13.653421027744924</c:v>
                </c:pt>
                <c:pt idx="1227">
                  <c:v>7.8306833095537103</c:v>
                </c:pt>
                <c:pt idx="1228">
                  <c:v>15.761637219373581</c:v>
                </c:pt>
                <c:pt idx="1229">
                  <c:v>11.745979802554436</c:v>
                </c:pt>
                <c:pt idx="1230">
                  <c:v>10.7420604962448</c:v>
                </c:pt>
                <c:pt idx="1231">
                  <c:v>8.4330385764641882</c:v>
                </c:pt>
                <c:pt idx="1232">
                  <c:v>9.5373547145607223</c:v>
                </c:pt>
                <c:pt idx="1233">
                  <c:v>20.781164405090408</c:v>
                </c:pt>
                <c:pt idx="1234">
                  <c:v>4.2165367427365803</c:v>
                </c:pt>
                <c:pt idx="1235">
                  <c:v>10.541276397327705</c:v>
                </c:pt>
                <c:pt idx="1236">
                  <c:v>9.9389236252966917</c:v>
                </c:pt>
                <c:pt idx="1237">
                  <c:v>14.255769402622802</c:v>
                </c:pt>
                <c:pt idx="1238">
                  <c:v>8.031468477716988</c:v>
                </c:pt>
                <c:pt idx="1239">
                  <c:v>13.753812473085148</c:v>
                </c:pt>
                <c:pt idx="1240">
                  <c:v>19.777262932245197</c:v>
                </c:pt>
                <c:pt idx="1241">
                  <c:v>14.858117064280425</c:v>
                </c:pt>
                <c:pt idx="1242">
                  <c:v>7.3287200426915815</c:v>
                </c:pt>
                <c:pt idx="1243">
                  <c:v>2.6102411465807771</c:v>
                </c:pt>
                <c:pt idx="1244">
                  <c:v>13.753812473084691</c:v>
                </c:pt>
                <c:pt idx="1245">
                  <c:v>18.070625878994559</c:v>
                </c:pt>
                <c:pt idx="1246">
                  <c:v>10.942844515946215</c:v>
                </c:pt>
                <c:pt idx="1247">
                  <c:v>11.34441231769314</c:v>
                </c:pt>
                <c:pt idx="1248">
                  <c:v>8.2322535666874312</c:v>
                </c:pt>
                <c:pt idx="1249">
                  <c:v>17.66906338692764</c:v>
                </c:pt>
                <c:pt idx="1250">
                  <c:v>9.9389236252966917</c:v>
                </c:pt>
                <c:pt idx="1251">
                  <c:v>11.846371624254168</c:v>
                </c:pt>
                <c:pt idx="1252">
                  <c:v>12.247938712988697</c:v>
                </c:pt>
                <c:pt idx="1253">
                  <c:v>12.247938712988697</c:v>
                </c:pt>
                <c:pt idx="1254">
                  <c:v>10.641668456688159</c:v>
                </c:pt>
                <c:pt idx="1255">
                  <c:v>7.3287200426915815</c:v>
                </c:pt>
                <c:pt idx="1256">
                  <c:v>16.062810247742693</c:v>
                </c:pt>
                <c:pt idx="1257">
                  <c:v>11.04323649609009</c:v>
                </c:pt>
                <c:pt idx="1258">
                  <c:v>8.031468477716988</c:v>
                </c:pt>
                <c:pt idx="1259">
                  <c:v>14.155378056337794</c:v>
                </c:pt>
                <c:pt idx="1260">
                  <c:v>7.2283273299286215</c:v>
                </c:pt>
                <c:pt idx="1261">
                  <c:v>10.641668456688159</c:v>
                </c:pt>
                <c:pt idx="1262">
                  <c:v>14.95850827187895</c:v>
                </c:pt>
                <c:pt idx="1263">
                  <c:v>9.0353931306110713</c:v>
                </c:pt>
                <c:pt idx="1264">
                  <c:v>14.858117064280425</c:v>
                </c:pt>
                <c:pt idx="1265">
                  <c:v>10.942844515946215</c:v>
                </c:pt>
                <c:pt idx="1266">
                  <c:v>9.6377469719477027</c:v>
                </c:pt>
                <c:pt idx="1267">
                  <c:v>9.8385314273156794</c:v>
                </c:pt>
                <c:pt idx="1268">
                  <c:v>14.255769402622802</c:v>
                </c:pt>
                <c:pt idx="1269">
                  <c:v>8.031468477716988</c:v>
                </c:pt>
                <c:pt idx="1270">
                  <c:v>19.476092103820683</c:v>
                </c:pt>
                <c:pt idx="1271">
                  <c:v>11.946763426148364</c:v>
                </c:pt>
                <c:pt idx="1272">
                  <c:v>11.34441231769314</c:v>
                </c:pt>
                <c:pt idx="1273">
                  <c:v>9.3365701403832393</c:v>
                </c:pt>
                <c:pt idx="1274">
                  <c:v>17.769454039673914</c:v>
                </c:pt>
                <c:pt idx="1275">
                  <c:v>7.9310759035345155</c:v>
                </c:pt>
                <c:pt idx="1276">
                  <c:v>15.560855101385163</c:v>
                </c:pt>
                <c:pt idx="1277">
                  <c:v>12.649505484806031</c:v>
                </c:pt>
                <c:pt idx="1278">
                  <c:v>10.942844515946215</c:v>
                </c:pt>
                <c:pt idx="1279">
                  <c:v>0.70275854732795195</c:v>
                </c:pt>
                <c:pt idx="1280">
                  <c:v>8.7342159426357675</c:v>
                </c:pt>
                <c:pt idx="1281">
                  <c:v>9.0353931306110713</c:v>
                </c:pt>
                <c:pt idx="1282">
                  <c:v>15.661246170286521</c:v>
                </c:pt>
                <c:pt idx="1283">
                  <c:v>15.05889945966425</c:v>
                </c:pt>
                <c:pt idx="1284">
                  <c:v>9.5373547145607223</c:v>
                </c:pt>
                <c:pt idx="1285">
                  <c:v>18.672969022491611</c:v>
                </c:pt>
                <c:pt idx="1286">
                  <c:v>16.363983097771634</c:v>
                </c:pt>
                <c:pt idx="1287">
                  <c:v>9.9389236252966917</c:v>
                </c:pt>
                <c:pt idx="1288">
                  <c:v>12.448722138513117</c:v>
                </c:pt>
                <c:pt idx="1289">
                  <c:v>12.448722138513117</c:v>
                </c:pt>
                <c:pt idx="1290">
                  <c:v>12.850288751866602</c:v>
                </c:pt>
                <c:pt idx="1291">
                  <c:v>13.753812473084691</c:v>
                </c:pt>
                <c:pt idx="1292">
                  <c:v>15.05889945966425</c:v>
                </c:pt>
                <c:pt idx="1293">
                  <c:v>13.151463503891435</c:v>
                </c:pt>
                <c:pt idx="1294">
                  <c:v>8.3326460814754171</c:v>
                </c:pt>
                <c:pt idx="1295">
                  <c:v>10.942844515946215</c:v>
                </c:pt>
                <c:pt idx="1296">
                  <c:v>16.765546620380711</c:v>
                </c:pt>
                <c:pt idx="1297">
                  <c:v>18.773359477034429</c:v>
                </c:pt>
                <c:pt idx="1298">
                  <c:v>8.6338235070445855</c:v>
                </c:pt>
                <c:pt idx="1299">
                  <c:v>16.564764898709598</c:v>
                </c:pt>
                <c:pt idx="1300">
                  <c:v>6.4251849151747011</c:v>
                </c:pt>
                <c:pt idx="1301">
                  <c:v>14.858117064280425</c:v>
                </c:pt>
                <c:pt idx="1302">
                  <c:v>13.653421027744468</c:v>
                </c:pt>
                <c:pt idx="1303">
                  <c:v>10.340492219196227</c:v>
                </c:pt>
                <c:pt idx="1304">
                  <c:v>8.935000754419459</c:v>
                </c:pt>
                <c:pt idx="1305">
                  <c:v>13.854203898614767</c:v>
                </c:pt>
                <c:pt idx="1306">
                  <c:v>7.0275418450134746</c:v>
                </c:pt>
                <c:pt idx="1307">
                  <c:v>6.9271490728617318</c:v>
                </c:pt>
                <c:pt idx="1308">
                  <c:v>11.846371624254624</c:v>
                </c:pt>
                <c:pt idx="1309">
                  <c:v>10.340492219196227</c:v>
                </c:pt>
                <c:pt idx="1310">
                  <c:v>14.054986690241309</c:v>
                </c:pt>
                <c:pt idx="1311">
                  <c:v>9.0353931306110713</c:v>
                </c:pt>
                <c:pt idx="1312">
                  <c:v>7.3287200426915815</c:v>
                </c:pt>
                <c:pt idx="1313">
                  <c:v>13.753812473085148</c:v>
                </c:pt>
                <c:pt idx="1314">
                  <c:v>13.653421027744468</c:v>
                </c:pt>
                <c:pt idx="1315">
                  <c:v>12.247938712989153</c:v>
                </c:pt>
                <c:pt idx="1316">
                  <c:v>10.139707961851665</c:v>
                </c:pt>
                <c:pt idx="1317">
                  <c:v>9.9389236252966917</c:v>
                </c:pt>
                <c:pt idx="1318">
                  <c:v>15.460464012669272</c:v>
                </c:pt>
                <c:pt idx="1319">
                  <c:v>6.4251849151747011</c:v>
                </c:pt>
                <c:pt idx="1320">
                  <c:v>7.4291127356579914</c:v>
                </c:pt>
                <c:pt idx="1321">
                  <c:v>13.653421027744924</c:v>
                </c:pt>
                <c:pt idx="1322">
                  <c:v>17.86984467259995</c:v>
                </c:pt>
                <c:pt idx="1323">
                  <c:v>13.251855048281868</c:v>
                </c:pt>
                <c:pt idx="1324">
                  <c:v>12.850288751866602</c:v>
                </c:pt>
                <c:pt idx="1325">
                  <c:v>6.4251849151747011</c:v>
                </c:pt>
                <c:pt idx="1326">
                  <c:v>9.7381392095326085</c:v>
                </c:pt>
                <c:pt idx="1327">
                  <c:v>8.935000754419459</c:v>
                </c:pt>
                <c:pt idx="1328">
                  <c:v>5.3208620263792481</c:v>
                </c:pt>
                <c:pt idx="1329">
                  <c:v>13.051071939692161</c:v>
                </c:pt>
                <c:pt idx="1330">
                  <c:v>12.850288751866602</c:v>
                </c:pt>
                <c:pt idx="1331">
                  <c:v>9.5373547145607223</c:v>
                </c:pt>
                <c:pt idx="1332">
                  <c:v>10.742060496245257</c:v>
                </c:pt>
                <c:pt idx="1333">
                  <c:v>10.7420604962448</c:v>
                </c:pt>
                <c:pt idx="1334">
                  <c:v>10.240100100425185</c:v>
                </c:pt>
                <c:pt idx="1335">
                  <c:v>3.2126025887722358</c:v>
                </c:pt>
                <c:pt idx="1336">
                  <c:v>0.80315254639218792</c:v>
                </c:pt>
                <c:pt idx="1337">
                  <c:v>3.2126025887722358</c:v>
                </c:pt>
                <c:pt idx="1338">
                  <c:v>9.2361778235936391</c:v>
                </c:pt>
                <c:pt idx="1339">
                  <c:v>7.7302906957757109</c:v>
                </c:pt>
                <c:pt idx="1340">
                  <c:v>11.04323649609009</c:v>
                </c:pt>
                <c:pt idx="1341">
                  <c:v>9.4369624373727987</c:v>
                </c:pt>
                <c:pt idx="1342">
                  <c:v>11.143628456429273</c:v>
                </c:pt>
                <c:pt idx="1343">
                  <c:v>6.8267562809152338</c:v>
                </c:pt>
                <c:pt idx="1344">
                  <c:v>4.8188962852240431</c:v>
                </c:pt>
                <c:pt idx="1345">
                  <c:v>11.54519609973514</c:v>
                </c:pt>
                <c:pt idx="1346">
                  <c:v>11.645587961047566</c:v>
                </c:pt>
                <c:pt idx="1347">
                  <c:v>12.047155208235434</c:v>
                </c:pt>
                <c:pt idx="1348">
                  <c:v>9.738139209532152</c:v>
                </c:pt>
                <c:pt idx="1349">
                  <c:v>5.0196826410610162</c:v>
                </c:pt>
                <c:pt idx="1350">
                  <c:v>3.5137830427402963</c:v>
                </c:pt>
                <c:pt idx="1351">
                  <c:v>9.7381392095326085</c:v>
                </c:pt>
                <c:pt idx="1352">
                  <c:v>7.4291127356579914</c:v>
                </c:pt>
                <c:pt idx="1353">
                  <c:v>11.244020396963545</c:v>
                </c:pt>
                <c:pt idx="1354">
                  <c:v>11.54519609973514</c:v>
                </c:pt>
                <c:pt idx="1355">
                  <c:v>2.1082727339669125</c:v>
                </c:pt>
                <c:pt idx="1356">
                  <c:v>9.1357854870023854</c:v>
                </c:pt>
                <c:pt idx="1357">
                  <c:v>1.4055161253426991</c:v>
                </c:pt>
                <c:pt idx="1358">
                  <c:v>12.047155208235434</c:v>
                </c:pt>
                <c:pt idx="1359">
                  <c:v>4.6181098502234343</c:v>
                </c:pt>
                <c:pt idx="1360">
                  <c:v>14.657334589644105</c:v>
                </c:pt>
                <c:pt idx="1361">
                  <c:v>9.5373547145607223</c:v>
                </c:pt>
                <c:pt idx="1362">
                  <c:v>8.9350007544190024</c:v>
                </c:pt>
                <c:pt idx="1363">
                  <c:v>10.340492219196227</c:v>
                </c:pt>
                <c:pt idx="1364">
                  <c:v>6.6259706376352048</c:v>
                </c:pt>
                <c:pt idx="1365">
                  <c:v>11.444804218616468</c:v>
                </c:pt>
                <c:pt idx="1366">
                  <c:v>19.275311452422258</c:v>
                </c:pt>
                <c:pt idx="1367">
                  <c:v>2.7106347697459254</c:v>
                </c:pt>
                <c:pt idx="1368">
                  <c:v>6.8267562809152338</c:v>
                </c:pt>
                <c:pt idx="1369">
                  <c:v>6.2243991135359451</c:v>
                </c:pt>
                <c:pt idx="1370">
                  <c:v>11.04323649609009</c:v>
                </c:pt>
                <c:pt idx="1371">
                  <c:v>7.2283273299286215</c:v>
                </c:pt>
                <c:pt idx="1372">
                  <c:v>11.846371624254168</c:v>
                </c:pt>
                <c:pt idx="1373">
                  <c:v>12.147546970515618</c:v>
                </c:pt>
                <c:pt idx="1374">
                  <c:v>6.6259706376347483</c:v>
                </c:pt>
                <c:pt idx="1375">
                  <c:v>9.4369624373727987</c:v>
                </c:pt>
                <c:pt idx="1376">
                  <c:v>9.6377469719472462</c:v>
                </c:pt>
                <c:pt idx="1377">
                  <c:v>8.4330385764637317</c:v>
                </c:pt>
                <c:pt idx="1378">
                  <c:v>11.846371624254624</c:v>
                </c:pt>
                <c:pt idx="1379">
                  <c:v>10.641668456688159</c:v>
                </c:pt>
                <c:pt idx="1380">
                  <c:v>13.151463503891891</c:v>
                </c:pt>
                <c:pt idx="1381">
                  <c:v>10.742060496245257</c:v>
                </c:pt>
                <c:pt idx="1382">
                  <c:v>10.541276397327705</c:v>
                </c:pt>
                <c:pt idx="1383">
                  <c:v>17.869844672600408</c:v>
                </c:pt>
                <c:pt idx="1384">
                  <c:v>13.553029562593853</c:v>
                </c:pt>
                <c:pt idx="1385">
                  <c:v>11.745979802553979</c:v>
                </c:pt>
                <c:pt idx="1386">
                  <c:v>10.641668456688159</c:v>
                </c:pt>
                <c:pt idx="1387">
                  <c:v>9.8385314273152229</c:v>
                </c:pt>
                <c:pt idx="1388">
                  <c:v>7.1279345973693315</c:v>
                </c:pt>
                <c:pt idx="1389">
                  <c:v>11.54519609973514</c:v>
                </c:pt>
                <c:pt idx="1390">
                  <c:v>10.240100100425641</c:v>
                </c:pt>
                <c:pt idx="1391">
                  <c:v>9.4369624373727987</c:v>
                </c:pt>
                <c:pt idx="1392">
                  <c:v>8.3326460814754171</c:v>
                </c:pt>
                <c:pt idx="1393">
                  <c:v>16.464374008148862</c:v>
                </c:pt>
                <c:pt idx="1394">
                  <c:v>9.2361778235931826</c:v>
                </c:pt>
                <c:pt idx="1395">
                  <c:v>13.45263807763307</c:v>
                </c:pt>
                <c:pt idx="1396">
                  <c:v>5.5216481842982459</c:v>
                </c:pt>
                <c:pt idx="1397">
                  <c:v>8.031468477716988</c:v>
                </c:pt>
                <c:pt idx="1398">
                  <c:v>11.244020396964002</c:v>
                </c:pt>
                <c:pt idx="1399">
                  <c:v>9.8385314273152229</c:v>
                </c:pt>
                <c:pt idx="1400">
                  <c:v>12.348330435654908</c:v>
                </c:pt>
                <c:pt idx="1401">
                  <c:v>9.7381392095326085</c:v>
                </c:pt>
                <c:pt idx="1402">
                  <c:v>11.444804218616925</c:v>
                </c:pt>
                <c:pt idx="1403">
                  <c:v>11.846371624254168</c:v>
                </c:pt>
                <c:pt idx="1404">
                  <c:v>6.4251849151747011</c:v>
                </c:pt>
                <c:pt idx="1405">
                  <c:v>9.2361778235931826</c:v>
                </c:pt>
                <c:pt idx="1406">
                  <c:v>11.54519609973514</c:v>
                </c:pt>
                <c:pt idx="1407">
                  <c:v>14.456552035757953</c:v>
                </c:pt>
                <c:pt idx="1408">
                  <c:v>3.2126025887722358</c:v>
                </c:pt>
                <c:pt idx="1409">
                  <c:v>7.4291127356579914</c:v>
                </c:pt>
                <c:pt idx="1410">
                  <c:v>13.45263807763307</c:v>
                </c:pt>
                <c:pt idx="1411">
                  <c:v>11.745979802554436</c:v>
                </c:pt>
                <c:pt idx="1412">
                  <c:v>8.5334310516539862</c:v>
                </c:pt>
                <c:pt idx="1413">
                  <c:v>6.9271490728621883</c:v>
                </c:pt>
                <c:pt idx="1414">
                  <c:v>8.734215942636224</c:v>
                </c:pt>
                <c:pt idx="1415">
                  <c:v>10.842452515997405</c:v>
                </c:pt>
                <c:pt idx="1416">
                  <c:v>9.4369624373727987</c:v>
                </c:pt>
                <c:pt idx="1417">
                  <c:v>9.2361778235936391</c:v>
                </c:pt>
                <c:pt idx="1418">
                  <c:v>6.4251849151742446</c:v>
                </c:pt>
                <c:pt idx="1419">
                  <c:v>8.3326460814754171</c:v>
                </c:pt>
                <c:pt idx="1420">
                  <c:v>6.1240061830255037</c:v>
                </c:pt>
                <c:pt idx="1421">
                  <c:v>8.2322535666878878</c:v>
                </c:pt>
                <c:pt idx="1422">
                  <c:v>12.047155208235434</c:v>
                </c:pt>
                <c:pt idx="1423">
                  <c:v>9.1357854870023854</c:v>
                </c:pt>
                <c:pt idx="1424">
                  <c:v>9.8385314273156794</c:v>
                </c:pt>
                <c:pt idx="1425">
                  <c:v>16.865937451491103</c:v>
                </c:pt>
                <c:pt idx="1426">
                  <c:v>8.6338235070445855</c:v>
                </c:pt>
                <c:pt idx="1427">
                  <c:v>8.6338235070445855</c:v>
                </c:pt>
                <c:pt idx="1428">
                  <c:v>4.6181098502234343</c:v>
                </c:pt>
                <c:pt idx="1429">
                  <c:v>8.2322535666878878</c:v>
                </c:pt>
                <c:pt idx="1430">
                  <c:v>6.9271490728621883</c:v>
                </c:pt>
                <c:pt idx="1431">
                  <c:v>10.039315803475427</c:v>
                </c:pt>
                <c:pt idx="1432">
                  <c:v>10.34049221919577</c:v>
                </c:pt>
                <c:pt idx="1433">
                  <c:v>-0.60236524057532914</c:v>
                </c:pt>
                <c:pt idx="1434">
                  <c:v>9.2361778235931826</c:v>
                </c:pt>
                <c:pt idx="1435">
                  <c:v>11.946763426148364</c:v>
                </c:pt>
                <c:pt idx="1436">
                  <c:v>12.749897128240299</c:v>
                </c:pt>
                <c:pt idx="1437">
                  <c:v>11.444804218616925</c:v>
                </c:pt>
                <c:pt idx="1438">
                  <c:v>3.8149633186146428</c:v>
                </c:pt>
                <c:pt idx="1439">
                  <c:v>8.6338235070445855</c:v>
                </c:pt>
                <c:pt idx="1440">
                  <c:v>9.5373547145607223</c:v>
                </c:pt>
                <c:pt idx="1441">
                  <c:v>14.054986690241309</c:v>
                </c:pt>
                <c:pt idx="1442">
                  <c:v>12.749897128240299</c:v>
                </c:pt>
                <c:pt idx="1443">
                  <c:v>6.4251849151747011</c:v>
                </c:pt>
                <c:pt idx="1444">
                  <c:v>9.6377469719472462</c:v>
                </c:pt>
                <c:pt idx="1445">
                  <c:v>5.3208620263797046</c:v>
                </c:pt>
                <c:pt idx="1446">
                  <c:v>3.2126025887722358</c:v>
                </c:pt>
                <c:pt idx="1447">
                  <c:v>10.942844515946215</c:v>
                </c:pt>
                <c:pt idx="1448">
                  <c:v>3.5137830427402963</c:v>
                </c:pt>
                <c:pt idx="1449">
                  <c:v>11.946763426148364</c:v>
                </c:pt>
                <c:pt idx="1450">
                  <c:v>6.8267562809147773</c:v>
                </c:pt>
                <c:pt idx="1451">
                  <c:v>20.07843358225723</c:v>
                </c:pt>
                <c:pt idx="1452">
                  <c:v>10.139707961851665</c:v>
                </c:pt>
                <c:pt idx="1453">
                  <c:v>11.04323649609009</c:v>
                </c:pt>
                <c:pt idx="1454">
                  <c:v>12.147546970516075</c:v>
                </c:pt>
                <c:pt idx="1455">
                  <c:v>3.2126025887722358</c:v>
                </c:pt>
                <c:pt idx="1456">
                  <c:v>4.3169300492937293</c:v>
                </c:pt>
                <c:pt idx="1457">
                  <c:v>10.34049221919577</c:v>
                </c:pt>
                <c:pt idx="1458">
                  <c:v>7.8306833095541668</c:v>
                </c:pt>
                <c:pt idx="1459">
                  <c:v>8.8346083584277704</c:v>
                </c:pt>
                <c:pt idx="1460">
                  <c:v>7.9310759035345155</c:v>
                </c:pt>
                <c:pt idx="1461">
                  <c:v>12.147546970515618</c:v>
                </c:pt>
                <c:pt idx="1462">
                  <c:v>2.6102411465807771</c:v>
                </c:pt>
                <c:pt idx="1463">
                  <c:v>6.8267562809147773</c:v>
                </c:pt>
                <c:pt idx="1464">
                  <c:v>9.1357854870023854</c:v>
                </c:pt>
                <c:pt idx="1465">
                  <c:v>13.251855048281412</c:v>
                </c:pt>
                <c:pt idx="1466">
                  <c:v>15.259681775794295</c:v>
                </c:pt>
                <c:pt idx="1467">
                  <c:v>7.127934597368875</c:v>
                </c:pt>
                <c:pt idx="1468">
                  <c:v>8.633823507045042</c:v>
                </c:pt>
                <c:pt idx="1469">
                  <c:v>13.151463503891891</c:v>
                </c:pt>
                <c:pt idx="1470">
                  <c:v>6.324792024252722</c:v>
                </c:pt>
                <c:pt idx="1471">
                  <c:v>6.8267562809152338</c:v>
                </c:pt>
                <c:pt idx="1472">
                  <c:v>6.2243991135359451</c:v>
                </c:pt>
                <c:pt idx="1473">
                  <c:v>6.7263634691728322</c:v>
                </c:pt>
                <c:pt idx="1474">
                  <c:v>6.6259706376347483</c:v>
                </c:pt>
                <c:pt idx="1475">
                  <c:v>12.749897128240756</c:v>
                </c:pt>
                <c:pt idx="1476">
                  <c:v>9.4369624373727987</c:v>
                </c:pt>
                <c:pt idx="1477">
                  <c:v>8.1318610321013676</c:v>
                </c:pt>
                <c:pt idx="1478">
                  <c:v>11.846371624254168</c:v>
                </c:pt>
                <c:pt idx="1479">
                  <c:v>7.328720042691125</c:v>
                </c:pt>
                <c:pt idx="1480">
                  <c:v>7.127934597368875</c:v>
                </c:pt>
                <c:pt idx="1481">
                  <c:v>4.3169300492937293</c:v>
                </c:pt>
                <c:pt idx="1482">
                  <c:v>8.734215942636224</c:v>
                </c:pt>
                <c:pt idx="1483">
                  <c:v>6.9271490728621883</c:v>
                </c:pt>
                <c:pt idx="1484">
                  <c:v>12.047155208235434</c:v>
                </c:pt>
                <c:pt idx="1485">
                  <c:v>5.8228272727312094</c:v>
                </c:pt>
                <c:pt idx="1486">
                  <c:v>8.2322535666874312</c:v>
                </c:pt>
                <c:pt idx="1487">
                  <c:v>14.556943322607207</c:v>
                </c:pt>
                <c:pt idx="1488">
                  <c:v>5.0196826410610162</c:v>
                </c:pt>
                <c:pt idx="1489">
                  <c:v>11.143628456429273</c:v>
                </c:pt>
                <c:pt idx="1490">
                  <c:v>13.251855048281412</c:v>
                </c:pt>
                <c:pt idx="1491">
                  <c:v>11.745979802554436</c:v>
                </c:pt>
                <c:pt idx="1492">
                  <c:v>9.738139209532152</c:v>
                </c:pt>
                <c:pt idx="1493">
                  <c:v>1.0039404851731208</c:v>
                </c:pt>
                <c:pt idx="1494">
                  <c:v>11.244020396963545</c:v>
                </c:pt>
                <c:pt idx="1495">
                  <c:v>8.2322535666878878</c:v>
                </c:pt>
                <c:pt idx="1496">
                  <c:v>3.0118155205227608</c:v>
                </c:pt>
                <c:pt idx="1497">
                  <c:v>19.174921096988616</c:v>
                </c:pt>
                <c:pt idx="1498">
                  <c:v>5.9232202626231434</c:v>
                </c:pt>
                <c:pt idx="1499">
                  <c:v>5.0196826410610162</c:v>
                </c:pt>
                <c:pt idx="1500">
                  <c:v>10.742060496245257</c:v>
                </c:pt>
                <c:pt idx="1501">
                  <c:v>5.6220412335692247</c:v>
                </c:pt>
                <c:pt idx="1502">
                  <c:v>17.46828202197845</c:v>
                </c:pt>
                <c:pt idx="1503">
                  <c:v>8.031468477716988</c:v>
                </c:pt>
                <c:pt idx="1504">
                  <c:v>0.60236452848226074</c:v>
                </c:pt>
                <c:pt idx="1505">
                  <c:v>14.657334589644561</c:v>
                </c:pt>
                <c:pt idx="1506">
                  <c:v>7.127934597368875</c:v>
                </c:pt>
                <c:pt idx="1507">
                  <c:v>9.9389236252966917</c:v>
                </c:pt>
                <c:pt idx="1508">
                  <c:v>7.6298980622002768</c:v>
                </c:pt>
                <c:pt idx="1509">
                  <c:v>9.2361778235931826</c:v>
                </c:pt>
                <c:pt idx="1510">
                  <c:v>10.039315803475427</c:v>
                </c:pt>
                <c:pt idx="1511">
                  <c:v>4.2165367427365803</c:v>
                </c:pt>
                <c:pt idx="1512">
                  <c:v>9.2361778235931826</c:v>
                </c:pt>
                <c:pt idx="1513">
                  <c:v>8.3326460814754171</c:v>
                </c:pt>
                <c:pt idx="1514">
                  <c:v>9.7381392095326085</c:v>
                </c:pt>
                <c:pt idx="1515">
                  <c:v>13.95459530433356</c:v>
                </c:pt>
                <c:pt idx="1516">
                  <c:v>12.047155208235434</c:v>
                </c:pt>
                <c:pt idx="1517">
                  <c:v>4.3169300492937293</c:v>
                </c:pt>
                <c:pt idx="1518">
                  <c:v>8.1318610321013676</c:v>
                </c:pt>
                <c:pt idx="1519">
                  <c:v>0.90354652567383309</c:v>
                </c:pt>
                <c:pt idx="1520">
                  <c:v>2.1082727339669125</c:v>
                </c:pt>
                <c:pt idx="1521">
                  <c:v>8.1318610321018241</c:v>
                </c:pt>
                <c:pt idx="1522">
                  <c:v>9.4369624373727987</c:v>
                </c:pt>
                <c:pt idx="1523">
                  <c:v>11.946763426147907</c:v>
                </c:pt>
                <c:pt idx="1524">
                  <c:v>14.15537805633825</c:v>
                </c:pt>
                <c:pt idx="1525">
                  <c:v>8.5334310516539862</c:v>
                </c:pt>
                <c:pt idx="1526">
                  <c:v>13.45263807763307</c:v>
                </c:pt>
                <c:pt idx="1527">
                  <c:v>13.553029562593853</c:v>
                </c:pt>
                <c:pt idx="1528">
                  <c:v>6.3247920242522655</c:v>
                </c:pt>
                <c:pt idx="1529">
                  <c:v>7.8306833095541668</c:v>
                </c:pt>
                <c:pt idx="1530">
                  <c:v>0.90354652567383309</c:v>
                </c:pt>
                <c:pt idx="1531">
                  <c:v>15.05889945966425</c:v>
                </c:pt>
                <c:pt idx="1532">
                  <c:v>15.159290627636103</c:v>
                </c:pt>
                <c:pt idx="1533">
                  <c:v>8.1318610321013676</c:v>
                </c:pt>
                <c:pt idx="1534">
                  <c:v>9.0353931306110713</c:v>
                </c:pt>
                <c:pt idx="1535">
                  <c:v>7.0275418450134746</c:v>
                </c:pt>
                <c:pt idx="1536">
                  <c:v>10.842452515997861</c:v>
                </c:pt>
                <c:pt idx="1537">
                  <c:v>8.2322535666874312</c:v>
                </c:pt>
                <c:pt idx="1538">
                  <c:v>6.3247920242522655</c:v>
                </c:pt>
                <c:pt idx="1539">
                  <c:v>8.2322535666874312</c:v>
                </c:pt>
                <c:pt idx="1540">
                  <c:v>13.854203898614767</c:v>
                </c:pt>
                <c:pt idx="1541">
                  <c:v>10.440884318163198</c:v>
                </c:pt>
                <c:pt idx="1542">
                  <c:v>4.91928947303838</c:v>
                </c:pt>
                <c:pt idx="1543">
                  <c:v>8.734215942636224</c:v>
                </c:pt>
                <c:pt idx="1544">
                  <c:v>2.8110283731251675</c:v>
                </c:pt>
                <c:pt idx="1545">
                  <c:v>11.143628456429273</c:v>
                </c:pt>
                <c:pt idx="1546">
                  <c:v>10.440884318163654</c:v>
                </c:pt>
                <c:pt idx="1547">
                  <c:v>10.240100100425185</c:v>
                </c:pt>
                <c:pt idx="1548">
                  <c:v>3.0118155205227608</c:v>
                </c:pt>
                <c:pt idx="1549">
                  <c:v>9.9389236252966917</c:v>
                </c:pt>
                <c:pt idx="1550">
                  <c:v>11.745979802554436</c:v>
                </c:pt>
                <c:pt idx="1551">
                  <c:v>6.6259706376347483</c:v>
                </c:pt>
                <c:pt idx="1552">
                  <c:v>6.0236132327211624</c:v>
                </c:pt>
                <c:pt idx="1553">
                  <c:v>7.3287200426915815</c:v>
                </c:pt>
                <c:pt idx="1554">
                  <c:v>11.143628456429273</c:v>
                </c:pt>
                <c:pt idx="1555">
                  <c:v>7.7302906957757109</c:v>
                </c:pt>
                <c:pt idx="1556">
                  <c:v>19.978043385410725</c:v>
                </c:pt>
                <c:pt idx="1557">
                  <c:v>8.1318610321013676</c:v>
                </c:pt>
                <c:pt idx="1558">
                  <c:v>3.7145699131121601</c:v>
                </c:pt>
                <c:pt idx="1559">
                  <c:v>4.417323336060508</c:v>
                </c:pt>
                <c:pt idx="1560">
                  <c:v>2.9114219567173683</c:v>
                </c:pt>
                <c:pt idx="1561">
                  <c:v>6.7263634691728322</c:v>
                </c:pt>
                <c:pt idx="1562">
                  <c:v>11.04323649609009</c:v>
                </c:pt>
                <c:pt idx="1563">
                  <c:v>7.6298980622002768</c:v>
                </c:pt>
                <c:pt idx="1564">
                  <c:v>3.3129960932158737</c:v>
                </c:pt>
                <c:pt idx="1565">
                  <c:v>8.031468477716988</c:v>
                </c:pt>
                <c:pt idx="1566">
                  <c:v>10.240100100425641</c:v>
                </c:pt>
                <c:pt idx="1567">
                  <c:v>8.5334310516539862</c:v>
                </c:pt>
                <c:pt idx="1568">
                  <c:v>11.143628456429273</c:v>
                </c:pt>
                <c:pt idx="1569">
                  <c:v>17.167109825915858</c:v>
                </c:pt>
                <c:pt idx="1570">
                  <c:v>5.9232202626231434</c:v>
                </c:pt>
                <c:pt idx="1571">
                  <c:v>7.8306833095541668</c:v>
                </c:pt>
                <c:pt idx="1572">
                  <c:v>8.5334310516539862</c:v>
                </c:pt>
                <c:pt idx="1573">
                  <c:v>7.7302906957761675</c:v>
                </c:pt>
                <c:pt idx="1574">
                  <c:v>11.143628456429273</c:v>
                </c:pt>
                <c:pt idx="1575">
                  <c:v>4.417323336060508</c:v>
                </c:pt>
                <c:pt idx="1576">
                  <c:v>4.116143416390651</c:v>
                </c:pt>
                <c:pt idx="1577">
                  <c:v>8.1318610321013676</c:v>
                </c:pt>
                <c:pt idx="1578">
                  <c:v>-0.70275951656557267</c:v>
                </c:pt>
                <c:pt idx="1579">
                  <c:v>11.946763426148364</c:v>
                </c:pt>
                <c:pt idx="1580">
                  <c:v>4.417323336060508</c:v>
                </c:pt>
                <c:pt idx="1581">
                  <c:v>9.9389236252966917</c:v>
                </c:pt>
                <c:pt idx="1582">
                  <c:v>5.4212551152351516</c:v>
                </c:pt>
                <c:pt idx="1583">
                  <c:v>9.1357854870023854</c:v>
                </c:pt>
                <c:pt idx="1584">
                  <c:v>5.6220412335687682</c:v>
                </c:pt>
                <c:pt idx="1585">
                  <c:v>12.749897128240756</c:v>
                </c:pt>
                <c:pt idx="1586">
                  <c:v>2.007878992088254</c:v>
                </c:pt>
                <c:pt idx="1587">
                  <c:v>10.240100100425185</c:v>
                </c:pt>
                <c:pt idx="1588">
                  <c:v>-1.0039424632081357</c:v>
                </c:pt>
                <c:pt idx="1589">
                  <c:v>5.0196826410610162</c:v>
                </c:pt>
                <c:pt idx="1590">
                  <c:v>11.645587961047566</c:v>
                </c:pt>
                <c:pt idx="1591">
                  <c:v>9.6377469719472462</c:v>
                </c:pt>
                <c:pt idx="1592">
                  <c:v>6.9271490728621883</c:v>
                </c:pt>
                <c:pt idx="1593">
                  <c:v>11.745979802553979</c:v>
                </c:pt>
                <c:pt idx="1594">
                  <c:v>1.0039404851731208</c:v>
                </c:pt>
                <c:pt idx="1595">
                  <c:v>9.6377469719472462</c:v>
                </c:pt>
                <c:pt idx="1596">
                  <c:v>4.8188962852244996</c:v>
                </c:pt>
                <c:pt idx="1597">
                  <c:v>6.7263634691728322</c:v>
                </c:pt>
                <c:pt idx="1598">
                  <c:v>4.91928947303838</c:v>
                </c:pt>
                <c:pt idx="1599">
                  <c:v>4.0157500702543381</c:v>
                </c:pt>
                <c:pt idx="1600">
                  <c:v>1.5059099859268585</c:v>
                </c:pt>
                <c:pt idx="1601">
                  <c:v>11.34441231769314</c:v>
                </c:pt>
                <c:pt idx="1602">
                  <c:v>4.0157500702543381</c:v>
                </c:pt>
                <c:pt idx="1603">
                  <c:v>7.8306833095541668</c:v>
                </c:pt>
                <c:pt idx="1604">
                  <c:v>8.1318610321013676</c:v>
                </c:pt>
                <c:pt idx="1605">
                  <c:v>10.039315803475427</c:v>
                </c:pt>
                <c:pt idx="1606">
                  <c:v>6.8267562809152338</c:v>
                </c:pt>
                <c:pt idx="1607">
                  <c:v>4.6181098502238909</c:v>
                </c:pt>
                <c:pt idx="1608">
                  <c:v>8.1318610321013676</c:v>
                </c:pt>
                <c:pt idx="1609">
                  <c:v>9.1357854870023854</c:v>
                </c:pt>
                <c:pt idx="1610">
                  <c:v>5.2204689177316723</c:v>
                </c:pt>
                <c:pt idx="1611">
                  <c:v>6.0236132327211624</c:v>
                </c:pt>
                <c:pt idx="1612">
                  <c:v>8.4330385764641882</c:v>
                </c:pt>
                <c:pt idx="1613">
                  <c:v>3.3129960932163303</c:v>
                </c:pt>
                <c:pt idx="1614">
                  <c:v>10.842452515997861</c:v>
                </c:pt>
                <c:pt idx="1615">
                  <c:v>4.7185030776195953</c:v>
                </c:pt>
                <c:pt idx="1616">
                  <c:v>11.645587961047566</c:v>
                </c:pt>
                <c:pt idx="1617">
                  <c:v>4.2165367427370368</c:v>
                </c:pt>
                <c:pt idx="1618">
                  <c:v>4.9192894730379235</c:v>
                </c:pt>
                <c:pt idx="1619">
                  <c:v>12.950680355683353</c:v>
                </c:pt>
                <c:pt idx="1620">
                  <c:v>1.6063038267277809</c:v>
                </c:pt>
                <c:pt idx="1621">
                  <c:v>4.6181098502234343</c:v>
                </c:pt>
                <c:pt idx="1622">
                  <c:v>6.8267562809152338</c:v>
                </c:pt>
                <c:pt idx="1623">
                  <c:v>6.0236132327211624</c:v>
                </c:pt>
                <c:pt idx="1624">
                  <c:v>10.742060496245257</c:v>
                </c:pt>
                <c:pt idx="1625">
                  <c:v>7.7302906957757109</c:v>
                </c:pt>
                <c:pt idx="1626">
                  <c:v>11.444804218616925</c:v>
                </c:pt>
                <c:pt idx="1627">
                  <c:v>7.228327329928165</c:v>
                </c:pt>
                <c:pt idx="1628">
                  <c:v>5.2204689177321288</c:v>
                </c:pt>
                <c:pt idx="1629">
                  <c:v>9.2361778235931826</c:v>
                </c:pt>
                <c:pt idx="1630">
                  <c:v>9.8385314273156794</c:v>
                </c:pt>
                <c:pt idx="1631">
                  <c:v>1.2047283448241897</c:v>
                </c:pt>
                <c:pt idx="1632">
                  <c:v>6.6259706376347483</c:v>
                </c:pt>
                <c:pt idx="1633">
                  <c:v>8.6338235070445855</c:v>
                </c:pt>
                <c:pt idx="1634">
                  <c:v>8.8346083584277704</c:v>
                </c:pt>
                <c:pt idx="1635">
                  <c:v>11.745979802553979</c:v>
                </c:pt>
                <c:pt idx="1636">
                  <c:v>8.1318610321018241</c:v>
                </c:pt>
                <c:pt idx="1637">
                  <c:v>2.710634769746382</c:v>
                </c:pt>
                <c:pt idx="1638">
                  <c:v>3.5137830427402963</c:v>
                </c:pt>
                <c:pt idx="1639">
                  <c:v>2.9114219567173683</c:v>
                </c:pt>
                <c:pt idx="1640">
                  <c:v>5.9232202626231434</c:v>
                </c:pt>
                <c:pt idx="1641">
                  <c:v>6.2243991135364016</c:v>
                </c:pt>
                <c:pt idx="1642">
                  <c:v>4.5177166030371501</c:v>
                </c:pt>
                <c:pt idx="1643">
                  <c:v>6.9271490728621883</c:v>
                </c:pt>
                <c:pt idx="1644">
                  <c:v>7.0275418450134746</c:v>
                </c:pt>
                <c:pt idx="1645">
                  <c:v>8.2322535666874312</c:v>
                </c:pt>
                <c:pt idx="1646">
                  <c:v>4.8188962852244996</c:v>
                </c:pt>
                <c:pt idx="1647">
                  <c:v>7.6298980622002768</c:v>
                </c:pt>
                <c:pt idx="1648">
                  <c:v>11.54519609973514</c:v>
                </c:pt>
                <c:pt idx="1649">
                  <c:v>12.749897128240299</c:v>
                </c:pt>
                <c:pt idx="1650">
                  <c:v>8.935000754419459</c:v>
                </c:pt>
                <c:pt idx="1651">
                  <c:v>10.942844515946215</c:v>
                </c:pt>
                <c:pt idx="1652">
                  <c:v>6.6259706376347483</c:v>
                </c:pt>
                <c:pt idx="1653">
                  <c:v>2.6102411465812336</c:v>
                </c:pt>
                <c:pt idx="1654">
                  <c:v>8.6338235070445855</c:v>
                </c:pt>
                <c:pt idx="1655">
                  <c:v>4.2165367427370368</c:v>
                </c:pt>
                <c:pt idx="1656">
                  <c:v>6.0236132327211624</c:v>
                </c:pt>
                <c:pt idx="1657">
                  <c:v>4.2165367427365803</c:v>
                </c:pt>
                <c:pt idx="1658">
                  <c:v>13.753812473085148</c:v>
                </c:pt>
                <c:pt idx="1659">
                  <c:v>-1.3051255878542112</c:v>
                </c:pt>
                <c:pt idx="1660">
                  <c:v>10.7420604962448</c:v>
                </c:pt>
                <c:pt idx="1661">
                  <c:v>-2.610254518096391</c:v>
                </c:pt>
                <c:pt idx="1662">
                  <c:v>2.2086664560609983</c:v>
                </c:pt>
                <c:pt idx="1663">
                  <c:v>7.8306833095537103</c:v>
                </c:pt>
                <c:pt idx="1664">
                  <c:v>8.633823507045042</c:v>
                </c:pt>
                <c:pt idx="1665">
                  <c:v>5.8228272727316659</c:v>
                </c:pt>
                <c:pt idx="1666">
                  <c:v>8.2322535666874312</c:v>
                </c:pt>
                <c:pt idx="1667">
                  <c:v>-3.1122280734553076</c:v>
                </c:pt>
                <c:pt idx="1668">
                  <c:v>6.324792024252722</c:v>
                </c:pt>
                <c:pt idx="1669">
                  <c:v>4.5177166030371501</c:v>
                </c:pt>
                <c:pt idx="1670">
                  <c:v>5.7224342630464964</c:v>
                </c:pt>
                <c:pt idx="1671">
                  <c:v>2.7106347697459254</c:v>
                </c:pt>
                <c:pt idx="1672">
                  <c:v>9.6377469719472462</c:v>
                </c:pt>
                <c:pt idx="1673">
                  <c:v>7.228327329928165</c:v>
                </c:pt>
                <c:pt idx="1674">
                  <c:v>6.6259706376347483</c:v>
                </c:pt>
                <c:pt idx="1675">
                  <c:v>-0.10039415731282855</c:v>
                </c:pt>
                <c:pt idx="1676">
                  <c:v>11.645587961048022</c:v>
                </c:pt>
                <c:pt idx="1677">
                  <c:v>9.4369624373727987</c:v>
                </c:pt>
                <c:pt idx="1678">
                  <c:v>17.769454039673455</c:v>
                </c:pt>
                <c:pt idx="1679">
                  <c:v>9.3365701403832393</c:v>
                </c:pt>
                <c:pt idx="1680">
                  <c:v>11.745979802553979</c:v>
                </c:pt>
                <c:pt idx="1681">
                  <c:v>7.8306833095541668</c:v>
                </c:pt>
                <c:pt idx="1682">
                  <c:v>11.54519609973514</c:v>
                </c:pt>
                <c:pt idx="1683">
                  <c:v>-0.20078833440624091</c:v>
                </c:pt>
                <c:pt idx="1684">
                  <c:v>7.6298980622002768</c:v>
                </c:pt>
                <c:pt idx="1685">
                  <c:v>7.3287200426915815</c:v>
                </c:pt>
                <c:pt idx="1686">
                  <c:v>3.9153567043292332</c:v>
                </c:pt>
                <c:pt idx="1687">
                  <c:v>5.7224342630464964</c:v>
                </c:pt>
                <c:pt idx="1688">
                  <c:v>9.9389236252966917</c:v>
                </c:pt>
                <c:pt idx="1689">
                  <c:v>2.3090601583693755</c:v>
                </c:pt>
                <c:pt idx="1690">
                  <c:v>7.0275418450134746</c:v>
                </c:pt>
                <c:pt idx="1691">
                  <c:v>7.931075903534059</c:v>
                </c:pt>
                <c:pt idx="1692">
                  <c:v>6.0236132327211624</c:v>
                </c:pt>
                <c:pt idx="1693">
                  <c:v>12.047155208235434</c:v>
                </c:pt>
                <c:pt idx="1694">
                  <c:v>3.9153567043292332</c:v>
                </c:pt>
                <c:pt idx="1695">
                  <c:v>9.2361778235931826</c:v>
                </c:pt>
                <c:pt idx="1696">
                  <c:v>10.942844515946215</c:v>
                </c:pt>
                <c:pt idx="1697">
                  <c:v>0.20078825528438274</c:v>
                </c:pt>
                <c:pt idx="1698">
                  <c:v>3.1122090645411244</c:v>
                </c:pt>
                <c:pt idx="1699">
                  <c:v>6.7263634691728322</c:v>
                </c:pt>
                <c:pt idx="1700">
                  <c:v>10.139707961851665</c:v>
                </c:pt>
                <c:pt idx="1701">
                  <c:v>10.340492219196227</c:v>
                </c:pt>
                <c:pt idx="1702">
                  <c:v>4.8188962852244996</c:v>
                </c:pt>
                <c:pt idx="1703">
                  <c:v>7.2283273299286215</c:v>
                </c:pt>
                <c:pt idx="1704">
                  <c:v>4.8188962852244996</c:v>
                </c:pt>
                <c:pt idx="1705">
                  <c:v>3.3129960932163303</c:v>
                </c:pt>
                <c:pt idx="1706">
                  <c:v>4.4173233360600515</c:v>
                </c:pt>
                <c:pt idx="1707">
                  <c:v>13.653421027744924</c:v>
                </c:pt>
                <c:pt idx="1708">
                  <c:v>2.5098475036294876</c:v>
                </c:pt>
                <c:pt idx="1709">
                  <c:v>3.1122090645411244</c:v>
                </c:pt>
                <c:pt idx="1710">
                  <c:v>9.5373547145607223</c:v>
                </c:pt>
                <c:pt idx="1711">
                  <c:v>3.8149633186150993</c:v>
                </c:pt>
                <c:pt idx="1712">
                  <c:v>4.417323336060508</c:v>
                </c:pt>
                <c:pt idx="1713">
                  <c:v>9.5373547145607223</c:v>
                </c:pt>
                <c:pt idx="1714">
                  <c:v>1.8070914489762839</c:v>
                </c:pt>
                <c:pt idx="1715">
                  <c:v>2.6102411465807771</c:v>
                </c:pt>
                <c:pt idx="1716">
                  <c:v>3.8149633186146428</c:v>
                </c:pt>
                <c:pt idx="1717">
                  <c:v>5.4212551152346951</c:v>
                </c:pt>
                <c:pt idx="1718">
                  <c:v>9.6377469719472462</c:v>
                </c:pt>
                <c:pt idx="1719">
                  <c:v>5.5216481842982459</c:v>
                </c:pt>
                <c:pt idx="1720">
                  <c:v>10.641668456688159</c:v>
                </c:pt>
                <c:pt idx="1721">
                  <c:v>6.4251849151747011</c:v>
                </c:pt>
                <c:pt idx="1722">
                  <c:v>7.0275418450134746</c:v>
                </c:pt>
                <c:pt idx="1723">
                  <c:v>6.324792024252722</c:v>
                </c:pt>
                <c:pt idx="1724">
                  <c:v>9.5373547145607223</c:v>
                </c:pt>
                <c:pt idx="1725">
                  <c:v>0.40157643144557892</c:v>
                </c:pt>
                <c:pt idx="1726">
                  <c:v>12.649505484806031</c:v>
                </c:pt>
                <c:pt idx="1727">
                  <c:v>6.7263634691723757</c:v>
                </c:pt>
                <c:pt idx="1728">
                  <c:v>6.6259706376347483</c:v>
                </c:pt>
                <c:pt idx="1729">
                  <c:v>4.7185030776191388</c:v>
                </c:pt>
                <c:pt idx="1730">
                  <c:v>6.1240061830255037</c:v>
                </c:pt>
                <c:pt idx="1731">
                  <c:v>7.0275418450134746</c:v>
                </c:pt>
                <c:pt idx="1732">
                  <c:v>8.2322535666874312</c:v>
                </c:pt>
                <c:pt idx="1733">
                  <c:v>8.1318610321013676</c:v>
                </c:pt>
                <c:pt idx="1734">
                  <c:v>0.20078825528438274</c:v>
                </c:pt>
                <c:pt idx="1735">
                  <c:v>-2.7106491896203608</c:v>
                </c:pt>
                <c:pt idx="1736">
                  <c:v>6.8267562809147773</c:v>
                </c:pt>
                <c:pt idx="1737">
                  <c:v>8.4330385764637317</c:v>
                </c:pt>
                <c:pt idx="1738">
                  <c:v>7.328720042691125</c:v>
                </c:pt>
                <c:pt idx="1739">
                  <c:v>2.6102411465807771</c:v>
                </c:pt>
                <c:pt idx="1740">
                  <c:v>6.5255777863021169</c:v>
                </c:pt>
                <c:pt idx="1741">
                  <c:v>6.0236132327211624</c:v>
                </c:pt>
                <c:pt idx="1742">
                  <c:v>5.7224342630469529</c:v>
                </c:pt>
                <c:pt idx="1743">
                  <c:v>6.1240061830259602</c:v>
                </c:pt>
                <c:pt idx="1744">
                  <c:v>0.60236452848226074</c:v>
                </c:pt>
                <c:pt idx="1745">
                  <c:v>9.0353931306110713</c:v>
                </c:pt>
                <c:pt idx="1746">
                  <c:v>4.7185030776195953</c:v>
                </c:pt>
                <c:pt idx="1747">
                  <c:v>8.031468477716988</c:v>
                </c:pt>
                <c:pt idx="1748">
                  <c:v>7.8306833095537103</c:v>
                </c:pt>
                <c:pt idx="1749">
                  <c:v>1.2047283448237331</c:v>
                </c:pt>
                <c:pt idx="1750">
                  <c:v>2.5098475036294876</c:v>
                </c:pt>
                <c:pt idx="1751">
                  <c:v>0.20078825528438274</c:v>
                </c:pt>
                <c:pt idx="1752">
                  <c:v>6.6259706376347483</c:v>
                </c:pt>
                <c:pt idx="1753">
                  <c:v>6.2243991135359451</c:v>
                </c:pt>
                <c:pt idx="1754">
                  <c:v>2.710634769746382</c:v>
                </c:pt>
                <c:pt idx="1755">
                  <c:v>8.031468477716988</c:v>
                </c:pt>
                <c:pt idx="1756">
                  <c:v>0.40157643144603544</c:v>
                </c:pt>
                <c:pt idx="1757">
                  <c:v>5.4212551152351516</c:v>
                </c:pt>
                <c:pt idx="1758">
                  <c:v>9.738139209532152</c:v>
                </c:pt>
                <c:pt idx="1759">
                  <c:v>5.2204689177316723</c:v>
                </c:pt>
                <c:pt idx="1760">
                  <c:v>3.2126025887722358</c:v>
                </c:pt>
                <c:pt idx="1761">
                  <c:v>11.745979802554436</c:v>
                </c:pt>
                <c:pt idx="1762">
                  <c:v>10.240100100425185</c:v>
                </c:pt>
                <c:pt idx="1763">
                  <c:v>17.669063386928098</c:v>
                </c:pt>
                <c:pt idx="1764">
                  <c:v>4.2165367427365803</c:v>
                </c:pt>
                <c:pt idx="1765">
                  <c:v>8.2322535666878878</c:v>
                </c:pt>
                <c:pt idx="1766">
                  <c:v>5.5216481842982459</c:v>
                </c:pt>
                <c:pt idx="1767">
                  <c:v>2.007878992088254</c:v>
                </c:pt>
                <c:pt idx="1768">
                  <c:v>-0.40157674793164155</c:v>
                </c:pt>
                <c:pt idx="1769">
                  <c:v>14.95850827187895</c:v>
                </c:pt>
                <c:pt idx="1770">
                  <c:v>11.143628456429273</c:v>
                </c:pt>
                <c:pt idx="1771">
                  <c:v>7.2283273299286215</c:v>
                </c:pt>
                <c:pt idx="1772">
                  <c:v>7.5295054088276299</c:v>
                </c:pt>
                <c:pt idx="1773">
                  <c:v>12.850288751866145</c:v>
                </c:pt>
                <c:pt idx="1774">
                  <c:v>1.7066976477438736</c:v>
                </c:pt>
                <c:pt idx="1775">
                  <c:v>10.541276397327705</c:v>
                </c:pt>
                <c:pt idx="1776">
                  <c:v>4.0157500702543381</c:v>
                </c:pt>
                <c:pt idx="1777">
                  <c:v>-0.60236524057532914</c:v>
                </c:pt>
                <c:pt idx="1778">
                  <c:v>10.340492219196227</c:v>
                </c:pt>
                <c:pt idx="1779">
                  <c:v>7.5295054088276299</c:v>
                </c:pt>
                <c:pt idx="1780">
                  <c:v>9.2361778235931826</c:v>
                </c:pt>
                <c:pt idx="1781">
                  <c:v>7.228327329928165</c:v>
                </c:pt>
                <c:pt idx="1782">
                  <c:v>5.8228272727316659</c:v>
                </c:pt>
                <c:pt idx="1783">
                  <c:v>8.1318610321018241</c:v>
                </c:pt>
                <c:pt idx="1784">
                  <c:v>12.749897128240299</c:v>
                </c:pt>
                <c:pt idx="1785">
                  <c:v>5.2204689177321288</c:v>
                </c:pt>
                <c:pt idx="1786">
                  <c:v>13.151463503891435</c:v>
                </c:pt>
                <c:pt idx="1787">
                  <c:v>14.255769402622802</c:v>
                </c:pt>
                <c:pt idx="1788">
                  <c:v>3.7145699131117036</c:v>
                </c:pt>
                <c:pt idx="1789">
                  <c:v>8.633823507045042</c:v>
                </c:pt>
                <c:pt idx="1790">
                  <c:v>6.8267562809152338</c:v>
                </c:pt>
                <c:pt idx="1791">
                  <c:v>12.749897128240756</c:v>
                </c:pt>
                <c:pt idx="1792">
                  <c:v>7.328720042691125</c:v>
                </c:pt>
                <c:pt idx="1793">
                  <c:v>3.2126025887726923</c:v>
                </c:pt>
                <c:pt idx="1794">
                  <c:v>12.549113821563566</c:v>
                </c:pt>
                <c:pt idx="1795">
                  <c:v>4.91928947303838</c:v>
                </c:pt>
                <c:pt idx="1796">
                  <c:v>10.641668456688159</c:v>
                </c:pt>
                <c:pt idx="1797">
                  <c:v>1.8070914489762839</c:v>
                </c:pt>
                <c:pt idx="1798">
                  <c:v>2.9114219567173683</c:v>
                </c:pt>
                <c:pt idx="1799">
                  <c:v>-0.10039415731282855</c:v>
                </c:pt>
                <c:pt idx="1800">
                  <c:v>8.1318610321013676</c:v>
                </c:pt>
                <c:pt idx="1801">
                  <c:v>2.2086664560609983</c:v>
                </c:pt>
                <c:pt idx="1802">
                  <c:v>9.3365701403832393</c:v>
                </c:pt>
                <c:pt idx="1803">
                  <c:v>3.0118155205227608</c:v>
                </c:pt>
                <c:pt idx="1804">
                  <c:v>6.4251849151747011</c:v>
                </c:pt>
                <c:pt idx="1805">
                  <c:v>5.4212551152351516</c:v>
                </c:pt>
                <c:pt idx="1806">
                  <c:v>3.3129960932158737</c:v>
                </c:pt>
                <c:pt idx="1807">
                  <c:v>1.8070914489767405</c:v>
                </c:pt>
                <c:pt idx="1808">
                  <c:v>5.5216481842982459</c:v>
                </c:pt>
                <c:pt idx="1809">
                  <c:v>6.7263634691728322</c:v>
                </c:pt>
                <c:pt idx="1810">
                  <c:v>13.151463503891435</c:v>
                </c:pt>
                <c:pt idx="1811">
                  <c:v>5.7224342630464964</c:v>
                </c:pt>
                <c:pt idx="1812">
                  <c:v>13.051071939692161</c:v>
                </c:pt>
                <c:pt idx="1813">
                  <c:v>4.6181098502238909</c:v>
                </c:pt>
                <c:pt idx="1814">
                  <c:v>2.3090601583693755</c:v>
                </c:pt>
                <c:pt idx="1815">
                  <c:v>5.9232202626231434</c:v>
                </c:pt>
                <c:pt idx="1816">
                  <c:v>7.3287200426915815</c:v>
                </c:pt>
                <c:pt idx="1817">
                  <c:v>6.3247920242522655</c:v>
                </c:pt>
                <c:pt idx="1818">
                  <c:v>4.8188962852240431</c:v>
                </c:pt>
                <c:pt idx="1819">
                  <c:v>7.5295054088276299</c:v>
                </c:pt>
                <c:pt idx="1820">
                  <c:v>5.7224342630469529</c:v>
                </c:pt>
                <c:pt idx="1821">
                  <c:v>12.850288751866145</c:v>
                </c:pt>
                <c:pt idx="1822">
                  <c:v>10.240100100425641</c:v>
                </c:pt>
                <c:pt idx="1823">
                  <c:v>14.255769402622802</c:v>
                </c:pt>
                <c:pt idx="1824">
                  <c:v>4.417323336060508</c:v>
                </c:pt>
                <c:pt idx="1825">
                  <c:v>4.5177166030371501</c:v>
                </c:pt>
                <c:pt idx="1826">
                  <c:v>6.324792024252722</c:v>
                </c:pt>
                <c:pt idx="1827">
                  <c:v>4.2165367427365803</c:v>
                </c:pt>
                <c:pt idx="1828">
                  <c:v>4.6181098502234343</c:v>
                </c:pt>
                <c:pt idx="1829">
                  <c:v>12.448722138512661</c:v>
                </c:pt>
                <c:pt idx="1830">
                  <c:v>-0.10039415731328509</c:v>
                </c:pt>
                <c:pt idx="1831">
                  <c:v>3.112209064541581</c:v>
                </c:pt>
                <c:pt idx="1832">
                  <c:v>9.6377469719472462</c:v>
                </c:pt>
                <c:pt idx="1833">
                  <c:v>6.8267562809152338</c:v>
                </c:pt>
                <c:pt idx="1834">
                  <c:v>3.4133895778722723</c:v>
                </c:pt>
                <c:pt idx="1835">
                  <c:v>11.34441231769314</c:v>
                </c:pt>
                <c:pt idx="1836">
                  <c:v>8.2322535666874312</c:v>
                </c:pt>
                <c:pt idx="1837">
                  <c:v>0</c:v>
                </c:pt>
                <c:pt idx="1838">
                  <c:v>12.147546970515618</c:v>
                </c:pt>
                <c:pt idx="1839">
                  <c:v>5.9232202626226869</c:v>
                </c:pt>
                <c:pt idx="1840">
                  <c:v>8.031468477716988</c:v>
                </c:pt>
                <c:pt idx="1841">
                  <c:v>2.5098475036294876</c:v>
                </c:pt>
                <c:pt idx="1842">
                  <c:v>0.10039413753293466</c:v>
                </c:pt>
                <c:pt idx="1843">
                  <c:v>14.054986690241309</c:v>
                </c:pt>
                <c:pt idx="1844">
                  <c:v>15.360072904139061</c:v>
                </c:pt>
                <c:pt idx="1845">
                  <c:v>9.738139209532152</c:v>
                </c:pt>
                <c:pt idx="1846">
                  <c:v>2.6102411465807771</c:v>
                </c:pt>
                <c:pt idx="1847">
                  <c:v>4.0157500702543381</c:v>
                </c:pt>
                <c:pt idx="1848">
                  <c:v>-2.0078869042279788</c:v>
                </c:pt>
                <c:pt idx="1849">
                  <c:v>10.942844515946215</c:v>
                </c:pt>
                <c:pt idx="1850">
                  <c:v>6.4251849151742446</c:v>
                </c:pt>
                <c:pt idx="1851">
                  <c:v>7.8306833095541668</c:v>
                </c:pt>
                <c:pt idx="1852">
                  <c:v>4.8188962852240431</c:v>
                </c:pt>
                <c:pt idx="1853">
                  <c:v>8.7342159426357675</c:v>
                </c:pt>
                <c:pt idx="1854">
                  <c:v>-0.70275951656511615</c:v>
                </c:pt>
                <c:pt idx="1855">
                  <c:v>6.9271490728621883</c:v>
                </c:pt>
                <c:pt idx="1856">
                  <c:v>9.8385314273152229</c:v>
                </c:pt>
                <c:pt idx="1857">
                  <c:v>13.753812473084691</c:v>
                </c:pt>
                <c:pt idx="1858">
                  <c:v>4.417323336060508</c:v>
                </c:pt>
                <c:pt idx="1859">
                  <c:v>6.3247920242522655</c:v>
                </c:pt>
                <c:pt idx="1860">
                  <c:v>11.344412317692683</c:v>
                </c:pt>
                <c:pt idx="1861">
                  <c:v>8.734215942636224</c:v>
                </c:pt>
                <c:pt idx="1862">
                  <c:v>1.6063038267273244</c:v>
                </c:pt>
                <c:pt idx="1863">
                  <c:v>4.417323336060508</c:v>
                </c:pt>
                <c:pt idx="1864">
                  <c:v>10.842452515997405</c:v>
                </c:pt>
                <c:pt idx="1865">
                  <c:v>12.348330435654452</c:v>
                </c:pt>
                <c:pt idx="1866">
                  <c:v>4.5177166030371501</c:v>
                </c:pt>
                <c:pt idx="1867">
                  <c:v>11.645587961047566</c:v>
                </c:pt>
                <c:pt idx="1868">
                  <c:v>10.440884318163654</c:v>
                </c:pt>
                <c:pt idx="1869">
                  <c:v>8.8346083584277704</c:v>
                </c:pt>
                <c:pt idx="1870">
                  <c:v>8.7342159426357675</c:v>
                </c:pt>
                <c:pt idx="1871">
                  <c:v>7.9310759035345155</c:v>
                </c:pt>
                <c:pt idx="1872">
                  <c:v>9.6377469719472462</c:v>
                </c:pt>
                <c:pt idx="1873">
                  <c:v>8.8346083584273138</c:v>
                </c:pt>
                <c:pt idx="1874">
                  <c:v>14.15537805633825</c:v>
                </c:pt>
                <c:pt idx="1875">
                  <c:v>8.5334310516539862</c:v>
                </c:pt>
                <c:pt idx="1876">
                  <c:v>7.7302906957761675</c:v>
                </c:pt>
                <c:pt idx="1877">
                  <c:v>12.348330435654908</c:v>
                </c:pt>
                <c:pt idx="1878">
                  <c:v>4.2165367427365803</c:v>
                </c:pt>
                <c:pt idx="1879">
                  <c:v>11.645587961047566</c:v>
                </c:pt>
                <c:pt idx="1880">
                  <c:v>11.745979802553979</c:v>
                </c:pt>
                <c:pt idx="1881">
                  <c:v>11.54519609973514</c:v>
                </c:pt>
                <c:pt idx="1882">
                  <c:v>14.556943322607207</c:v>
                </c:pt>
                <c:pt idx="1883">
                  <c:v>11.846371624254624</c:v>
                </c:pt>
                <c:pt idx="1884">
                  <c:v>12.549113821563566</c:v>
                </c:pt>
                <c:pt idx="1885">
                  <c:v>21.985843555477128</c:v>
                </c:pt>
                <c:pt idx="1886">
                  <c:v>10.039315803475427</c:v>
                </c:pt>
                <c:pt idx="1887">
                  <c:v>14.054986690241309</c:v>
                </c:pt>
                <c:pt idx="1888">
                  <c:v>9.738139209532152</c:v>
                </c:pt>
                <c:pt idx="1889">
                  <c:v>14.95850827187895</c:v>
                </c:pt>
                <c:pt idx="1890">
                  <c:v>19.275311452421803</c:v>
                </c:pt>
                <c:pt idx="1891">
                  <c:v>21.885453735329495</c:v>
                </c:pt>
                <c:pt idx="1892">
                  <c:v>12.047155208235434</c:v>
                </c:pt>
                <c:pt idx="1893">
                  <c:v>12.247938712989153</c:v>
                </c:pt>
                <c:pt idx="1894">
                  <c:v>12.749897128240756</c:v>
                </c:pt>
                <c:pt idx="1895">
                  <c:v>7.9310759035345155</c:v>
                </c:pt>
                <c:pt idx="1896">
                  <c:v>13.352246572862335</c:v>
                </c:pt>
                <c:pt idx="1897">
                  <c:v>21.483894256458651</c:v>
                </c:pt>
                <c:pt idx="1898">
                  <c:v>11.143628456429273</c:v>
                </c:pt>
                <c:pt idx="1899">
                  <c:v>19.375701788032867</c:v>
                </c:pt>
                <c:pt idx="1900">
                  <c:v>10.641668456688159</c:v>
                </c:pt>
                <c:pt idx="1901">
                  <c:v>18.873749911755759</c:v>
                </c:pt>
                <c:pt idx="1902">
                  <c:v>12.348330435654908</c:v>
                </c:pt>
                <c:pt idx="1903">
                  <c:v>6.6259706376347483</c:v>
                </c:pt>
                <c:pt idx="1904">
                  <c:v>17.167109825916317</c:v>
                </c:pt>
                <c:pt idx="1905">
                  <c:v>20.68077434701862</c:v>
                </c:pt>
                <c:pt idx="1906">
                  <c:v>24.495582614374179</c:v>
                </c:pt>
                <c:pt idx="1907">
                  <c:v>10.139707961851665</c:v>
                </c:pt>
                <c:pt idx="1908">
                  <c:v>18.974140326655377</c:v>
                </c:pt>
                <c:pt idx="1909">
                  <c:v>15.661246170286978</c:v>
                </c:pt>
                <c:pt idx="1910">
                  <c:v>24.194414581755534</c:v>
                </c:pt>
                <c:pt idx="1911">
                  <c:v>17.86984467259995</c:v>
                </c:pt>
                <c:pt idx="1912">
                  <c:v>14.757725836868431</c:v>
                </c:pt>
                <c:pt idx="1913">
                  <c:v>18.171016452461785</c:v>
                </c:pt>
                <c:pt idx="1914">
                  <c:v>14.556943322607207</c:v>
                </c:pt>
                <c:pt idx="1915">
                  <c:v>24.796750468488604</c:v>
                </c:pt>
                <c:pt idx="1916">
                  <c:v>18.572578548127055</c:v>
                </c:pt>
                <c:pt idx="1917">
                  <c:v>22.68857174130326</c:v>
                </c:pt>
                <c:pt idx="1918">
                  <c:v>25.298696495320545</c:v>
                </c:pt>
                <c:pt idx="1919">
                  <c:v>18.873749911755301</c:v>
                </c:pt>
                <c:pt idx="1920">
                  <c:v>13.854203898614767</c:v>
                </c:pt>
                <c:pt idx="1921">
                  <c:v>19.877653168740128</c:v>
                </c:pt>
                <c:pt idx="1922">
                  <c:v>19.576482399785487</c:v>
                </c:pt>
                <c:pt idx="1923">
                  <c:v>23.190519850571434</c:v>
                </c:pt>
                <c:pt idx="1924">
                  <c:v>23.893246370638479</c:v>
                </c:pt>
                <c:pt idx="1925">
                  <c:v>21.383504337172177</c:v>
                </c:pt>
                <c:pt idx="1926">
                  <c:v>26.402976008787103</c:v>
                </c:pt>
                <c:pt idx="1927">
                  <c:v>18.472188053941899</c:v>
                </c:pt>
                <c:pt idx="1928">
                  <c:v>18.17101645246224</c:v>
                </c:pt>
                <c:pt idx="1929">
                  <c:v>25.800642026264462</c:v>
                </c:pt>
                <c:pt idx="1930">
                  <c:v>15.360072904138605</c:v>
                </c:pt>
                <c:pt idx="1931">
                  <c:v>24.696361203617656</c:v>
                </c:pt>
                <c:pt idx="1932">
                  <c:v>23.190519850571889</c:v>
                </c:pt>
                <c:pt idx="1933">
                  <c:v>14.657334589644105</c:v>
                </c:pt>
                <c:pt idx="1934">
                  <c:v>16.564764898709598</c:v>
                </c:pt>
                <c:pt idx="1935">
                  <c:v>20.27921391647709</c:v>
                </c:pt>
                <c:pt idx="1936">
                  <c:v>17.769454039673455</c:v>
                </c:pt>
                <c:pt idx="1937">
                  <c:v>23.792856927267636</c:v>
                </c:pt>
                <c:pt idx="1938">
                  <c:v>22.68857174130326</c:v>
                </c:pt>
                <c:pt idx="1939">
                  <c:v>25.599863873394899</c:v>
                </c:pt>
                <c:pt idx="1940">
                  <c:v>19.978043385410725</c:v>
                </c:pt>
                <c:pt idx="1941">
                  <c:v>21.985843555477128</c:v>
                </c:pt>
                <c:pt idx="1942">
                  <c:v>16.263592167577666</c:v>
                </c:pt>
                <c:pt idx="1943">
                  <c:v>20.781164405090866</c:v>
                </c:pt>
                <c:pt idx="1944">
                  <c:v>18.371797539935443</c:v>
                </c:pt>
                <c:pt idx="1945">
                  <c:v>19.476092103820683</c:v>
                </c:pt>
                <c:pt idx="1946">
                  <c:v>26.603753844260403</c:v>
                </c:pt>
                <c:pt idx="1947">
                  <c:v>17.26750057775503</c:v>
                </c:pt>
                <c:pt idx="1948">
                  <c:v>19.576482399785487</c:v>
                </c:pt>
                <c:pt idx="1949">
                  <c:v>20.881554443336828</c:v>
                </c:pt>
                <c:pt idx="1950">
                  <c:v>23.792856927268094</c:v>
                </c:pt>
                <c:pt idx="1951">
                  <c:v>14.757725836868431</c:v>
                </c:pt>
                <c:pt idx="1952">
                  <c:v>19.375701788032867</c:v>
                </c:pt>
                <c:pt idx="1953">
                  <c:v>27.206086874554469</c:v>
                </c:pt>
                <c:pt idx="1954">
                  <c:v>22.086233355796345</c:v>
                </c:pt>
                <c:pt idx="1955">
                  <c:v>18.171016452461785</c:v>
                </c:pt>
                <c:pt idx="1956">
                  <c:v>22.186623136287388</c:v>
                </c:pt>
                <c:pt idx="1957">
                  <c:v>20.07843358225723</c:v>
                </c:pt>
                <c:pt idx="1958">
                  <c:v>26.202198093961819</c:v>
                </c:pt>
                <c:pt idx="1959">
                  <c:v>24.595971918912923</c:v>
                </c:pt>
                <c:pt idx="1960">
                  <c:v>21.383504337172177</c:v>
                </c:pt>
                <c:pt idx="1961">
                  <c:v>23.893246370638479</c:v>
                </c:pt>
                <c:pt idx="1962">
                  <c:v>19.777262932245655</c:v>
                </c:pt>
                <c:pt idx="1963">
                  <c:v>21.182724439117617</c:v>
                </c:pt>
                <c:pt idx="1964">
                  <c:v>19.375701788032412</c:v>
                </c:pt>
                <c:pt idx="1965">
                  <c:v>18.672969022491152</c:v>
                </c:pt>
                <c:pt idx="1966">
                  <c:v>25.599863873394899</c:v>
                </c:pt>
                <c:pt idx="1967">
                  <c:v>16.263592167578125</c:v>
                </c:pt>
                <c:pt idx="1968">
                  <c:v>24.194414581755534</c:v>
                </c:pt>
                <c:pt idx="1969">
                  <c:v>23.592077981029274</c:v>
                </c:pt>
                <c:pt idx="1970">
                  <c:v>20.178823759279421</c:v>
                </c:pt>
                <c:pt idx="1971">
                  <c:v>21.885453735329495</c:v>
                </c:pt>
                <c:pt idx="1972">
                  <c:v>21.785063895353659</c:v>
                </c:pt>
                <c:pt idx="1973">
                  <c:v>19.174921096988616</c:v>
                </c:pt>
                <c:pt idx="1974">
                  <c:v>28.611527834284452</c:v>
                </c:pt>
                <c:pt idx="1975">
                  <c:v>19.174921096988616</c:v>
                </c:pt>
                <c:pt idx="1976">
                  <c:v>24.094025197882875</c:v>
                </c:pt>
                <c:pt idx="1977">
                  <c:v>25.499474767205996</c:v>
                </c:pt>
                <c:pt idx="1978">
                  <c:v>26.402976008787103</c:v>
                </c:pt>
                <c:pt idx="1979">
                  <c:v>19.275311452422258</c:v>
                </c:pt>
                <c:pt idx="1980">
                  <c:v>21.985843555477128</c:v>
                </c:pt>
                <c:pt idx="1981">
                  <c:v>16.765546620381166</c:v>
                </c:pt>
                <c:pt idx="1982">
                  <c:v>28.812304796777937</c:v>
                </c:pt>
                <c:pt idx="1983">
                  <c:v>26.101809106793119</c:v>
                </c:pt>
                <c:pt idx="1984">
                  <c:v>30.217741311720278</c:v>
                </c:pt>
                <c:pt idx="1985">
                  <c:v>16.96632826278368</c:v>
                </c:pt>
                <c:pt idx="1986">
                  <c:v>19.676872675927061</c:v>
                </c:pt>
                <c:pt idx="1987">
                  <c:v>26.302587061293064</c:v>
                </c:pt>
                <c:pt idx="1988">
                  <c:v>23.792856927267636</c:v>
                </c:pt>
                <c:pt idx="1989">
                  <c:v>17.26750057775503</c:v>
                </c:pt>
                <c:pt idx="1990">
                  <c:v>20.479994171398438</c:v>
                </c:pt>
                <c:pt idx="1991">
                  <c:v>25.901031072944228</c:v>
                </c:pt>
                <c:pt idx="1992">
                  <c:v>25.39908564118068</c:v>
                </c:pt>
                <c:pt idx="1993">
                  <c:v>28.711916325452592</c:v>
                </c:pt>
                <c:pt idx="1994">
                  <c:v>26.603753844260403</c:v>
                </c:pt>
                <c:pt idx="1995">
                  <c:v>15.560855101385163</c:v>
                </c:pt>
                <c:pt idx="1996">
                  <c:v>19.375701788032412</c:v>
                </c:pt>
                <c:pt idx="1997">
                  <c:v>23.491688478162189</c:v>
                </c:pt>
                <c:pt idx="1998">
                  <c:v>19.978043385410725</c:v>
                </c:pt>
                <c:pt idx="1999">
                  <c:v>17.468282021978904</c:v>
                </c:pt>
                <c:pt idx="2000">
                  <c:v>23.592077981029274</c:v>
                </c:pt>
                <c:pt idx="2001">
                  <c:v>23.792856927267636</c:v>
                </c:pt>
                <c:pt idx="2002">
                  <c:v>21.88545373532904</c:v>
                </c:pt>
                <c:pt idx="2003">
                  <c:v>24.094025197882875</c:v>
                </c:pt>
                <c:pt idx="2004">
                  <c:v>23.792856927267636</c:v>
                </c:pt>
                <c:pt idx="2005">
                  <c:v>19.777262932245655</c:v>
                </c:pt>
                <c:pt idx="2006">
                  <c:v>19.877653168740128</c:v>
                </c:pt>
                <c:pt idx="2007">
                  <c:v>22.889351044501637</c:v>
                </c:pt>
                <c:pt idx="2008">
                  <c:v>18.873749911755759</c:v>
                </c:pt>
                <c:pt idx="2009">
                  <c:v>24.696361203617656</c:v>
                </c:pt>
                <c:pt idx="2010">
                  <c:v>17.367891309776422</c:v>
                </c:pt>
                <c:pt idx="2011">
                  <c:v>20.781164405090408</c:v>
                </c:pt>
                <c:pt idx="2012">
                  <c:v>22.186623136286929</c:v>
                </c:pt>
                <c:pt idx="2013">
                  <c:v>16.564764898709598</c:v>
                </c:pt>
                <c:pt idx="2014">
                  <c:v>21.584284155917793</c:v>
                </c:pt>
                <c:pt idx="2015">
                  <c:v>21.88545373532904</c:v>
                </c:pt>
                <c:pt idx="2016">
                  <c:v>23.290909412932823</c:v>
                </c:pt>
                <c:pt idx="2017">
                  <c:v>21.483894256458651</c:v>
                </c:pt>
                <c:pt idx="2018">
                  <c:v>21.684674035549385</c:v>
                </c:pt>
                <c:pt idx="2019">
                  <c:v>26.904920448682947</c:v>
                </c:pt>
                <c:pt idx="2020">
                  <c:v>22.186623136286929</c:v>
                </c:pt>
                <c:pt idx="2021">
                  <c:v>21.483894256458651</c:v>
                </c:pt>
                <c:pt idx="2022">
                  <c:v>21.584284155917793</c:v>
                </c:pt>
                <c:pt idx="2023">
                  <c:v>22.487792358785182</c:v>
                </c:pt>
                <c:pt idx="2024">
                  <c:v>20.07843358225723</c:v>
                </c:pt>
                <c:pt idx="2025">
                  <c:v>24.094025197882875</c:v>
                </c:pt>
                <c:pt idx="2026">
                  <c:v>25.901031072944228</c:v>
                </c:pt>
                <c:pt idx="2027">
                  <c:v>15.560855101385163</c:v>
                </c:pt>
                <c:pt idx="2028">
                  <c:v>18.371797539935443</c:v>
                </c:pt>
                <c:pt idx="2029">
                  <c:v>19.174921096988616</c:v>
                </c:pt>
                <c:pt idx="2030">
                  <c:v>23.491688478162189</c:v>
                </c:pt>
                <c:pt idx="2031">
                  <c:v>27.908807840526453</c:v>
                </c:pt>
                <c:pt idx="2032">
                  <c:v>18.773359477033974</c:v>
                </c:pt>
                <c:pt idx="2033">
                  <c:v>19.67687267592752</c:v>
                </c:pt>
                <c:pt idx="2034">
                  <c:v>18.773359477034429</c:v>
                </c:pt>
                <c:pt idx="2035">
                  <c:v>22.989740666355399</c:v>
                </c:pt>
                <c:pt idx="2036">
                  <c:v>24.595971918912923</c:v>
                </c:pt>
                <c:pt idx="2037">
                  <c:v>19.777262932245197</c:v>
                </c:pt>
                <c:pt idx="2038">
                  <c:v>22.487792358785182</c:v>
                </c:pt>
                <c:pt idx="2039">
                  <c:v>22.287012896948664</c:v>
                </c:pt>
                <c:pt idx="2040">
                  <c:v>23.491688478161731</c:v>
                </c:pt>
                <c:pt idx="2041">
                  <c:v>19.576482399785487</c:v>
                </c:pt>
                <c:pt idx="2042">
                  <c:v>24.897139713524659</c:v>
                </c:pt>
                <c:pt idx="2043">
                  <c:v>21.785063895353204</c:v>
                </c:pt>
                <c:pt idx="2044">
                  <c:v>17.06671905425867</c:v>
                </c:pt>
                <c:pt idx="2045">
                  <c:v>16.665155769453619</c:v>
                </c:pt>
                <c:pt idx="2046">
                  <c:v>26.603753844260403</c:v>
                </c:pt>
                <c:pt idx="2047">
                  <c:v>25.700252959747644</c:v>
                </c:pt>
                <c:pt idx="2048">
                  <c:v>25.700252959747644</c:v>
                </c:pt>
                <c:pt idx="2049">
                  <c:v>25.700252959747644</c:v>
                </c:pt>
                <c:pt idx="2050">
                  <c:v>25.700252959747644</c:v>
                </c:pt>
                <c:pt idx="2051">
                  <c:v>25.700252959747644</c:v>
                </c:pt>
                <c:pt idx="2052">
                  <c:v>25.700252959747644</c:v>
                </c:pt>
                <c:pt idx="2053">
                  <c:v>25.700252959747644</c:v>
                </c:pt>
                <c:pt idx="2054">
                  <c:v>25.700252959747644</c:v>
                </c:pt>
                <c:pt idx="2055">
                  <c:v>25.700252959747644</c:v>
                </c:pt>
                <c:pt idx="2056">
                  <c:v>25.700252959747644</c:v>
                </c:pt>
                <c:pt idx="2057">
                  <c:v>25.700252959747644</c:v>
                </c:pt>
                <c:pt idx="2058">
                  <c:v>25.700252959747644</c:v>
                </c:pt>
                <c:pt idx="2059">
                  <c:v>25.700252959747644</c:v>
                </c:pt>
                <c:pt idx="2060">
                  <c:v>25.700252959747644</c:v>
                </c:pt>
                <c:pt idx="2061">
                  <c:v>25.700252959747644</c:v>
                </c:pt>
                <c:pt idx="2062">
                  <c:v>25.700252959747644</c:v>
                </c:pt>
                <c:pt idx="2063">
                  <c:v>25.700252959747644</c:v>
                </c:pt>
                <c:pt idx="2064">
                  <c:v>25.700252959747644</c:v>
                </c:pt>
                <c:pt idx="2065">
                  <c:v>25.700252959747644</c:v>
                </c:pt>
                <c:pt idx="2066">
                  <c:v>25.700252959747644</c:v>
                </c:pt>
                <c:pt idx="2067">
                  <c:v>25.700252959747644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58272"/>
        <c:axId val="86144512"/>
      </c:scatterChart>
      <c:valAx>
        <c:axId val="65958272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6144512"/>
        <c:crosses val="autoZero"/>
        <c:crossBetween val="midCat"/>
      </c:valAx>
      <c:valAx>
        <c:axId val="8614451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6595827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3.0226117440654378E-10</c:v>
                </c:pt>
                <c:pt idx="238">
                  <c:v>1.1426068195631688E-9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4.7450148192130734E-10</c:v>
                </c:pt>
                <c:pt idx="248">
                  <c:v>1.4015998172040146E-9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4.3035591362819463E-10</c:v>
                </c:pt>
                <c:pt idx="318">
                  <c:v>2.0087258371346695E-9</c:v>
                </c:pt>
                <c:pt idx="319">
                  <c:v>4.96753413063558E-9</c:v>
                </c:pt>
                <c:pt idx="320">
                  <c:v>7.9208691007984095E-9</c:v>
                </c:pt>
                <c:pt idx="321">
                  <c:v>0</c:v>
                </c:pt>
                <c:pt idx="322">
                  <c:v>0</c:v>
                </c:pt>
                <c:pt idx="323">
                  <c:v>6.330185594295392E-8</c:v>
                </c:pt>
                <c:pt idx="324">
                  <c:v>0</c:v>
                </c:pt>
                <c:pt idx="325">
                  <c:v>2.782380676121049E-8</c:v>
                </c:pt>
                <c:pt idx="326">
                  <c:v>0</c:v>
                </c:pt>
                <c:pt idx="327">
                  <c:v>2.8189551476993381E-8</c:v>
                </c:pt>
                <c:pt idx="328">
                  <c:v>1.6359269494197337E-8</c:v>
                </c:pt>
                <c:pt idx="329">
                  <c:v>4.7217902229671152E-8</c:v>
                </c:pt>
                <c:pt idx="330">
                  <c:v>1.0482844404625871E-8</c:v>
                </c:pt>
                <c:pt idx="331">
                  <c:v>0</c:v>
                </c:pt>
                <c:pt idx="332">
                  <c:v>1.3499167124013238E-8</c:v>
                </c:pt>
                <c:pt idx="333">
                  <c:v>0</c:v>
                </c:pt>
                <c:pt idx="334">
                  <c:v>6.1305037503129624E-8</c:v>
                </c:pt>
                <c:pt idx="335">
                  <c:v>9.8201112509039951E-8</c:v>
                </c:pt>
                <c:pt idx="336">
                  <c:v>3.3347377141273858E-8</c:v>
                </c:pt>
                <c:pt idx="337">
                  <c:v>1.3408980743395999E-8</c:v>
                </c:pt>
                <c:pt idx="338">
                  <c:v>3.1005447187823851E-8</c:v>
                </c:pt>
                <c:pt idx="339">
                  <c:v>1.3136147681036507E-8</c:v>
                </c:pt>
                <c:pt idx="340">
                  <c:v>4.3561806609218694E-9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3.9263937406318227E-9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7.7521663933877402E-8</c:v>
                </c:pt>
                <c:pt idx="349">
                  <c:v>0</c:v>
                </c:pt>
                <c:pt idx="350">
                  <c:v>4.8936712133803436E-8</c:v>
                </c:pt>
                <c:pt idx="351">
                  <c:v>0</c:v>
                </c:pt>
                <c:pt idx="352">
                  <c:v>8.6123947166496585E-8</c:v>
                </c:pt>
                <c:pt idx="353">
                  <c:v>5.8299393796526511E-8</c:v>
                </c:pt>
                <c:pt idx="354">
                  <c:v>2.6504685185268893E-8</c:v>
                </c:pt>
                <c:pt idx="355">
                  <c:v>3.9457102552471966E-8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2.1062650412615367E-8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6.311944267903403E-9</c:v>
                </c:pt>
                <c:pt idx="367">
                  <c:v>0</c:v>
                </c:pt>
                <c:pt idx="368">
                  <c:v>0</c:v>
                </c:pt>
                <c:pt idx="369">
                  <c:v>1.1014775105271474E-8</c:v>
                </c:pt>
                <c:pt idx="370">
                  <c:v>8.5240144382043458E-8</c:v>
                </c:pt>
                <c:pt idx="371">
                  <c:v>2.9077155676174447E-8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3.2703947074182159E-8</c:v>
                </c:pt>
                <c:pt idx="376">
                  <c:v>9.2209506915715237E-9</c:v>
                </c:pt>
                <c:pt idx="377">
                  <c:v>3.1961142397222311E-8</c:v>
                </c:pt>
                <c:pt idx="378">
                  <c:v>0</c:v>
                </c:pt>
                <c:pt idx="379">
                  <c:v>5.1388018004845602E-9</c:v>
                </c:pt>
                <c:pt idx="380">
                  <c:v>2.8066495521700202E-8</c:v>
                </c:pt>
                <c:pt idx="381">
                  <c:v>1.9912442428615349E-8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2.7766391103726878E-8</c:v>
                </c:pt>
                <c:pt idx="392">
                  <c:v>3.8211556197182966E-8</c:v>
                </c:pt>
                <c:pt idx="393">
                  <c:v>1.0911379997407287E-7</c:v>
                </c:pt>
                <c:pt idx="394">
                  <c:v>3.6997572386027155E-9</c:v>
                </c:pt>
                <c:pt idx="395">
                  <c:v>0</c:v>
                </c:pt>
                <c:pt idx="396">
                  <c:v>7.3431902459110223E-9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4.1927302496955718E-9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7.4574171340507564E-8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4.6050273737560248E-8</c:v>
                </c:pt>
                <c:pt idx="412">
                  <c:v>1.6491269175216152E-8</c:v>
                </c:pt>
                <c:pt idx="413">
                  <c:v>1.1660366720016458E-8</c:v>
                </c:pt>
                <c:pt idx="414">
                  <c:v>0</c:v>
                </c:pt>
                <c:pt idx="415">
                  <c:v>2.9960400459185005E-8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2.8785244910313903E-8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6.4305809810357713E-9</c:v>
                </c:pt>
                <c:pt idx="427">
                  <c:v>2.0282332107093721E-9</c:v>
                </c:pt>
                <c:pt idx="428">
                  <c:v>2.5632529457442824E-8</c:v>
                </c:pt>
                <c:pt idx="429">
                  <c:v>9.6478714151283924E-9</c:v>
                </c:pt>
                <c:pt idx="430">
                  <c:v>0</c:v>
                </c:pt>
                <c:pt idx="431">
                  <c:v>0</c:v>
                </c:pt>
                <c:pt idx="432">
                  <c:v>6.7831882084121559E-8</c:v>
                </c:pt>
                <c:pt idx="433">
                  <c:v>3.6876517029755905E-8</c:v>
                </c:pt>
                <c:pt idx="434">
                  <c:v>7.6403294089926233E-10</c:v>
                </c:pt>
                <c:pt idx="435">
                  <c:v>1.6580992974509509E-8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1.6424791863564638E-8</c:v>
                </c:pt>
                <c:pt idx="441">
                  <c:v>5.0994654067958224E-9</c:v>
                </c:pt>
                <c:pt idx="442">
                  <c:v>5.088422462636143E-9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4.0944954472122155E-8</c:v>
                </c:pt>
                <c:pt idx="450">
                  <c:v>1.7266474270719412E-8</c:v>
                </c:pt>
                <c:pt idx="451">
                  <c:v>0</c:v>
                </c:pt>
                <c:pt idx="452">
                  <c:v>3.0282030841188396E-9</c:v>
                </c:pt>
                <c:pt idx="453">
                  <c:v>0</c:v>
                </c:pt>
                <c:pt idx="454">
                  <c:v>0</c:v>
                </c:pt>
                <c:pt idx="455">
                  <c:v>6.9918350153268868E-9</c:v>
                </c:pt>
                <c:pt idx="456">
                  <c:v>1.1927118959465605E-8</c:v>
                </c:pt>
                <c:pt idx="457">
                  <c:v>0</c:v>
                </c:pt>
                <c:pt idx="458">
                  <c:v>9.6694766298468439E-9</c:v>
                </c:pt>
                <c:pt idx="459">
                  <c:v>2.9256625408138546E-8</c:v>
                </c:pt>
                <c:pt idx="460">
                  <c:v>6.0923244883276636E-9</c:v>
                </c:pt>
                <c:pt idx="461">
                  <c:v>0</c:v>
                </c:pt>
                <c:pt idx="462">
                  <c:v>1.5616589705712478E-9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6.8272646051910485E-9</c:v>
                </c:pt>
                <c:pt idx="468">
                  <c:v>0</c:v>
                </c:pt>
                <c:pt idx="469">
                  <c:v>0</c:v>
                </c:pt>
                <c:pt idx="470">
                  <c:v>5.1671964143435569E-8</c:v>
                </c:pt>
                <c:pt idx="471">
                  <c:v>2.724880473660358E-8</c:v>
                </c:pt>
                <c:pt idx="472">
                  <c:v>4.8527846235944012E-8</c:v>
                </c:pt>
                <c:pt idx="473">
                  <c:v>6.7427032092866412E-8</c:v>
                </c:pt>
                <c:pt idx="474">
                  <c:v>0</c:v>
                </c:pt>
                <c:pt idx="475">
                  <c:v>4.2355983311375608E-8</c:v>
                </c:pt>
                <c:pt idx="476">
                  <c:v>0</c:v>
                </c:pt>
                <c:pt idx="477">
                  <c:v>0</c:v>
                </c:pt>
                <c:pt idx="478">
                  <c:v>1.7090764078310865E-9</c:v>
                </c:pt>
                <c:pt idx="479">
                  <c:v>0</c:v>
                </c:pt>
                <c:pt idx="480">
                  <c:v>2.1995232524775263E-8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5.4303967558207326E-8</c:v>
                </c:pt>
                <c:pt idx="485">
                  <c:v>2.1314427561480206E-8</c:v>
                </c:pt>
                <c:pt idx="486">
                  <c:v>2.290441364261983E-8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4.4874832984333788E-8</c:v>
                </c:pt>
                <c:pt idx="491">
                  <c:v>1.7068893690332412E-8</c:v>
                </c:pt>
                <c:pt idx="492">
                  <c:v>2.9461644092376787E-9</c:v>
                </c:pt>
                <c:pt idx="493">
                  <c:v>0</c:v>
                </c:pt>
                <c:pt idx="494">
                  <c:v>1.3107549390686407E-8</c:v>
                </c:pt>
                <c:pt idx="495">
                  <c:v>0</c:v>
                </c:pt>
                <c:pt idx="496">
                  <c:v>2.1518917890839968E-8</c:v>
                </c:pt>
                <c:pt idx="497">
                  <c:v>2.105354650474008E-8</c:v>
                </c:pt>
                <c:pt idx="498">
                  <c:v>3.1862036250839029E-8</c:v>
                </c:pt>
                <c:pt idx="499">
                  <c:v>3.827384069624864E-8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2.2198248960725873E-8</c:v>
                </c:pt>
                <c:pt idx="505">
                  <c:v>2.333484532847226E-8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1.3222169016293231E-8</c:v>
                </c:pt>
                <c:pt idx="510">
                  <c:v>1.078081672692528E-8</c:v>
                </c:pt>
                <c:pt idx="511">
                  <c:v>3.558471456113373E-8</c:v>
                </c:pt>
                <c:pt idx="512">
                  <c:v>1.764153344469099E-8</c:v>
                </c:pt>
                <c:pt idx="513">
                  <c:v>0</c:v>
                </c:pt>
                <c:pt idx="514">
                  <c:v>2.2281002912683143E-8</c:v>
                </c:pt>
                <c:pt idx="515">
                  <c:v>0</c:v>
                </c:pt>
                <c:pt idx="516">
                  <c:v>0</c:v>
                </c:pt>
                <c:pt idx="517">
                  <c:v>2.3487535412854095E-8</c:v>
                </c:pt>
                <c:pt idx="518">
                  <c:v>1.0117361154753313E-8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1.2617354340909736E-8</c:v>
                </c:pt>
                <c:pt idx="523">
                  <c:v>0</c:v>
                </c:pt>
                <c:pt idx="524">
                  <c:v>3.6954693347959997E-8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1.7746715316112575E-8</c:v>
                </c:pt>
                <c:pt idx="529">
                  <c:v>2.0893690203777676E-8</c:v>
                </c:pt>
                <c:pt idx="530">
                  <c:v>0</c:v>
                </c:pt>
                <c:pt idx="531">
                  <c:v>0</c:v>
                </c:pt>
                <c:pt idx="532">
                  <c:v>2.2946298927438408E-8</c:v>
                </c:pt>
                <c:pt idx="533">
                  <c:v>0</c:v>
                </c:pt>
                <c:pt idx="534">
                  <c:v>0</c:v>
                </c:pt>
                <c:pt idx="535">
                  <c:v>1.6212443895353138E-8</c:v>
                </c:pt>
                <c:pt idx="536">
                  <c:v>5.1332365252593291E-8</c:v>
                </c:pt>
                <c:pt idx="537">
                  <c:v>7.0872745497770656E-9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1.6981618073745805E-8</c:v>
                </c:pt>
                <c:pt idx="542">
                  <c:v>2.9129425945324052E-8</c:v>
                </c:pt>
                <c:pt idx="543">
                  <c:v>0</c:v>
                </c:pt>
                <c:pt idx="544">
                  <c:v>0</c:v>
                </c:pt>
                <c:pt idx="545">
                  <c:v>2.3179231838466304E-8</c:v>
                </c:pt>
                <c:pt idx="546">
                  <c:v>4.3477460510135089E-8</c:v>
                </c:pt>
                <c:pt idx="547">
                  <c:v>0</c:v>
                </c:pt>
                <c:pt idx="548">
                  <c:v>2.473865450294753E-9</c:v>
                </c:pt>
                <c:pt idx="549">
                  <c:v>0</c:v>
                </c:pt>
                <c:pt idx="550">
                  <c:v>5.443836431877313E-9</c:v>
                </c:pt>
                <c:pt idx="551">
                  <c:v>2.9604222712939053E-9</c:v>
                </c:pt>
                <c:pt idx="552">
                  <c:v>3.6930310283017381E-9</c:v>
                </c:pt>
                <c:pt idx="553">
                  <c:v>0</c:v>
                </c:pt>
                <c:pt idx="554">
                  <c:v>0</c:v>
                </c:pt>
                <c:pt idx="555">
                  <c:v>4.5231072312285427E-9</c:v>
                </c:pt>
                <c:pt idx="556">
                  <c:v>1.2594680079023256E-9</c:v>
                </c:pt>
                <c:pt idx="557">
                  <c:v>0</c:v>
                </c:pt>
                <c:pt idx="558">
                  <c:v>2.6854094880318388E-8</c:v>
                </c:pt>
                <c:pt idx="559">
                  <c:v>2.2752503926559651E-9</c:v>
                </c:pt>
                <c:pt idx="560">
                  <c:v>9.758511757820358E-9</c:v>
                </c:pt>
                <c:pt idx="561">
                  <c:v>3.9244386265686522E-10</c:v>
                </c:pt>
                <c:pt idx="562">
                  <c:v>1.1547743947205065E-8</c:v>
                </c:pt>
                <c:pt idx="563">
                  <c:v>0</c:v>
                </c:pt>
                <c:pt idx="564">
                  <c:v>1.8401170166064272E-8</c:v>
                </c:pt>
                <c:pt idx="565">
                  <c:v>1.1859066323342596E-9</c:v>
                </c:pt>
                <c:pt idx="566">
                  <c:v>0</c:v>
                </c:pt>
                <c:pt idx="567">
                  <c:v>9.4273540240221217E-9</c:v>
                </c:pt>
                <c:pt idx="568">
                  <c:v>0</c:v>
                </c:pt>
                <c:pt idx="569">
                  <c:v>2.6583756163179941E-9</c:v>
                </c:pt>
                <c:pt idx="570">
                  <c:v>3.2764148847217795E-9</c:v>
                </c:pt>
                <c:pt idx="571">
                  <c:v>2.7667538418982209E-8</c:v>
                </c:pt>
                <c:pt idx="572">
                  <c:v>0</c:v>
                </c:pt>
                <c:pt idx="573">
                  <c:v>1.2890455217370668E-8</c:v>
                </c:pt>
                <c:pt idx="574">
                  <c:v>4.6315407255656031E-9</c:v>
                </c:pt>
                <c:pt idx="575">
                  <c:v>5.0362484949262679E-9</c:v>
                </c:pt>
                <c:pt idx="576">
                  <c:v>5.5389408110489237E-9</c:v>
                </c:pt>
                <c:pt idx="577">
                  <c:v>2.2806107016365388E-8</c:v>
                </c:pt>
                <c:pt idx="578">
                  <c:v>0</c:v>
                </c:pt>
                <c:pt idx="579">
                  <c:v>0</c:v>
                </c:pt>
                <c:pt idx="580">
                  <c:v>1.5522004604675069E-8</c:v>
                </c:pt>
                <c:pt idx="581">
                  <c:v>3.7375684369898191E-8</c:v>
                </c:pt>
                <c:pt idx="582">
                  <c:v>0</c:v>
                </c:pt>
                <c:pt idx="583">
                  <c:v>5.6978238206411185E-9</c:v>
                </c:pt>
                <c:pt idx="584">
                  <c:v>2.6947687993826348E-8</c:v>
                </c:pt>
                <c:pt idx="585">
                  <c:v>0</c:v>
                </c:pt>
                <c:pt idx="586">
                  <c:v>3.0576397851362628E-8</c:v>
                </c:pt>
                <c:pt idx="587">
                  <c:v>0</c:v>
                </c:pt>
                <c:pt idx="588">
                  <c:v>0</c:v>
                </c:pt>
                <c:pt idx="589">
                  <c:v>2.3053629790566846E-8</c:v>
                </c:pt>
                <c:pt idx="590">
                  <c:v>2.1209439754694285E-8</c:v>
                </c:pt>
                <c:pt idx="591">
                  <c:v>3.4013472208837387E-9</c:v>
                </c:pt>
                <c:pt idx="592">
                  <c:v>0</c:v>
                </c:pt>
                <c:pt idx="593">
                  <c:v>2.1613470117981305E-9</c:v>
                </c:pt>
                <c:pt idx="594">
                  <c:v>1.2150725234165368E-8</c:v>
                </c:pt>
                <c:pt idx="595">
                  <c:v>3.3835158589371772E-9</c:v>
                </c:pt>
                <c:pt idx="596">
                  <c:v>0</c:v>
                </c:pt>
                <c:pt idx="597">
                  <c:v>4.0045246478477409E-10</c:v>
                </c:pt>
                <c:pt idx="598">
                  <c:v>4.3044662527974367E-8</c:v>
                </c:pt>
                <c:pt idx="599">
                  <c:v>0</c:v>
                </c:pt>
                <c:pt idx="600">
                  <c:v>0</c:v>
                </c:pt>
                <c:pt idx="601">
                  <c:v>2.2481849978076886E-8</c:v>
                </c:pt>
                <c:pt idx="602">
                  <c:v>4.4441355301733089E-9</c:v>
                </c:pt>
                <c:pt idx="603">
                  <c:v>1.5971037842112189E-8</c:v>
                </c:pt>
                <c:pt idx="604">
                  <c:v>8.947210350632731E-9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8.3109020996754104E-9</c:v>
                </c:pt>
                <c:pt idx="609">
                  <c:v>2.5782039792577936E-9</c:v>
                </c:pt>
                <c:pt idx="610">
                  <c:v>1.6663369542895362E-8</c:v>
                </c:pt>
                <c:pt idx="611">
                  <c:v>3.2094791404671963E-8</c:v>
                </c:pt>
                <c:pt idx="612">
                  <c:v>1.8191573824302353E-8</c:v>
                </c:pt>
                <c:pt idx="613">
                  <c:v>0</c:v>
                </c:pt>
                <c:pt idx="614">
                  <c:v>5.9441432365275165E-10</c:v>
                </c:pt>
                <c:pt idx="615">
                  <c:v>0</c:v>
                </c:pt>
                <c:pt idx="616">
                  <c:v>1.1675403327179646E-8</c:v>
                </c:pt>
                <c:pt idx="617">
                  <c:v>1.3700837058184826E-8</c:v>
                </c:pt>
                <c:pt idx="618">
                  <c:v>9.4796239874671918E-9</c:v>
                </c:pt>
                <c:pt idx="619">
                  <c:v>2.0427135412144624E-9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6.7445369077943573E-9</c:v>
                </c:pt>
                <c:pt idx="624">
                  <c:v>2.9839168948934327E-8</c:v>
                </c:pt>
                <c:pt idx="625">
                  <c:v>0</c:v>
                </c:pt>
                <c:pt idx="626">
                  <c:v>0</c:v>
                </c:pt>
                <c:pt idx="627">
                  <c:v>1.5344172569606033E-8</c:v>
                </c:pt>
                <c:pt idx="628">
                  <c:v>1.68003330611558E-8</c:v>
                </c:pt>
                <c:pt idx="629">
                  <c:v>2.9151097053315755E-9</c:v>
                </c:pt>
                <c:pt idx="630">
                  <c:v>0</c:v>
                </c:pt>
                <c:pt idx="631">
                  <c:v>1.7086204347745397E-8</c:v>
                </c:pt>
                <c:pt idx="632">
                  <c:v>2.0587202760335637E-8</c:v>
                </c:pt>
                <c:pt idx="633">
                  <c:v>5.7823468419518948E-9</c:v>
                </c:pt>
                <c:pt idx="634">
                  <c:v>0</c:v>
                </c:pt>
                <c:pt idx="635">
                  <c:v>2.8801946608421255E-9</c:v>
                </c:pt>
                <c:pt idx="636">
                  <c:v>1.3294747711405573E-8</c:v>
                </c:pt>
                <c:pt idx="637">
                  <c:v>1.1844484902179456E-10</c:v>
                </c:pt>
                <c:pt idx="638">
                  <c:v>1.4546498199927675E-8</c:v>
                </c:pt>
                <c:pt idx="639">
                  <c:v>9.6670088711234964E-9</c:v>
                </c:pt>
                <c:pt idx="640">
                  <c:v>0</c:v>
                </c:pt>
                <c:pt idx="641">
                  <c:v>1.6489439230356685E-8</c:v>
                </c:pt>
                <c:pt idx="642">
                  <c:v>6.6408846636107699E-9</c:v>
                </c:pt>
                <c:pt idx="643">
                  <c:v>2.1903844251809513E-8</c:v>
                </c:pt>
                <c:pt idx="644">
                  <c:v>1.2549452339703744E-9</c:v>
                </c:pt>
                <c:pt idx="645">
                  <c:v>0</c:v>
                </c:pt>
                <c:pt idx="646">
                  <c:v>1.0749343210890375E-8</c:v>
                </c:pt>
                <c:pt idx="647">
                  <c:v>0</c:v>
                </c:pt>
                <c:pt idx="648">
                  <c:v>0</c:v>
                </c:pt>
                <c:pt idx="649">
                  <c:v>4.3427574482507926E-9</c:v>
                </c:pt>
                <c:pt idx="650">
                  <c:v>2.0165302038344473E-8</c:v>
                </c:pt>
                <c:pt idx="651">
                  <c:v>1.5765237301945787E-8</c:v>
                </c:pt>
                <c:pt idx="652">
                  <c:v>0</c:v>
                </c:pt>
                <c:pt idx="653">
                  <c:v>3.0739032944340422E-8</c:v>
                </c:pt>
                <c:pt idx="654">
                  <c:v>9.6170231640551032E-9</c:v>
                </c:pt>
                <c:pt idx="655">
                  <c:v>1.2226691787768112E-8</c:v>
                </c:pt>
                <c:pt idx="656">
                  <c:v>0</c:v>
                </c:pt>
                <c:pt idx="657">
                  <c:v>7.7562286970288551E-9</c:v>
                </c:pt>
                <c:pt idx="658">
                  <c:v>4.9330777285198121E-9</c:v>
                </c:pt>
                <c:pt idx="659">
                  <c:v>9.0265102962207307E-9</c:v>
                </c:pt>
                <c:pt idx="660">
                  <c:v>4.1122522550094563E-9</c:v>
                </c:pt>
                <c:pt idx="661">
                  <c:v>8.7943525731212366E-9</c:v>
                </c:pt>
                <c:pt idx="662">
                  <c:v>2.0590052049329592E-8</c:v>
                </c:pt>
                <c:pt idx="663">
                  <c:v>1.2996180262320673E-8</c:v>
                </c:pt>
                <c:pt idx="664">
                  <c:v>0</c:v>
                </c:pt>
                <c:pt idx="665">
                  <c:v>0</c:v>
                </c:pt>
                <c:pt idx="666">
                  <c:v>1.858171086985059E-8</c:v>
                </c:pt>
                <c:pt idx="667">
                  <c:v>1.0718883928172476E-8</c:v>
                </c:pt>
                <c:pt idx="668">
                  <c:v>1.6795991254786535E-8</c:v>
                </c:pt>
                <c:pt idx="669">
                  <c:v>6.9434079146177942E-9</c:v>
                </c:pt>
                <c:pt idx="670">
                  <c:v>1.5038769936289549E-8</c:v>
                </c:pt>
                <c:pt idx="671">
                  <c:v>1.4149496113585634E-9</c:v>
                </c:pt>
                <c:pt idx="672">
                  <c:v>0</c:v>
                </c:pt>
                <c:pt idx="673">
                  <c:v>8.4949837920361722E-9</c:v>
                </c:pt>
                <c:pt idx="674">
                  <c:v>7.7331403538181682E-10</c:v>
                </c:pt>
                <c:pt idx="675">
                  <c:v>7.1307438725133245E-11</c:v>
                </c:pt>
                <c:pt idx="676">
                  <c:v>1.6527078691485195E-8</c:v>
                </c:pt>
                <c:pt idx="677">
                  <c:v>9.1337327339250494E-9</c:v>
                </c:pt>
                <c:pt idx="678">
                  <c:v>1.9458529956389418E-8</c:v>
                </c:pt>
                <c:pt idx="679">
                  <c:v>6.2492098322174136E-9</c:v>
                </c:pt>
                <c:pt idx="680">
                  <c:v>9.8722058960519779E-9</c:v>
                </c:pt>
                <c:pt idx="681">
                  <c:v>5.6890212839346502E-9</c:v>
                </c:pt>
                <c:pt idx="682">
                  <c:v>0</c:v>
                </c:pt>
                <c:pt idx="683">
                  <c:v>0</c:v>
                </c:pt>
                <c:pt idx="684">
                  <c:v>1.0726249539580471E-8</c:v>
                </c:pt>
                <c:pt idx="685">
                  <c:v>0</c:v>
                </c:pt>
                <c:pt idx="686">
                  <c:v>1.4177313352944179E-8</c:v>
                </c:pt>
                <c:pt idx="687">
                  <c:v>1.4564190527936447E-8</c:v>
                </c:pt>
                <c:pt idx="688">
                  <c:v>1.0418564466732333E-8</c:v>
                </c:pt>
                <c:pt idx="689">
                  <c:v>1.1979164503818359E-8</c:v>
                </c:pt>
                <c:pt idx="690">
                  <c:v>1.0686135699236998E-8</c:v>
                </c:pt>
                <c:pt idx="691">
                  <c:v>1.7351954433644219E-8</c:v>
                </c:pt>
                <c:pt idx="692">
                  <c:v>6.3883130596076527E-9</c:v>
                </c:pt>
                <c:pt idx="693">
                  <c:v>1.048735426393009E-8</c:v>
                </c:pt>
                <c:pt idx="694">
                  <c:v>9.7574595488647436E-9</c:v>
                </c:pt>
                <c:pt idx="695">
                  <c:v>6.4954478277152928E-9</c:v>
                </c:pt>
                <c:pt idx="696">
                  <c:v>0</c:v>
                </c:pt>
                <c:pt idx="697">
                  <c:v>4.7500963954810574E-9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3.8179011816379683E-9</c:v>
                </c:pt>
                <c:pt idx="702">
                  <c:v>2.5242762496266904E-9</c:v>
                </c:pt>
                <c:pt idx="703">
                  <c:v>1.516740680812251E-9</c:v>
                </c:pt>
                <c:pt idx="704">
                  <c:v>1.0862195232475249E-8</c:v>
                </c:pt>
                <c:pt idx="705">
                  <c:v>1.0118819684225092E-8</c:v>
                </c:pt>
                <c:pt idx="706">
                  <c:v>6.574385898179653E-9</c:v>
                </c:pt>
                <c:pt idx="707">
                  <c:v>1.7518745628394882E-8</c:v>
                </c:pt>
                <c:pt idx="708">
                  <c:v>0</c:v>
                </c:pt>
                <c:pt idx="709">
                  <c:v>4.3526941797430841E-9</c:v>
                </c:pt>
                <c:pt idx="710">
                  <c:v>8.599673480532757E-9</c:v>
                </c:pt>
                <c:pt idx="711">
                  <c:v>0</c:v>
                </c:pt>
                <c:pt idx="712">
                  <c:v>8.4956209026945693E-9</c:v>
                </c:pt>
                <c:pt idx="713">
                  <c:v>5.8119040313403533E-9</c:v>
                </c:pt>
                <c:pt idx="714">
                  <c:v>1.0574906196094892E-8</c:v>
                </c:pt>
                <c:pt idx="715">
                  <c:v>2.3578809397371737E-8</c:v>
                </c:pt>
                <c:pt idx="716">
                  <c:v>0</c:v>
                </c:pt>
                <c:pt idx="717">
                  <c:v>0</c:v>
                </c:pt>
                <c:pt idx="718">
                  <c:v>1.0273169476103458E-8</c:v>
                </c:pt>
                <c:pt idx="719">
                  <c:v>2.4136003980835443E-9</c:v>
                </c:pt>
                <c:pt idx="720">
                  <c:v>5.4779039820950399E-9</c:v>
                </c:pt>
                <c:pt idx="721">
                  <c:v>0</c:v>
                </c:pt>
                <c:pt idx="722">
                  <c:v>6.9436484399673936E-10</c:v>
                </c:pt>
                <c:pt idx="723">
                  <c:v>0</c:v>
                </c:pt>
                <c:pt idx="724">
                  <c:v>1.3532183557531637E-9</c:v>
                </c:pt>
                <c:pt idx="725">
                  <c:v>1.1326486223966858E-9</c:v>
                </c:pt>
                <c:pt idx="726">
                  <c:v>0</c:v>
                </c:pt>
                <c:pt idx="727">
                  <c:v>0</c:v>
                </c:pt>
                <c:pt idx="728">
                  <c:v>9.9107667662152392E-9</c:v>
                </c:pt>
                <c:pt idx="729">
                  <c:v>0</c:v>
                </c:pt>
                <c:pt idx="730">
                  <c:v>0</c:v>
                </c:pt>
                <c:pt idx="731">
                  <c:v>7.0445047182292968E-9</c:v>
                </c:pt>
                <c:pt idx="732">
                  <c:v>4.1104614873726073E-9</c:v>
                </c:pt>
                <c:pt idx="733">
                  <c:v>1.7193176457823296E-9</c:v>
                </c:pt>
                <c:pt idx="734">
                  <c:v>4.1556987550397543E-9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2.6181841566737116E-9</c:v>
                </c:pt>
                <c:pt idx="740">
                  <c:v>0</c:v>
                </c:pt>
                <c:pt idx="741">
                  <c:v>4.8835885424455458E-10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2.2384684950788974E-9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3.1830107428145045E-9</c:v>
                </c:pt>
                <c:pt idx="757">
                  <c:v>0</c:v>
                </c:pt>
                <c:pt idx="758">
                  <c:v>6.4460576948139503E-9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6.6240390660076368E-9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6.120048725923427E-9</c:v>
                </c:pt>
                <c:pt idx="770">
                  <c:v>1.1191291343331237E-9</c:v>
                </c:pt>
                <c:pt idx="771">
                  <c:v>7.4228745307756123E-9</c:v>
                </c:pt>
                <c:pt idx="772">
                  <c:v>0</c:v>
                </c:pt>
                <c:pt idx="773">
                  <c:v>7.6279914475535425E-9</c:v>
                </c:pt>
                <c:pt idx="774">
                  <c:v>0</c:v>
                </c:pt>
                <c:pt idx="775">
                  <c:v>1.2011047145781521E-9</c:v>
                </c:pt>
                <c:pt idx="776">
                  <c:v>7.9454925507861628E-10</c:v>
                </c:pt>
                <c:pt idx="777">
                  <c:v>3.1768719940291223E-9</c:v>
                </c:pt>
                <c:pt idx="778">
                  <c:v>1.2311687879577243E-9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1.320234310585664E-8</c:v>
                </c:pt>
                <c:pt idx="783">
                  <c:v>4.1268423459175044E-9</c:v>
                </c:pt>
                <c:pt idx="784">
                  <c:v>2.2429084278082093E-8</c:v>
                </c:pt>
                <c:pt idx="785">
                  <c:v>9.0332110816123524E-9</c:v>
                </c:pt>
                <c:pt idx="786">
                  <c:v>5.7778146815858819E-9</c:v>
                </c:pt>
                <c:pt idx="787">
                  <c:v>5.0577605201018813E-9</c:v>
                </c:pt>
                <c:pt idx="788">
                  <c:v>0</c:v>
                </c:pt>
                <c:pt idx="789">
                  <c:v>1.7939132872527807E-8</c:v>
                </c:pt>
                <c:pt idx="790">
                  <c:v>7.6324026144528151E-9</c:v>
                </c:pt>
                <c:pt idx="791">
                  <c:v>1.695018542938077E-8</c:v>
                </c:pt>
                <c:pt idx="792">
                  <c:v>2.6723327408983802E-8</c:v>
                </c:pt>
                <c:pt idx="793">
                  <c:v>2.1644816641119781E-8</c:v>
                </c:pt>
                <c:pt idx="794">
                  <c:v>2.1878174565153275E-8</c:v>
                </c:pt>
                <c:pt idx="795">
                  <c:v>2.9364791662904407E-8</c:v>
                </c:pt>
                <c:pt idx="796">
                  <c:v>2.9313148915929436E-8</c:v>
                </c:pt>
                <c:pt idx="797">
                  <c:v>4.0236456698882316E-8</c:v>
                </c:pt>
                <c:pt idx="798">
                  <c:v>2.8440550435559021E-8</c:v>
                </c:pt>
                <c:pt idx="799">
                  <c:v>3.433377719320529E-8</c:v>
                </c:pt>
                <c:pt idx="800">
                  <c:v>4.2022206965970425E-8</c:v>
                </c:pt>
                <c:pt idx="801">
                  <c:v>3.8150644101436273E-8</c:v>
                </c:pt>
                <c:pt idx="802">
                  <c:v>3.3356054607212848E-8</c:v>
                </c:pt>
                <c:pt idx="803">
                  <c:v>5.3915022524189017E-8</c:v>
                </c:pt>
                <c:pt idx="804">
                  <c:v>6.1466988935348361E-8</c:v>
                </c:pt>
                <c:pt idx="805">
                  <c:v>4.8853635976318009E-8</c:v>
                </c:pt>
                <c:pt idx="806">
                  <c:v>7.5196219338934643E-8</c:v>
                </c:pt>
                <c:pt idx="807">
                  <c:v>6.2233157431538523E-8</c:v>
                </c:pt>
                <c:pt idx="808">
                  <c:v>5.1368285344371987E-8</c:v>
                </c:pt>
                <c:pt idx="809">
                  <c:v>7.4134734116496302E-8</c:v>
                </c:pt>
                <c:pt idx="810">
                  <c:v>8.2705229348600587E-8</c:v>
                </c:pt>
                <c:pt idx="811">
                  <c:v>9.0559268315149358E-8</c:v>
                </c:pt>
                <c:pt idx="812">
                  <c:v>9.5863260188420672E-8</c:v>
                </c:pt>
                <c:pt idx="813">
                  <c:v>8.8611588046471841E-8</c:v>
                </c:pt>
                <c:pt idx="814">
                  <c:v>1.1127334727668905E-7</c:v>
                </c:pt>
                <c:pt idx="815">
                  <c:v>1.141552492696019E-7</c:v>
                </c:pt>
                <c:pt idx="816">
                  <c:v>1.0455542706038581E-7</c:v>
                </c:pt>
                <c:pt idx="817">
                  <c:v>1.5637465725117316E-7</c:v>
                </c:pt>
                <c:pt idx="818">
                  <c:v>1.3219155304333409E-7</c:v>
                </c:pt>
                <c:pt idx="819">
                  <c:v>1.6271397605802361E-7</c:v>
                </c:pt>
                <c:pt idx="820">
                  <c:v>1.6784615842593756E-7</c:v>
                </c:pt>
                <c:pt idx="821">
                  <c:v>1.6490687359171305E-7</c:v>
                </c:pt>
                <c:pt idx="822">
                  <c:v>1.8638587563556806E-7</c:v>
                </c:pt>
                <c:pt idx="823">
                  <c:v>1.9270404215382621E-7</c:v>
                </c:pt>
                <c:pt idx="824">
                  <c:v>1.956603305909567E-7</c:v>
                </c:pt>
                <c:pt idx="825">
                  <c:v>2.3695160150564299E-7</c:v>
                </c:pt>
                <c:pt idx="826">
                  <c:v>2.2644389674861921E-7</c:v>
                </c:pt>
                <c:pt idx="827">
                  <c:v>2.6498391808939867E-7</c:v>
                </c:pt>
                <c:pt idx="828">
                  <c:v>2.6637282078238107E-7</c:v>
                </c:pt>
                <c:pt idx="829">
                  <c:v>3.0785709775411053E-7</c:v>
                </c:pt>
                <c:pt idx="830">
                  <c:v>3.1821527890536675E-7</c:v>
                </c:pt>
                <c:pt idx="831">
                  <c:v>3.4338564499173533E-7</c:v>
                </c:pt>
                <c:pt idx="832">
                  <c:v>3.4243241190063276E-7</c:v>
                </c:pt>
                <c:pt idx="833">
                  <c:v>3.8106765372833072E-7</c:v>
                </c:pt>
                <c:pt idx="834">
                  <c:v>4.1197416808073445E-7</c:v>
                </c:pt>
                <c:pt idx="835">
                  <c:v>4.359706365871133E-7</c:v>
                </c:pt>
                <c:pt idx="836">
                  <c:v>4.6798051307211066E-7</c:v>
                </c:pt>
                <c:pt idx="837">
                  <c:v>4.7799997627179883E-7</c:v>
                </c:pt>
                <c:pt idx="838">
                  <c:v>5.1781727267253984E-7</c:v>
                </c:pt>
                <c:pt idx="839">
                  <c:v>5.4891416760882186E-7</c:v>
                </c:pt>
                <c:pt idx="840">
                  <c:v>5.9561001043743509E-7</c:v>
                </c:pt>
                <c:pt idx="841">
                  <c:v>6.4024356914699918E-7</c:v>
                </c:pt>
                <c:pt idx="842">
                  <c:v>6.6294513698419636E-7</c:v>
                </c:pt>
                <c:pt idx="843">
                  <c:v>6.9896416355898374E-7</c:v>
                </c:pt>
                <c:pt idx="844">
                  <c:v>7.5144566330581803E-7</c:v>
                </c:pt>
                <c:pt idx="845">
                  <c:v>7.9935505407189492E-7</c:v>
                </c:pt>
                <c:pt idx="846">
                  <c:v>8.5718364104974866E-7</c:v>
                </c:pt>
                <c:pt idx="847">
                  <c:v>8.9963435832094253E-7</c:v>
                </c:pt>
                <c:pt idx="848">
                  <c:v>9.5156510066518975E-7</c:v>
                </c:pt>
                <c:pt idx="849">
                  <c:v>1.0006417900671743E-6</c:v>
                </c:pt>
                <c:pt idx="850">
                  <c:v>1.049598145554868E-6</c:v>
                </c:pt>
                <c:pt idx="851">
                  <c:v>1.114379016140074E-6</c:v>
                </c:pt>
                <c:pt idx="852">
                  <c:v>1.1753493947226104E-6</c:v>
                </c:pt>
                <c:pt idx="853">
                  <c:v>1.2207124859476396E-6</c:v>
                </c:pt>
                <c:pt idx="854">
                  <c:v>1.3109288819062622E-6</c:v>
                </c:pt>
                <c:pt idx="855">
                  <c:v>1.3398141130084029E-6</c:v>
                </c:pt>
                <c:pt idx="856">
                  <c:v>1.4701928248324815E-6</c:v>
                </c:pt>
                <c:pt idx="857">
                  <c:v>1.5189171222930042E-6</c:v>
                </c:pt>
                <c:pt idx="858">
                  <c:v>1.6253417009639874E-6</c:v>
                </c:pt>
                <c:pt idx="859">
                  <c:v>1.6916862842355652E-6</c:v>
                </c:pt>
                <c:pt idx="860">
                  <c:v>1.7724749835464243E-6</c:v>
                </c:pt>
                <c:pt idx="861">
                  <c:v>1.8700307288549177E-6</c:v>
                </c:pt>
                <c:pt idx="862">
                  <c:v>1.9751527461854689E-6</c:v>
                </c:pt>
                <c:pt idx="863">
                  <c:v>2.0775033380588621E-6</c:v>
                </c:pt>
                <c:pt idx="864">
                  <c:v>2.1891967974890614E-6</c:v>
                </c:pt>
                <c:pt idx="865">
                  <c:v>2.2826975430242131E-6</c:v>
                </c:pt>
                <c:pt idx="866">
                  <c:v>2.4229128299312949E-6</c:v>
                </c:pt>
                <c:pt idx="867">
                  <c:v>2.5537848040244839E-6</c:v>
                </c:pt>
                <c:pt idx="868">
                  <c:v>2.6601465618436702E-6</c:v>
                </c:pt>
                <c:pt idx="869">
                  <c:v>2.8792192954796863E-6</c:v>
                </c:pt>
                <c:pt idx="870">
                  <c:v>2.9436721740876894E-6</c:v>
                </c:pt>
                <c:pt idx="871">
                  <c:v>3.1061083572829369E-6</c:v>
                </c:pt>
                <c:pt idx="872">
                  <c:v>3.2541672886122177E-6</c:v>
                </c:pt>
                <c:pt idx="873">
                  <c:v>3.4275493631235044E-6</c:v>
                </c:pt>
                <c:pt idx="874">
                  <c:v>3.5312242779289999E-6</c:v>
                </c:pt>
                <c:pt idx="875">
                  <c:v>3.7698635638902149E-6</c:v>
                </c:pt>
                <c:pt idx="876">
                  <c:v>3.976479069677098E-6</c:v>
                </c:pt>
                <c:pt idx="877">
                  <c:v>4.1799302273085606E-6</c:v>
                </c:pt>
                <c:pt idx="878">
                  <c:v>4.3520376305740058E-6</c:v>
                </c:pt>
                <c:pt idx="879">
                  <c:v>4.6124938174473234E-6</c:v>
                </c:pt>
                <c:pt idx="880">
                  <c:v>4.8081227766485615E-6</c:v>
                </c:pt>
                <c:pt idx="881">
                  <c:v>5.0369689053595295E-6</c:v>
                </c:pt>
                <c:pt idx="882">
                  <c:v>5.269273926303537E-6</c:v>
                </c:pt>
                <c:pt idx="883">
                  <c:v>5.5387604490095158E-6</c:v>
                </c:pt>
                <c:pt idx="884">
                  <c:v>5.8191804020785767E-6</c:v>
                </c:pt>
                <c:pt idx="885">
                  <c:v>6.0817313866338965E-6</c:v>
                </c:pt>
                <c:pt idx="886">
                  <c:v>6.3901143308191479E-6</c:v>
                </c:pt>
                <c:pt idx="887">
                  <c:v>6.7086424524536055E-6</c:v>
                </c:pt>
                <c:pt idx="888">
                  <c:v>7.0639955196550411E-6</c:v>
                </c:pt>
                <c:pt idx="889">
                  <c:v>7.3575946781356761E-6</c:v>
                </c:pt>
                <c:pt idx="890">
                  <c:v>7.708610551604159E-6</c:v>
                </c:pt>
                <c:pt idx="891">
                  <c:v>8.1012440338024168E-6</c:v>
                </c:pt>
                <c:pt idx="892">
                  <c:v>8.5052908293889095E-6</c:v>
                </c:pt>
                <c:pt idx="893">
                  <c:v>8.8756396303662072E-6</c:v>
                </c:pt>
                <c:pt idx="894">
                  <c:v>9.2967964780535433E-6</c:v>
                </c:pt>
                <c:pt idx="895">
                  <c:v>9.7900276345666773E-6</c:v>
                </c:pt>
                <c:pt idx="896">
                  <c:v>1.023881073060299E-5</c:v>
                </c:pt>
                <c:pt idx="897">
                  <c:v>1.0632965860434002E-5</c:v>
                </c:pt>
                <c:pt idx="898">
                  <c:v>1.1180669532129828E-5</c:v>
                </c:pt>
                <c:pt idx="899">
                  <c:v>1.1760510770438557E-5</c:v>
                </c:pt>
                <c:pt idx="900">
                  <c:v>1.2191007797549591E-5</c:v>
                </c:pt>
                <c:pt idx="901">
                  <c:v>1.2826175723169064E-5</c:v>
                </c:pt>
                <c:pt idx="902">
                  <c:v>1.3397017832208284E-5</c:v>
                </c:pt>
                <c:pt idx="903">
                  <c:v>1.3968662884968626E-5</c:v>
                </c:pt>
                <c:pt idx="904">
                  <c:v>1.4631145609610897E-5</c:v>
                </c:pt>
                <c:pt idx="905">
                  <c:v>1.5296050464837686E-5</c:v>
                </c:pt>
                <c:pt idx="906">
                  <c:v>1.6046994543370298E-5</c:v>
                </c:pt>
                <c:pt idx="907">
                  <c:v>1.6719518123679666E-5</c:v>
                </c:pt>
                <c:pt idx="908">
                  <c:v>1.756339495922163E-5</c:v>
                </c:pt>
                <c:pt idx="909">
                  <c:v>1.8292950696404837E-5</c:v>
                </c:pt>
                <c:pt idx="910">
                  <c:v>1.909165674880884E-5</c:v>
                </c:pt>
                <c:pt idx="911">
                  <c:v>1.9895426084469226E-5</c:v>
                </c:pt>
                <c:pt idx="912">
                  <c:v>2.0805129284777875E-5</c:v>
                </c:pt>
                <c:pt idx="913">
                  <c:v>2.1679897194567592E-5</c:v>
                </c:pt>
                <c:pt idx="914">
                  <c:v>2.2663180622541327E-5</c:v>
                </c:pt>
                <c:pt idx="915">
                  <c:v>2.3600451911182782E-5</c:v>
                </c:pt>
                <c:pt idx="916">
                  <c:v>2.4668932529423332E-5</c:v>
                </c:pt>
                <c:pt idx="917">
                  <c:v>2.5782713211311883E-5</c:v>
                </c:pt>
                <c:pt idx="918">
                  <c:v>2.6736587880323743E-5</c:v>
                </c:pt>
                <c:pt idx="919">
                  <c:v>2.7844419314279709E-5</c:v>
                </c:pt>
                <c:pt idx="920">
                  <c:v>2.8994671866232544E-5</c:v>
                </c:pt>
                <c:pt idx="921">
                  <c:v>3.0095525310672039E-5</c:v>
                </c:pt>
                <c:pt idx="922">
                  <c:v>3.1335314250249375E-5</c:v>
                </c:pt>
                <c:pt idx="923">
                  <c:v>3.2570854967729712E-5</c:v>
                </c:pt>
                <c:pt idx="924">
                  <c:v>3.3840912603265629E-5</c:v>
                </c:pt>
                <c:pt idx="925">
                  <c:v>3.505703307821319E-5</c:v>
                </c:pt>
                <c:pt idx="926">
                  <c:v>3.6595533040990739E-5</c:v>
                </c:pt>
                <c:pt idx="927">
                  <c:v>3.7959956928619244E-5</c:v>
                </c:pt>
                <c:pt idx="928">
                  <c:v>3.9309358390175426E-5</c:v>
                </c:pt>
                <c:pt idx="929">
                  <c:v>4.0871651514337159E-5</c:v>
                </c:pt>
                <c:pt idx="930">
                  <c:v>4.2386455777199494E-5</c:v>
                </c:pt>
                <c:pt idx="931">
                  <c:v>4.3947896841155076E-5</c:v>
                </c:pt>
                <c:pt idx="932">
                  <c:v>4.5733488227880058E-5</c:v>
                </c:pt>
                <c:pt idx="933">
                  <c:v>4.7655941891174603E-5</c:v>
                </c:pt>
                <c:pt idx="934">
                  <c:v>4.9400940127881713E-5</c:v>
                </c:pt>
                <c:pt idx="935">
                  <c:v>5.131767306052391E-5</c:v>
                </c:pt>
                <c:pt idx="936">
                  <c:v>5.3684991096502932E-5</c:v>
                </c:pt>
                <c:pt idx="937">
                  <c:v>5.5538345321539839E-5</c:v>
                </c:pt>
                <c:pt idx="938">
                  <c:v>5.7769167965320691E-5</c:v>
                </c:pt>
                <c:pt idx="939">
                  <c:v>5.999528998115653E-5</c:v>
                </c:pt>
                <c:pt idx="940">
                  <c:v>6.2570291266899507E-5</c:v>
                </c:pt>
                <c:pt idx="941">
                  <c:v>6.4986375042954013E-5</c:v>
                </c:pt>
                <c:pt idx="942">
                  <c:v>6.7540625164210188E-5</c:v>
                </c:pt>
                <c:pt idx="943">
                  <c:v>7.0088412825169012E-5</c:v>
                </c:pt>
                <c:pt idx="944">
                  <c:v>7.2698609326139757E-5</c:v>
                </c:pt>
                <c:pt idx="945">
                  <c:v>7.5554749831103257E-5</c:v>
                </c:pt>
                <c:pt idx="946">
                  <c:v>7.8291866501439516E-5</c:v>
                </c:pt>
                <c:pt idx="947">
                  <c:v>8.0920751276446074E-5</c:v>
                </c:pt>
                <c:pt idx="948">
                  <c:v>8.3712231667626991E-5</c:v>
                </c:pt>
                <c:pt idx="949">
                  <c:v>8.6332008974777735E-5</c:v>
                </c:pt>
                <c:pt idx="950">
                  <c:v>8.9116017614417674E-5</c:v>
                </c:pt>
                <c:pt idx="951">
                  <c:v>9.1711158416886275E-5</c:v>
                </c:pt>
                <c:pt idx="952">
                  <c:v>9.4426550418013895E-5</c:v>
                </c:pt>
                <c:pt idx="953">
                  <c:v>9.6780997084860605E-5</c:v>
                </c:pt>
                <c:pt idx="954">
                  <c:v>9.9571514179046765E-5</c:v>
                </c:pt>
                <c:pt idx="955">
                  <c:v>1.0191543666061687E-4</c:v>
                </c:pt>
                <c:pt idx="956">
                  <c:v>1.0428676145581898E-4</c:v>
                </c:pt>
                <c:pt idx="957">
                  <c:v>1.0658553290027317E-4</c:v>
                </c:pt>
                <c:pt idx="958">
                  <c:v>1.0887854497549734E-4</c:v>
                </c:pt>
                <c:pt idx="959">
                  <c:v>1.1074670683071406E-4</c:v>
                </c:pt>
                <c:pt idx="960">
                  <c:v>1.1256511929654929E-4</c:v>
                </c:pt>
                <c:pt idx="961">
                  <c:v>1.1380781130584158E-4</c:v>
                </c:pt>
                <c:pt idx="962">
                  <c:v>1.1465836404740374E-4</c:v>
                </c:pt>
                <c:pt idx="963">
                  <c:v>1.1513316749178731E-4</c:v>
                </c:pt>
                <c:pt idx="964">
                  <c:v>1.1502537136207043E-4</c:v>
                </c:pt>
                <c:pt idx="965">
                  <c:v>1.1391574218025339E-4</c:v>
                </c:pt>
                <c:pt idx="966">
                  <c:v>1.1281914194078514E-4</c:v>
                </c:pt>
                <c:pt idx="967">
                  <c:v>1.1070088799603424E-4</c:v>
                </c:pt>
                <c:pt idx="968">
                  <c:v>1.0767848406271394E-4</c:v>
                </c:pt>
                <c:pt idx="969">
                  <c:v>1.0454013331777255E-4</c:v>
                </c:pt>
                <c:pt idx="970">
                  <c:v>1.002530812962824E-4</c:v>
                </c:pt>
                <c:pt idx="971">
                  <c:v>9.591805273571945E-5</c:v>
                </c:pt>
                <c:pt idx="972">
                  <c:v>9.1195513191278966E-5</c:v>
                </c:pt>
                <c:pt idx="973">
                  <c:v>8.6325251080735546E-5</c:v>
                </c:pt>
                <c:pt idx="974">
                  <c:v>8.1291566935671333E-5</c:v>
                </c:pt>
                <c:pt idx="975">
                  <c:v>7.6453251240857879E-5</c:v>
                </c:pt>
                <c:pt idx="976">
                  <c:v>7.1512252291408484E-5</c:v>
                </c:pt>
                <c:pt idx="977">
                  <c:v>6.7049546458163402E-5</c:v>
                </c:pt>
                <c:pt idx="978">
                  <c:v>6.2555915582521705E-5</c:v>
                </c:pt>
                <c:pt idx="979">
                  <c:v>5.8357809640017624E-5</c:v>
                </c:pt>
                <c:pt idx="980">
                  <c:v>5.4438435793650288E-5</c:v>
                </c:pt>
                <c:pt idx="981">
                  <c:v>5.0917766732044846E-5</c:v>
                </c:pt>
                <c:pt idx="982">
                  <c:v>4.7543938687281179E-5</c:v>
                </c:pt>
                <c:pt idx="983">
                  <c:v>4.4530552168720465E-5</c:v>
                </c:pt>
                <c:pt idx="984">
                  <c:v>4.1583516414010477E-5</c:v>
                </c:pt>
                <c:pt idx="985">
                  <c:v>3.8958140809734961E-5</c:v>
                </c:pt>
                <c:pt idx="986">
                  <c:v>3.6371992993002238E-5</c:v>
                </c:pt>
                <c:pt idx="987">
                  <c:v>3.4117202812728321E-5</c:v>
                </c:pt>
                <c:pt idx="988">
                  <c:v>3.196066195143461E-5</c:v>
                </c:pt>
                <c:pt idx="989">
                  <c:v>3.0037744018589296E-5</c:v>
                </c:pt>
                <c:pt idx="990">
                  <c:v>2.8102954839376921E-5</c:v>
                </c:pt>
                <c:pt idx="991">
                  <c:v>2.6368373512371842E-5</c:v>
                </c:pt>
                <c:pt idx="992">
                  <c:v>2.4735228587911403E-5</c:v>
                </c:pt>
                <c:pt idx="993">
                  <c:v>2.3055098168166845E-5</c:v>
                </c:pt>
                <c:pt idx="994">
                  <c:v>2.1718859360963742E-5</c:v>
                </c:pt>
                <c:pt idx="995">
                  <c:v>2.034012995473229E-5</c:v>
                </c:pt>
                <c:pt idx="996">
                  <c:v>1.8997841690112947E-5</c:v>
                </c:pt>
                <c:pt idx="997">
                  <c:v>1.7744813045238917E-5</c:v>
                </c:pt>
                <c:pt idx="998">
                  <c:v>1.6683141006117175E-5</c:v>
                </c:pt>
                <c:pt idx="999">
                  <c:v>1.5539463153965848E-5</c:v>
                </c:pt>
                <c:pt idx="1000">
                  <c:v>1.4485059607667697E-5</c:v>
                </c:pt>
                <c:pt idx="1001">
                  <c:v>1.3594317547414186E-5</c:v>
                </c:pt>
                <c:pt idx="1002">
                  <c:v>1.2631516013531805E-5</c:v>
                </c:pt>
                <c:pt idx="1003">
                  <c:v>1.173844753384008E-5</c:v>
                </c:pt>
                <c:pt idx="1004">
                  <c:v>1.0935979227898141E-5</c:v>
                </c:pt>
                <c:pt idx="1005">
                  <c:v>1.0218558478444645E-5</c:v>
                </c:pt>
                <c:pt idx="1006">
                  <c:v>9.4630353123460621E-6</c:v>
                </c:pt>
                <c:pt idx="1007">
                  <c:v>8.8126510201949109E-6</c:v>
                </c:pt>
                <c:pt idx="1008">
                  <c:v>8.2215762620676625E-6</c:v>
                </c:pt>
                <c:pt idx="1009">
                  <c:v>7.6129746318046904E-6</c:v>
                </c:pt>
                <c:pt idx="1010">
                  <c:v>7.0694696889818823E-6</c:v>
                </c:pt>
                <c:pt idx="1011">
                  <c:v>6.6146053809974336E-6</c:v>
                </c:pt>
                <c:pt idx="1012">
                  <c:v>6.1519248276096883E-6</c:v>
                </c:pt>
                <c:pt idx="1013">
                  <c:v>5.7325488347956346E-6</c:v>
                </c:pt>
                <c:pt idx="1014">
                  <c:v>5.2944424720113778E-6</c:v>
                </c:pt>
                <c:pt idx="1015">
                  <c:v>4.9550925896754566E-6</c:v>
                </c:pt>
                <c:pt idx="1016">
                  <c:v>4.6364547645650584E-6</c:v>
                </c:pt>
                <c:pt idx="1017">
                  <c:v>4.346773699058065E-6</c:v>
                </c:pt>
                <c:pt idx="1018">
                  <c:v>4.0368491232495736E-6</c:v>
                </c:pt>
                <c:pt idx="1019">
                  <c:v>3.7486236039973887E-6</c:v>
                </c:pt>
                <c:pt idx="1020">
                  <c:v>3.5509856129109664E-6</c:v>
                </c:pt>
                <c:pt idx="1021">
                  <c:v>3.3106278652307596E-6</c:v>
                </c:pt>
                <c:pt idx="1022">
                  <c:v>3.1100587413599753E-6</c:v>
                </c:pt>
                <c:pt idx="1023">
                  <c:v>2.8891564471787912E-6</c:v>
                </c:pt>
                <c:pt idx="1024">
                  <c:v>2.679050568708907E-6</c:v>
                </c:pt>
                <c:pt idx="1025">
                  <c:v>2.5311659008613355E-6</c:v>
                </c:pt>
                <c:pt idx="1026">
                  <c:v>2.3518161166681727E-6</c:v>
                </c:pt>
                <c:pt idx="1027">
                  <c:v>2.2075260234093372E-6</c:v>
                </c:pt>
                <c:pt idx="1028">
                  <c:v>2.0653087442227912E-6</c:v>
                </c:pt>
                <c:pt idx="1029">
                  <c:v>1.9335330843100034E-6</c:v>
                </c:pt>
                <c:pt idx="1030">
                  <c:v>1.8117814281787237E-6</c:v>
                </c:pt>
                <c:pt idx="1031">
                  <c:v>1.7111747179880729E-6</c:v>
                </c:pt>
                <c:pt idx="1032">
                  <c:v>1.5913992321304925E-6</c:v>
                </c:pt>
                <c:pt idx="1033">
                  <c:v>1.5293337697881295E-6</c:v>
                </c:pt>
                <c:pt idx="1034">
                  <c:v>1.4174249180265299E-6</c:v>
                </c:pt>
                <c:pt idx="1035">
                  <c:v>1.3444933186584823E-6</c:v>
                </c:pt>
                <c:pt idx="1036">
                  <c:v>1.2436464961608513E-6</c:v>
                </c:pt>
                <c:pt idx="1037">
                  <c:v>1.1450182472866883E-6</c:v>
                </c:pt>
                <c:pt idx="1038">
                  <c:v>1.1088266143278304E-6</c:v>
                </c:pt>
                <c:pt idx="1039">
                  <c:v>1.0294720563591732E-6</c:v>
                </c:pt>
                <c:pt idx="1040">
                  <c:v>9.4779792262381047E-7</c:v>
                </c:pt>
                <c:pt idx="1041">
                  <c:v>8.9974295717770562E-7</c:v>
                </c:pt>
                <c:pt idx="1042">
                  <c:v>8.5731913859438335E-7</c:v>
                </c:pt>
                <c:pt idx="1043">
                  <c:v>7.857040556974402E-7</c:v>
                </c:pt>
                <c:pt idx="1044">
                  <c:v>7.4144590195869843E-7</c:v>
                </c:pt>
                <c:pt idx="1045">
                  <c:v>6.5742590940355446E-7</c:v>
                </c:pt>
                <c:pt idx="1046">
                  <c:v>6.5428859200539332E-7</c:v>
                </c:pt>
                <c:pt idx="1047">
                  <c:v>6.0051986803026012E-7</c:v>
                </c:pt>
                <c:pt idx="1048">
                  <c:v>5.707518015215677E-7</c:v>
                </c:pt>
                <c:pt idx="1049">
                  <c:v>4.9842449997073057E-7</c:v>
                </c:pt>
                <c:pt idx="1050">
                  <c:v>4.8245296461095564E-7</c:v>
                </c:pt>
                <c:pt idx="1051">
                  <c:v>4.6295765374633356E-7</c:v>
                </c:pt>
                <c:pt idx="1052">
                  <c:v>4.1418829749222365E-7</c:v>
                </c:pt>
                <c:pt idx="1053">
                  <c:v>4.0376564839931379E-7</c:v>
                </c:pt>
                <c:pt idx="1054">
                  <c:v>3.931073352378941E-7</c:v>
                </c:pt>
                <c:pt idx="1055">
                  <c:v>3.6234674331434764E-7</c:v>
                </c:pt>
                <c:pt idx="1056">
                  <c:v>3.3861774184080366E-7</c:v>
                </c:pt>
                <c:pt idx="1057">
                  <c:v>3.2713578848539607E-7</c:v>
                </c:pt>
                <c:pt idx="1058">
                  <c:v>2.8439704425633435E-7</c:v>
                </c:pt>
                <c:pt idx="1059">
                  <c:v>2.5808543186411421E-7</c:v>
                </c:pt>
                <c:pt idx="1060">
                  <c:v>2.4649601855992308E-7</c:v>
                </c:pt>
                <c:pt idx="1061">
                  <c:v>2.3834470613449073E-7</c:v>
                </c:pt>
                <c:pt idx="1062">
                  <c:v>2.3029073417589499E-7</c:v>
                </c:pt>
                <c:pt idx="1063">
                  <c:v>2.1550504427169198E-7</c:v>
                </c:pt>
                <c:pt idx="1064">
                  <c:v>1.9516922482804441E-7</c:v>
                </c:pt>
                <c:pt idx="1065">
                  <c:v>1.7089808195177829E-7</c:v>
                </c:pt>
                <c:pt idx="1066">
                  <c:v>1.8311127457564702E-7</c:v>
                </c:pt>
                <c:pt idx="1067">
                  <c:v>1.6272999214791109E-7</c:v>
                </c:pt>
                <c:pt idx="1068">
                  <c:v>1.5858747550597118E-7</c:v>
                </c:pt>
                <c:pt idx="1069">
                  <c:v>1.3634016840082977E-7</c:v>
                </c:pt>
                <c:pt idx="1070">
                  <c:v>1.3578168995443829E-7</c:v>
                </c:pt>
                <c:pt idx="1071">
                  <c:v>1.1817505573166576E-7</c:v>
                </c:pt>
                <c:pt idx="1072">
                  <c:v>1.1868076884865392E-7</c:v>
                </c:pt>
                <c:pt idx="1073">
                  <c:v>1.0093768392573197E-7</c:v>
                </c:pt>
                <c:pt idx="1074">
                  <c:v>1.0679787870614082E-7</c:v>
                </c:pt>
                <c:pt idx="1075">
                  <c:v>9.5762704030378182E-8</c:v>
                </c:pt>
                <c:pt idx="1076">
                  <c:v>8.1929275962839117E-8</c:v>
                </c:pt>
                <c:pt idx="1077">
                  <c:v>9.741255433166566E-8</c:v>
                </c:pt>
                <c:pt idx="1078">
                  <c:v>8.9042121845276584E-8</c:v>
                </c:pt>
                <c:pt idx="1079">
                  <c:v>6.437928640182514E-8</c:v>
                </c:pt>
                <c:pt idx="1080">
                  <c:v>6.3981676981029893E-8</c:v>
                </c:pt>
                <c:pt idx="1081">
                  <c:v>5.9049977483816212E-8</c:v>
                </c:pt>
                <c:pt idx="1082">
                  <c:v>5.7724186204399355E-8</c:v>
                </c:pt>
                <c:pt idx="1083">
                  <c:v>5.526183398213349E-8</c:v>
                </c:pt>
                <c:pt idx="1084">
                  <c:v>4.9257060661819586E-8</c:v>
                </c:pt>
                <c:pt idx="1085">
                  <c:v>3.8103678001543339E-8</c:v>
                </c:pt>
                <c:pt idx="1086">
                  <c:v>3.6907340064479586E-8</c:v>
                </c:pt>
                <c:pt idx="1087">
                  <c:v>3.8801226330157373E-8</c:v>
                </c:pt>
                <c:pt idx="1088">
                  <c:v>3.8872352413614015E-8</c:v>
                </c:pt>
                <c:pt idx="1089">
                  <c:v>2.4687359291208547E-8</c:v>
                </c:pt>
                <c:pt idx="1090">
                  <c:v>3.0631871829524771E-8</c:v>
                </c:pt>
                <c:pt idx="1091">
                  <c:v>2.2034827559482338E-8</c:v>
                </c:pt>
                <c:pt idx="1092">
                  <c:v>3.5638537924017641E-8</c:v>
                </c:pt>
                <c:pt idx="1093">
                  <c:v>1.2919742224283882E-8</c:v>
                </c:pt>
                <c:pt idx="1094">
                  <c:v>1.1097385999974203E-8</c:v>
                </c:pt>
                <c:pt idx="1095">
                  <c:v>2.1115054654041799E-8</c:v>
                </c:pt>
                <c:pt idx="1096">
                  <c:v>1.0704933495930568E-8</c:v>
                </c:pt>
                <c:pt idx="1097">
                  <c:v>2.0423161063001644E-8</c:v>
                </c:pt>
                <c:pt idx="1098">
                  <c:v>2.3838552327745809E-8</c:v>
                </c:pt>
                <c:pt idx="1099">
                  <c:v>2.8788934798506264E-8</c:v>
                </c:pt>
                <c:pt idx="1100">
                  <c:v>1.6873446223817976E-8</c:v>
                </c:pt>
                <c:pt idx="1101">
                  <c:v>3.5680308705986392E-10</c:v>
                </c:pt>
                <c:pt idx="1102">
                  <c:v>0</c:v>
                </c:pt>
                <c:pt idx="1103">
                  <c:v>1.7070261693927815E-8</c:v>
                </c:pt>
                <c:pt idx="1104">
                  <c:v>1.4308396265200328E-8</c:v>
                </c:pt>
                <c:pt idx="1105">
                  <c:v>7.0063952337222935E-9</c:v>
                </c:pt>
                <c:pt idx="1106">
                  <c:v>0</c:v>
                </c:pt>
                <c:pt idx="1107">
                  <c:v>1.1389339028195762E-8</c:v>
                </c:pt>
                <c:pt idx="1108">
                  <c:v>0</c:v>
                </c:pt>
                <c:pt idx="1109">
                  <c:v>0</c:v>
                </c:pt>
                <c:pt idx="1110">
                  <c:v>3.1914909297140407E-9</c:v>
                </c:pt>
                <c:pt idx="1111">
                  <c:v>8.1457063771075975E-9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5.5930250970424651E-9</c:v>
                </c:pt>
                <c:pt idx="1118">
                  <c:v>0</c:v>
                </c:pt>
                <c:pt idx="1119">
                  <c:v>4.8714208945034134E-9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2.1060121485742683E-9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4.009362290546421E-9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1.2283220270482599E-9</c:v>
                </c:pt>
                <c:pt idx="1134">
                  <c:v>0</c:v>
                </c:pt>
                <c:pt idx="1135">
                  <c:v>0</c:v>
                </c:pt>
                <c:pt idx="1136">
                  <c:v>6.9390116478630427E-10</c:v>
                </c:pt>
                <c:pt idx="1137">
                  <c:v>1.270878188117442E-9</c:v>
                </c:pt>
                <c:pt idx="1138">
                  <c:v>6.2093222005450207E-9</c:v>
                </c:pt>
                <c:pt idx="1139">
                  <c:v>8.1608563842570721E-9</c:v>
                </c:pt>
                <c:pt idx="1140">
                  <c:v>1.7757235929668929E-8</c:v>
                </c:pt>
                <c:pt idx="1141">
                  <c:v>5.2076273708202151E-9</c:v>
                </c:pt>
                <c:pt idx="1142">
                  <c:v>2.2960195381409138E-9</c:v>
                </c:pt>
                <c:pt idx="1143">
                  <c:v>0</c:v>
                </c:pt>
                <c:pt idx="1144">
                  <c:v>5.3094173893017551E-9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1.5974985952621252E-9</c:v>
                </c:pt>
                <c:pt idx="1152">
                  <c:v>0</c:v>
                </c:pt>
                <c:pt idx="1153">
                  <c:v>7.2328484988035177E-11</c:v>
                </c:pt>
                <c:pt idx="1154">
                  <c:v>3.4204209433380767E-9</c:v>
                </c:pt>
                <c:pt idx="1155">
                  <c:v>0</c:v>
                </c:pt>
                <c:pt idx="1156">
                  <c:v>9.8139157337954092E-9</c:v>
                </c:pt>
                <c:pt idx="1157">
                  <c:v>9.4974408686416935E-10</c:v>
                </c:pt>
                <c:pt idx="1158">
                  <c:v>1.1457574125161032E-8</c:v>
                </c:pt>
                <c:pt idx="1159">
                  <c:v>3.801263984264689E-9</c:v>
                </c:pt>
                <c:pt idx="1160">
                  <c:v>0</c:v>
                </c:pt>
                <c:pt idx="1161">
                  <c:v>5.9450332172948042E-9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7.0231125440281437E-9</c:v>
                </c:pt>
                <c:pt idx="1166">
                  <c:v>8.8953826468286457E-9</c:v>
                </c:pt>
                <c:pt idx="1167">
                  <c:v>0</c:v>
                </c:pt>
                <c:pt idx="1168">
                  <c:v>4.4092305712531773E-9</c:v>
                </c:pt>
                <c:pt idx="1169">
                  <c:v>0</c:v>
                </c:pt>
                <c:pt idx="1170">
                  <c:v>1.2011645233775677E-8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3.1511285889931299E-9</c:v>
                </c:pt>
                <c:pt idx="1176">
                  <c:v>3.1388551024801081E-9</c:v>
                </c:pt>
                <c:pt idx="1177">
                  <c:v>1.0561276191390315E-8</c:v>
                </c:pt>
                <c:pt idx="1178">
                  <c:v>6.0885821365211671E-9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1.9305191012559156E-9</c:v>
                </c:pt>
                <c:pt idx="1184">
                  <c:v>0</c:v>
                </c:pt>
                <c:pt idx="1185">
                  <c:v>2.5403780876027299E-9</c:v>
                </c:pt>
                <c:pt idx="1186">
                  <c:v>6.8817880864053109E-9</c:v>
                </c:pt>
                <c:pt idx="1187">
                  <c:v>0</c:v>
                </c:pt>
                <c:pt idx="1188">
                  <c:v>0</c:v>
                </c:pt>
                <c:pt idx="1189">
                  <c:v>3.7202698386498788E-9</c:v>
                </c:pt>
                <c:pt idx="1190">
                  <c:v>0</c:v>
                </c:pt>
                <c:pt idx="1191">
                  <c:v>0</c:v>
                </c:pt>
                <c:pt idx="1192">
                  <c:v>6.0127223437891175E-9</c:v>
                </c:pt>
                <c:pt idx="1193">
                  <c:v>0</c:v>
                </c:pt>
                <c:pt idx="1194">
                  <c:v>9.3162854770396736E-9</c:v>
                </c:pt>
                <c:pt idx="1195">
                  <c:v>4.2328320722212551E-9</c:v>
                </c:pt>
                <c:pt idx="1196">
                  <c:v>0</c:v>
                </c:pt>
                <c:pt idx="1197">
                  <c:v>1.081169540518566E-8</c:v>
                </c:pt>
                <c:pt idx="1198">
                  <c:v>1.5135336313132364E-9</c:v>
                </c:pt>
                <c:pt idx="1199">
                  <c:v>0</c:v>
                </c:pt>
                <c:pt idx="1200">
                  <c:v>2.0545061581433605E-9</c:v>
                </c:pt>
                <c:pt idx="1201">
                  <c:v>1.5399187979165473E-8</c:v>
                </c:pt>
                <c:pt idx="1202">
                  <c:v>0</c:v>
                </c:pt>
                <c:pt idx="1203">
                  <c:v>7.5715119065499683E-9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6.775611758046823E-9</c:v>
                </c:pt>
                <c:pt idx="1208">
                  <c:v>3.4583526995594608E-9</c:v>
                </c:pt>
                <c:pt idx="1209">
                  <c:v>2.2191160616123883E-8</c:v>
                </c:pt>
                <c:pt idx="1210">
                  <c:v>0</c:v>
                </c:pt>
                <c:pt idx="1211">
                  <c:v>7.4254575294257639E-9</c:v>
                </c:pt>
                <c:pt idx="1212">
                  <c:v>1.5999773661255528E-8</c:v>
                </c:pt>
                <c:pt idx="1213">
                  <c:v>0</c:v>
                </c:pt>
                <c:pt idx="1214">
                  <c:v>4.2336451761479313E-9</c:v>
                </c:pt>
                <c:pt idx="1215">
                  <c:v>3.1812503467680867E-9</c:v>
                </c:pt>
                <c:pt idx="1216">
                  <c:v>0</c:v>
                </c:pt>
                <c:pt idx="1217">
                  <c:v>4.348688359120283E-9</c:v>
                </c:pt>
                <c:pt idx="1218">
                  <c:v>3.5488487089244539E-9</c:v>
                </c:pt>
                <c:pt idx="1219">
                  <c:v>1.278506733737491E-8</c:v>
                </c:pt>
                <c:pt idx="1220">
                  <c:v>5.9201370596555785E-9</c:v>
                </c:pt>
                <c:pt idx="1221">
                  <c:v>3.9352497291165445E-9</c:v>
                </c:pt>
                <c:pt idx="1222">
                  <c:v>1.1346650379413574E-8</c:v>
                </c:pt>
                <c:pt idx="1223">
                  <c:v>0</c:v>
                </c:pt>
                <c:pt idx="1224">
                  <c:v>3.0883655848140298E-9</c:v>
                </c:pt>
                <c:pt idx="1225">
                  <c:v>1.0160010977969677E-8</c:v>
                </c:pt>
                <c:pt idx="1226">
                  <c:v>4.663548930992506E-9</c:v>
                </c:pt>
                <c:pt idx="1227">
                  <c:v>0</c:v>
                </c:pt>
                <c:pt idx="1228">
                  <c:v>9.7072579605893884E-9</c:v>
                </c:pt>
                <c:pt idx="1229">
                  <c:v>5.7556100366051537E-10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2.2263442769166381E-8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7.1604038299103403E-9</c:v>
                </c:pt>
                <c:pt idx="1238">
                  <c:v>0</c:v>
                </c:pt>
                <c:pt idx="1239">
                  <c:v>6.1895698857426187E-9</c:v>
                </c:pt>
                <c:pt idx="1240">
                  <c:v>2.0310762637162829E-8</c:v>
                </c:pt>
                <c:pt idx="1241">
                  <c:v>9.0290275406409136E-9</c:v>
                </c:pt>
                <c:pt idx="1242">
                  <c:v>0</c:v>
                </c:pt>
                <c:pt idx="1243">
                  <c:v>0</c:v>
                </c:pt>
                <c:pt idx="1244">
                  <c:v>6.8122114515243446E-9</c:v>
                </c:pt>
                <c:pt idx="1245">
                  <c:v>1.7168935913405872E-8</c:v>
                </c:pt>
                <c:pt idx="1246">
                  <c:v>2.8512376803053723E-10</c:v>
                </c:pt>
                <c:pt idx="1247">
                  <c:v>1.3124159244577716E-9</c:v>
                </c:pt>
                <c:pt idx="1248">
                  <c:v>0</c:v>
                </c:pt>
                <c:pt idx="1249">
                  <c:v>1.6237889080337697E-8</c:v>
                </c:pt>
                <c:pt idx="1250">
                  <c:v>0</c:v>
                </c:pt>
                <c:pt idx="1251">
                  <c:v>2.7958744386941648E-9</c:v>
                </c:pt>
                <c:pt idx="1252">
                  <c:v>3.8534240342812541E-9</c:v>
                </c:pt>
                <c:pt idx="1253">
                  <c:v>3.9808043139610442E-9</c:v>
                </c:pt>
                <c:pt idx="1254">
                  <c:v>2.1087215444588267E-10</c:v>
                </c:pt>
                <c:pt idx="1255">
                  <c:v>0</c:v>
                </c:pt>
                <c:pt idx="1256">
                  <c:v>1.3618002064993636E-8</c:v>
                </c:pt>
                <c:pt idx="1257">
                  <c:v>1.4222001651921817E-9</c:v>
                </c:pt>
                <c:pt idx="1258">
                  <c:v>0</c:v>
                </c:pt>
                <c:pt idx="1259">
                  <c:v>9.0474611744523875E-9</c:v>
                </c:pt>
                <c:pt idx="1260">
                  <c:v>0</c:v>
                </c:pt>
                <c:pt idx="1261">
                  <c:v>7.1666892892690423E-10</c:v>
                </c:pt>
                <c:pt idx="1262">
                  <c:v>1.1101398439734622E-8</c:v>
                </c:pt>
                <c:pt idx="1263">
                  <c:v>0</c:v>
                </c:pt>
                <c:pt idx="1264">
                  <c:v>1.1059575060212958E-8</c:v>
                </c:pt>
                <c:pt idx="1265">
                  <c:v>1.7252843003739683E-9</c:v>
                </c:pt>
                <c:pt idx="1266">
                  <c:v>0</c:v>
                </c:pt>
                <c:pt idx="1267">
                  <c:v>0</c:v>
                </c:pt>
                <c:pt idx="1268">
                  <c:v>1.013351637229263E-8</c:v>
                </c:pt>
                <c:pt idx="1269">
                  <c:v>0</c:v>
                </c:pt>
                <c:pt idx="1270">
                  <c:v>2.3275305565163712E-8</c:v>
                </c:pt>
                <c:pt idx="1271">
                  <c:v>4.6497030919943615E-9</c:v>
                </c:pt>
                <c:pt idx="1272">
                  <c:v>3.2132044183854016E-9</c:v>
                </c:pt>
                <c:pt idx="1273">
                  <c:v>0</c:v>
                </c:pt>
                <c:pt idx="1274">
                  <c:v>1.9056799624179176E-8</c:v>
                </c:pt>
                <c:pt idx="1275">
                  <c:v>0</c:v>
                </c:pt>
                <c:pt idx="1276">
                  <c:v>1.3640084124723461E-8</c:v>
                </c:pt>
                <c:pt idx="1277">
                  <c:v>6.6422921933292562E-9</c:v>
                </c:pt>
                <c:pt idx="1278">
                  <c:v>2.5515297688202099E-9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1.4799151746599034E-8</c:v>
                </c:pt>
                <c:pt idx="1283">
                  <c:v>1.3347414633961242E-8</c:v>
                </c:pt>
                <c:pt idx="1284">
                  <c:v>0</c:v>
                </c:pt>
                <c:pt idx="1285">
                  <c:v>2.2451365469156764E-8</c:v>
                </c:pt>
                <c:pt idx="1286">
                  <c:v>1.6630880801104048E-8</c:v>
                </c:pt>
                <c:pt idx="1287">
                  <c:v>5.8090359737132004E-10</c:v>
                </c:pt>
                <c:pt idx="1288">
                  <c:v>6.8568127989160597E-9</c:v>
                </c:pt>
                <c:pt idx="1289">
                  <c:v>6.8963097402442861E-9</c:v>
                </c:pt>
                <c:pt idx="1290">
                  <c:v>7.9419538579426679E-9</c:v>
                </c:pt>
                <c:pt idx="1291">
                  <c:v>1.0290514120254803E-8</c:v>
                </c:pt>
                <c:pt idx="1292">
                  <c:v>1.3711251112898049E-8</c:v>
                </c:pt>
                <c:pt idx="1293">
                  <c:v>9.0563534227685487E-9</c:v>
                </c:pt>
                <c:pt idx="1294">
                  <c:v>0</c:v>
                </c:pt>
                <c:pt idx="1295">
                  <c:v>3.6023423323960416E-9</c:v>
                </c:pt>
                <c:pt idx="1296">
                  <c:v>1.8734849210713769E-8</c:v>
                </c:pt>
                <c:pt idx="1297">
                  <c:v>2.3960006936674573E-8</c:v>
                </c:pt>
                <c:pt idx="1298">
                  <c:v>0</c:v>
                </c:pt>
                <c:pt idx="1299">
                  <c:v>1.811483879019094E-8</c:v>
                </c:pt>
                <c:pt idx="1300">
                  <c:v>0</c:v>
                </c:pt>
                <c:pt idx="1301">
                  <c:v>1.3726358554452514E-8</c:v>
                </c:pt>
                <c:pt idx="1302">
                  <c:v>1.070673953357242E-8</c:v>
                </c:pt>
                <c:pt idx="1303">
                  <c:v>2.3594745869701229E-9</c:v>
                </c:pt>
                <c:pt idx="1304">
                  <c:v>0</c:v>
                </c:pt>
                <c:pt idx="1305">
                  <c:v>1.148658677136998E-8</c:v>
                </c:pt>
                <c:pt idx="1306">
                  <c:v>0</c:v>
                </c:pt>
                <c:pt idx="1307">
                  <c:v>0</c:v>
                </c:pt>
                <c:pt idx="1308">
                  <c:v>6.6646631259264756E-9</c:v>
                </c:pt>
                <c:pt idx="1309">
                  <c:v>2.7289130371562872E-9</c:v>
                </c:pt>
                <c:pt idx="1310">
                  <c:v>1.2612248161885028E-8</c:v>
                </c:pt>
                <c:pt idx="1311">
                  <c:v>0</c:v>
                </c:pt>
                <c:pt idx="1312">
                  <c:v>0</c:v>
                </c:pt>
                <c:pt idx="1313">
                  <c:v>1.1642113204652002E-8</c:v>
                </c:pt>
                <c:pt idx="1314">
                  <c:v>1.1335151940678887E-8</c:v>
                </c:pt>
                <c:pt idx="1315">
                  <c:v>7.7516779354669226E-9</c:v>
                </c:pt>
                <c:pt idx="1316">
                  <c:v>2.3961596267921981E-9</c:v>
                </c:pt>
                <c:pt idx="1317">
                  <c:v>1.9297183866132776E-9</c:v>
                </c:pt>
                <c:pt idx="1318">
                  <c:v>1.6564469630331611E-8</c:v>
                </c:pt>
                <c:pt idx="1319">
                  <c:v>0</c:v>
                </c:pt>
                <c:pt idx="1320">
                  <c:v>0</c:v>
                </c:pt>
                <c:pt idx="1321">
                  <c:v>1.2250801929337869E-8</c:v>
                </c:pt>
                <c:pt idx="1322">
                  <c:v>2.3772683038639925E-8</c:v>
                </c:pt>
                <c:pt idx="1323">
                  <c:v>1.1198145276054606E-8</c:v>
                </c:pt>
                <c:pt idx="1324">
                  <c:v>1.0051063590736939E-8</c:v>
                </c:pt>
                <c:pt idx="1325">
                  <c:v>0</c:v>
                </c:pt>
                <c:pt idx="1326">
                  <c:v>1.7370188040681651E-9</c:v>
                </c:pt>
                <c:pt idx="1327">
                  <c:v>0</c:v>
                </c:pt>
                <c:pt idx="1328">
                  <c:v>0</c:v>
                </c:pt>
                <c:pt idx="1329">
                  <c:v>1.0602734191540285E-8</c:v>
                </c:pt>
                <c:pt idx="1330">
                  <c:v>1.0205787224642568E-8</c:v>
                </c:pt>
                <c:pt idx="1331">
                  <c:v>1.3968201612105026E-9</c:v>
                </c:pt>
                <c:pt idx="1332">
                  <c:v>4.7576822828446885E-9</c:v>
                </c:pt>
                <c:pt idx="1333">
                  <c:v>4.8403391100087402E-9</c:v>
                </c:pt>
                <c:pt idx="1334">
                  <c:v>3.5035183135023965E-9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7.9850546550917209E-10</c:v>
                </c:pt>
                <c:pt idx="1339">
                  <c:v>0</c:v>
                </c:pt>
                <c:pt idx="1340">
                  <c:v>5.6466696132545343E-9</c:v>
                </c:pt>
                <c:pt idx="1341">
                  <c:v>1.3933925479258374E-9</c:v>
                </c:pt>
                <c:pt idx="1342">
                  <c:v>5.9837895421477042E-9</c:v>
                </c:pt>
                <c:pt idx="1343">
                  <c:v>0</c:v>
                </c:pt>
                <c:pt idx="1344">
                  <c:v>0</c:v>
                </c:pt>
                <c:pt idx="1345">
                  <c:v>7.3945790152571264E-9</c:v>
                </c:pt>
                <c:pt idx="1346">
                  <c:v>7.8160684190882586E-9</c:v>
                </c:pt>
                <c:pt idx="1347">
                  <c:v>9.0546308487411399E-9</c:v>
                </c:pt>
                <c:pt idx="1348">
                  <c:v>2.5473145398459843E-9</c:v>
                </c:pt>
                <c:pt idx="1349">
                  <c:v>0</c:v>
                </c:pt>
                <c:pt idx="1350">
                  <c:v>0</c:v>
                </c:pt>
                <c:pt idx="1351">
                  <c:v>2.6076875716536257E-9</c:v>
                </c:pt>
                <c:pt idx="1352">
                  <c:v>0</c:v>
                </c:pt>
                <c:pt idx="1353">
                  <c:v>6.797590187733536E-9</c:v>
                </c:pt>
                <c:pt idx="1354">
                  <c:v>7.581769817347879E-9</c:v>
                </c:pt>
                <c:pt idx="1355">
                  <c:v>0</c:v>
                </c:pt>
                <c:pt idx="1356">
                  <c:v>9.8109829396025755E-10</c:v>
                </c:pt>
                <c:pt idx="1357">
                  <c:v>0</c:v>
                </c:pt>
                <c:pt idx="1358">
                  <c:v>9.0011662490849512E-9</c:v>
                </c:pt>
                <c:pt idx="1359">
                  <c:v>0</c:v>
                </c:pt>
                <c:pt idx="1360">
                  <c:v>1.6662410649452545E-8</c:v>
                </c:pt>
                <c:pt idx="1361">
                  <c:v>2.2954399651799972E-9</c:v>
                </c:pt>
                <c:pt idx="1362">
                  <c:v>5.9989747127846261E-10</c:v>
                </c:pt>
                <c:pt idx="1363">
                  <c:v>4.7436555033238553E-9</c:v>
                </c:pt>
                <c:pt idx="1364">
                  <c:v>0</c:v>
                </c:pt>
                <c:pt idx="1365">
                  <c:v>7.9721381703586556E-9</c:v>
                </c:pt>
                <c:pt idx="1366">
                  <c:v>3.057819210031075E-8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6.5693244470472167E-9</c:v>
                </c:pt>
                <c:pt idx="1371">
                  <c:v>0</c:v>
                </c:pt>
                <c:pt idx="1372">
                  <c:v>8.8204486475450277E-9</c:v>
                </c:pt>
                <c:pt idx="1373">
                  <c:v>9.7673289859677128E-9</c:v>
                </c:pt>
                <c:pt idx="1374">
                  <c:v>0</c:v>
                </c:pt>
                <c:pt idx="1375">
                  <c:v>2.3002425464838342E-9</c:v>
                </c:pt>
                <c:pt idx="1376">
                  <c:v>2.9284954410681275E-9</c:v>
                </c:pt>
                <c:pt idx="1377">
                  <c:v>0</c:v>
                </c:pt>
                <c:pt idx="1378">
                  <c:v>9.5619894183151599E-9</c:v>
                </c:pt>
                <c:pt idx="1379">
                  <c:v>6.0085629639155501E-9</c:v>
                </c:pt>
                <c:pt idx="1380">
                  <c:v>1.3398131059499102E-8</c:v>
                </c:pt>
                <c:pt idx="1381">
                  <c:v>6.2650846189824177E-9</c:v>
                </c:pt>
                <c:pt idx="1382">
                  <c:v>5.6457908544714771E-9</c:v>
                </c:pt>
                <c:pt idx="1383">
                  <c:v>2.6671552322295618E-8</c:v>
                </c:pt>
                <c:pt idx="1384">
                  <c:v>1.4140555345353222E-8</c:v>
                </c:pt>
                <c:pt idx="1385">
                  <c:v>8.9362085438124831E-9</c:v>
                </c:pt>
                <c:pt idx="1386">
                  <c:v>5.8067540078422418E-9</c:v>
                </c:pt>
                <c:pt idx="1387">
                  <c:v>3.574535839974412E-9</c:v>
                </c:pt>
                <c:pt idx="1388">
                  <c:v>0</c:v>
                </c:pt>
                <c:pt idx="1389">
                  <c:v>8.5760561799208638E-9</c:v>
                </c:pt>
                <c:pt idx="1390">
                  <c:v>4.9351511572389547E-9</c:v>
                </c:pt>
                <c:pt idx="1391">
                  <c:v>2.6461816999768995E-9</c:v>
                </c:pt>
                <c:pt idx="1392">
                  <c:v>0</c:v>
                </c:pt>
                <c:pt idx="1393">
                  <c:v>2.3713454541473383E-8</c:v>
                </c:pt>
                <c:pt idx="1394">
                  <c:v>2.1059092155965744E-9</c:v>
                </c:pt>
                <c:pt idx="1395">
                  <c:v>1.4624213846349343E-8</c:v>
                </c:pt>
                <c:pt idx="1396">
                  <c:v>0</c:v>
                </c:pt>
                <c:pt idx="1397">
                  <c:v>0</c:v>
                </c:pt>
                <c:pt idx="1398">
                  <c:v>7.8347373434406548E-9</c:v>
                </c:pt>
                <c:pt idx="1399">
                  <c:v>3.7646857714506297E-9</c:v>
                </c:pt>
                <c:pt idx="1400">
                  <c:v>1.0808825341963218E-8</c:v>
                </c:pt>
                <c:pt idx="1401">
                  <c:v>3.5078759003510278E-9</c:v>
                </c:pt>
                <c:pt idx="1402">
                  <c:v>8.4607956996378833E-9</c:v>
                </c:pt>
                <c:pt idx="1403">
                  <c:v>9.8037753060832988E-9</c:v>
                </c:pt>
                <c:pt idx="1404">
                  <c:v>0</c:v>
                </c:pt>
                <c:pt idx="1405">
                  <c:v>2.2857043837509176E-9</c:v>
                </c:pt>
                <c:pt idx="1406">
                  <c:v>9.3741123417976493E-9</c:v>
                </c:pt>
                <c:pt idx="1407">
                  <c:v>1.827976746331262E-8</c:v>
                </c:pt>
                <c:pt idx="1408">
                  <c:v>0</c:v>
                </c:pt>
                <c:pt idx="1409">
                  <c:v>0</c:v>
                </c:pt>
                <c:pt idx="1410">
                  <c:v>1.4656259903448093E-8</c:v>
                </c:pt>
                <c:pt idx="1411">
                  <c:v>9.5124007538308196E-9</c:v>
                </c:pt>
                <c:pt idx="1412">
                  <c:v>2.366397301215465E-10</c:v>
                </c:pt>
                <c:pt idx="1413">
                  <c:v>0</c:v>
                </c:pt>
                <c:pt idx="1414">
                  <c:v>8.2072878627813434E-10</c:v>
                </c:pt>
                <c:pt idx="1415">
                  <c:v>6.8082052807453502E-9</c:v>
                </c:pt>
                <c:pt idx="1416">
                  <c:v>2.864988079085358E-9</c:v>
                </c:pt>
                <c:pt idx="1417">
                  <c:v>2.3353026038558491E-9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1.1191809694916921E-8</c:v>
                </c:pt>
                <c:pt idx="1423">
                  <c:v>2.213417354601109E-9</c:v>
                </c:pt>
                <c:pt idx="1424">
                  <c:v>4.311803282436298E-9</c:v>
                </c:pt>
                <c:pt idx="1425">
                  <c:v>2.5053877960223625E-8</c:v>
                </c:pt>
                <c:pt idx="1426">
                  <c:v>6.7948982295092229E-10</c:v>
                </c:pt>
                <c:pt idx="1427">
                  <c:v>6.7635874045743284E-10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4.6942795369175442E-9</c:v>
                </c:pt>
                <c:pt idx="1432">
                  <c:v>5.6506408365665423E-9</c:v>
                </c:pt>
                <c:pt idx="1433">
                  <c:v>0</c:v>
                </c:pt>
                <c:pt idx="1434">
                  <c:v>2.6031796267698369E-9</c:v>
                </c:pt>
                <c:pt idx="1435">
                  <c:v>1.0992770495596902E-8</c:v>
                </c:pt>
                <c:pt idx="1436">
                  <c:v>1.3672986286902722E-8</c:v>
                </c:pt>
                <c:pt idx="1437">
                  <c:v>9.6295274326926303E-9</c:v>
                </c:pt>
                <c:pt idx="1438">
                  <c:v>0</c:v>
                </c:pt>
                <c:pt idx="1439">
                  <c:v>8.4667603694374864E-10</c:v>
                </c:pt>
                <c:pt idx="1440">
                  <c:v>3.6256415329996901E-9</c:v>
                </c:pt>
                <c:pt idx="1441">
                  <c:v>1.7353728771433553E-8</c:v>
                </c:pt>
                <c:pt idx="1442">
                  <c:v>1.3195740454729488E-8</c:v>
                </c:pt>
                <c:pt idx="1443">
                  <c:v>0</c:v>
                </c:pt>
                <c:pt idx="1444">
                  <c:v>3.7977208161072925E-9</c:v>
                </c:pt>
                <c:pt idx="1445">
                  <c:v>0</c:v>
                </c:pt>
                <c:pt idx="1446">
                  <c:v>0</c:v>
                </c:pt>
                <c:pt idx="1447">
                  <c:v>7.4647332087632527E-9</c:v>
                </c:pt>
                <c:pt idx="1448">
                  <c:v>0</c:v>
                </c:pt>
                <c:pt idx="1449">
                  <c:v>1.0440917175174269E-8</c:v>
                </c:pt>
                <c:pt idx="1450">
                  <c:v>0</c:v>
                </c:pt>
                <c:pt idx="1451">
                  <c:v>3.5904598633254253E-8</c:v>
                </c:pt>
                <c:pt idx="1452">
                  <c:v>5.651913303976356E-9</c:v>
                </c:pt>
                <c:pt idx="1453">
                  <c:v>8.56935560981083E-9</c:v>
                </c:pt>
                <c:pt idx="1454">
                  <c:v>1.2067391859913319E-8</c:v>
                </c:pt>
                <c:pt idx="1455">
                  <c:v>0</c:v>
                </c:pt>
                <c:pt idx="1456">
                  <c:v>0</c:v>
                </c:pt>
                <c:pt idx="1457">
                  <c:v>6.1913544340034018E-9</c:v>
                </c:pt>
                <c:pt idx="1458">
                  <c:v>0</c:v>
                </c:pt>
                <c:pt idx="1459">
                  <c:v>1.5295084610985116E-9</c:v>
                </c:pt>
                <c:pt idx="1460">
                  <c:v>0</c:v>
                </c:pt>
                <c:pt idx="1461">
                  <c:v>1.0777287994056587E-8</c:v>
                </c:pt>
                <c:pt idx="1462">
                  <c:v>0</c:v>
                </c:pt>
                <c:pt idx="1463">
                  <c:v>0</c:v>
                </c:pt>
                <c:pt idx="1464">
                  <c:v>2.4103557120376941E-9</c:v>
                </c:pt>
                <c:pt idx="1465">
                  <c:v>1.4615655289623796E-8</c:v>
                </c:pt>
                <c:pt idx="1466">
                  <c:v>2.1192793990341955E-8</c:v>
                </c:pt>
                <c:pt idx="1467">
                  <c:v>0</c:v>
                </c:pt>
                <c:pt idx="1468">
                  <c:v>1.0672014460794189E-9</c:v>
                </c:pt>
                <c:pt idx="1469">
                  <c:v>1.5297834406088767E-8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1.3276012881608865E-8</c:v>
                </c:pt>
                <c:pt idx="1476">
                  <c:v>3.3964927097612289E-9</c:v>
                </c:pt>
                <c:pt idx="1477">
                  <c:v>0</c:v>
                </c:pt>
                <c:pt idx="1478">
                  <c:v>1.0404235194881895E-8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1.4522950908486516E-9</c:v>
                </c:pt>
                <c:pt idx="1483">
                  <c:v>0</c:v>
                </c:pt>
                <c:pt idx="1484">
                  <c:v>1.2244838353648103E-8</c:v>
                </c:pt>
                <c:pt idx="1485">
                  <c:v>0</c:v>
                </c:pt>
                <c:pt idx="1486">
                  <c:v>0</c:v>
                </c:pt>
                <c:pt idx="1487">
                  <c:v>2.0110960035416632E-8</c:v>
                </c:pt>
                <c:pt idx="1488">
                  <c:v>0</c:v>
                </c:pt>
                <c:pt idx="1489">
                  <c:v>8.8414173655413781E-9</c:v>
                </c:pt>
                <c:pt idx="1490">
                  <c:v>1.4947002228346102E-8</c:v>
                </c:pt>
                <c:pt idx="1491">
                  <c:v>1.0218738374856783E-8</c:v>
                </c:pt>
                <c:pt idx="1492">
                  <c:v>4.2681255231945183E-9</c:v>
                </c:pt>
                <c:pt idx="1493">
                  <c:v>0</c:v>
                </c:pt>
                <c:pt idx="1494">
                  <c:v>8.6905892178734983E-9</c:v>
                </c:pt>
                <c:pt idx="1495">
                  <c:v>0</c:v>
                </c:pt>
                <c:pt idx="1496">
                  <c:v>0</c:v>
                </c:pt>
                <c:pt idx="1497">
                  <c:v>3.4244319405358937E-8</c:v>
                </c:pt>
                <c:pt idx="1498">
                  <c:v>0</c:v>
                </c:pt>
                <c:pt idx="1499">
                  <c:v>0</c:v>
                </c:pt>
                <c:pt idx="1500">
                  <c:v>8.2445981701052738E-9</c:v>
                </c:pt>
                <c:pt idx="1501">
                  <c:v>0</c:v>
                </c:pt>
                <c:pt idx="1502">
                  <c:v>3.0625395955292905E-8</c:v>
                </c:pt>
                <c:pt idx="1503">
                  <c:v>0</c:v>
                </c:pt>
                <c:pt idx="1504">
                  <c:v>0</c:v>
                </c:pt>
                <c:pt idx="1505">
                  <c:v>2.0563095872219066E-8</c:v>
                </c:pt>
                <c:pt idx="1506">
                  <c:v>0</c:v>
                </c:pt>
                <c:pt idx="1507">
                  <c:v>5.2413854759302279E-9</c:v>
                </c:pt>
                <c:pt idx="1508">
                  <c:v>0</c:v>
                </c:pt>
                <c:pt idx="1509">
                  <c:v>2.9716003415346279E-9</c:v>
                </c:pt>
                <c:pt idx="1510">
                  <c:v>5.2569414381055827E-9</c:v>
                </c:pt>
                <c:pt idx="1511">
                  <c:v>0</c:v>
                </c:pt>
                <c:pt idx="1512">
                  <c:v>2.9428383200907439E-9</c:v>
                </c:pt>
                <c:pt idx="1513">
                  <c:v>3.1704165515567395E-10</c:v>
                </c:pt>
                <c:pt idx="1514">
                  <c:v>4.6657316909134647E-9</c:v>
                </c:pt>
                <c:pt idx="1515">
                  <c:v>1.8204134934698014E-8</c:v>
                </c:pt>
                <c:pt idx="1516">
                  <c:v>1.24872973602481E-8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3.944937585822527E-9</c:v>
                </c:pt>
                <c:pt idx="1523">
                  <c:v>1.1820723668770906E-8</c:v>
                </c:pt>
                <c:pt idx="1524">
                  <c:v>1.8386399845449163E-8</c:v>
                </c:pt>
                <c:pt idx="1525">
                  <c:v>9.6358958451801105E-10</c:v>
                </c:pt>
                <c:pt idx="1526">
                  <c:v>1.546957210318259E-8</c:v>
                </c:pt>
                <c:pt idx="1527">
                  <c:v>1.5507922646416741E-8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2.0147384197805899E-8</c:v>
                </c:pt>
                <c:pt idx="1532">
                  <c:v>2.076333350564883E-8</c:v>
                </c:pt>
                <c:pt idx="1533">
                  <c:v>0</c:v>
                </c:pt>
                <c:pt idx="1534">
                  <c:v>2.5807979641614874E-9</c:v>
                </c:pt>
                <c:pt idx="1535">
                  <c:v>0</c:v>
                </c:pt>
                <c:pt idx="1536">
                  <c:v>8.5930880154387466E-9</c:v>
                </c:pt>
                <c:pt idx="1537">
                  <c:v>9.2353048287036543E-11</c:v>
                </c:pt>
                <c:pt idx="1538">
                  <c:v>0</c:v>
                </c:pt>
                <c:pt idx="1539">
                  <c:v>9.8017017916047616E-11</c:v>
                </c:pt>
                <c:pt idx="1540">
                  <c:v>1.8603767314101496E-8</c:v>
                </c:pt>
                <c:pt idx="1541">
                  <c:v>7.2491602791722331E-9</c:v>
                </c:pt>
                <c:pt idx="1542">
                  <c:v>0</c:v>
                </c:pt>
                <c:pt idx="1543">
                  <c:v>1.654574958991028E-9</c:v>
                </c:pt>
                <c:pt idx="1544">
                  <c:v>0</c:v>
                </c:pt>
                <c:pt idx="1545">
                  <c:v>8.5818991581837152E-9</c:v>
                </c:pt>
                <c:pt idx="1546">
                  <c:v>6.4376610016940516E-9</c:v>
                </c:pt>
                <c:pt idx="1547">
                  <c:v>5.8714098909541522E-9</c:v>
                </c:pt>
                <c:pt idx="1548">
                  <c:v>0</c:v>
                </c:pt>
                <c:pt idx="1549">
                  <c:v>5.142893352703266E-9</c:v>
                </c:pt>
                <c:pt idx="1550">
                  <c:v>1.0826679428742778E-8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9.9561364864008699E-9</c:v>
                </c:pt>
                <c:pt idx="1555">
                  <c:v>0</c:v>
                </c:pt>
                <c:pt idx="1556">
                  <c:v>4.0152290002285752E-8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8.7726422600926287E-9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9920"/>
        <c:axId val="128644608"/>
      </c:scatterChart>
      <c:valAx>
        <c:axId val="115649920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8644608"/>
        <c:crossesAt val="1.0000000000000095E-10"/>
        <c:crossBetween val="midCat"/>
      </c:valAx>
      <c:valAx>
        <c:axId val="128644608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6499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0.37351482350336118</c:v>
                </c:pt>
                <c:pt idx="238">
                  <c:v>1.4116979946586006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0.61907472573757216</c:v>
                </c:pt>
                <c:pt idx="248">
                  <c:v>1.8482900206840092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0.74309781639147854</c:v>
                </c:pt>
                <c:pt idx="318">
                  <c:v>3.4276811865180692</c:v>
                </c:pt>
                <c:pt idx="319">
                  <c:v>8.4603329459099399</c:v>
                </c:pt>
                <c:pt idx="320">
                  <c:v>13.695411434069833</c:v>
                </c:pt>
                <c:pt idx="321">
                  <c:v>0</c:v>
                </c:pt>
                <c:pt idx="322">
                  <c:v>0</c:v>
                </c:pt>
                <c:pt idx="323">
                  <c:v>107.59679126090812</c:v>
                </c:pt>
                <c:pt idx="324">
                  <c:v>0</c:v>
                </c:pt>
                <c:pt idx="325">
                  <c:v>47.831912580031393</c:v>
                </c:pt>
                <c:pt idx="326">
                  <c:v>0</c:v>
                </c:pt>
                <c:pt idx="327">
                  <c:v>48.026306049590367</c:v>
                </c:pt>
                <c:pt idx="328">
                  <c:v>28.21830497189211</c:v>
                </c:pt>
                <c:pt idx="329">
                  <c:v>81.764064457963372</c:v>
                </c:pt>
                <c:pt idx="330">
                  <c:v>18.173808956061272</c:v>
                </c:pt>
                <c:pt idx="331">
                  <c:v>0</c:v>
                </c:pt>
                <c:pt idx="332">
                  <c:v>23.740039982629025</c:v>
                </c:pt>
                <c:pt idx="333">
                  <c:v>0</c:v>
                </c:pt>
                <c:pt idx="334">
                  <c:v>108.41334830954422</c:v>
                </c:pt>
                <c:pt idx="335">
                  <c:v>173.01604416020504</c:v>
                </c:pt>
                <c:pt idx="336">
                  <c:v>59.128195471141218</c:v>
                </c:pt>
                <c:pt idx="337">
                  <c:v>24.028423630754283</c:v>
                </c:pt>
                <c:pt idx="338">
                  <c:v>55.352974117694998</c:v>
                </c:pt>
                <c:pt idx="339">
                  <c:v>23.552184911126176</c:v>
                </c:pt>
                <c:pt idx="340">
                  <c:v>7.8969809324686819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7.1909904585477866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145.18293194945815</c:v>
                </c:pt>
                <c:pt idx="349">
                  <c:v>0</c:v>
                </c:pt>
                <c:pt idx="350">
                  <c:v>92.553626628996966</c:v>
                </c:pt>
                <c:pt idx="351">
                  <c:v>0</c:v>
                </c:pt>
                <c:pt idx="352">
                  <c:v>163.20170905910959</c:v>
                </c:pt>
                <c:pt idx="353">
                  <c:v>112.34213340473768</c:v>
                </c:pt>
                <c:pt idx="354">
                  <c:v>51.333965733246316</c:v>
                </c:pt>
                <c:pt idx="355">
                  <c:v>76.861517953775561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42.763532478365875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13.135419695816733</c:v>
                </c:pt>
                <c:pt idx="367">
                  <c:v>0</c:v>
                </c:pt>
                <c:pt idx="368">
                  <c:v>0</c:v>
                </c:pt>
                <c:pt idx="369">
                  <c:v>23.424582243749075</c:v>
                </c:pt>
                <c:pt idx="370">
                  <c:v>181.70797766516935</c:v>
                </c:pt>
                <c:pt idx="371">
                  <c:v>62.363493809922119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72.969521507412523</c:v>
                </c:pt>
                <c:pt idx="376">
                  <c:v>20.696185989175294</c:v>
                </c:pt>
                <c:pt idx="377">
                  <c:v>72.376255124585796</c:v>
                </c:pt>
                <c:pt idx="378">
                  <c:v>0</c:v>
                </c:pt>
                <c:pt idx="379">
                  <c:v>11.825263903594827</c:v>
                </c:pt>
                <c:pt idx="380">
                  <c:v>65.125121484335097</c:v>
                </c:pt>
                <c:pt idx="381">
                  <c:v>46.62638618391135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69.959107983571485</c:v>
                </c:pt>
                <c:pt idx="392">
                  <c:v>97.39023703818097</c:v>
                </c:pt>
                <c:pt idx="393">
                  <c:v>281.23270848314002</c:v>
                </c:pt>
                <c:pt idx="394">
                  <c:v>9.5944376000818572</c:v>
                </c:pt>
                <c:pt idx="395">
                  <c:v>0</c:v>
                </c:pt>
                <c:pt idx="396">
                  <c:v>19.312681415027875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11.411428617333701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210.06202300261836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133.67720148777687</c:v>
                </c:pt>
                <c:pt idx="412">
                  <c:v>48.387725693986603</c:v>
                </c:pt>
                <c:pt idx="413">
                  <c:v>34.351035173349672</c:v>
                </c:pt>
                <c:pt idx="414">
                  <c:v>0</c:v>
                </c:pt>
                <c:pt idx="415">
                  <c:v>89.139875393664582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89.120837262423066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20.456896807610754</c:v>
                </c:pt>
                <c:pt idx="427">
                  <c:v>6.4715333329256248</c:v>
                </c:pt>
                <c:pt idx="428">
                  <c:v>82.34886606129713</c:v>
                </c:pt>
                <c:pt idx="429">
                  <c:v>31.144621113433615</c:v>
                </c:pt>
                <c:pt idx="430">
                  <c:v>0</c:v>
                </c:pt>
                <c:pt idx="431">
                  <c:v>0</c:v>
                </c:pt>
                <c:pt idx="432">
                  <c:v>222.63579607878373</c:v>
                </c:pt>
                <c:pt idx="433">
                  <c:v>121.91970030359028</c:v>
                </c:pt>
                <c:pt idx="434">
                  <c:v>2.5332874564836869</c:v>
                </c:pt>
                <c:pt idx="435">
                  <c:v>55.278913091785043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55.913614891572607</c:v>
                </c:pt>
                <c:pt idx="441">
                  <c:v>17.546421757483674</c:v>
                </c:pt>
                <c:pt idx="442">
                  <c:v>17.571569783576365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146.69114980795896</c:v>
                </c:pt>
                <c:pt idx="450">
                  <c:v>62.196623069647977</c:v>
                </c:pt>
                <c:pt idx="451">
                  <c:v>0</c:v>
                </c:pt>
                <c:pt idx="452">
                  <c:v>10.988705225998885</c:v>
                </c:pt>
                <c:pt idx="453">
                  <c:v>0</c:v>
                </c:pt>
                <c:pt idx="454">
                  <c:v>0</c:v>
                </c:pt>
                <c:pt idx="455">
                  <c:v>25.802110586309254</c:v>
                </c:pt>
                <c:pt idx="456">
                  <c:v>44.102821468167861</c:v>
                </c:pt>
                <c:pt idx="457">
                  <c:v>0</c:v>
                </c:pt>
                <c:pt idx="458">
                  <c:v>36.025118420600364</c:v>
                </c:pt>
                <c:pt idx="459">
                  <c:v>109.54855202718838</c:v>
                </c:pt>
                <c:pt idx="460">
                  <c:v>22.931557519005239</c:v>
                </c:pt>
                <c:pt idx="461">
                  <c:v>0</c:v>
                </c:pt>
                <c:pt idx="462">
                  <c:v>5.907770127410525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27.069551031581511</c:v>
                </c:pt>
                <c:pt idx="468">
                  <c:v>0</c:v>
                </c:pt>
                <c:pt idx="469">
                  <c:v>0</c:v>
                </c:pt>
                <c:pt idx="470">
                  <c:v>206.47508901723964</c:v>
                </c:pt>
                <c:pt idx="471">
                  <c:v>109.80648217435241</c:v>
                </c:pt>
                <c:pt idx="472">
                  <c:v>196.73588683241536</c:v>
                </c:pt>
                <c:pt idx="473">
                  <c:v>272.93621331904023</c:v>
                </c:pt>
                <c:pt idx="474">
                  <c:v>0</c:v>
                </c:pt>
                <c:pt idx="475">
                  <c:v>173.42287333122329</c:v>
                </c:pt>
                <c:pt idx="476">
                  <c:v>0</c:v>
                </c:pt>
                <c:pt idx="477">
                  <c:v>0</c:v>
                </c:pt>
                <c:pt idx="478">
                  <c:v>7.0476236461276214</c:v>
                </c:pt>
                <c:pt idx="479">
                  <c:v>0</c:v>
                </c:pt>
                <c:pt idx="480">
                  <c:v>91.69976541494843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230.23864614069126</c:v>
                </c:pt>
                <c:pt idx="485">
                  <c:v>90.595566574793153</c:v>
                </c:pt>
                <c:pt idx="486">
                  <c:v>97.751863967703201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195.41400663852323</c:v>
                </c:pt>
                <c:pt idx="491">
                  <c:v>74.426149159957617</c:v>
                </c:pt>
                <c:pt idx="492">
                  <c:v>12.901912575708238</c:v>
                </c:pt>
                <c:pt idx="493">
                  <c:v>0</c:v>
                </c:pt>
                <c:pt idx="494">
                  <c:v>57.705134232932778</c:v>
                </c:pt>
                <c:pt idx="495">
                  <c:v>0</c:v>
                </c:pt>
                <c:pt idx="496">
                  <c:v>95.742984634779376</c:v>
                </c:pt>
                <c:pt idx="497">
                  <c:v>94.428751654158944</c:v>
                </c:pt>
                <c:pt idx="498">
                  <c:v>143.16620003295793</c:v>
                </c:pt>
                <c:pt idx="499">
                  <c:v>172.16590065709045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102.04558930763835</c:v>
                </c:pt>
                <c:pt idx="505">
                  <c:v>107.40851741767293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61.993369264174397</c:v>
                </c:pt>
                <c:pt idx="510">
                  <c:v>50.53270744096578</c:v>
                </c:pt>
                <c:pt idx="511">
                  <c:v>167.88559978618915</c:v>
                </c:pt>
                <c:pt idx="512">
                  <c:v>83.449648799643739</c:v>
                </c:pt>
                <c:pt idx="513">
                  <c:v>0</c:v>
                </c:pt>
                <c:pt idx="514">
                  <c:v>106.5841022258758</c:v>
                </c:pt>
                <c:pt idx="515">
                  <c:v>0</c:v>
                </c:pt>
                <c:pt idx="516">
                  <c:v>0</c:v>
                </c:pt>
                <c:pt idx="517">
                  <c:v>113.35428692687533</c:v>
                </c:pt>
                <c:pt idx="518">
                  <c:v>48.945987670432686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61.877438774633454</c:v>
                </c:pt>
                <c:pt idx="523">
                  <c:v>0</c:v>
                </c:pt>
                <c:pt idx="524">
                  <c:v>183.23701115395122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88.806233969973334</c:v>
                </c:pt>
                <c:pt idx="529">
                  <c:v>105.19483829836608</c:v>
                </c:pt>
                <c:pt idx="530">
                  <c:v>0</c:v>
                </c:pt>
                <c:pt idx="531">
                  <c:v>0</c:v>
                </c:pt>
                <c:pt idx="532">
                  <c:v>116.45240847612418</c:v>
                </c:pt>
                <c:pt idx="533">
                  <c:v>0</c:v>
                </c:pt>
                <c:pt idx="534">
                  <c:v>0</c:v>
                </c:pt>
                <c:pt idx="535">
                  <c:v>82.993657906153004</c:v>
                </c:pt>
                <c:pt idx="536">
                  <c:v>263.93530359265367</c:v>
                </c:pt>
                <c:pt idx="537">
                  <c:v>36.699393724919283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88.610157317637032</c:v>
                </c:pt>
                <c:pt idx="542">
                  <c:v>152.40526323489112</c:v>
                </c:pt>
                <c:pt idx="543">
                  <c:v>0</c:v>
                </c:pt>
                <c:pt idx="544">
                  <c:v>0</c:v>
                </c:pt>
                <c:pt idx="545">
                  <c:v>122.53115530588897</c:v>
                </c:pt>
                <c:pt idx="546">
                  <c:v>231.32571137475389</c:v>
                </c:pt>
                <c:pt idx="547">
                  <c:v>0</c:v>
                </c:pt>
                <c:pt idx="548">
                  <c:v>13.216747223706708</c:v>
                </c:pt>
                <c:pt idx="549">
                  <c:v>0</c:v>
                </c:pt>
                <c:pt idx="550">
                  <c:v>29.145722744016815</c:v>
                </c:pt>
                <c:pt idx="551">
                  <c:v>15.960334895783546</c:v>
                </c:pt>
                <c:pt idx="552">
                  <c:v>19.98176952929942</c:v>
                </c:pt>
                <c:pt idx="553">
                  <c:v>0</c:v>
                </c:pt>
                <c:pt idx="554">
                  <c:v>0</c:v>
                </c:pt>
                <c:pt idx="555">
                  <c:v>24.662934112787912</c:v>
                </c:pt>
                <c:pt idx="556">
                  <c:v>6.8799341269362264</c:v>
                </c:pt>
                <c:pt idx="557">
                  <c:v>0</c:v>
                </c:pt>
                <c:pt idx="558">
                  <c:v>147.24568628691168</c:v>
                </c:pt>
                <c:pt idx="559">
                  <c:v>12.550445465268211</c:v>
                </c:pt>
                <c:pt idx="560">
                  <c:v>53.820550776235919</c:v>
                </c:pt>
                <c:pt idx="561">
                  <c:v>2.173034620566118</c:v>
                </c:pt>
                <c:pt idx="562">
                  <c:v>64.284130413616452</c:v>
                </c:pt>
                <c:pt idx="563">
                  <c:v>0</c:v>
                </c:pt>
                <c:pt idx="564">
                  <c:v>102.62401839565621</c:v>
                </c:pt>
                <c:pt idx="565">
                  <c:v>6.6526083150009283</c:v>
                </c:pt>
                <c:pt idx="566">
                  <c:v>0</c:v>
                </c:pt>
                <c:pt idx="567">
                  <c:v>53.082506060290996</c:v>
                </c:pt>
                <c:pt idx="568">
                  <c:v>0</c:v>
                </c:pt>
                <c:pt idx="569">
                  <c:v>15.06559900883882</c:v>
                </c:pt>
                <c:pt idx="570">
                  <c:v>18.544733422530001</c:v>
                </c:pt>
                <c:pt idx="571">
                  <c:v>157.91052764677764</c:v>
                </c:pt>
                <c:pt idx="572">
                  <c:v>0</c:v>
                </c:pt>
                <c:pt idx="573">
                  <c:v>73.913781975695727</c:v>
                </c:pt>
                <c:pt idx="574">
                  <c:v>26.63521840319271</c:v>
                </c:pt>
                <c:pt idx="575">
                  <c:v>29.06615833586029</c:v>
                </c:pt>
                <c:pt idx="576">
                  <c:v>32.008633183629179</c:v>
                </c:pt>
                <c:pt idx="577">
                  <c:v>132.61517612342462</c:v>
                </c:pt>
                <c:pt idx="578">
                  <c:v>0</c:v>
                </c:pt>
                <c:pt idx="579">
                  <c:v>0</c:v>
                </c:pt>
                <c:pt idx="580">
                  <c:v>91.09346993894421</c:v>
                </c:pt>
                <c:pt idx="581">
                  <c:v>220.24824121614472</c:v>
                </c:pt>
                <c:pt idx="582">
                  <c:v>0</c:v>
                </c:pt>
                <c:pt idx="583">
                  <c:v>33.794524679820981</c:v>
                </c:pt>
                <c:pt idx="584">
                  <c:v>159.97150113655059</c:v>
                </c:pt>
                <c:pt idx="585">
                  <c:v>0</c:v>
                </c:pt>
                <c:pt idx="586">
                  <c:v>182.9629702189022</c:v>
                </c:pt>
                <c:pt idx="587">
                  <c:v>0</c:v>
                </c:pt>
                <c:pt idx="588">
                  <c:v>0</c:v>
                </c:pt>
                <c:pt idx="589">
                  <c:v>138.96802958206092</c:v>
                </c:pt>
                <c:pt idx="590">
                  <c:v>127.73339788503648</c:v>
                </c:pt>
                <c:pt idx="591">
                  <c:v>20.554105551384055</c:v>
                </c:pt>
                <c:pt idx="592">
                  <c:v>0</c:v>
                </c:pt>
                <c:pt idx="593">
                  <c:v>13.158153664101246</c:v>
                </c:pt>
                <c:pt idx="594">
                  <c:v>74.259006731050349</c:v>
                </c:pt>
                <c:pt idx="595">
                  <c:v>20.7273040251266</c:v>
                </c:pt>
                <c:pt idx="596">
                  <c:v>0</c:v>
                </c:pt>
                <c:pt idx="597">
                  <c:v>2.4641160057386413</c:v>
                </c:pt>
                <c:pt idx="598">
                  <c:v>266.0473401222626</c:v>
                </c:pt>
                <c:pt idx="599">
                  <c:v>0</c:v>
                </c:pt>
                <c:pt idx="600">
                  <c:v>0</c:v>
                </c:pt>
                <c:pt idx="601">
                  <c:v>139.76986161627207</c:v>
                </c:pt>
                <c:pt idx="602">
                  <c:v>27.712825712974993</c:v>
                </c:pt>
                <c:pt idx="603">
                  <c:v>99.898255703764406</c:v>
                </c:pt>
                <c:pt idx="604">
                  <c:v>56.136189683094798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52.574035537894957</c:v>
                </c:pt>
                <c:pt idx="609">
                  <c:v>16.365944614677144</c:v>
                </c:pt>
                <c:pt idx="610">
                  <c:v>105.91731080412863</c:v>
                </c:pt>
                <c:pt idx="611">
                  <c:v>204.22062839830957</c:v>
                </c:pt>
                <c:pt idx="612">
                  <c:v>116.20302564813218</c:v>
                </c:pt>
                <c:pt idx="613">
                  <c:v>0</c:v>
                </c:pt>
                <c:pt idx="614">
                  <c:v>3.8140590367302982</c:v>
                </c:pt>
                <c:pt idx="615">
                  <c:v>0</c:v>
                </c:pt>
                <c:pt idx="616">
                  <c:v>74.963445350147651</c:v>
                </c:pt>
                <c:pt idx="617">
                  <c:v>88.386357662925249</c:v>
                </c:pt>
                <c:pt idx="618">
                  <c:v>61.316862108429667</c:v>
                </c:pt>
                <c:pt idx="619">
                  <c:v>13.228849940941664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44.008041819653769</c:v>
                </c:pt>
                <c:pt idx="624">
                  <c:v>196.0335123532461</c:v>
                </c:pt>
                <c:pt idx="625">
                  <c:v>0</c:v>
                </c:pt>
                <c:pt idx="626">
                  <c:v>0</c:v>
                </c:pt>
                <c:pt idx="627">
                  <c:v>101.04703975961722</c:v>
                </c:pt>
                <c:pt idx="628">
                  <c:v>110.88852789401457</c:v>
                </c:pt>
                <c:pt idx="629">
                  <c:v>19.290778313244125</c:v>
                </c:pt>
                <c:pt idx="630">
                  <c:v>0</c:v>
                </c:pt>
                <c:pt idx="631">
                  <c:v>113.58067670516698</c:v>
                </c:pt>
                <c:pt idx="632">
                  <c:v>136.68730929718132</c:v>
                </c:pt>
                <c:pt idx="633">
                  <c:v>38.529270156567364</c:v>
                </c:pt>
                <c:pt idx="634">
                  <c:v>0</c:v>
                </c:pt>
                <c:pt idx="635">
                  <c:v>19.316269958482557</c:v>
                </c:pt>
                <c:pt idx="636">
                  <c:v>88.948683815791583</c:v>
                </c:pt>
                <c:pt idx="637">
                  <c:v>0.79609635348896202</c:v>
                </c:pt>
                <c:pt idx="638">
                  <c:v>98.132160588294838</c:v>
                </c:pt>
                <c:pt idx="639">
                  <c:v>65.259115229227518</c:v>
                </c:pt>
                <c:pt idx="640">
                  <c:v>0</c:v>
                </c:pt>
                <c:pt idx="641">
                  <c:v>111.91206176585594</c:v>
                </c:pt>
                <c:pt idx="642">
                  <c:v>45.110912462374898</c:v>
                </c:pt>
                <c:pt idx="643">
                  <c:v>149.34651146495554</c:v>
                </c:pt>
                <c:pt idx="644">
                  <c:v>8.6024987618232629</c:v>
                </c:pt>
                <c:pt idx="645">
                  <c:v>0</c:v>
                </c:pt>
                <c:pt idx="646">
                  <c:v>73.585794281315202</c:v>
                </c:pt>
                <c:pt idx="647">
                  <c:v>0</c:v>
                </c:pt>
                <c:pt idx="648">
                  <c:v>0</c:v>
                </c:pt>
                <c:pt idx="649">
                  <c:v>35.444491320089682</c:v>
                </c:pt>
                <c:pt idx="650">
                  <c:v>165.22738008343057</c:v>
                </c:pt>
                <c:pt idx="651">
                  <c:v>129.35473331176487</c:v>
                </c:pt>
                <c:pt idx="652">
                  <c:v>0</c:v>
                </c:pt>
                <c:pt idx="653">
                  <c:v>253.35706670986528</c:v>
                </c:pt>
                <c:pt idx="654">
                  <c:v>79.433168546682879</c:v>
                </c:pt>
                <c:pt idx="655">
                  <c:v>101.24425062467996</c:v>
                </c:pt>
                <c:pt idx="656">
                  <c:v>0</c:v>
                </c:pt>
                <c:pt idx="657">
                  <c:v>64.538014939580904</c:v>
                </c:pt>
                <c:pt idx="658">
                  <c:v>41.157770168967126</c:v>
                </c:pt>
                <c:pt idx="659">
                  <c:v>75.473929049535897</c:v>
                </c:pt>
                <c:pt idx="660">
                  <c:v>34.503171784132228</c:v>
                </c:pt>
                <c:pt idx="661">
                  <c:v>73.816127010355416</c:v>
                </c:pt>
                <c:pt idx="662">
                  <c:v>173.37049377720777</c:v>
                </c:pt>
                <c:pt idx="663">
                  <c:v>109.75921103314349</c:v>
                </c:pt>
                <c:pt idx="664">
                  <c:v>0</c:v>
                </c:pt>
                <c:pt idx="665">
                  <c:v>0</c:v>
                </c:pt>
                <c:pt idx="666">
                  <c:v>157.31994691987458</c:v>
                </c:pt>
                <c:pt idx="667">
                  <c:v>91.149868847871744</c:v>
                </c:pt>
                <c:pt idx="668">
                  <c:v>142.9468856302417</c:v>
                </c:pt>
                <c:pt idx="669">
                  <c:v>59.182949287253294</c:v>
                </c:pt>
                <c:pt idx="670">
                  <c:v>128.52340074297155</c:v>
                </c:pt>
                <c:pt idx="671">
                  <c:v>12.106001790805109</c:v>
                </c:pt>
                <c:pt idx="672">
                  <c:v>0</c:v>
                </c:pt>
                <c:pt idx="673">
                  <c:v>72.897041030344667</c:v>
                </c:pt>
                <c:pt idx="674">
                  <c:v>6.656280425651544</c:v>
                </c:pt>
                <c:pt idx="675">
                  <c:v>0.61460435168662197</c:v>
                </c:pt>
                <c:pt idx="676">
                  <c:v>142.65860094718423</c:v>
                </c:pt>
                <c:pt idx="677">
                  <c:v>78.863734866333118</c:v>
                </c:pt>
                <c:pt idx="678">
                  <c:v>168.17383392013232</c:v>
                </c:pt>
                <c:pt idx="679">
                  <c:v>54.154429654394718</c:v>
                </c:pt>
                <c:pt idx="680">
                  <c:v>85.711036342973244</c:v>
                </c:pt>
                <c:pt idx="681">
                  <c:v>49.464601918636532</c:v>
                </c:pt>
                <c:pt idx="682">
                  <c:v>0</c:v>
                </c:pt>
                <c:pt idx="683">
                  <c:v>0</c:v>
                </c:pt>
                <c:pt idx="684">
                  <c:v>93.778536927158925</c:v>
                </c:pt>
                <c:pt idx="685">
                  <c:v>0</c:v>
                </c:pt>
                <c:pt idx="686">
                  <c:v>124.07067703365162</c:v>
                </c:pt>
                <c:pt idx="687">
                  <c:v>127.9117370042911</c:v>
                </c:pt>
                <c:pt idx="688">
                  <c:v>91.553676745955215</c:v>
                </c:pt>
                <c:pt idx="689">
                  <c:v>105.40121530746772</c:v>
                </c:pt>
                <c:pt idx="690">
                  <c:v>94.107038695173799</c:v>
                </c:pt>
                <c:pt idx="691">
                  <c:v>153.09684685366796</c:v>
                </c:pt>
                <c:pt idx="692">
                  <c:v>56.435605373647334</c:v>
                </c:pt>
                <c:pt idx="693">
                  <c:v>92.803107800603229</c:v>
                </c:pt>
                <c:pt idx="694">
                  <c:v>86.457905043115773</c:v>
                </c:pt>
                <c:pt idx="695">
                  <c:v>57.53561607682748</c:v>
                </c:pt>
                <c:pt idx="696">
                  <c:v>0</c:v>
                </c:pt>
                <c:pt idx="697">
                  <c:v>42.272682026912392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34.136891884368723</c:v>
                </c:pt>
                <c:pt idx="702">
                  <c:v>22.618116984528584</c:v>
                </c:pt>
                <c:pt idx="703">
                  <c:v>13.621254100404499</c:v>
                </c:pt>
                <c:pt idx="704">
                  <c:v>97.432917624812987</c:v>
                </c:pt>
                <c:pt idx="705">
                  <c:v>90.905049113525124</c:v>
                </c:pt>
                <c:pt idx="706">
                  <c:v>59.258845598402601</c:v>
                </c:pt>
                <c:pt idx="707">
                  <c:v>158.06517495639969</c:v>
                </c:pt>
                <c:pt idx="708">
                  <c:v>0</c:v>
                </c:pt>
                <c:pt idx="709">
                  <c:v>39.415873232163307</c:v>
                </c:pt>
                <c:pt idx="710">
                  <c:v>77.957155715194062</c:v>
                </c:pt>
                <c:pt idx="711">
                  <c:v>0</c:v>
                </c:pt>
                <c:pt idx="712">
                  <c:v>77.132834022146398</c:v>
                </c:pt>
                <c:pt idx="713">
                  <c:v>52.861950636088935</c:v>
                </c:pt>
                <c:pt idx="714">
                  <c:v>96.293810327779042</c:v>
                </c:pt>
                <c:pt idx="715">
                  <c:v>215.03249939559515</c:v>
                </c:pt>
                <c:pt idx="716">
                  <c:v>0</c:v>
                </c:pt>
                <c:pt idx="717">
                  <c:v>0</c:v>
                </c:pt>
                <c:pt idx="718">
                  <c:v>94.211221888050517</c:v>
                </c:pt>
                <c:pt idx="719">
                  <c:v>22.110600748374452</c:v>
                </c:pt>
                <c:pt idx="720">
                  <c:v>50.334595889050888</c:v>
                </c:pt>
                <c:pt idx="721">
                  <c:v>0</c:v>
                </c:pt>
                <c:pt idx="722">
                  <c:v>6.3967633519800975</c:v>
                </c:pt>
                <c:pt idx="723">
                  <c:v>0</c:v>
                </c:pt>
                <c:pt idx="724">
                  <c:v>12.506403874214584</c:v>
                </c:pt>
                <c:pt idx="725">
                  <c:v>10.478537238120708</c:v>
                </c:pt>
                <c:pt idx="726">
                  <c:v>0</c:v>
                </c:pt>
                <c:pt idx="727">
                  <c:v>0</c:v>
                </c:pt>
                <c:pt idx="728">
                  <c:v>92.15725303572961</c:v>
                </c:pt>
                <c:pt idx="729">
                  <c:v>0</c:v>
                </c:pt>
                <c:pt idx="730">
                  <c:v>0</c:v>
                </c:pt>
                <c:pt idx="731">
                  <c:v>65.656921675254836</c:v>
                </c:pt>
                <c:pt idx="732">
                  <c:v>38.375415812795865</c:v>
                </c:pt>
                <c:pt idx="733">
                  <c:v>16.083557684923107</c:v>
                </c:pt>
                <c:pt idx="734">
                  <c:v>38.937366152118898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24.630172351419759</c:v>
                </c:pt>
                <c:pt idx="740">
                  <c:v>0</c:v>
                </c:pt>
                <c:pt idx="741">
                  <c:v>4.6096677600603462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21.354359760225236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30.701575418606382</c:v>
                </c:pt>
                <c:pt idx="757">
                  <c:v>0</c:v>
                </c:pt>
                <c:pt idx="758">
                  <c:v>62.153315323410283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64.232338706154849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59.795696396399279</c:v>
                </c:pt>
                <c:pt idx="770">
                  <c:v>10.945855185154443</c:v>
                </c:pt>
                <c:pt idx="771">
                  <c:v>72.474863167056327</c:v>
                </c:pt>
                <c:pt idx="772">
                  <c:v>0</c:v>
                </c:pt>
                <c:pt idx="773">
                  <c:v>74.82568709747656</c:v>
                </c:pt>
                <c:pt idx="774">
                  <c:v>0</c:v>
                </c:pt>
                <c:pt idx="775">
                  <c:v>11.797015560913707</c:v>
                </c:pt>
                <c:pt idx="776">
                  <c:v>7.8095771871030299</c:v>
                </c:pt>
                <c:pt idx="777">
                  <c:v>31.284421202633354</c:v>
                </c:pt>
                <c:pt idx="778">
                  <c:v>12.1274773883205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130.59379943476725</c:v>
                </c:pt>
                <c:pt idx="783">
                  <c:v>40.874844715366152</c:v>
                </c:pt>
                <c:pt idx="784">
                  <c:v>222.14634243535474</c:v>
                </c:pt>
                <c:pt idx="785">
                  <c:v>89.642207103594359</c:v>
                </c:pt>
                <c:pt idx="786">
                  <c:v>57.465037979451409</c:v>
                </c:pt>
                <c:pt idx="787">
                  <c:v>50.322754092523923</c:v>
                </c:pt>
                <c:pt idx="788">
                  <c:v>0</c:v>
                </c:pt>
                <c:pt idx="789">
                  <c:v>178.79502005322169</c:v>
                </c:pt>
                <c:pt idx="790">
                  <c:v>76.089582284120382</c:v>
                </c:pt>
                <c:pt idx="791">
                  <c:v>169.07624184129278</c:v>
                </c:pt>
                <c:pt idx="792">
                  <c:v>267.01481327648855</c:v>
                </c:pt>
                <c:pt idx="793">
                  <c:v>216.81377929090385</c:v>
                </c:pt>
                <c:pt idx="794">
                  <c:v>219.13379178912859</c:v>
                </c:pt>
                <c:pt idx="795">
                  <c:v>294.27775440782779</c:v>
                </c:pt>
                <c:pt idx="796">
                  <c:v>294.06075733258291</c:v>
                </c:pt>
                <c:pt idx="797">
                  <c:v>404.1978225191931</c:v>
                </c:pt>
                <c:pt idx="798">
                  <c:v>285.88304959974181</c:v>
                </c:pt>
                <c:pt idx="799">
                  <c:v>345.6815041356619</c:v>
                </c:pt>
                <c:pt idx="800">
                  <c:v>422.97298642667596</c:v>
                </c:pt>
                <c:pt idx="801">
                  <c:v>384.61981918344958</c:v>
                </c:pt>
                <c:pt idx="802">
                  <c:v>336.27538373182011</c:v>
                </c:pt>
                <c:pt idx="803">
                  <c:v>543.83747000781966</c:v>
                </c:pt>
                <c:pt idx="804">
                  <c:v>620.81903352526717</c:v>
                </c:pt>
                <c:pt idx="805">
                  <c:v>494.44261684568426</c:v>
                </c:pt>
                <c:pt idx="806">
                  <c:v>761.99408401346102</c:v>
                </c:pt>
                <c:pt idx="807">
                  <c:v>630.43843140775937</c:v>
                </c:pt>
                <c:pt idx="808">
                  <c:v>521.38571900669888</c:v>
                </c:pt>
                <c:pt idx="809">
                  <c:v>753.55499643491135</c:v>
                </c:pt>
                <c:pt idx="810">
                  <c:v>839.94032130585913</c:v>
                </c:pt>
                <c:pt idx="811">
                  <c:v>921.35994966815758</c:v>
                </c:pt>
                <c:pt idx="812">
                  <c:v>975.08750228162057</c:v>
                </c:pt>
                <c:pt idx="813">
                  <c:v>903.25063444497755</c:v>
                </c:pt>
                <c:pt idx="814">
                  <c:v>1134.976301460408</c:v>
                </c:pt>
                <c:pt idx="815">
                  <c:v>1165.8503035435358</c:v>
                </c:pt>
                <c:pt idx="816">
                  <c:v>1068.6489690219532</c:v>
                </c:pt>
                <c:pt idx="817">
                  <c:v>1598.7185037318184</c:v>
                </c:pt>
                <c:pt idx="818">
                  <c:v>1353.278148049327</c:v>
                </c:pt>
                <c:pt idx="819">
                  <c:v>1664.8326938545727</c:v>
                </c:pt>
                <c:pt idx="820">
                  <c:v>1720.1686593453712</c:v>
                </c:pt>
                <c:pt idx="821">
                  <c:v>1692.7580228314259</c:v>
                </c:pt>
                <c:pt idx="822">
                  <c:v>1913.6743978942388</c:v>
                </c:pt>
                <c:pt idx="823">
                  <c:v>1981.4200516459302</c:v>
                </c:pt>
                <c:pt idx="824">
                  <c:v>2011.4248457515157</c:v>
                </c:pt>
                <c:pt idx="825">
                  <c:v>2437.7895093184147</c:v>
                </c:pt>
                <c:pt idx="826">
                  <c:v>2329.580192141193</c:v>
                </c:pt>
                <c:pt idx="827">
                  <c:v>2730.6338358483872</c:v>
                </c:pt>
                <c:pt idx="828">
                  <c:v>2747.6745213251502</c:v>
                </c:pt>
                <c:pt idx="829">
                  <c:v>3178.6098332165279</c:v>
                </c:pt>
                <c:pt idx="830">
                  <c:v>3288.2689289930372</c:v>
                </c:pt>
                <c:pt idx="831">
                  <c:v>3548.3572672704372</c:v>
                </c:pt>
                <c:pt idx="832">
                  <c:v>3539.8707086510153</c:v>
                </c:pt>
                <c:pt idx="833">
                  <c:v>3945.2472197245261</c:v>
                </c:pt>
                <c:pt idx="834">
                  <c:v>4262.6876660670268</c:v>
                </c:pt>
                <c:pt idx="835">
                  <c:v>4512.2679867788584</c:v>
                </c:pt>
                <c:pt idx="836">
                  <c:v>4842.0061242510146</c:v>
                </c:pt>
                <c:pt idx="837">
                  <c:v>4958.3810660503541</c:v>
                </c:pt>
                <c:pt idx="838">
                  <c:v>5373.1634922419471</c:v>
                </c:pt>
                <c:pt idx="839">
                  <c:v>5700.0131077845135</c:v>
                </c:pt>
                <c:pt idx="840">
                  <c:v>6192.0794231617392</c:v>
                </c:pt>
                <c:pt idx="841">
                  <c:v>6651.6028266702442</c:v>
                </c:pt>
                <c:pt idx="842">
                  <c:v>6892.7656761032176</c:v>
                </c:pt>
                <c:pt idx="843">
                  <c:v>7269.2425509993136</c:v>
                </c:pt>
                <c:pt idx="844">
                  <c:v>7823.6571412288458</c:v>
                </c:pt>
                <c:pt idx="845">
                  <c:v>8322.742727628256</c:v>
                </c:pt>
                <c:pt idx="846">
                  <c:v>8927.0094981395287</c:v>
                </c:pt>
                <c:pt idx="847">
                  <c:v>9370.619176240345</c:v>
                </c:pt>
                <c:pt idx="848">
                  <c:v>9919.4031782177062</c:v>
                </c:pt>
                <c:pt idx="849">
                  <c:v>10455.491576869983</c:v>
                </c:pt>
                <c:pt idx="850">
                  <c:v>10966.347530719326</c:v>
                </c:pt>
                <c:pt idx="851">
                  <c:v>11665.095153567001</c:v>
                </c:pt>
                <c:pt idx="852">
                  <c:v>12308.508044965789</c:v>
                </c:pt>
                <c:pt idx="853">
                  <c:v>12793.804610516443</c:v>
                </c:pt>
                <c:pt idx="854">
                  <c:v>13757.762607833547</c:v>
                </c:pt>
                <c:pt idx="855">
                  <c:v>14079.780331835187</c:v>
                </c:pt>
                <c:pt idx="856">
                  <c:v>15466.960261154836</c:v>
                </c:pt>
                <c:pt idx="857">
                  <c:v>16016.992709897984</c:v>
                </c:pt>
                <c:pt idx="858">
                  <c:v>17160.571669829256</c:v>
                </c:pt>
                <c:pt idx="859">
                  <c:v>17887.907647815002</c:v>
                </c:pt>
                <c:pt idx="860">
                  <c:v>18755.380589067274</c:v>
                </c:pt>
                <c:pt idx="861">
                  <c:v>19853.160846669605</c:v>
                </c:pt>
                <c:pt idx="862">
                  <c:v>20983.262710746621</c:v>
                </c:pt>
                <c:pt idx="863">
                  <c:v>22090.563454003575</c:v>
                </c:pt>
                <c:pt idx="864">
                  <c:v>23307.827862211798</c:v>
                </c:pt>
                <c:pt idx="865">
                  <c:v>24354.502846730869</c:v>
                </c:pt>
                <c:pt idx="866">
                  <c:v>25876.77126961563</c:v>
                </c:pt>
                <c:pt idx="867">
                  <c:v>27308.550731349875</c:v>
                </c:pt>
                <c:pt idx="868">
                  <c:v>28464.591563443853</c:v>
                </c:pt>
                <c:pt idx="869">
                  <c:v>30874.600106220721</c:v>
                </c:pt>
                <c:pt idx="870">
                  <c:v>31606.965945251402</c:v>
                </c:pt>
                <c:pt idx="871">
                  <c:v>33312.773369727714</c:v>
                </c:pt>
                <c:pt idx="872">
                  <c:v>34990.662359942915</c:v>
                </c:pt>
                <c:pt idx="873">
                  <c:v>36903.369597435711</c:v>
                </c:pt>
                <c:pt idx="874">
                  <c:v>38050.07453911745</c:v>
                </c:pt>
                <c:pt idx="875">
                  <c:v>40687.417900095061</c:v>
                </c:pt>
                <c:pt idx="876">
                  <c:v>42923.915934211705</c:v>
                </c:pt>
                <c:pt idx="877">
                  <c:v>45162.697573468387</c:v>
                </c:pt>
                <c:pt idx="878">
                  <c:v>47013.095151210895</c:v>
                </c:pt>
                <c:pt idx="879">
                  <c:v>49887.95212082463</c:v>
                </c:pt>
                <c:pt idx="880">
                  <c:v>52029.786913502881</c:v>
                </c:pt>
                <c:pt idx="881">
                  <c:v>54510.961874709938</c:v>
                </c:pt>
                <c:pt idx="882">
                  <c:v>57116.449650758033</c:v>
                </c:pt>
                <c:pt idx="883">
                  <c:v>60021.036395536088</c:v>
                </c:pt>
                <c:pt idx="884">
                  <c:v>63162.123301308384</c:v>
                </c:pt>
                <c:pt idx="885">
                  <c:v>65985.302699070671</c:v>
                </c:pt>
                <c:pt idx="886">
                  <c:v>69421.888271110802</c:v>
                </c:pt>
                <c:pt idx="887">
                  <c:v>72955.267486796001</c:v>
                </c:pt>
                <c:pt idx="888">
                  <c:v>76884.099384586007</c:v>
                </c:pt>
                <c:pt idx="889">
                  <c:v>80063.506494447749</c:v>
                </c:pt>
                <c:pt idx="890">
                  <c:v>83890.684929410505</c:v>
                </c:pt>
                <c:pt idx="891">
                  <c:v>88233.118948897347</c:v>
                </c:pt>
                <c:pt idx="892">
                  <c:v>92629.324814666004</c:v>
                </c:pt>
                <c:pt idx="893">
                  <c:v>96727.88637194132</c:v>
                </c:pt>
                <c:pt idx="894">
                  <c:v>101401.2871142236</c:v>
                </c:pt>
                <c:pt idx="895">
                  <c:v>106753.9464420992</c:v>
                </c:pt>
                <c:pt idx="896">
                  <c:v>111692.35720014284</c:v>
                </c:pt>
                <c:pt idx="897">
                  <c:v>116198.6071757803</c:v>
                </c:pt>
                <c:pt idx="898">
                  <c:v>122101.50147524719</c:v>
                </c:pt>
                <c:pt idx="899">
                  <c:v>128549.00353957778</c:v>
                </c:pt>
                <c:pt idx="900">
                  <c:v>133187.92561941477</c:v>
                </c:pt>
                <c:pt idx="901">
                  <c:v>140326.69977269386</c:v>
                </c:pt>
                <c:pt idx="902">
                  <c:v>146621.10735951646</c:v>
                </c:pt>
                <c:pt idx="903">
                  <c:v>152978.26561130956</c:v>
                </c:pt>
                <c:pt idx="904">
                  <c:v>160324.11797440244</c:v>
                </c:pt>
                <c:pt idx="905">
                  <c:v>167635.98413916453</c:v>
                </c:pt>
                <c:pt idx="906">
                  <c:v>176022.97977470225</c:v>
                </c:pt>
                <c:pt idx="907">
                  <c:v>183567.34105060884</c:v>
                </c:pt>
                <c:pt idx="908">
                  <c:v>192609.87062003359</c:v>
                </c:pt>
                <c:pt idx="909">
                  <c:v>200858.53948096247</c:v>
                </c:pt>
                <c:pt idx="910">
                  <c:v>209579.75970047101</c:v>
                </c:pt>
                <c:pt idx="911">
                  <c:v>218525.56577847095</c:v>
                </c:pt>
                <c:pt idx="912">
                  <c:v>228666.6107721595</c:v>
                </c:pt>
                <c:pt idx="913">
                  <c:v>238395.64935508536</c:v>
                </c:pt>
                <c:pt idx="914">
                  <c:v>249399.7482214426</c:v>
                </c:pt>
                <c:pt idx="915">
                  <c:v>259924.58796964804</c:v>
                </c:pt>
                <c:pt idx="916">
                  <c:v>271323.55294421763</c:v>
                </c:pt>
                <c:pt idx="917">
                  <c:v>283533.3344682462</c:v>
                </c:pt>
                <c:pt idx="918">
                  <c:v>294532.60815634771</c:v>
                </c:pt>
                <c:pt idx="919">
                  <c:v>306700.80520792957</c:v>
                </c:pt>
                <c:pt idx="920">
                  <c:v>318936.41543220909</c:v>
                </c:pt>
                <c:pt idx="921">
                  <c:v>331254.79746525327</c:v>
                </c:pt>
                <c:pt idx="922">
                  <c:v>344647.71479625261</c:v>
                </c:pt>
                <c:pt idx="923">
                  <c:v>358304.61603983043</c:v>
                </c:pt>
                <c:pt idx="924">
                  <c:v>372024.15922161931</c:v>
                </c:pt>
                <c:pt idx="925">
                  <c:v>386184.67088691774</c:v>
                </c:pt>
                <c:pt idx="926">
                  <c:v>403324.7245315414</c:v>
                </c:pt>
                <c:pt idx="927">
                  <c:v>418094.02931193181</c:v>
                </c:pt>
                <c:pt idx="928">
                  <c:v>432965.45898063929</c:v>
                </c:pt>
                <c:pt idx="929">
                  <c:v>450612.52539324912</c:v>
                </c:pt>
                <c:pt idx="930">
                  <c:v>467245.41172505484</c:v>
                </c:pt>
                <c:pt idx="931">
                  <c:v>484565.31828245724</c:v>
                </c:pt>
                <c:pt idx="932">
                  <c:v>505011.03174366639</c:v>
                </c:pt>
                <c:pt idx="933">
                  <c:v>526709.7161754343</c:v>
                </c:pt>
                <c:pt idx="934">
                  <c:v>546258.22683384898</c:v>
                </c:pt>
                <c:pt idx="935">
                  <c:v>568236.8681112997</c:v>
                </c:pt>
                <c:pt idx="936">
                  <c:v>593978.27474617213</c:v>
                </c:pt>
                <c:pt idx="937">
                  <c:v>615510.11157956673</c:v>
                </c:pt>
                <c:pt idx="938">
                  <c:v>641828.94923677226</c:v>
                </c:pt>
                <c:pt idx="939">
                  <c:v>667427.17769301764</c:v>
                </c:pt>
                <c:pt idx="940">
                  <c:v>697016.45621717745</c:v>
                </c:pt>
                <c:pt idx="941">
                  <c:v>724544.89439558401</c:v>
                </c:pt>
                <c:pt idx="942">
                  <c:v>754572.95733447897</c:v>
                </c:pt>
                <c:pt idx="943">
                  <c:v>785058.8995729225</c:v>
                </c:pt>
                <c:pt idx="944">
                  <c:v>815036.60935984983</c:v>
                </c:pt>
                <c:pt idx="945">
                  <c:v>848246.59232375852</c:v>
                </c:pt>
                <c:pt idx="946">
                  <c:v>879746.00359686429</c:v>
                </c:pt>
                <c:pt idx="947">
                  <c:v>910544.7948540902</c:v>
                </c:pt>
                <c:pt idx="948">
                  <c:v>943009.8856275772</c:v>
                </c:pt>
                <c:pt idx="949">
                  <c:v>973798.41066796344</c:v>
                </c:pt>
                <c:pt idx="950">
                  <c:v>1005473.7387613816</c:v>
                </c:pt>
                <c:pt idx="951">
                  <c:v>1034582.0886277731</c:v>
                </c:pt>
                <c:pt idx="952">
                  <c:v>1064812.9520699817</c:v>
                </c:pt>
                <c:pt idx="953">
                  <c:v>1093876.5326329928</c:v>
                </c:pt>
                <c:pt idx="954">
                  <c:v>1125930.3615418605</c:v>
                </c:pt>
                <c:pt idx="955">
                  <c:v>1153103.0555609849</c:v>
                </c:pt>
                <c:pt idx="956">
                  <c:v>1181265.5801383602</c:v>
                </c:pt>
                <c:pt idx="957">
                  <c:v>1206834.8404571835</c:v>
                </c:pt>
                <c:pt idx="958">
                  <c:v>1233250.1559953385</c:v>
                </c:pt>
                <c:pt idx="959">
                  <c:v>1254389.9667669602</c:v>
                </c:pt>
                <c:pt idx="960">
                  <c:v>1274197.1729871267</c:v>
                </c:pt>
                <c:pt idx="961">
                  <c:v>1289222.1783670157</c:v>
                </c:pt>
                <c:pt idx="962">
                  <c:v>1298872.4506576678</c:v>
                </c:pt>
                <c:pt idx="963">
                  <c:v>1305765.9035854796</c:v>
                </c:pt>
                <c:pt idx="964">
                  <c:v>1304101.1322684949</c:v>
                </c:pt>
                <c:pt idx="965">
                  <c:v>1293285.3297924632</c:v>
                </c:pt>
                <c:pt idx="966">
                  <c:v>1280365.890361696</c:v>
                </c:pt>
                <c:pt idx="967">
                  <c:v>1256959.9702119348</c:v>
                </c:pt>
                <c:pt idx="968">
                  <c:v>1221574.6337937049</c:v>
                </c:pt>
                <c:pt idx="969">
                  <c:v>1186408.0848338902</c:v>
                </c:pt>
                <c:pt idx="970">
                  <c:v>1139480.8130933756</c:v>
                </c:pt>
                <c:pt idx="971">
                  <c:v>1090188.0483716303</c:v>
                </c:pt>
                <c:pt idx="972">
                  <c:v>1037134.3549158908</c:v>
                </c:pt>
                <c:pt idx="973">
                  <c:v>981465.84237266018</c:v>
                </c:pt>
                <c:pt idx="974">
                  <c:v>923802.46008535277</c:v>
                </c:pt>
                <c:pt idx="975">
                  <c:v>867325.85338485718</c:v>
                </c:pt>
                <c:pt idx="976">
                  <c:v>812446.81645818707</c:v>
                </c:pt>
                <c:pt idx="977">
                  <c:v>760978.43706913851</c:v>
                </c:pt>
                <c:pt idx="978">
                  <c:v>710997.87348097865</c:v>
                </c:pt>
                <c:pt idx="979">
                  <c:v>663919.51664264197</c:v>
                </c:pt>
                <c:pt idx="980">
                  <c:v>620063.37066940626</c:v>
                </c:pt>
                <c:pt idx="981">
                  <c:v>579369.11715465365</c:v>
                </c:pt>
                <c:pt idx="982">
                  <c:v>539813.14756693575</c:v>
                </c:pt>
                <c:pt idx="983">
                  <c:v>505659.99973679805</c:v>
                </c:pt>
                <c:pt idx="984">
                  <c:v>472092.53324806923</c:v>
                </c:pt>
                <c:pt idx="985">
                  <c:v>443219.32430134498</c:v>
                </c:pt>
                <c:pt idx="986">
                  <c:v>414249.6678771649</c:v>
                </c:pt>
                <c:pt idx="987">
                  <c:v>388187.78582340601</c:v>
                </c:pt>
                <c:pt idx="988">
                  <c:v>363520.9669185665</c:v>
                </c:pt>
                <c:pt idx="989">
                  <c:v>341316.94711706985</c:v>
                </c:pt>
                <c:pt idx="990">
                  <c:v>319118.21835487493</c:v>
                </c:pt>
                <c:pt idx="991">
                  <c:v>299978.40919724258</c:v>
                </c:pt>
                <c:pt idx="992">
                  <c:v>281683.14097801119</c:v>
                </c:pt>
                <c:pt idx="993">
                  <c:v>262626.25133217272</c:v>
                </c:pt>
                <c:pt idx="994">
                  <c:v>247511.99574475363</c:v>
                </c:pt>
                <c:pt idx="995">
                  <c:v>231756.24578627222</c:v>
                </c:pt>
                <c:pt idx="996">
                  <c:v>216106.23836200495</c:v>
                </c:pt>
                <c:pt idx="997">
                  <c:v>201697.98809399732</c:v>
                </c:pt>
                <c:pt idx="998">
                  <c:v>189397.5240689202</c:v>
                </c:pt>
                <c:pt idx="999">
                  <c:v>176593.61741498861</c:v>
                </c:pt>
                <c:pt idx="1000">
                  <c:v>164875.72561781746</c:v>
                </c:pt>
                <c:pt idx="1001">
                  <c:v>154740.20068492196</c:v>
                </c:pt>
                <c:pt idx="1002">
                  <c:v>144012.74300226499</c:v>
                </c:pt>
                <c:pt idx="1003">
                  <c:v>133838.71886322094</c:v>
                </c:pt>
                <c:pt idx="1004">
                  <c:v>124712.28096895835</c:v>
                </c:pt>
                <c:pt idx="1005">
                  <c:v>116428.30676844649</c:v>
                </c:pt>
                <c:pt idx="1006">
                  <c:v>107532.53053890775</c:v>
                </c:pt>
                <c:pt idx="1007">
                  <c:v>100009.32851074688</c:v>
                </c:pt>
                <c:pt idx="1008">
                  <c:v>93411.578625106078</c:v>
                </c:pt>
                <c:pt idx="1009">
                  <c:v>86487.07041030738</c:v>
                </c:pt>
                <c:pt idx="1010">
                  <c:v>80426.034247139658</c:v>
                </c:pt>
                <c:pt idx="1011">
                  <c:v>75360.49404514354</c:v>
                </c:pt>
                <c:pt idx="1012">
                  <c:v>70061.549538204054</c:v>
                </c:pt>
                <c:pt idx="1013">
                  <c:v>65282.080421105376</c:v>
                </c:pt>
                <c:pt idx="1014">
                  <c:v>60246.575142610433</c:v>
                </c:pt>
                <c:pt idx="1015">
                  <c:v>56328.448697949541</c:v>
                </c:pt>
                <c:pt idx="1016">
                  <c:v>52641.034160056377</c:v>
                </c:pt>
                <c:pt idx="1017">
                  <c:v>49392.786976049632</c:v>
                </c:pt>
                <c:pt idx="1018">
                  <c:v>45965.628620520176</c:v>
                </c:pt>
                <c:pt idx="1019">
                  <c:v>42765.365278997924</c:v>
                </c:pt>
                <c:pt idx="1020">
                  <c:v>40469.23807093814</c:v>
                </c:pt>
                <c:pt idx="1021">
                  <c:v>37717.554834547518</c:v>
                </c:pt>
                <c:pt idx="1022">
                  <c:v>35360.066125072932</c:v>
                </c:pt>
                <c:pt idx="1023">
                  <c:v>32814.605083719791</c:v>
                </c:pt>
                <c:pt idx="1024">
                  <c:v>30413.240215763719</c:v>
                </c:pt>
                <c:pt idx="1025">
                  <c:v>28752.707001147111</c:v>
                </c:pt>
                <c:pt idx="1026">
                  <c:v>26765.850208808839</c:v>
                </c:pt>
                <c:pt idx="1027">
                  <c:v>25184.568839948333</c:v>
                </c:pt>
                <c:pt idx="1028">
                  <c:v>23552.429370438895</c:v>
                </c:pt>
                <c:pt idx="1029">
                  <c:v>22012.925269243457</c:v>
                </c:pt>
                <c:pt idx="1030">
                  <c:v>20590.433138569962</c:v>
                </c:pt>
                <c:pt idx="1031">
                  <c:v>19388.432021761073</c:v>
                </c:pt>
                <c:pt idx="1032">
                  <c:v>18050.457093394609</c:v>
                </c:pt>
                <c:pt idx="1033">
                  <c:v>17386.636770665857</c:v>
                </c:pt>
                <c:pt idx="1034">
                  <c:v>16123.260192937561</c:v>
                </c:pt>
                <c:pt idx="1035">
                  <c:v>15326.116269239696</c:v>
                </c:pt>
                <c:pt idx="1036">
                  <c:v>14200.031034482652</c:v>
                </c:pt>
                <c:pt idx="1037">
                  <c:v>13061.449940723041</c:v>
                </c:pt>
                <c:pt idx="1038">
                  <c:v>12621.747315586432</c:v>
                </c:pt>
                <c:pt idx="1039">
                  <c:v>11705.487995772508</c:v>
                </c:pt>
                <c:pt idx="1040">
                  <c:v>10749.177131595581</c:v>
                </c:pt>
                <c:pt idx="1041">
                  <c:v>10196.028906211042</c:v>
                </c:pt>
                <c:pt idx="1042">
                  <c:v>9723.2331279208138</c:v>
                </c:pt>
                <c:pt idx="1043">
                  <c:v>8933.9643975486724</c:v>
                </c:pt>
                <c:pt idx="1044">
                  <c:v>8448.2345285076735</c:v>
                </c:pt>
                <c:pt idx="1045">
                  <c:v>7493.0136697052167</c:v>
                </c:pt>
                <c:pt idx="1046">
                  <c:v>7453.3420722105602</c:v>
                </c:pt>
                <c:pt idx="1047">
                  <c:v>6841.3505373841754</c:v>
                </c:pt>
                <c:pt idx="1048">
                  <c:v>6485.3006194941863</c:v>
                </c:pt>
                <c:pt idx="1049">
                  <c:v>5657.2106201072984</c:v>
                </c:pt>
                <c:pt idx="1050">
                  <c:v>5461.0764761590417</c:v>
                </c:pt>
                <c:pt idx="1051">
                  <c:v>5244.9852948629987</c:v>
                </c:pt>
                <c:pt idx="1052">
                  <c:v>4692.3039860812933</c:v>
                </c:pt>
                <c:pt idx="1053">
                  <c:v>4588.7783965073122</c:v>
                </c:pt>
                <c:pt idx="1054">
                  <c:v>4472.2938504168933</c:v>
                </c:pt>
                <c:pt idx="1055">
                  <c:v>4122.5982898060902</c:v>
                </c:pt>
                <c:pt idx="1056">
                  <c:v>3847.7550925276928</c:v>
                </c:pt>
                <c:pt idx="1057">
                  <c:v>3713.2615960084368</c:v>
                </c:pt>
                <c:pt idx="1058">
                  <c:v>3215.0689034673019</c:v>
                </c:pt>
                <c:pt idx="1059">
                  <c:v>2917.1938470143191</c:v>
                </c:pt>
                <c:pt idx="1060">
                  <c:v>2790.0316615611578</c:v>
                </c:pt>
                <c:pt idx="1061">
                  <c:v>2707.6528058995377</c:v>
                </c:pt>
                <c:pt idx="1062">
                  <c:v>2622.6288427441873</c:v>
                </c:pt>
                <c:pt idx="1063">
                  <c:v>2457.407278012879</c:v>
                </c:pt>
                <c:pt idx="1064">
                  <c:v>2219.0510541625417</c:v>
                </c:pt>
                <c:pt idx="1065">
                  <c:v>1938.1257752452477</c:v>
                </c:pt>
                <c:pt idx="1066">
                  <c:v>2068.362787232229</c:v>
                </c:pt>
                <c:pt idx="1067">
                  <c:v>1837.1367397793877</c:v>
                </c:pt>
                <c:pt idx="1068">
                  <c:v>1789.1772094076521</c:v>
                </c:pt>
                <c:pt idx="1069">
                  <c:v>1542.6367375116622</c:v>
                </c:pt>
                <c:pt idx="1070">
                  <c:v>1542.0987761976492</c:v>
                </c:pt>
                <c:pt idx="1071">
                  <c:v>1345.4948486513611</c:v>
                </c:pt>
                <c:pt idx="1072">
                  <c:v>1352.0319467262109</c:v>
                </c:pt>
                <c:pt idx="1073">
                  <c:v>1147.8602337004611</c:v>
                </c:pt>
                <c:pt idx="1074">
                  <c:v>1211.8773456693882</c:v>
                </c:pt>
                <c:pt idx="1075">
                  <c:v>1082.5514968292223</c:v>
                </c:pt>
                <c:pt idx="1076">
                  <c:v>925.69971335057915</c:v>
                </c:pt>
                <c:pt idx="1077">
                  <c:v>1099.7916893680674</c:v>
                </c:pt>
                <c:pt idx="1078">
                  <c:v>1007.7677848933389</c:v>
                </c:pt>
                <c:pt idx="1079">
                  <c:v>730.11491915213003</c:v>
                </c:pt>
                <c:pt idx="1080">
                  <c:v>725.70281265373364</c:v>
                </c:pt>
                <c:pt idx="1081">
                  <c:v>670.99296096878322</c:v>
                </c:pt>
                <c:pt idx="1082">
                  <c:v>653.99997338422997</c:v>
                </c:pt>
                <c:pt idx="1083">
                  <c:v>624.17400486439453</c:v>
                </c:pt>
                <c:pt idx="1084">
                  <c:v>554.26620755402587</c:v>
                </c:pt>
                <c:pt idx="1085">
                  <c:v>428.86885388176427</c:v>
                </c:pt>
                <c:pt idx="1086">
                  <c:v>416.30352616801872</c:v>
                </c:pt>
                <c:pt idx="1087">
                  <c:v>438.94150344289312</c:v>
                </c:pt>
                <c:pt idx="1088">
                  <c:v>441.2356668288968</c:v>
                </c:pt>
                <c:pt idx="1089">
                  <c:v>280.30751138279652</c:v>
                </c:pt>
                <c:pt idx="1090">
                  <c:v>347.66144129230577</c:v>
                </c:pt>
                <c:pt idx="1091">
                  <c:v>249.44363268999101</c:v>
                </c:pt>
                <c:pt idx="1092">
                  <c:v>401.9373674037779</c:v>
                </c:pt>
                <c:pt idx="1093">
                  <c:v>145.2665311221854</c:v>
                </c:pt>
                <c:pt idx="1094">
                  <c:v>124.56548439573081</c:v>
                </c:pt>
                <c:pt idx="1095">
                  <c:v>236.63407738661024</c:v>
                </c:pt>
                <c:pt idx="1096">
                  <c:v>120.2341724227696</c:v>
                </c:pt>
                <c:pt idx="1097">
                  <c:v>229.76541654546614</c:v>
                </c:pt>
                <c:pt idx="1098">
                  <c:v>268.79165810650034</c:v>
                </c:pt>
                <c:pt idx="1099">
                  <c:v>325.30127396575898</c:v>
                </c:pt>
                <c:pt idx="1100">
                  <c:v>191.13389922900998</c:v>
                </c:pt>
                <c:pt idx="1101">
                  <c:v>4.0363378011003013</c:v>
                </c:pt>
                <c:pt idx="1102">
                  <c:v>0</c:v>
                </c:pt>
                <c:pt idx="1103">
                  <c:v>191.77221969291512</c:v>
                </c:pt>
                <c:pt idx="1104">
                  <c:v>160.16959735897566</c:v>
                </c:pt>
                <c:pt idx="1105">
                  <c:v>78.159796728095301</c:v>
                </c:pt>
                <c:pt idx="1106">
                  <c:v>0</c:v>
                </c:pt>
                <c:pt idx="1107">
                  <c:v>127.36357772887132</c:v>
                </c:pt>
                <c:pt idx="1108">
                  <c:v>0</c:v>
                </c:pt>
                <c:pt idx="1109">
                  <c:v>0</c:v>
                </c:pt>
                <c:pt idx="1110">
                  <c:v>36.026734622744669</c:v>
                </c:pt>
                <c:pt idx="1111">
                  <c:v>91.724404207449851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62.425801779385637</c:v>
                </c:pt>
                <c:pt idx="1118">
                  <c:v>0</c:v>
                </c:pt>
                <c:pt idx="1119">
                  <c:v>54.704097868264029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23.322038372271862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44.652320725190037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13.427498509638639</c:v>
                </c:pt>
                <c:pt idx="1134">
                  <c:v>0</c:v>
                </c:pt>
                <c:pt idx="1135">
                  <c:v>0</c:v>
                </c:pt>
                <c:pt idx="1136">
                  <c:v>7.5739978177938658</c:v>
                </c:pt>
                <c:pt idx="1137">
                  <c:v>13.885860618988573</c:v>
                </c:pt>
                <c:pt idx="1138">
                  <c:v>67.917486415892967</c:v>
                </c:pt>
                <c:pt idx="1139">
                  <c:v>89.187074383460157</c:v>
                </c:pt>
                <c:pt idx="1140">
                  <c:v>193.22897039234223</c:v>
                </c:pt>
                <c:pt idx="1141">
                  <c:v>56.288455820407222</c:v>
                </c:pt>
                <c:pt idx="1142">
                  <c:v>24.709077830832967</c:v>
                </c:pt>
                <c:pt idx="1143">
                  <c:v>0</c:v>
                </c:pt>
                <c:pt idx="1144">
                  <c:v>56.858933660834538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17.177771336135834</c:v>
                </c:pt>
                <c:pt idx="1152">
                  <c:v>0</c:v>
                </c:pt>
                <c:pt idx="1153">
                  <c:v>0.77296590841200352</c:v>
                </c:pt>
                <c:pt idx="1154">
                  <c:v>36.430348697845432</c:v>
                </c:pt>
                <c:pt idx="1155">
                  <c:v>0</c:v>
                </c:pt>
                <c:pt idx="1156">
                  <c:v>105.11553233963468</c:v>
                </c:pt>
                <c:pt idx="1157">
                  <c:v>10.212654339864258</c:v>
                </c:pt>
                <c:pt idx="1158">
                  <c:v>123.51468006806408</c:v>
                </c:pt>
                <c:pt idx="1159">
                  <c:v>41.017915908499447</c:v>
                </c:pt>
                <c:pt idx="1160">
                  <c:v>0</c:v>
                </c:pt>
                <c:pt idx="1161">
                  <c:v>64.144328406984215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74.885890428147064</c:v>
                </c:pt>
                <c:pt idx="1166">
                  <c:v>95.0364819401658</c:v>
                </c:pt>
                <c:pt idx="1167">
                  <c:v>0</c:v>
                </c:pt>
                <c:pt idx="1168">
                  <c:v>47.394382328115398</c:v>
                </c:pt>
                <c:pt idx="1169">
                  <c:v>0</c:v>
                </c:pt>
                <c:pt idx="1170">
                  <c:v>130.12694166125664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33.973812672251228</c:v>
                </c:pt>
                <c:pt idx="1176">
                  <c:v>33.775918065211357</c:v>
                </c:pt>
                <c:pt idx="1177">
                  <c:v>113.80901610989071</c:v>
                </c:pt>
                <c:pt idx="1178">
                  <c:v>65.814794058970477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21.175801619199547</c:v>
                </c:pt>
                <c:pt idx="1184">
                  <c:v>0</c:v>
                </c:pt>
                <c:pt idx="1185">
                  <c:v>27.722496326260057</c:v>
                </c:pt>
                <c:pt idx="1186">
                  <c:v>74.876927381697215</c:v>
                </c:pt>
                <c:pt idx="1187">
                  <c:v>0</c:v>
                </c:pt>
                <c:pt idx="1188">
                  <c:v>0</c:v>
                </c:pt>
                <c:pt idx="1189">
                  <c:v>40.500614958356635</c:v>
                </c:pt>
                <c:pt idx="1190">
                  <c:v>0</c:v>
                </c:pt>
                <c:pt idx="1191">
                  <c:v>0</c:v>
                </c:pt>
                <c:pt idx="1192">
                  <c:v>66.132272759990826</c:v>
                </c:pt>
                <c:pt idx="1193">
                  <c:v>0</c:v>
                </c:pt>
                <c:pt idx="1194">
                  <c:v>102.34036227836097</c:v>
                </c:pt>
                <c:pt idx="1195">
                  <c:v>46.41044791696828</c:v>
                </c:pt>
                <c:pt idx="1196">
                  <c:v>0</c:v>
                </c:pt>
                <c:pt idx="1197">
                  <c:v>117.61443191192876</c:v>
                </c:pt>
                <c:pt idx="1198">
                  <c:v>16.39977523536443</c:v>
                </c:pt>
                <c:pt idx="1199">
                  <c:v>0</c:v>
                </c:pt>
                <c:pt idx="1200">
                  <c:v>22.215237157462667</c:v>
                </c:pt>
                <c:pt idx="1201">
                  <c:v>166.89231040100915</c:v>
                </c:pt>
                <c:pt idx="1202">
                  <c:v>0</c:v>
                </c:pt>
                <c:pt idx="1203">
                  <c:v>82.227196873199688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73.273929185695536</c:v>
                </c:pt>
                <c:pt idx="1208">
                  <c:v>37.103481383864917</c:v>
                </c:pt>
                <c:pt idx="1209">
                  <c:v>236.83169086406386</c:v>
                </c:pt>
                <c:pt idx="1210">
                  <c:v>0</c:v>
                </c:pt>
                <c:pt idx="1211">
                  <c:v>79.063523948690246</c:v>
                </c:pt>
                <c:pt idx="1212">
                  <c:v>170.78363343106025</c:v>
                </c:pt>
                <c:pt idx="1213">
                  <c:v>0</c:v>
                </c:pt>
                <c:pt idx="1214">
                  <c:v>45.531292860015597</c:v>
                </c:pt>
                <c:pt idx="1215">
                  <c:v>34.328228217538324</c:v>
                </c:pt>
                <c:pt idx="1216">
                  <c:v>0</c:v>
                </c:pt>
                <c:pt idx="1217">
                  <c:v>47.005902422946392</c:v>
                </c:pt>
                <c:pt idx="1218">
                  <c:v>38.259906690720655</c:v>
                </c:pt>
                <c:pt idx="1219">
                  <c:v>137.41731071846201</c:v>
                </c:pt>
                <c:pt idx="1220">
                  <c:v>63.383442312271498</c:v>
                </c:pt>
                <c:pt idx="1221">
                  <c:v>42.038183896795132</c:v>
                </c:pt>
                <c:pt idx="1222">
                  <c:v>121.06775832629967</c:v>
                </c:pt>
                <c:pt idx="1223">
                  <c:v>0</c:v>
                </c:pt>
                <c:pt idx="1224">
                  <c:v>33.120349491547586</c:v>
                </c:pt>
                <c:pt idx="1225">
                  <c:v>109.59239368800411</c:v>
                </c:pt>
                <c:pt idx="1226">
                  <c:v>50.520795042936371</c:v>
                </c:pt>
                <c:pt idx="1227">
                  <c:v>0</c:v>
                </c:pt>
                <c:pt idx="1228">
                  <c:v>105.506532267062</c:v>
                </c:pt>
                <c:pt idx="1229">
                  <c:v>6.2327656336760517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236.41298649602589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77.379600855998433</c:v>
                </c:pt>
                <c:pt idx="1238">
                  <c:v>0</c:v>
                </c:pt>
                <c:pt idx="1239">
                  <c:v>66.800820577903011</c:v>
                </c:pt>
                <c:pt idx="1240">
                  <c:v>218.35267396272454</c:v>
                </c:pt>
                <c:pt idx="1241">
                  <c:v>96.327099859158693</c:v>
                </c:pt>
                <c:pt idx="1242">
                  <c:v>0</c:v>
                </c:pt>
                <c:pt idx="1243">
                  <c:v>0</c:v>
                </c:pt>
                <c:pt idx="1244">
                  <c:v>71.482892712321359</c:v>
                </c:pt>
                <c:pt idx="1245">
                  <c:v>180.3069547795873</c:v>
                </c:pt>
                <c:pt idx="1246">
                  <c:v>3.0043978374086739</c:v>
                </c:pt>
                <c:pt idx="1247">
                  <c:v>13.923765101772574</c:v>
                </c:pt>
                <c:pt idx="1248">
                  <c:v>0</c:v>
                </c:pt>
                <c:pt idx="1249">
                  <c:v>173.76553767409931</c:v>
                </c:pt>
                <c:pt idx="1250">
                  <c:v>0</c:v>
                </c:pt>
                <c:pt idx="1251">
                  <c:v>29.859816928207309</c:v>
                </c:pt>
                <c:pt idx="1252">
                  <c:v>40.722825344015469</c:v>
                </c:pt>
                <c:pt idx="1253">
                  <c:v>41.535795028118329</c:v>
                </c:pt>
                <c:pt idx="1254">
                  <c:v>2.1812911942544266</c:v>
                </c:pt>
                <c:pt idx="1255">
                  <c:v>0</c:v>
                </c:pt>
                <c:pt idx="1256">
                  <c:v>139.28251425101436</c:v>
                </c:pt>
                <c:pt idx="1257">
                  <c:v>14.546632940806795</c:v>
                </c:pt>
                <c:pt idx="1258">
                  <c:v>0</c:v>
                </c:pt>
                <c:pt idx="1259">
                  <c:v>93.861825792530936</c:v>
                </c:pt>
                <c:pt idx="1260">
                  <c:v>0</c:v>
                </c:pt>
                <c:pt idx="1261">
                  <c:v>7.4910037606144604</c:v>
                </c:pt>
                <c:pt idx="1262">
                  <c:v>116.13332265276499</c:v>
                </c:pt>
                <c:pt idx="1263">
                  <c:v>0</c:v>
                </c:pt>
                <c:pt idx="1264">
                  <c:v>115.02201237652604</c:v>
                </c:pt>
                <c:pt idx="1265">
                  <c:v>17.833664042590186</c:v>
                </c:pt>
                <c:pt idx="1266">
                  <c:v>0</c:v>
                </c:pt>
                <c:pt idx="1267">
                  <c:v>0</c:v>
                </c:pt>
                <c:pt idx="1268">
                  <c:v>102.68253032912466</c:v>
                </c:pt>
                <c:pt idx="1269">
                  <c:v>0</c:v>
                </c:pt>
                <c:pt idx="1270">
                  <c:v>234.48223224038119</c:v>
                </c:pt>
                <c:pt idx="1271">
                  <c:v>46.889637907058464</c:v>
                </c:pt>
                <c:pt idx="1272">
                  <c:v>32.46304503919108</c:v>
                </c:pt>
                <c:pt idx="1273">
                  <c:v>0</c:v>
                </c:pt>
                <c:pt idx="1274">
                  <c:v>194.3145798346311</c:v>
                </c:pt>
                <c:pt idx="1275">
                  <c:v>0</c:v>
                </c:pt>
                <c:pt idx="1276">
                  <c:v>140.30707947237659</c:v>
                </c:pt>
                <c:pt idx="1277">
                  <c:v>68.115230492277362</c:v>
                </c:pt>
                <c:pt idx="1278">
                  <c:v>26.032830574023315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146.23964633424262</c:v>
                </c:pt>
                <c:pt idx="1283">
                  <c:v>131.72742368347198</c:v>
                </c:pt>
                <c:pt idx="1284">
                  <c:v>0</c:v>
                </c:pt>
                <c:pt idx="1285">
                  <c:v>223.13868245353424</c:v>
                </c:pt>
                <c:pt idx="1286">
                  <c:v>165.9395829454194</c:v>
                </c:pt>
                <c:pt idx="1287">
                  <c:v>5.8318703496560209</c:v>
                </c:pt>
                <c:pt idx="1288">
                  <c:v>69.077174859693201</c:v>
                </c:pt>
                <c:pt idx="1289">
                  <c:v>69.582517156122918</c:v>
                </c:pt>
                <c:pt idx="1290">
                  <c:v>80.120403862885269</c:v>
                </c:pt>
                <c:pt idx="1291">
                  <c:v>103.20069795945903</c:v>
                </c:pt>
                <c:pt idx="1292">
                  <c:v>136.30269947427075</c:v>
                </c:pt>
                <c:pt idx="1293">
                  <c:v>89.096457208211604</c:v>
                </c:pt>
                <c:pt idx="1294">
                  <c:v>0</c:v>
                </c:pt>
                <c:pt idx="1295">
                  <c:v>34.821472519782567</c:v>
                </c:pt>
                <c:pt idx="1296">
                  <c:v>180.8395523007645</c:v>
                </c:pt>
                <c:pt idx="1297">
                  <c:v>231.49004399678964</c:v>
                </c:pt>
                <c:pt idx="1298">
                  <c:v>0</c:v>
                </c:pt>
                <c:pt idx="1299">
                  <c:v>177.15801035942579</c:v>
                </c:pt>
                <c:pt idx="1300">
                  <c:v>0</c:v>
                </c:pt>
                <c:pt idx="1301">
                  <c:v>135.36170672164434</c:v>
                </c:pt>
                <c:pt idx="1302">
                  <c:v>105.6707413243731</c:v>
                </c:pt>
                <c:pt idx="1303">
                  <c:v>23.258928838422385</c:v>
                </c:pt>
                <c:pt idx="1304">
                  <c:v>0</c:v>
                </c:pt>
                <c:pt idx="1305">
                  <c:v>111.92717753438097</c:v>
                </c:pt>
                <c:pt idx="1306">
                  <c:v>0</c:v>
                </c:pt>
                <c:pt idx="1307">
                  <c:v>0</c:v>
                </c:pt>
                <c:pt idx="1308">
                  <c:v>62.920263033008496</c:v>
                </c:pt>
                <c:pt idx="1309">
                  <c:v>25.662127316074965</c:v>
                </c:pt>
                <c:pt idx="1310">
                  <c:v>118.8995510118783</c:v>
                </c:pt>
                <c:pt idx="1311">
                  <c:v>0</c:v>
                </c:pt>
                <c:pt idx="1312">
                  <c:v>0</c:v>
                </c:pt>
                <c:pt idx="1313">
                  <c:v>112.48347630716574</c:v>
                </c:pt>
                <c:pt idx="1314">
                  <c:v>110.33789302808042</c:v>
                </c:pt>
                <c:pt idx="1315">
                  <c:v>75.56034273211614</c:v>
                </c:pt>
                <c:pt idx="1316">
                  <c:v>23.201396407158335</c:v>
                </c:pt>
                <c:pt idx="1317">
                  <c:v>18.532053880509874</c:v>
                </c:pt>
                <c:pt idx="1318">
                  <c:v>156.91621055258722</c:v>
                </c:pt>
                <c:pt idx="1319">
                  <c:v>0</c:v>
                </c:pt>
                <c:pt idx="1320">
                  <c:v>0</c:v>
                </c:pt>
                <c:pt idx="1321">
                  <c:v>112.74268556288746</c:v>
                </c:pt>
                <c:pt idx="1322">
                  <c:v>218.47384644187596</c:v>
                </c:pt>
                <c:pt idx="1323">
                  <c:v>103.34808936338268</c:v>
                </c:pt>
                <c:pt idx="1324">
                  <c:v>93.628749805987994</c:v>
                </c:pt>
                <c:pt idx="1325">
                  <c:v>0</c:v>
                </c:pt>
                <c:pt idx="1326">
                  <c:v>16.445115965627942</c:v>
                </c:pt>
                <c:pt idx="1327">
                  <c:v>0</c:v>
                </c:pt>
                <c:pt idx="1328">
                  <c:v>0</c:v>
                </c:pt>
                <c:pt idx="1329">
                  <c:v>100.1716985414167</c:v>
                </c:pt>
                <c:pt idx="1330">
                  <c:v>95.447598200863737</c:v>
                </c:pt>
                <c:pt idx="1331">
                  <c:v>12.909343051824585</c:v>
                </c:pt>
                <c:pt idx="1332">
                  <c:v>43.314910658314716</c:v>
                </c:pt>
                <c:pt idx="1333">
                  <c:v>43.599074507348668</c:v>
                </c:pt>
                <c:pt idx="1334">
                  <c:v>31.324187447974651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7.304625755917999</c:v>
                </c:pt>
                <c:pt idx="1339">
                  <c:v>0</c:v>
                </c:pt>
                <c:pt idx="1340">
                  <c:v>52.995743820637898</c:v>
                </c:pt>
                <c:pt idx="1341">
                  <c:v>13.094091234383153</c:v>
                </c:pt>
                <c:pt idx="1342">
                  <c:v>56.006883942892387</c:v>
                </c:pt>
                <c:pt idx="1343">
                  <c:v>0</c:v>
                </c:pt>
                <c:pt idx="1344">
                  <c:v>0</c:v>
                </c:pt>
                <c:pt idx="1345">
                  <c:v>66.776394580734134</c:v>
                </c:pt>
                <c:pt idx="1346">
                  <c:v>69.525021236660308</c:v>
                </c:pt>
                <c:pt idx="1347">
                  <c:v>79.794621161190094</c:v>
                </c:pt>
                <c:pt idx="1348">
                  <c:v>22.301996129609265</c:v>
                </c:pt>
                <c:pt idx="1349">
                  <c:v>0</c:v>
                </c:pt>
                <c:pt idx="1350">
                  <c:v>0</c:v>
                </c:pt>
                <c:pt idx="1351">
                  <c:v>22.971542865874163</c:v>
                </c:pt>
                <c:pt idx="1352">
                  <c:v>0</c:v>
                </c:pt>
                <c:pt idx="1353">
                  <c:v>61.056739869670757</c:v>
                </c:pt>
                <c:pt idx="1354">
                  <c:v>68.796057787601839</c:v>
                </c:pt>
                <c:pt idx="1355">
                  <c:v>0</c:v>
                </c:pt>
                <c:pt idx="1356">
                  <c:v>8.9771771954186796</c:v>
                </c:pt>
                <c:pt idx="1357">
                  <c:v>0</c:v>
                </c:pt>
                <c:pt idx="1358">
                  <c:v>82.166523401336406</c:v>
                </c:pt>
                <c:pt idx="1359">
                  <c:v>0</c:v>
                </c:pt>
                <c:pt idx="1360">
                  <c:v>147.81982293131978</c:v>
                </c:pt>
                <c:pt idx="1361">
                  <c:v>20.011452525818878</c:v>
                </c:pt>
                <c:pt idx="1362">
                  <c:v>5.1456189837682809</c:v>
                </c:pt>
                <c:pt idx="1363">
                  <c:v>40.469052580979529</c:v>
                </c:pt>
                <c:pt idx="1364">
                  <c:v>0</c:v>
                </c:pt>
                <c:pt idx="1365">
                  <c:v>68.446114960658178</c:v>
                </c:pt>
                <c:pt idx="1366">
                  <c:v>264.39189456219691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59.29100057757514</c:v>
                </c:pt>
                <c:pt idx="1371">
                  <c:v>0</c:v>
                </c:pt>
                <c:pt idx="1372">
                  <c:v>79.705989781594013</c:v>
                </c:pt>
                <c:pt idx="1373">
                  <c:v>87.398538205151027</c:v>
                </c:pt>
                <c:pt idx="1374">
                  <c:v>0</c:v>
                </c:pt>
                <c:pt idx="1375">
                  <c:v>19.957698574064548</c:v>
                </c:pt>
                <c:pt idx="1376">
                  <c:v>25.137799620255024</c:v>
                </c:pt>
                <c:pt idx="1377">
                  <c:v>0</c:v>
                </c:pt>
                <c:pt idx="1378">
                  <c:v>80.664504270463965</c:v>
                </c:pt>
                <c:pt idx="1379">
                  <c:v>50.70122035458018</c:v>
                </c:pt>
                <c:pt idx="1380">
                  <c:v>113.59494913026438</c:v>
                </c:pt>
                <c:pt idx="1381">
                  <c:v>53.510305521791764</c:v>
                </c:pt>
                <c:pt idx="1382">
                  <c:v>48.635834071079202</c:v>
                </c:pt>
                <c:pt idx="1383">
                  <c:v>231.99333013336064</c:v>
                </c:pt>
                <c:pt idx="1384">
                  <c:v>124.21790638653341</c:v>
                </c:pt>
                <c:pt idx="1385">
                  <c:v>79.181597007861342</c:v>
                </c:pt>
                <c:pt idx="1386">
                  <c:v>51.715205502241275</c:v>
                </c:pt>
                <c:pt idx="1387">
                  <c:v>31.773196515382168</c:v>
                </c:pt>
                <c:pt idx="1388">
                  <c:v>0</c:v>
                </c:pt>
                <c:pt idx="1389">
                  <c:v>74.710434844423816</c:v>
                </c:pt>
                <c:pt idx="1390">
                  <c:v>42.21725385383963</c:v>
                </c:pt>
                <c:pt idx="1391">
                  <c:v>22.268300040605993</c:v>
                </c:pt>
                <c:pt idx="1392">
                  <c:v>0</c:v>
                </c:pt>
                <c:pt idx="1393">
                  <c:v>198.21047976205926</c:v>
                </c:pt>
                <c:pt idx="1394">
                  <c:v>17.633150235750179</c:v>
                </c:pt>
                <c:pt idx="1395">
                  <c:v>123.16771025736782</c:v>
                </c:pt>
                <c:pt idx="1396">
                  <c:v>0</c:v>
                </c:pt>
                <c:pt idx="1397">
                  <c:v>0</c:v>
                </c:pt>
                <c:pt idx="1398">
                  <c:v>68.314862304161807</c:v>
                </c:pt>
                <c:pt idx="1399">
                  <c:v>33.297182370896913</c:v>
                </c:pt>
                <c:pt idx="1400">
                  <c:v>96.157484495811445</c:v>
                </c:pt>
                <c:pt idx="1401">
                  <c:v>31.019270266969798</c:v>
                </c:pt>
                <c:pt idx="1402">
                  <c:v>73.798349066411063</c:v>
                </c:pt>
                <c:pt idx="1403">
                  <c:v>83.951174222374803</c:v>
                </c:pt>
                <c:pt idx="1404">
                  <c:v>0</c:v>
                </c:pt>
                <c:pt idx="1405">
                  <c:v>18.914232595555607</c:v>
                </c:pt>
                <c:pt idx="1406">
                  <c:v>76.748979959568032</c:v>
                </c:pt>
                <c:pt idx="1407">
                  <c:v>149.63836920590703</c:v>
                </c:pt>
                <c:pt idx="1408">
                  <c:v>0</c:v>
                </c:pt>
                <c:pt idx="1409">
                  <c:v>0</c:v>
                </c:pt>
                <c:pt idx="1410">
                  <c:v>124.85369802234625</c:v>
                </c:pt>
                <c:pt idx="1411">
                  <c:v>82.2874227871405</c:v>
                </c:pt>
                <c:pt idx="1412">
                  <c:v>2.0726778027710289</c:v>
                </c:pt>
                <c:pt idx="1413">
                  <c:v>0</c:v>
                </c:pt>
                <c:pt idx="1414">
                  <c:v>7.2885955482073479</c:v>
                </c:pt>
                <c:pt idx="1415">
                  <c:v>60.091810848336721</c:v>
                </c:pt>
                <c:pt idx="1416">
                  <c:v>25.048468573794469</c:v>
                </c:pt>
                <c:pt idx="1417">
                  <c:v>20.12157151978429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90.845580515390921</c:v>
                </c:pt>
                <c:pt idx="1423">
                  <c:v>18.14897607004761</c:v>
                </c:pt>
                <c:pt idx="1424">
                  <c:v>35.802165748567518</c:v>
                </c:pt>
                <c:pt idx="1425">
                  <c:v>211.5707988186098</c:v>
                </c:pt>
                <c:pt idx="1426">
                  <c:v>5.8524981472187552</c:v>
                </c:pt>
                <c:pt idx="1427">
                  <c:v>5.9340475649802391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41.390332520975015</c:v>
                </c:pt>
                <c:pt idx="1432">
                  <c:v>48.99599238850513</c:v>
                </c:pt>
                <c:pt idx="1433">
                  <c:v>0</c:v>
                </c:pt>
                <c:pt idx="1434">
                  <c:v>21.539237351447561</c:v>
                </c:pt>
                <c:pt idx="1435">
                  <c:v>89.37699366565073</c:v>
                </c:pt>
                <c:pt idx="1436">
                  <c:v>109.52760151535729</c:v>
                </c:pt>
                <c:pt idx="1437">
                  <c:v>76.973378780026295</c:v>
                </c:pt>
                <c:pt idx="1438">
                  <c:v>0</c:v>
                </c:pt>
                <c:pt idx="1439">
                  <c:v>6.8389924459108267</c:v>
                </c:pt>
                <c:pt idx="1440">
                  <c:v>29.49750315100588</c:v>
                </c:pt>
                <c:pt idx="1441">
                  <c:v>142.5060677583885</c:v>
                </c:pt>
                <c:pt idx="1442">
                  <c:v>109.94587514125659</c:v>
                </c:pt>
                <c:pt idx="1443">
                  <c:v>0</c:v>
                </c:pt>
                <c:pt idx="1444">
                  <c:v>32.275320499611148</c:v>
                </c:pt>
                <c:pt idx="1445">
                  <c:v>0</c:v>
                </c:pt>
                <c:pt idx="1446">
                  <c:v>0</c:v>
                </c:pt>
                <c:pt idx="1447">
                  <c:v>65.095050000781455</c:v>
                </c:pt>
                <c:pt idx="1448">
                  <c:v>0</c:v>
                </c:pt>
                <c:pt idx="1449">
                  <c:v>90.315877614926862</c:v>
                </c:pt>
                <c:pt idx="1450">
                  <c:v>0</c:v>
                </c:pt>
                <c:pt idx="1451">
                  <c:v>293.72870460507301</c:v>
                </c:pt>
                <c:pt idx="1452">
                  <c:v>45.319542628515826</c:v>
                </c:pt>
                <c:pt idx="1453">
                  <c:v>67.967367584725082</c:v>
                </c:pt>
                <c:pt idx="1454">
                  <c:v>95.632702398381312</c:v>
                </c:pt>
                <c:pt idx="1455">
                  <c:v>0</c:v>
                </c:pt>
                <c:pt idx="1456">
                  <c:v>0</c:v>
                </c:pt>
                <c:pt idx="1457">
                  <c:v>50.625817899946902</c:v>
                </c:pt>
                <c:pt idx="1458">
                  <c:v>0</c:v>
                </c:pt>
                <c:pt idx="1459">
                  <c:v>13.087083543327303</c:v>
                </c:pt>
                <c:pt idx="1460">
                  <c:v>0</c:v>
                </c:pt>
                <c:pt idx="1461">
                  <c:v>96.017334864204273</c:v>
                </c:pt>
                <c:pt idx="1462">
                  <c:v>0</c:v>
                </c:pt>
                <c:pt idx="1463">
                  <c:v>0</c:v>
                </c:pt>
                <c:pt idx="1464">
                  <c:v>20.877647372658402</c:v>
                </c:pt>
                <c:pt idx="1465">
                  <c:v>123.82905567880462</c:v>
                </c:pt>
                <c:pt idx="1466">
                  <c:v>174.07388909154372</c:v>
                </c:pt>
                <c:pt idx="1467">
                  <c:v>0</c:v>
                </c:pt>
                <c:pt idx="1468">
                  <c:v>8.5253339109012281</c:v>
                </c:pt>
                <c:pt idx="1469">
                  <c:v>121.51377255962383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111.74772931783363</c:v>
                </c:pt>
                <c:pt idx="1476">
                  <c:v>28.967675974387021</c:v>
                </c:pt>
                <c:pt idx="1477">
                  <c:v>0</c:v>
                </c:pt>
                <c:pt idx="1478">
                  <c:v>89.288899323865749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11.649570082979668</c:v>
                </c:pt>
                <c:pt idx="1483">
                  <c:v>0</c:v>
                </c:pt>
                <c:pt idx="1484">
                  <c:v>94.551487199982091</c:v>
                </c:pt>
                <c:pt idx="1485">
                  <c:v>0</c:v>
                </c:pt>
                <c:pt idx="1486">
                  <c:v>0</c:v>
                </c:pt>
                <c:pt idx="1487">
                  <c:v>157.41106993254166</c:v>
                </c:pt>
                <c:pt idx="1488">
                  <c:v>0</c:v>
                </c:pt>
                <c:pt idx="1489">
                  <c:v>72.151977749539597</c:v>
                </c:pt>
                <c:pt idx="1490">
                  <c:v>124.89385672636585</c:v>
                </c:pt>
                <c:pt idx="1491">
                  <c:v>87.282866349197946</c:v>
                </c:pt>
                <c:pt idx="1492">
                  <c:v>37.123202670071556</c:v>
                </c:pt>
                <c:pt idx="1493">
                  <c:v>0</c:v>
                </c:pt>
                <c:pt idx="1494">
                  <c:v>74.839794659833359</c:v>
                </c:pt>
                <c:pt idx="1495">
                  <c:v>0</c:v>
                </c:pt>
                <c:pt idx="1496">
                  <c:v>0</c:v>
                </c:pt>
                <c:pt idx="1497">
                  <c:v>273.21314632401891</c:v>
                </c:pt>
                <c:pt idx="1498">
                  <c:v>0</c:v>
                </c:pt>
                <c:pt idx="1499">
                  <c:v>0</c:v>
                </c:pt>
                <c:pt idx="1500">
                  <c:v>62.489787927056554</c:v>
                </c:pt>
                <c:pt idx="1501">
                  <c:v>0</c:v>
                </c:pt>
                <c:pt idx="1502">
                  <c:v>230.70809549005426</c:v>
                </c:pt>
                <c:pt idx="1503">
                  <c:v>0</c:v>
                </c:pt>
                <c:pt idx="1504">
                  <c:v>0</c:v>
                </c:pt>
                <c:pt idx="1505">
                  <c:v>160.52673161066733</c:v>
                </c:pt>
                <c:pt idx="1506">
                  <c:v>0</c:v>
                </c:pt>
                <c:pt idx="1507">
                  <c:v>42.625651653103276</c:v>
                </c:pt>
                <c:pt idx="1508">
                  <c:v>0</c:v>
                </c:pt>
                <c:pt idx="1509">
                  <c:v>25.114757986546397</c:v>
                </c:pt>
                <c:pt idx="1510">
                  <c:v>45.221556209763307</c:v>
                </c:pt>
                <c:pt idx="1511">
                  <c:v>0</c:v>
                </c:pt>
                <c:pt idx="1512">
                  <c:v>25.198722580542892</c:v>
                </c:pt>
                <c:pt idx="1513">
                  <c:v>2.6383122598265425</c:v>
                </c:pt>
                <c:pt idx="1514">
                  <c:v>37.802544819091501</c:v>
                </c:pt>
                <c:pt idx="1515">
                  <c:v>143.24055508481575</c:v>
                </c:pt>
                <c:pt idx="1516">
                  <c:v>95.580989286860657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30.477101947361952</c:v>
                </c:pt>
                <c:pt idx="1523">
                  <c:v>93.246532271743078</c:v>
                </c:pt>
                <c:pt idx="1524">
                  <c:v>148.48555343528082</c:v>
                </c:pt>
                <c:pt idx="1525">
                  <c:v>7.9604064235718885</c:v>
                </c:pt>
                <c:pt idx="1526">
                  <c:v>130.96382599009348</c:v>
                </c:pt>
                <c:pt idx="1527">
                  <c:v>133.49671755282196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171.23328456863729</c:v>
                </c:pt>
                <c:pt idx="1532">
                  <c:v>173.764853701525</c:v>
                </c:pt>
                <c:pt idx="1533">
                  <c:v>0</c:v>
                </c:pt>
                <c:pt idx="1534">
                  <c:v>20.710595368632642</c:v>
                </c:pt>
                <c:pt idx="1535">
                  <c:v>0</c:v>
                </c:pt>
                <c:pt idx="1536">
                  <c:v>65.92923293221925</c:v>
                </c:pt>
                <c:pt idx="1537">
                  <c:v>0.69501404246974996</c:v>
                </c:pt>
                <c:pt idx="1538">
                  <c:v>0</c:v>
                </c:pt>
                <c:pt idx="1539">
                  <c:v>0.73619559452385053</c:v>
                </c:pt>
                <c:pt idx="1540">
                  <c:v>141.30491492998479</c:v>
                </c:pt>
                <c:pt idx="1541">
                  <c:v>55.991809690967386</c:v>
                </c:pt>
                <c:pt idx="1542">
                  <c:v>0</c:v>
                </c:pt>
                <c:pt idx="1543">
                  <c:v>13.364200987179547</c:v>
                </c:pt>
                <c:pt idx="1544">
                  <c:v>0</c:v>
                </c:pt>
                <c:pt idx="1545">
                  <c:v>73.637482732331932</c:v>
                </c:pt>
                <c:pt idx="1546">
                  <c:v>56.087536085641972</c:v>
                </c:pt>
                <c:pt idx="1547">
                  <c:v>51.086432624768278</c:v>
                </c:pt>
                <c:pt idx="1548">
                  <c:v>0</c:v>
                </c:pt>
                <c:pt idx="1549">
                  <c:v>43.593348678089662</c:v>
                </c:pt>
                <c:pt idx="1550">
                  <c:v>88.787576602817964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73.79817176513022</c:v>
                </c:pt>
                <c:pt idx="1555">
                  <c:v>0</c:v>
                </c:pt>
                <c:pt idx="1556">
                  <c:v>294.69208644038196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71.418877646712204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51.40067823869974</c:v>
                </c:pt>
                <c:pt idx="1567">
                  <c:v>8.7482347017449733</c:v>
                </c:pt>
                <c:pt idx="1568">
                  <c:v>74.017643645134257</c:v>
                </c:pt>
                <c:pt idx="1569">
                  <c:v>224.61907831470234</c:v>
                </c:pt>
                <c:pt idx="1570">
                  <c:v>0</c:v>
                </c:pt>
                <c:pt idx="1571">
                  <c:v>0</c:v>
                </c:pt>
                <c:pt idx="1572">
                  <c:v>8.8200178919309913</c:v>
                </c:pt>
                <c:pt idx="1573">
                  <c:v>0</c:v>
                </c:pt>
                <c:pt idx="1574">
                  <c:v>74.102763529866053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94.247543886022342</c:v>
                </c:pt>
                <c:pt idx="1580">
                  <c:v>0</c:v>
                </c:pt>
                <c:pt idx="1581">
                  <c:v>44.076731865917623</c:v>
                </c:pt>
                <c:pt idx="1582">
                  <c:v>0</c:v>
                </c:pt>
                <c:pt idx="1583">
                  <c:v>24.022580535944559</c:v>
                </c:pt>
                <c:pt idx="1584">
                  <c:v>0</c:v>
                </c:pt>
                <c:pt idx="1585">
                  <c:v>114.39936646696664</c:v>
                </c:pt>
                <c:pt idx="1586">
                  <c:v>0</c:v>
                </c:pt>
                <c:pt idx="1587">
                  <c:v>51.677967287030768</c:v>
                </c:pt>
                <c:pt idx="1588">
                  <c:v>0</c:v>
                </c:pt>
                <c:pt idx="1589">
                  <c:v>0</c:v>
                </c:pt>
                <c:pt idx="1590">
                  <c:v>86.848884003027806</c:v>
                </c:pt>
                <c:pt idx="1591">
                  <c:v>36.663827493638898</c:v>
                </c:pt>
                <c:pt idx="1592">
                  <c:v>0</c:v>
                </c:pt>
                <c:pt idx="1593">
                  <c:v>89.391059776231415</c:v>
                </c:pt>
                <c:pt idx="1594">
                  <c:v>0</c:v>
                </c:pt>
                <c:pt idx="1595">
                  <c:v>36.70644331371691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79.432376693256174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46.841519107888928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24.288009302510631</c:v>
                </c:pt>
                <c:pt idx="1610">
                  <c:v>0</c:v>
                </c:pt>
                <c:pt idx="1611">
                  <c:v>0</c:v>
                </c:pt>
                <c:pt idx="1612">
                  <c:v>6.7443876448951299</c:v>
                </c:pt>
                <c:pt idx="1613">
                  <c:v>0</c:v>
                </c:pt>
                <c:pt idx="1614">
                  <c:v>66.995613471611904</c:v>
                </c:pt>
                <c:pt idx="1615">
                  <c:v>0</c:v>
                </c:pt>
                <c:pt idx="1616">
                  <c:v>87.089695794542735</c:v>
                </c:pt>
                <c:pt idx="1617">
                  <c:v>0</c:v>
                </c:pt>
                <c:pt idx="1618">
                  <c:v>0</c:v>
                </c:pt>
                <c:pt idx="1619">
                  <c:v>119.73968854215151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64.559806353627835</c:v>
                </c:pt>
                <c:pt idx="1625">
                  <c:v>0</c:v>
                </c:pt>
                <c:pt idx="1626">
                  <c:v>82.142114804218551</c:v>
                </c:pt>
                <c:pt idx="1627">
                  <c:v>0</c:v>
                </c:pt>
                <c:pt idx="1628">
                  <c:v>0</c:v>
                </c:pt>
                <c:pt idx="1629">
                  <c:v>26.946569714310776</c:v>
                </c:pt>
                <c:pt idx="1630">
                  <c:v>42.012022049727214</c:v>
                </c:pt>
                <c:pt idx="1631">
                  <c:v>0</c:v>
                </c:pt>
                <c:pt idx="1632">
                  <c:v>0</c:v>
                </c:pt>
                <c:pt idx="1633">
                  <c:v>11.913402630047873</c:v>
                </c:pt>
                <c:pt idx="1634">
                  <c:v>16.939249091599709</c:v>
                </c:pt>
                <c:pt idx="1635">
                  <c:v>89.729730682274933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1.9426977104611489</c:v>
                </c:pt>
                <c:pt idx="1646">
                  <c:v>0</c:v>
                </c:pt>
                <c:pt idx="1647">
                  <c:v>0</c:v>
                </c:pt>
                <c:pt idx="1648">
                  <c:v>84.781253831371686</c:v>
                </c:pt>
                <c:pt idx="1649">
                  <c:v>114.90364378027785</c:v>
                </c:pt>
                <c:pt idx="1650">
                  <c:v>19.536308108081361</c:v>
                </c:pt>
                <c:pt idx="1651">
                  <c:v>69.737463804022738</c:v>
                </c:pt>
                <c:pt idx="1652">
                  <c:v>0</c:v>
                </c:pt>
                <c:pt idx="1653">
                  <c:v>0</c:v>
                </c:pt>
                <c:pt idx="1654">
                  <c:v>12.026804419254287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140.04497638611767</c:v>
                </c:pt>
                <c:pt idx="1659">
                  <c:v>0</c:v>
                </c:pt>
                <c:pt idx="1660">
                  <c:v>64.759951185117316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12.06988804467634</c:v>
                </c:pt>
                <c:pt idx="1665">
                  <c:v>0</c:v>
                </c:pt>
                <c:pt idx="1666">
                  <c:v>2.0380140074414017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37.194469984522932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87.401471624573844</c:v>
                </c:pt>
                <c:pt idx="1677">
                  <c:v>32.1883843100726</c:v>
                </c:pt>
                <c:pt idx="1678">
                  <c:v>240.50330502547325</c:v>
                </c:pt>
                <c:pt idx="1679">
                  <c:v>29.684096915361469</c:v>
                </c:pt>
                <c:pt idx="1680">
                  <c:v>89.922178324428231</c:v>
                </c:pt>
                <c:pt idx="1681">
                  <c:v>0</c:v>
                </c:pt>
                <c:pt idx="1682">
                  <c:v>84.908546657993071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44.76804043251709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97.485589851622052</c:v>
                </c:pt>
                <c:pt idx="1694">
                  <c:v>0</c:v>
                </c:pt>
                <c:pt idx="1695">
                  <c:v>27.215679813557383</c:v>
                </c:pt>
                <c:pt idx="1696">
                  <c:v>69.884591431313709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49.814295267152076</c:v>
                </c:pt>
                <c:pt idx="1701">
                  <c:v>54.83583315036779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137.66952849225797</c:v>
                </c:pt>
                <c:pt idx="1708">
                  <c:v>0</c:v>
                </c:pt>
                <c:pt idx="1709">
                  <c:v>0</c:v>
                </c:pt>
                <c:pt idx="1710">
                  <c:v>34.772306410153185</c:v>
                </c:pt>
                <c:pt idx="1711">
                  <c:v>0</c:v>
                </c:pt>
                <c:pt idx="1712">
                  <c:v>0</c:v>
                </c:pt>
                <c:pt idx="1713">
                  <c:v>34.776005830484912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37.290082444401847</c:v>
                </c:pt>
                <c:pt idx="1719">
                  <c:v>0</c:v>
                </c:pt>
                <c:pt idx="1720">
                  <c:v>62.389343691589644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34.783781713434195</c:v>
                </c:pt>
                <c:pt idx="1725">
                  <c:v>0</c:v>
                </c:pt>
                <c:pt idx="1726">
                  <c:v>112.58840353066424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2.1588886211794058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7.1779856980096008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22.231455687269683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39.779012359279925</c:v>
                </c:pt>
                <c:pt idx="1759">
                  <c:v>0</c:v>
                </c:pt>
                <c:pt idx="1760">
                  <c:v>0</c:v>
                </c:pt>
                <c:pt idx="1761">
                  <c:v>89.967931873259232</c:v>
                </c:pt>
                <c:pt idx="1762">
                  <c:v>52.318563277290629</c:v>
                </c:pt>
                <c:pt idx="1763">
                  <c:v>238.04026308852869</c:v>
                </c:pt>
                <c:pt idx="1764">
                  <c:v>0</c:v>
                </c:pt>
                <c:pt idx="1765">
                  <c:v>2.1157632530243999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170.26239991671369</c:v>
                </c:pt>
                <c:pt idx="1770">
                  <c:v>74.887878492025635</c:v>
                </c:pt>
                <c:pt idx="1771">
                  <c:v>0</c:v>
                </c:pt>
                <c:pt idx="1772">
                  <c:v>0</c:v>
                </c:pt>
                <c:pt idx="1773">
                  <c:v>117.54685829253847</c:v>
                </c:pt>
                <c:pt idx="1774">
                  <c:v>0</c:v>
                </c:pt>
                <c:pt idx="1775">
                  <c:v>59.816489076483954</c:v>
                </c:pt>
                <c:pt idx="1776">
                  <c:v>0</c:v>
                </c:pt>
                <c:pt idx="1777">
                  <c:v>0</c:v>
                </c:pt>
                <c:pt idx="1778">
                  <c:v>54.788672928915496</c:v>
                </c:pt>
                <c:pt idx="1779">
                  <c:v>0</c:v>
                </c:pt>
                <c:pt idx="1780">
                  <c:v>27.174941703195309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115.00594503132395</c:v>
                </c:pt>
                <c:pt idx="1785">
                  <c:v>0</c:v>
                </c:pt>
                <c:pt idx="1786">
                  <c:v>125.03907126656584</c:v>
                </c:pt>
                <c:pt idx="1787">
                  <c:v>152.6438107671319</c:v>
                </c:pt>
                <c:pt idx="1788">
                  <c:v>0</c:v>
                </c:pt>
                <c:pt idx="1789">
                  <c:v>12.089434160648938</c:v>
                </c:pt>
                <c:pt idx="1790">
                  <c:v>0</c:v>
                </c:pt>
                <c:pt idx="1791">
                  <c:v>114.98540557598747</c:v>
                </c:pt>
                <c:pt idx="1792">
                  <c:v>0</c:v>
                </c:pt>
                <c:pt idx="1793">
                  <c:v>0</c:v>
                </c:pt>
                <c:pt idx="1794">
                  <c:v>109.95693699262584</c:v>
                </c:pt>
                <c:pt idx="1795">
                  <c:v>0</c:v>
                </c:pt>
                <c:pt idx="1796">
                  <c:v>62.264698919613693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29.616242582117284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124.95385338269433</c:v>
                </c:pt>
                <c:pt idx="1811">
                  <c:v>0</c:v>
                </c:pt>
                <c:pt idx="1812">
                  <c:v>122.43470189151159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117.36893395391598</c:v>
                </c:pt>
                <c:pt idx="1822">
                  <c:v>52.108678197880167</c:v>
                </c:pt>
                <c:pt idx="1823">
                  <c:v>152.49501624579045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107.28503125020991</c:v>
                </c:pt>
                <c:pt idx="1830">
                  <c:v>0</c:v>
                </c:pt>
                <c:pt idx="1831">
                  <c:v>0</c:v>
                </c:pt>
                <c:pt idx="1832">
                  <c:v>36.99210484049874</c:v>
                </c:pt>
                <c:pt idx="1833">
                  <c:v>0</c:v>
                </c:pt>
                <c:pt idx="1834">
                  <c:v>0</c:v>
                </c:pt>
                <c:pt idx="1835">
                  <c:v>79.639301889895208</c:v>
                </c:pt>
                <c:pt idx="1836">
                  <c:v>1.8287360204045937</c:v>
                </c:pt>
                <c:pt idx="1837">
                  <c:v>0</c:v>
                </c:pt>
                <c:pt idx="1838">
                  <c:v>99.697326025546403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147.34755798448123</c:v>
                </c:pt>
                <c:pt idx="1844">
                  <c:v>179.9670769252869</c:v>
                </c:pt>
                <c:pt idx="1845">
                  <c:v>39.411411910957845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69.498300528579563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14.249355502566502</c:v>
                </c:pt>
                <c:pt idx="1854">
                  <c:v>0</c:v>
                </c:pt>
                <c:pt idx="1855">
                  <c:v>0</c:v>
                </c:pt>
                <c:pt idx="1856">
                  <c:v>41.830946936706233</c:v>
                </c:pt>
                <c:pt idx="1857">
                  <c:v>139.70399222711441</c:v>
                </c:pt>
                <c:pt idx="1858">
                  <c:v>0</c:v>
                </c:pt>
                <c:pt idx="1859">
                  <c:v>0</c:v>
                </c:pt>
                <c:pt idx="1860">
                  <c:v>79.441533269006243</c:v>
                </c:pt>
                <c:pt idx="1861">
                  <c:v>14.177392002174205</c:v>
                </c:pt>
                <c:pt idx="1862">
                  <c:v>0</c:v>
                </c:pt>
                <c:pt idx="1863">
                  <c:v>0</c:v>
                </c:pt>
                <c:pt idx="1864">
                  <c:v>66.854666414804839</c:v>
                </c:pt>
                <c:pt idx="1865">
                  <c:v>104.49183100004443</c:v>
                </c:pt>
                <c:pt idx="1866">
                  <c:v>0</c:v>
                </c:pt>
                <c:pt idx="1867">
                  <c:v>86.903548735683529</c:v>
                </c:pt>
                <c:pt idx="1868">
                  <c:v>56.775998293934059</c:v>
                </c:pt>
                <c:pt idx="1869">
                  <c:v>16.608864410077327</c:v>
                </c:pt>
                <c:pt idx="1870">
                  <c:v>14.088974635917008</c:v>
                </c:pt>
                <c:pt idx="1871">
                  <c:v>0</c:v>
                </c:pt>
                <c:pt idx="1872">
                  <c:v>36.656809537555645</c:v>
                </c:pt>
                <c:pt idx="1873">
                  <c:v>16.56800410617678</c:v>
                </c:pt>
                <c:pt idx="1874">
                  <c:v>149.57681805253063</c:v>
                </c:pt>
                <c:pt idx="1875">
                  <c:v>9.0177695964807185</c:v>
                </c:pt>
                <c:pt idx="1876">
                  <c:v>0</c:v>
                </c:pt>
                <c:pt idx="1877">
                  <c:v>104.36918390699542</c:v>
                </c:pt>
                <c:pt idx="1878">
                  <c:v>0</c:v>
                </c:pt>
                <c:pt idx="1879">
                  <c:v>86.779206641719171</c:v>
                </c:pt>
                <c:pt idx="1880">
                  <c:v>89.278161581991753</c:v>
                </c:pt>
                <c:pt idx="1881">
                  <c:v>84.24770699002984</c:v>
                </c:pt>
                <c:pt idx="1882">
                  <c:v>159.53049737685072</c:v>
                </c:pt>
                <c:pt idx="1883">
                  <c:v>91.755367028489786</c:v>
                </c:pt>
                <c:pt idx="1884">
                  <c:v>109.31306061380252</c:v>
                </c:pt>
                <c:pt idx="1885">
                  <c:v>345.22043658356381</c:v>
                </c:pt>
                <c:pt idx="1886">
                  <c:v>46.546625240964296</c:v>
                </c:pt>
                <c:pt idx="1887">
                  <c:v>146.92770184160986</c:v>
                </c:pt>
                <c:pt idx="1888">
                  <c:v>38.995593542899769</c:v>
                </c:pt>
                <c:pt idx="1889">
                  <c:v>169.49406254253333</c:v>
                </c:pt>
                <c:pt idx="1890">
                  <c:v>277.40343552669003</c:v>
                </c:pt>
                <c:pt idx="1891">
                  <c:v>342.64645321657969</c:v>
                </c:pt>
                <c:pt idx="1892">
                  <c:v>96.678687354825144</c:v>
                </c:pt>
                <c:pt idx="1893">
                  <c:v>101.6879387323233</c:v>
                </c:pt>
                <c:pt idx="1894">
                  <c:v>114.22653312391559</c:v>
                </c:pt>
                <c:pt idx="1895">
                  <c:v>0</c:v>
                </c:pt>
                <c:pt idx="1896">
                  <c:v>129.26435085725223</c:v>
                </c:pt>
                <c:pt idx="1897">
                  <c:v>332.54500361344446</c:v>
                </c:pt>
                <c:pt idx="1898">
                  <c:v>74.028034905577286</c:v>
                </c:pt>
                <c:pt idx="1899">
                  <c:v>279.81947615254603</c:v>
                </c:pt>
                <c:pt idx="1900">
                  <c:v>61.458405545526126</c:v>
                </c:pt>
                <c:pt idx="1901">
                  <c:v>267.25011922047588</c:v>
                </c:pt>
                <c:pt idx="1902">
                  <c:v>104.10444730502775</c:v>
                </c:pt>
                <c:pt idx="1903">
                  <c:v>0</c:v>
                </c:pt>
                <c:pt idx="1904">
                  <c:v>224.55327784345843</c:v>
                </c:pt>
                <c:pt idx="1905">
                  <c:v>312.38454987693547</c:v>
                </c:pt>
                <c:pt idx="1906">
                  <c:v>407.74483975823568</c:v>
                </c:pt>
                <c:pt idx="1907">
                  <c:v>48.838088949034322</c:v>
                </c:pt>
                <c:pt idx="1908">
                  <c:v>269.68890295091103</c:v>
                </c:pt>
                <c:pt idx="1909">
                  <c:v>186.85668286590109</c:v>
                </c:pt>
                <c:pt idx="1910">
                  <c:v>400.17606387964895</c:v>
                </c:pt>
                <c:pt idx="1911">
                  <c:v>242.05225514738331</c:v>
                </c:pt>
                <c:pt idx="1912">
                  <c:v>164.23981731064265</c:v>
                </c:pt>
                <c:pt idx="1913">
                  <c:v>249.56262332319287</c:v>
                </c:pt>
                <c:pt idx="1914">
                  <c:v>159.20143491843595</c:v>
                </c:pt>
                <c:pt idx="1915">
                  <c:v>415.18725244602439</c:v>
                </c:pt>
                <c:pt idx="1916">
                  <c:v>259.57387039065753</c:v>
                </c:pt>
                <c:pt idx="1917">
                  <c:v>362.46472185526807</c:v>
                </c:pt>
                <c:pt idx="1918">
                  <c:v>427.70907893695949</c:v>
                </c:pt>
                <c:pt idx="1919">
                  <c:v>267.07693901414518</c:v>
                </c:pt>
                <c:pt idx="1920">
                  <c:v>141.57992301274055</c:v>
                </c:pt>
                <c:pt idx="1921">
                  <c:v>292.15776036503172</c:v>
                </c:pt>
                <c:pt idx="1922">
                  <c:v>284.62023109541332</c:v>
                </c:pt>
                <c:pt idx="1923">
                  <c:v>374.96303211553413</c:v>
                </c:pt>
                <c:pt idx="1924">
                  <c:v>392.5232820113672</c:v>
                </c:pt>
                <c:pt idx="1925">
                  <c:v>329.77224304602044</c:v>
                </c:pt>
                <c:pt idx="1926">
                  <c:v>455.25152802753456</c:v>
                </c:pt>
                <c:pt idx="1927">
                  <c:v>256.97462848454927</c:v>
                </c:pt>
                <c:pt idx="1928">
                  <c:v>249.43822623490323</c:v>
                </c:pt>
                <c:pt idx="1929">
                  <c:v>440.17183245338504</c:v>
                </c:pt>
                <c:pt idx="1930">
                  <c:v>179.15085751210106</c:v>
                </c:pt>
                <c:pt idx="1931">
                  <c:v>412.55131822738343</c:v>
                </c:pt>
                <c:pt idx="1932">
                  <c:v>374.89879153699292</c:v>
                </c:pt>
                <c:pt idx="1933">
                  <c:v>161.56287889634237</c:v>
                </c:pt>
                <c:pt idx="1934">
                  <c:v>209.24233327774249</c:v>
                </c:pt>
                <c:pt idx="1935">
                  <c:v>302.09743596095615</c:v>
                </c:pt>
                <c:pt idx="1936">
                  <c:v>239.34729067174169</c:v>
                </c:pt>
                <c:pt idx="1937">
                  <c:v>389.92627422015232</c:v>
                </c:pt>
                <c:pt idx="1938">
                  <c:v>362.31327911222604</c:v>
                </c:pt>
                <c:pt idx="1939">
                  <c:v>435.08990904179092</c:v>
                </c:pt>
                <c:pt idx="1940">
                  <c:v>294.53899411633279</c:v>
                </c:pt>
                <c:pt idx="1941">
                  <c:v>344.72871193756191</c:v>
                </c:pt>
                <c:pt idx="1942">
                  <c:v>201.667311062924</c:v>
                </c:pt>
                <c:pt idx="1943">
                  <c:v>314.60163797939174</c:v>
                </c:pt>
                <c:pt idx="1944">
                  <c:v>254.36249586975921</c:v>
                </c:pt>
                <c:pt idx="1945">
                  <c:v>281.96495863681866</c:v>
                </c:pt>
                <c:pt idx="1946">
                  <c:v>460.15169932267685</c:v>
                </c:pt>
                <c:pt idx="1947">
                  <c:v>226.74085714942538</c:v>
                </c:pt>
                <c:pt idx="1948">
                  <c:v>284.46092889212593</c:v>
                </c:pt>
                <c:pt idx="1949">
                  <c:v>317.08335518711061</c:v>
                </c:pt>
                <c:pt idx="1950">
                  <c:v>389.86177991052426</c:v>
                </c:pt>
                <c:pt idx="1951">
                  <c:v>163.97946946296062</c:v>
                </c:pt>
                <c:pt idx="1952">
                  <c:v>279.42480048516563</c:v>
                </c:pt>
                <c:pt idx="1953">
                  <c:v>475.18045073548501</c:v>
                </c:pt>
                <c:pt idx="1954">
                  <c:v>347.18043982576228</c:v>
                </c:pt>
                <c:pt idx="1955">
                  <c:v>249.29650790590324</c:v>
                </c:pt>
                <c:pt idx="1956">
                  <c:v>349.68330658784151</c:v>
                </c:pt>
                <c:pt idx="1957">
                  <c:v>296.97527584164595</c:v>
                </c:pt>
                <c:pt idx="1958">
                  <c:v>450.06620388378906</c:v>
                </c:pt>
                <c:pt idx="1959">
                  <c:v>409.90763856688295</c:v>
                </c:pt>
                <c:pt idx="1960">
                  <c:v>329.59326757099092</c:v>
                </c:pt>
                <c:pt idx="1961">
                  <c:v>392.33427830847114</c:v>
                </c:pt>
                <c:pt idx="1962">
                  <c:v>289.43241978611508</c:v>
                </c:pt>
                <c:pt idx="1963">
                  <c:v>324.56672123346283</c:v>
                </c:pt>
                <c:pt idx="1964">
                  <c:v>279.38905346292398</c:v>
                </c:pt>
                <c:pt idx="1965">
                  <c:v>261.81871788976008</c:v>
                </c:pt>
                <c:pt idx="1966">
                  <c:v>434.98913827537751</c:v>
                </c:pt>
                <c:pt idx="1967">
                  <c:v>201.58069208047684</c:v>
                </c:pt>
                <c:pt idx="1968">
                  <c:v>399.84955508950338</c:v>
                </c:pt>
                <c:pt idx="1969">
                  <c:v>384.78965815233335</c:v>
                </c:pt>
                <c:pt idx="1970">
                  <c:v>299.45701943219552</c:v>
                </c:pt>
                <c:pt idx="1971">
                  <c:v>342.12162166928078</c:v>
                </c:pt>
                <c:pt idx="1972">
                  <c:v>339.61084598817729</c:v>
                </c:pt>
                <c:pt idx="1973">
                  <c:v>274.35639519806455</c:v>
                </c:pt>
                <c:pt idx="1974">
                  <c:v>510.27076025011041</c:v>
                </c:pt>
                <c:pt idx="1975">
                  <c:v>274.35512337961961</c:v>
                </c:pt>
                <c:pt idx="1976">
                  <c:v>397.33234664648563</c:v>
                </c:pt>
                <c:pt idx="1977">
                  <c:v>432.46840112640353</c:v>
                </c:pt>
                <c:pt idx="1978">
                  <c:v>455.05599722813247</c:v>
                </c:pt>
                <c:pt idx="1979">
                  <c:v>276.86472287290565</c:v>
                </c:pt>
                <c:pt idx="1980">
                  <c:v>344.62843759741122</c:v>
                </c:pt>
                <c:pt idx="1981">
                  <c:v>214.12158409156453</c:v>
                </c:pt>
                <c:pt idx="1982">
                  <c:v>515.29111997446989</c:v>
                </c:pt>
                <c:pt idx="1983">
                  <c:v>447.52964977278049</c:v>
                </c:pt>
                <c:pt idx="1984">
                  <c:v>550.42911798405623</c:v>
                </c:pt>
                <c:pt idx="1985">
                  <c:v>219.14535078832185</c:v>
                </c:pt>
                <c:pt idx="1986">
                  <c:v>286.91053791129798</c:v>
                </c:pt>
                <c:pt idx="1987">
                  <c:v>452.5550663602603</c:v>
                </c:pt>
                <c:pt idx="1988">
                  <c:v>389.81371136590047</c:v>
                </c:pt>
                <c:pt idx="1989">
                  <c:v>226.68194470550813</c:v>
                </c:pt>
                <c:pt idx="1990">
                  <c:v>306.99645379199984</c:v>
                </c:pt>
                <c:pt idx="1991">
                  <c:v>442.52466079696239</c:v>
                </c:pt>
                <c:pt idx="1992">
                  <c:v>429.97851497598492</c:v>
                </c:pt>
                <c:pt idx="1993">
                  <c:v>512.8020744668255</c:v>
                </c:pt>
                <c:pt idx="1994">
                  <c:v>460.10114600007302</c:v>
                </c:pt>
                <c:pt idx="1995">
                  <c:v>184.03201632189933</c:v>
                </c:pt>
                <c:pt idx="1996">
                  <c:v>279.40658478964303</c:v>
                </c:pt>
                <c:pt idx="1997">
                  <c:v>382.30974124055047</c:v>
                </c:pt>
                <c:pt idx="1998">
                  <c:v>294.4723039476595</c:v>
                </c:pt>
                <c:pt idx="1999">
                  <c:v>231.73197756503248</c:v>
                </c:pt>
                <c:pt idx="2000">
                  <c:v>384.83070876644706</c:v>
                </c:pt>
                <c:pt idx="2001">
                  <c:v>389.85422003394223</c:v>
                </c:pt>
                <c:pt idx="2002">
                  <c:v>342.17329072091206</c:v>
                </c:pt>
                <c:pt idx="2003">
                  <c:v>397.39198273323615</c:v>
                </c:pt>
                <c:pt idx="2004">
                  <c:v>389.86740254417271</c:v>
                </c:pt>
                <c:pt idx="2005">
                  <c:v>289.4822801530434</c:v>
                </c:pt>
                <c:pt idx="2006">
                  <c:v>291.99697860335561</c:v>
                </c:pt>
                <c:pt idx="2007">
                  <c:v>367.29447636901534</c:v>
                </c:pt>
                <c:pt idx="2008">
                  <c:v>266.90956794674423</c:v>
                </c:pt>
                <c:pt idx="2009">
                  <c:v>412.48017310276254</c:v>
                </c:pt>
                <c:pt idx="2010">
                  <c:v>229.27399100930253</c:v>
                </c:pt>
                <c:pt idx="2011">
                  <c:v>314.61129577264859</c:v>
                </c:pt>
                <c:pt idx="2012">
                  <c:v>349.75350656589944</c:v>
                </c:pt>
                <c:pt idx="2013">
                  <c:v>209.21296973300949</c:v>
                </c:pt>
                <c:pt idx="2014">
                  <c:v>334.70675524421677</c:v>
                </c:pt>
                <c:pt idx="2015">
                  <c:v>342.24209610845469</c:v>
                </c:pt>
                <c:pt idx="2016">
                  <c:v>377.38476068349769</c:v>
                </c:pt>
                <c:pt idx="2017">
                  <c:v>332.21571305413619</c:v>
                </c:pt>
                <c:pt idx="2018">
                  <c:v>337.24184928698037</c:v>
                </c:pt>
                <c:pt idx="2019">
                  <c:v>467.75482026033177</c:v>
                </c:pt>
                <c:pt idx="2020">
                  <c:v>349.80434333508646</c:v>
                </c:pt>
                <c:pt idx="2021">
                  <c:v>332.24342492363928</c:v>
                </c:pt>
                <c:pt idx="2022">
                  <c:v>334.76046725134711</c:v>
                </c:pt>
                <c:pt idx="2023">
                  <c:v>357.35580941359257</c:v>
                </c:pt>
                <c:pt idx="2024">
                  <c:v>297.12967373239769</c:v>
                </c:pt>
                <c:pt idx="2025">
                  <c:v>397.52724258689841</c:v>
                </c:pt>
                <c:pt idx="2026">
                  <c:v>442.71059257605896</c:v>
                </c:pt>
                <c:pt idx="2027">
                  <c:v>184.21469007773584</c:v>
                </c:pt>
                <c:pt idx="2028">
                  <c:v>254.4965602029786</c:v>
                </c:pt>
                <c:pt idx="2029">
                  <c:v>274.58324738474164</c:v>
                </c:pt>
                <c:pt idx="2030">
                  <c:v>382.51093907937582</c:v>
                </c:pt>
                <c:pt idx="2031">
                  <c:v>492.94786340908109</c:v>
                </c:pt>
                <c:pt idx="2032">
                  <c:v>264.57095001842748</c:v>
                </c:pt>
                <c:pt idx="2033">
                  <c:v>287.16796146381603</c:v>
                </c:pt>
                <c:pt idx="2034">
                  <c:v>264.58966523600986</c:v>
                </c:pt>
                <c:pt idx="2035">
                  <c:v>370.00861174345414</c:v>
                </c:pt>
                <c:pt idx="2036">
                  <c:v>410.17425916185891</c:v>
                </c:pt>
                <c:pt idx="2037">
                  <c:v>289.71667323864654</c:v>
                </c:pt>
                <c:pt idx="2038">
                  <c:v>357.4899476172402</c:v>
                </c:pt>
                <c:pt idx="2039">
                  <c:v>352.48095571398056</c:v>
                </c:pt>
                <c:pt idx="2040">
                  <c:v>382.60830147512195</c:v>
                </c:pt>
                <c:pt idx="2041">
                  <c:v>284.73910196239996</c:v>
                </c:pt>
                <c:pt idx="2042">
                  <c:v>417.76663128721759</c:v>
                </c:pt>
                <c:pt idx="2043">
                  <c:v>339.9758542069373</c:v>
                </c:pt>
                <c:pt idx="2044">
                  <c:v>222.02882374219442</c:v>
                </c:pt>
                <c:pt idx="2045">
                  <c:v>212.00113717567751</c:v>
                </c:pt>
                <c:pt idx="2046">
                  <c:v>460.47783077801023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655.05495234905686</c:v>
                </c:pt>
                <c:pt idx="1">
                  <c:v>50.196974802206356</c:v>
                </c:pt>
                <c:pt idx="2">
                  <c:v>125.49206602652541</c:v>
                </c:pt>
                <c:pt idx="3">
                  <c:v>65.256028664519434</c:v>
                </c:pt>
                <c:pt idx="4">
                  <c:v>82.824902330396839</c:v>
                </c:pt>
                <c:pt idx="5">
                  <c:v>266.04171141721537</c:v>
                </c:pt>
                <c:pt idx="6">
                  <c:v>95.374082965377482</c:v>
                </c:pt>
                <c:pt idx="7">
                  <c:v>296.15929060636563</c:v>
                </c:pt>
                <c:pt idx="8">
                  <c:v>218.35539856590557</c:v>
                </c:pt>
                <c:pt idx="9">
                  <c:v>122.98223682595952</c:v>
                </c:pt>
                <c:pt idx="10">
                  <c:v>268.55151240613139</c:v>
                </c:pt>
                <c:pt idx="11">
                  <c:v>225.88482826527678</c:v>
                </c:pt>
                <c:pt idx="12">
                  <c:v>85.334739446806807</c:v>
                </c:pt>
                <c:pt idx="13">
                  <c:v>37.647749648171462</c:v>
                </c:pt>
                <c:pt idx="14">
                  <c:v>321.2572187966536</c:v>
                </c:pt>
                <c:pt idx="15">
                  <c:v>266.04171141720394</c:v>
                </c:pt>
                <c:pt idx="16">
                  <c:v>40.157595668183106</c:v>
                </c:pt>
                <c:pt idx="17">
                  <c:v>273.57111289864395</c:v>
                </c:pt>
                <c:pt idx="18">
                  <c:v>253.49269904629165</c:v>
                </c:pt>
                <c:pt idx="19">
                  <c:v>306.1984678247174</c:v>
                </c:pt>
                <c:pt idx="20">
                  <c:v>185.72781839144977</c:v>
                </c:pt>
                <c:pt idx="21">
                  <c:v>308.70826089136131</c:v>
                </c:pt>
                <c:pt idx="22">
                  <c:v>371.4529266069992</c:v>
                </c:pt>
                <c:pt idx="23">
                  <c:v>205.80633916719722</c:v>
                </c:pt>
                <c:pt idx="24">
                  <c:v>155.60997783841003</c:v>
                </c:pt>
                <c:pt idx="25">
                  <c:v>195.76708273884276</c:v>
                </c:pt>
                <c:pt idx="26">
                  <c:v>62.746187590737193</c:v>
                </c:pt>
                <c:pt idx="27">
                  <c:v>155.60997783839861</c:v>
                </c:pt>
                <c:pt idx="28">
                  <c:v>72.785548917934207</c:v>
                </c:pt>
                <c:pt idx="29">
                  <c:v>233.41425350958099</c:v>
                </c:pt>
                <c:pt idx="30">
                  <c:v>271.0613128999351</c:v>
                </c:pt>
                <c:pt idx="31">
                  <c:v>318.74742820601892</c:v>
                </c:pt>
                <c:pt idx="32">
                  <c:v>143.06085657616239</c:v>
                </c:pt>
                <c:pt idx="33">
                  <c:v>153.10015457563759</c:v>
                </c:pt>
                <c:pt idx="34">
                  <c:v>273.57111289865537</c:v>
                </c:pt>
                <c:pt idx="35">
                  <c:v>7.5295588313986812</c:v>
                </c:pt>
                <c:pt idx="36">
                  <c:v>223.37501886048648</c:v>
                </c:pt>
                <c:pt idx="37">
                  <c:v>67.76586924364814</c:v>
                </c:pt>
                <c:pt idx="38">
                  <c:v>205.8063391671858</c:v>
                </c:pt>
                <c:pt idx="39">
                  <c:v>256.00250251064102</c:v>
                </c:pt>
                <c:pt idx="40">
                  <c:v>213.33577629134965</c:v>
                </c:pt>
                <c:pt idx="41">
                  <c:v>25.098512129328022</c:v>
                </c:pt>
                <c:pt idx="42">
                  <c:v>228.39463717505964</c:v>
                </c:pt>
                <c:pt idx="43">
                  <c:v>155.60997783839861</c:v>
                </c:pt>
                <c:pt idx="44">
                  <c:v>153.10015457563759</c:v>
                </c:pt>
                <c:pt idx="45">
                  <c:v>158.11980060630665</c:v>
                </c:pt>
                <c:pt idx="46">
                  <c:v>276.08091240225224</c:v>
                </c:pt>
                <c:pt idx="47">
                  <c:v>170.66890702286943</c:v>
                </c:pt>
                <c:pt idx="48">
                  <c:v>188.23763522069075</c:v>
                </c:pt>
                <c:pt idx="49">
                  <c:v>193.25726739439278</c:v>
                </c:pt>
                <c:pt idx="50">
                  <c:v>170.66890702286943</c:v>
                </c:pt>
                <c:pt idx="51">
                  <c:v>283.61030794232846</c:v>
                </c:pt>
                <c:pt idx="52">
                  <c:v>165.6492659408687</c:v>
                </c:pt>
                <c:pt idx="53">
                  <c:v>160.62962287936753</c:v>
                </c:pt>
                <c:pt idx="54">
                  <c:v>143.06085657616239</c:v>
                </c:pt>
                <c:pt idx="55">
                  <c:v>110.4330834015127</c:v>
                </c:pt>
                <c:pt idx="56">
                  <c:v>143.06085657617382</c:v>
                </c:pt>
                <c:pt idx="57">
                  <c:v>25.098512129328022</c:v>
                </c:pt>
                <c:pt idx="58">
                  <c:v>183.21800106728955</c:v>
                </c:pt>
                <c:pt idx="59">
                  <c:v>70.275709328129182</c:v>
                </c:pt>
                <c:pt idx="60">
                  <c:v>250.98289508688566</c:v>
                </c:pt>
                <c:pt idx="61">
                  <c:v>273.57111289865537</c:v>
                </c:pt>
                <c:pt idx="62">
                  <c:v>150.59033081802906</c:v>
                </c:pt>
                <c:pt idx="63">
                  <c:v>107.92325123234323</c:v>
                </c:pt>
                <c:pt idx="64">
                  <c:v>-10.039418698291039</c:v>
                </c:pt>
                <c:pt idx="65">
                  <c:v>203.29652580253418</c:v>
                </c:pt>
                <c:pt idx="66">
                  <c:v>165.6492659408687</c:v>
                </c:pt>
                <c:pt idx="67">
                  <c:v>278.59071141074321</c:v>
                </c:pt>
                <c:pt idx="68">
                  <c:v>228.39463717507107</c:v>
                </c:pt>
                <c:pt idx="69">
                  <c:v>271.06131289994653</c:v>
                </c:pt>
                <c:pt idx="70">
                  <c:v>75.295388013069015</c:v>
                </c:pt>
                <c:pt idx="71">
                  <c:v>25.098512129328022</c:v>
                </c:pt>
                <c:pt idx="72">
                  <c:v>298.66908565370909</c:v>
                </c:pt>
                <c:pt idx="73">
                  <c:v>195.76708273884276</c:v>
                </c:pt>
                <c:pt idx="74">
                  <c:v>346.35509746536917</c:v>
                </c:pt>
                <c:pt idx="75">
                  <c:v>155.60997783839861</c:v>
                </c:pt>
                <c:pt idx="76">
                  <c:v>163.13944465755293</c:v>
                </c:pt>
                <c:pt idx="77">
                  <c:v>188.23763522069075</c:v>
                </c:pt>
                <c:pt idx="78">
                  <c:v>271.06131289994653</c:v>
                </c:pt>
                <c:pt idx="79">
                  <c:v>313.72784553908912</c:v>
                </c:pt>
                <c:pt idx="80">
                  <c:v>148.08050656557859</c:v>
                </c:pt>
                <c:pt idx="81">
                  <c:v>115.45274625558586</c:v>
                </c:pt>
                <c:pt idx="82">
                  <c:v>213.33577629134965</c:v>
                </c:pt>
                <c:pt idx="83">
                  <c:v>153.10015457563759</c:v>
                </c:pt>
                <c:pt idx="84">
                  <c:v>185.72781839144977</c:v>
                </c:pt>
                <c:pt idx="85">
                  <c:v>396.5507062161189</c:v>
                </c:pt>
                <c:pt idx="86">
                  <c:v>218.35539856589418</c:v>
                </c:pt>
                <c:pt idx="87">
                  <c:v>333.80616432155836</c:v>
                </c:pt>
                <c:pt idx="88">
                  <c:v>150.59033081802906</c:v>
                </c:pt>
                <c:pt idx="89">
                  <c:v>67.765869243659552</c:v>
                </c:pt>
                <c:pt idx="90">
                  <c:v>278.59071141074321</c:v>
                </c:pt>
                <c:pt idx="91">
                  <c:v>321.25721879666503</c:v>
                </c:pt>
                <c:pt idx="92">
                  <c:v>102.90358540976627</c:v>
                </c:pt>
                <c:pt idx="93">
                  <c:v>208.31615203687403</c:v>
                </c:pt>
                <c:pt idx="94">
                  <c:v>130.5117229432918</c:v>
                </c:pt>
                <c:pt idx="95">
                  <c:v>40.157595668183106</c:v>
                </c:pt>
                <c:pt idx="96">
                  <c:v>218.35539856589418</c:v>
                </c:pt>
                <c:pt idx="97">
                  <c:v>230.90444558982958</c:v>
                </c:pt>
                <c:pt idx="98">
                  <c:v>218.35539856589418</c:v>
                </c:pt>
                <c:pt idx="99">
                  <c:v>316.23763712015079</c:v>
                </c:pt>
                <c:pt idx="100">
                  <c:v>183.21800106728955</c:v>
                </c:pt>
                <c:pt idx="101">
                  <c:v>135.53137788087878</c:v>
                </c:pt>
                <c:pt idx="102">
                  <c:v>278.59071141073184</c:v>
                </c:pt>
                <c:pt idx="103">
                  <c:v>208.31615203687403</c:v>
                </c:pt>
                <c:pt idx="104">
                  <c:v>341.33552569361166</c:v>
                </c:pt>
                <c:pt idx="105">
                  <c:v>200.78671194292468</c:v>
                </c:pt>
                <c:pt idx="106">
                  <c:v>133.02155065948119</c:v>
                </c:pt>
                <c:pt idx="107">
                  <c:v>135.53137788087878</c:v>
                </c:pt>
                <c:pt idx="108">
                  <c:v>65.256028664519434</c:v>
                </c:pt>
                <c:pt idx="109">
                  <c:v>210.82596441160473</c:v>
                </c:pt>
                <c:pt idx="110">
                  <c:v>245.96328568289201</c:v>
                </c:pt>
                <c:pt idx="111">
                  <c:v>102.90358540975485</c:v>
                </c:pt>
                <c:pt idx="112">
                  <c:v>421.64843628726624</c:v>
                </c:pt>
                <c:pt idx="113">
                  <c:v>92.864247827804007</c:v>
                </c:pt>
                <c:pt idx="114">
                  <c:v>67.765869243659552</c:v>
                </c:pt>
                <c:pt idx="115">
                  <c:v>128.00189473230472</c:v>
                </c:pt>
                <c:pt idx="116">
                  <c:v>421.6484362872776</c:v>
                </c:pt>
                <c:pt idx="117">
                  <c:v>235.92406093431995</c:v>
                </c:pt>
                <c:pt idx="118">
                  <c:v>301.17888020588583</c:v>
                </c:pt>
                <c:pt idx="119">
                  <c:v>107.92325123233181</c:v>
                </c:pt>
                <c:pt idx="120">
                  <c:v>293.64949506386085</c:v>
                </c:pt>
                <c:pt idx="121">
                  <c:v>346.35509746535774</c:v>
                </c:pt>
                <c:pt idx="122">
                  <c:v>87.844576068507408</c:v>
                </c:pt>
                <c:pt idx="123">
                  <c:v>238.43386786401805</c:v>
                </c:pt>
                <c:pt idx="124">
                  <c:v>195.76708273885419</c:v>
                </c:pt>
                <c:pt idx="125">
                  <c:v>404.08003043921389</c:v>
                </c:pt>
                <c:pt idx="126">
                  <c:v>286.12010546542308</c:v>
                </c:pt>
                <c:pt idx="127">
                  <c:v>185.72781839144977</c:v>
                </c:pt>
                <c:pt idx="128">
                  <c:v>85.334739446806807</c:v>
                </c:pt>
                <c:pt idx="129">
                  <c:v>160.62962287935611</c:v>
                </c:pt>
                <c:pt idx="130">
                  <c:v>128.00189473231615</c:v>
                </c:pt>
                <c:pt idx="131">
                  <c:v>153.10015457564901</c:v>
                </c:pt>
                <c:pt idx="132">
                  <c:v>175.68854612533687</c:v>
                </c:pt>
                <c:pt idx="133">
                  <c:v>0</c:v>
                </c:pt>
                <c:pt idx="134">
                  <c:v>243.45348023831519</c:v>
                </c:pt>
                <c:pt idx="135">
                  <c:v>248.47309063241727</c:v>
                </c:pt>
                <c:pt idx="136">
                  <c:v>276.08091240225224</c:v>
                </c:pt>
                <c:pt idx="137">
                  <c:v>235.92406093431995</c:v>
                </c:pt>
                <c:pt idx="138">
                  <c:v>122.98223682595952</c:v>
                </c:pt>
                <c:pt idx="139">
                  <c:v>245.96328568289201</c:v>
                </c:pt>
                <c:pt idx="140">
                  <c:v>291.13969902618913</c:v>
                </c:pt>
                <c:pt idx="141">
                  <c:v>198.27689758836289</c:v>
                </c:pt>
                <c:pt idx="142">
                  <c:v>223.37501886048648</c:v>
                </c:pt>
                <c:pt idx="143">
                  <c:v>326.27679849230401</c:v>
                </c:pt>
                <c:pt idx="144">
                  <c:v>150.59033081802906</c:v>
                </c:pt>
                <c:pt idx="145">
                  <c:v>185.72781839144977</c:v>
                </c:pt>
                <c:pt idx="146">
                  <c:v>140.55103083921921</c:v>
                </c:pt>
                <c:pt idx="147">
                  <c:v>296.15929060636563</c:v>
                </c:pt>
                <c:pt idx="148">
                  <c:v>35.137903133567477</c:v>
                </c:pt>
                <c:pt idx="149">
                  <c:v>160.62962287936753</c:v>
                </c:pt>
                <c:pt idx="150">
                  <c:v>178.19836493422187</c:v>
                </c:pt>
                <c:pt idx="151">
                  <c:v>160.62962287936753</c:v>
                </c:pt>
                <c:pt idx="152">
                  <c:v>145.57068181828024</c:v>
                </c:pt>
                <c:pt idx="153">
                  <c:v>185.72781839144977</c:v>
                </c:pt>
                <c:pt idx="154">
                  <c:v>346.35509746535774</c:v>
                </c:pt>
                <c:pt idx="155">
                  <c:v>35.137903133556065</c:v>
                </c:pt>
                <c:pt idx="156">
                  <c:v>389.0213775346291</c:v>
                </c:pt>
                <c:pt idx="157">
                  <c:v>40.157595668183106</c:v>
                </c:pt>
                <c:pt idx="158">
                  <c:v>175.68854612533687</c:v>
                </c:pt>
                <c:pt idx="159">
                  <c:v>120.47240713061248</c:v>
                </c:pt>
                <c:pt idx="160">
                  <c:v>102.90358540975485</c:v>
                </c:pt>
                <c:pt idx="161">
                  <c:v>183.21800106728955</c:v>
                </c:pt>
                <c:pt idx="162">
                  <c:v>205.8063391671858</c:v>
                </c:pt>
                <c:pt idx="163">
                  <c:v>286.12010546541171</c:v>
                </c:pt>
                <c:pt idx="164">
                  <c:v>256.0025025106296</c:v>
                </c:pt>
                <c:pt idx="165">
                  <c:v>306.1984678247174</c:v>
                </c:pt>
                <c:pt idx="166">
                  <c:v>125.49206602652541</c:v>
                </c:pt>
                <c:pt idx="167">
                  <c:v>429.17774564789642</c:v>
                </c:pt>
                <c:pt idx="168">
                  <c:v>213.33577629134965</c:v>
                </c:pt>
                <c:pt idx="169">
                  <c:v>258.51230547990565</c:v>
                </c:pt>
                <c:pt idx="170">
                  <c:v>220.86520896068288</c:v>
                </c:pt>
                <c:pt idx="171">
                  <c:v>37.647749648171462</c:v>
                </c:pt>
                <c:pt idx="172">
                  <c:v>0</c:v>
                </c:pt>
                <c:pt idx="173">
                  <c:v>215.84558767611466</c:v>
                </c:pt>
                <c:pt idx="174">
                  <c:v>82.824902330408264</c:v>
                </c:pt>
                <c:pt idx="175">
                  <c:v>308.70826089137273</c:v>
                </c:pt>
                <c:pt idx="176">
                  <c:v>323.76700889209525</c:v>
                </c:pt>
                <c:pt idx="177">
                  <c:v>281.10050992410004</c:v>
                </c:pt>
                <c:pt idx="178">
                  <c:v>203.2965258025456</c:v>
                </c:pt>
                <c:pt idx="179">
                  <c:v>153.10015457563759</c:v>
                </c:pt>
                <c:pt idx="180">
                  <c:v>401.57025619356733</c:v>
                </c:pt>
                <c:pt idx="181">
                  <c:v>160.62962287936753</c:v>
                </c:pt>
                <c:pt idx="182">
                  <c:v>223.37501886048648</c:v>
                </c:pt>
                <c:pt idx="183">
                  <c:v>7.5295588313986812</c:v>
                </c:pt>
                <c:pt idx="184">
                  <c:v>343.84531182711731</c:v>
                </c:pt>
                <c:pt idx="185">
                  <c:v>128.00189473230472</c:v>
                </c:pt>
                <c:pt idx="186">
                  <c:v>170.66890702286943</c:v>
                </c:pt>
                <c:pt idx="187">
                  <c:v>170.66890702286943</c:v>
                </c:pt>
                <c:pt idx="188">
                  <c:v>308.70826089137273</c:v>
                </c:pt>
                <c:pt idx="189">
                  <c:v>215.84558767611466</c:v>
                </c:pt>
                <c:pt idx="190">
                  <c:v>138.04120460745614</c:v>
                </c:pt>
                <c:pt idx="191">
                  <c:v>489.41205999463716</c:v>
                </c:pt>
                <c:pt idx="192">
                  <c:v>233.41425350958099</c:v>
                </c:pt>
                <c:pt idx="193">
                  <c:v>276.08091240225224</c:v>
                </c:pt>
                <c:pt idx="194">
                  <c:v>373.96270679696232</c:v>
                </c:pt>
                <c:pt idx="195">
                  <c:v>245.96328568289201</c:v>
                </c:pt>
                <c:pt idx="196">
                  <c:v>200.78671194292468</c:v>
                </c:pt>
                <c:pt idx="197">
                  <c:v>150.59033081802906</c:v>
                </c:pt>
                <c:pt idx="198">
                  <c:v>128.00189473230472</c:v>
                </c:pt>
                <c:pt idx="199">
                  <c:v>316.23763712016222</c:v>
                </c:pt>
                <c:pt idx="200">
                  <c:v>306.1984678247174</c:v>
                </c:pt>
                <c:pt idx="201">
                  <c:v>12.549262246372026</c:v>
                </c:pt>
                <c:pt idx="202">
                  <c:v>72.785548917934207</c:v>
                </c:pt>
                <c:pt idx="203">
                  <c:v>160.62962287936753</c:v>
                </c:pt>
                <c:pt idx="204">
                  <c:v>253.49269904629165</c:v>
                </c:pt>
                <c:pt idx="205">
                  <c:v>316.23763712015079</c:v>
                </c:pt>
                <c:pt idx="206">
                  <c:v>235.92406093431995</c:v>
                </c:pt>
                <c:pt idx="207">
                  <c:v>286.12010546542308</c:v>
                </c:pt>
                <c:pt idx="208">
                  <c:v>105.41341856842591</c:v>
                </c:pt>
                <c:pt idx="209">
                  <c:v>316.23763712015079</c:v>
                </c:pt>
                <c:pt idx="210">
                  <c:v>326.27679849230401</c:v>
                </c:pt>
                <c:pt idx="211">
                  <c:v>313.72784553908912</c:v>
                </c:pt>
                <c:pt idx="212">
                  <c:v>117.96257694048988</c:v>
                </c:pt>
                <c:pt idx="213">
                  <c:v>338.82573906484629</c:v>
                </c:pt>
                <c:pt idx="214">
                  <c:v>396.55070621613032</c:v>
                </c:pt>
                <c:pt idx="215">
                  <c:v>368.94314592171077</c:v>
                </c:pt>
                <c:pt idx="216">
                  <c:v>253.49269904629165</c:v>
                </c:pt>
                <c:pt idx="217">
                  <c:v>228.39463717505964</c:v>
                </c:pt>
                <c:pt idx="218">
                  <c:v>303.68867426289046</c:v>
                </c:pt>
                <c:pt idx="219">
                  <c:v>60.236346022306989</c:v>
                </c:pt>
                <c:pt idx="220">
                  <c:v>225.88482826527678</c:v>
                </c:pt>
                <c:pt idx="221">
                  <c:v>195.76708273885419</c:v>
                </c:pt>
                <c:pt idx="222">
                  <c:v>165.6492659408687</c:v>
                </c:pt>
                <c:pt idx="223">
                  <c:v>188.23763522069075</c:v>
                </c:pt>
                <c:pt idx="224">
                  <c:v>286.12010546541171</c:v>
                </c:pt>
                <c:pt idx="225">
                  <c:v>253.49269904629165</c:v>
                </c:pt>
                <c:pt idx="226">
                  <c:v>336.31595194082672</c:v>
                </c:pt>
                <c:pt idx="227">
                  <c:v>170.66890702288086</c:v>
                </c:pt>
                <c:pt idx="228">
                  <c:v>203.29652580253418</c:v>
                </c:pt>
                <c:pt idx="229">
                  <c:v>150.59033081802906</c:v>
                </c:pt>
                <c:pt idx="230">
                  <c:v>170.66890702286943</c:v>
                </c:pt>
                <c:pt idx="231">
                  <c:v>87.844576068507408</c:v>
                </c:pt>
                <c:pt idx="232">
                  <c:v>235.92406093431995</c:v>
                </c:pt>
                <c:pt idx="233">
                  <c:v>193.25726739440418</c:v>
                </c:pt>
                <c:pt idx="234">
                  <c:v>125.49206602652541</c:v>
                </c:pt>
                <c:pt idx="235">
                  <c:v>323.76700889209525</c:v>
                </c:pt>
                <c:pt idx="236">
                  <c:v>122.98223682594809</c:v>
                </c:pt>
                <c:pt idx="237">
                  <c:v>155.60997783839861</c:v>
                </c:pt>
                <c:pt idx="238">
                  <c:v>105.4134185684145</c:v>
                </c:pt>
                <c:pt idx="239">
                  <c:v>117.96257694048988</c:v>
                </c:pt>
                <c:pt idx="240">
                  <c:v>-30.118279829864839</c:v>
                </c:pt>
                <c:pt idx="241">
                  <c:v>223.37501886048648</c:v>
                </c:pt>
                <c:pt idx="242">
                  <c:v>296.1592906063542</c:v>
                </c:pt>
                <c:pt idx="243">
                  <c:v>143.06085657616239</c:v>
                </c:pt>
                <c:pt idx="244">
                  <c:v>313.72784553908912</c:v>
                </c:pt>
                <c:pt idx="245">
                  <c:v>203.29652580253418</c:v>
                </c:pt>
                <c:pt idx="246">
                  <c:v>190.7474515550069</c:v>
                </c:pt>
                <c:pt idx="247">
                  <c:v>301.17888020588583</c:v>
                </c:pt>
                <c:pt idx="248">
                  <c:v>233.41425350958099</c:v>
                </c:pt>
                <c:pt idx="249">
                  <c:v>90.354412195504523</c:v>
                </c:pt>
                <c:pt idx="250">
                  <c:v>-32.628139696355284</c:v>
                </c:pt>
                <c:pt idx="251">
                  <c:v>371.45292660701062</c:v>
                </c:pt>
                <c:pt idx="252">
                  <c:v>75.295388013069015</c:v>
                </c:pt>
                <c:pt idx="253">
                  <c:v>95.374082965377482</c:v>
                </c:pt>
                <c:pt idx="254">
                  <c:v>143.06085657617382</c:v>
                </c:pt>
                <c:pt idx="255">
                  <c:v>271.0613128999351</c:v>
                </c:pt>
                <c:pt idx="256">
                  <c:v>153.10015457563759</c:v>
                </c:pt>
                <c:pt idx="257">
                  <c:v>135.53137788087878</c:v>
                </c:pt>
                <c:pt idx="258">
                  <c:v>371.45292660701062</c:v>
                </c:pt>
                <c:pt idx="259">
                  <c:v>85.334739446806807</c:v>
                </c:pt>
                <c:pt idx="260">
                  <c:v>203.2965258025456</c:v>
                </c:pt>
                <c:pt idx="261">
                  <c:v>286.12010546542308</c:v>
                </c:pt>
                <c:pt idx="262">
                  <c:v>135.53137788087878</c:v>
                </c:pt>
                <c:pt idx="263">
                  <c:v>148.08050656556719</c:v>
                </c:pt>
                <c:pt idx="264">
                  <c:v>293.64949506386085</c:v>
                </c:pt>
                <c:pt idx="265">
                  <c:v>168.15908672930939</c:v>
                </c:pt>
                <c:pt idx="266">
                  <c:v>321.25721879666503</c:v>
                </c:pt>
                <c:pt idx="267">
                  <c:v>165.64926594088013</c:v>
                </c:pt>
                <c:pt idx="268">
                  <c:v>117.96257694048988</c:v>
                </c:pt>
                <c:pt idx="269">
                  <c:v>163.13944465755293</c:v>
                </c:pt>
                <c:pt idx="270">
                  <c:v>5.0197063821095682</c:v>
                </c:pt>
                <c:pt idx="271">
                  <c:v>70.275709328129182</c:v>
                </c:pt>
                <c:pt idx="272">
                  <c:v>303.68867426289046</c:v>
                </c:pt>
                <c:pt idx="273">
                  <c:v>82.824902330408264</c:v>
                </c:pt>
                <c:pt idx="274">
                  <c:v>183.21800106728955</c:v>
                </c:pt>
                <c:pt idx="275">
                  <c:v>338.82573906484629</c:v>
                </c:pt>
                <c:pt idx="276">
                  <c:v>343.84531182711731</c:v>
                </c:pt>
                <c:pt idx="277">
                  <c:v>112.94291507592875</c:v>
                </c:pt>
                <c:pt idx="278">
                  <c:v>148.08050656557859</c:v>
                </c:pt>
                <c:pt idx="279">
                  <c:v>281.10050992410004</c:v>
                </c:pt>
                <c:pt idx="280">
                  <c:v>138.04120460745614</c:v>
                </c:pt>
                <c:pt idx="281">
                  <c:v>130.5117229432918</c:v>
                </c:pt>
                <c:pt idx="282">
                  <c:v>240.94367429869257</c:v>
                </c:pt>
                <c:pt idx="283">
                  <c:v>215.84558767611466</c:v>
                </c:pt>
                <c:pt idx="284">
                  <c:v>105.4134185684145</c:v>
                </c:pt>
                <c:pt idx="285">
                  <c:v>110.4330834015127</c:v>
                </c:pt>
                <c:pt idx="286">
                  <c:v>321.25721879666503</c:v>
                </c:pt>
                <c:pt idx="287">
                  <c:v>125.49206602652541</c:v>
                </c:pt>
                <c:pt idx="288">
                  <c:v>115.45274625558586</c:v>
                </c:pt>
                <c:pt idx="289">
                  <c:v>190.7474515550069</c:v>
                </c:pt>
                <c:pt idx="290">
                  <c:v>266.04171141720394</c:v>
                </c:pt>
                <c:pt idx="291">
                  <c:v>296.15929060636563</c:v>
                </c:pt>
                <c:pt idx="292">
                  <c:v>145.57068181828024</c:v>
                </c:pt>
                <c:pt idx="293">
                  <c:v>185.72781839143838</c:v>
                </c:pt>
                <c:pt idx="294">
                  <c:v>258.51230547990565</c:v>
                </c:pt>
                <c:pt idx="295">
                  <c:v>268.55151240611997</c:v>
                </c:pt>
                <c:pt idx="296">
                  <c:v>353.88445140844482</c:v>
                </c:pt>
                <c:pt idx="297">
                  <c:v>261.02210795409138</c:v>
                </c:pt>
                <c:pt idx="298">
                  <c:v>203.29652580253418</c:v>
                </c:pt>
                <c:pt idx="299">
                  <c:v>311.21805346282792</c:v>
                </c:pt>
                <c:pt idx="300">
                  <c:v>253.49269904630302</c:v>
                </c:pt>
                <c:pt idx="301">
                  <c:v>180.70818324820411</c:v>
                </c:pt>
                <c:pt idx="302">
                  <c:v>208.31615203687403</c:v>
                </c:pt>
                <c:pt idx="303">
                  <c:v>266.04171141720394</c:v>
                </c:pt>
                <c:pt idx="304">
                  <c:v>245.96328568288058</c:v>
                </c:pt>
                <c:pt idx="305">
                  <c:v>318.7474282060075</c:v>
                </c:pt>
                <c:pt idx="306">
                  <c:v>125.49206602652541</c:v>
                </c:pt>
                <c:pt idx="307">
                  <c:v>180.70818324820411</c:v>
                </c:pt>
                <c:pt idx="308">
                  <c:v>170.66890702288086</c:v>
                </c:pt>
                <c:pt idx="309">
                  <c:v>188.23763522069075</c:v>
                </c:pt>
                <c:pt idx="310">
                  <c:v>80.315064719305894</c:v>
                </c:pt>
                <c:pt idx="311">
                  <c:v>313.72784553908912</c:v>
                </c:pt>
                <c:pt idx="312">
                  <c:v>233.41425350959238</c:v>
                </c:pt>
                <c:pt idx="313">
                  <c:v>250.98289508688566</c:v>
                </c:pt>
                <c:pt idx="314">
                  <c:v>243.45348023831519</c:v>
                </c:pt>
                <c:pt idx="315">
                  <c:v>245.96328568289201</c:v>
                </c:pt>
                <c:pt idx="316">
                  <c:v>85.334739446795396</c:v>
                </c:pt>
                <c:pt idx="317">
                  <c:v>112.94291507592875</c:v>
                </c:pt>
                <c:pt idx="318">
                  <c:v>190.74745155501833</c:v>
                </c:pt>
                <c:pt idx="319">
                  <c:v>233.41425350959238</c:v>
                </c:pt>
                <c:pt idx="320">
                  <c:v>218.35539856589418</c:v>
                </c:pt>
                <c:pt idx="321">
                  <c:v>120.47240713061248</c:v>
                </c:pt>
                <c:pt idx="322">
                  <c:v>150.59033081802906</c:v>
                </c:pt>
                <c:pt idx="323">
                  <c:v>321.2572187966536</c:v>
                </c:pt>
                <c:pt idx="324">
                  <c:v>85.334739446806807</c:v>
                </c:pt>
                <c:pt idx="325">
                  <c:v>263.53190993319265</c:v>
                </c:pt>
                <c:pt idx="326">
                  <c:v>185.72781839144977</c:v>
                </c:pt>
                <c:pt idx="327">
                  <c:v>266.04171141720394</c:v>
                </c:pt>
                <c:pt idx="328">
                  <c:v>238.43386786401805</c:v>
                </c:pt>
                <c:pt idx="329">
                  <c:v>288.62990249337849</c:v>
                </c:pt>
                <c:pt idx="330">
                  <c:v>238.43386786401805</c:v>
                </c:pt>
                <c:pt idx="331">
                  <c:v>138.04120460745614</c:v>
                </c:pt>
                <c:pt idx="332">
                  <c:v>261.02210795409138</c:v>
                </c:pt>
                <c:pt idx="333">
                  <c:v>180.70818324820411</c:v>
                </c:pt>
                <c:pt idx="334">
                  <c:v>323.76700889209525</c:v>
                </c:pt>
                <c:pt idx="335">
                  <c:v>381.49204439485737</c:v>
                </c:pt>
                <c:pt idx="336">
                  <c:v>266.04171141721537</c:v>
                </c:pt>
                <c:pt idx="337">
                  <c:v>223.37501886048648</c:v>
                </c:pt>
                <c:pt idx="338">
                  <c:v>248.47309063241727</c:v>
                </c:pt>
                <c:pt idx="339">
                  <c:v>210.82596441160473</c:v>
                </c:pt>
                <c:pt idx="340">
                  <c:v>188.23763522069075</c:v>
                </c:pt>
                <c:pt idx="341">
                  <c:v>188.23763522069075</c:v>
                </c:pt>
                <c:pt idx="342">
                  <c:v>82.824902330396839</c:v>
                </c:pt>
                <c:pt idx="343">
                  <c:v>105.4134185684145</c:v>
                </c:pt>
                <c:pt idx="344">
                  <c:v>213.33577629134965</c:v>
                </c:pt>
                <c:pt idx="345">
                  <c:v>115.45274625558586</c:v>
                </c:pt>
                <c:pt idx="346">
                  <c:v>203.29652580253418</c:v>
                </c:pt>
                <c:pt idx="347">
                  <c:v>138.04120460745614</c:v>
                </c:pt>
                <c:pt idx="348">
                  <c:v>371.45292660701062</c:v>
                </c:pt>
                <c:pt idx="349">
                  <c:v>195.76708273885419</c:v>
                </c:pt>
                <c:pt idx="350">
                  <c:v>326.27679849230401</c:v>
                </c:pt>
                <c:pt idx="351">
                  <c:v>135.53137788087878</c:v>
                </c:pt>
                <c:pt idx="352">
                  <c:v>368.94314592172219</c:v>
                </c:pt>
                <c:pt idx="353">
                  <c:v>311.21805346282792</c:v>
                </c:pt>
                <c:pt idx="354">
                  <c:v>235.92406093430856</c:v>
                </c:pt>
                <c:pt idx="355">
                  <c:v>253.49269904629165</c:v>
                </c:pt>
                <c:pt idx="356">
                  <c:v>168.15908672930939</c:v>
                </c:pt>
                <c:pt idx="357">
                  <c:v>122.98223682595952</c:v>
                </c:pt>
                <c:pt idx="358">
                  <c:v>-2.5098539328207137</c:v>
                </c:pt>
                <c:pt idx="359">
                  <c:v>158.11980060631805</c:v>
                </c:pt>
                <c:pt idx="360">
                  <c:v>102.90358540975485</c:v>
                </c:pt>
                <c:pt idx="361">
                  <c:v>143.06085657616239</c:v>
                </c:pt>
                <c:pt idx="362">
                  <c:v>240.94367429869257</c:v>
                </c:pt>
                <c:pt idx="363">
                  <c:v>145.57068181828024</c:v>
                </c:pt>
                <c:pt idx="364">
                  <c:v>175.68854612533687</c:v>
                </c:pt>
                <c:pt idx="365">
                  <c:v>158.11980060631805</c:v>
                </c:pt>
                <c:pt idx="366">
                  <c:v>218.35539856589418</c:v>
                </c:pt>
                <c:pt idx="367">
                  <c:v>198.27689758836289</c:v>
                </c:pt>
                <c:pt idx="368">
                  <c:v>148.08050656557859</c:v>
                </c:pt>
                <c:pt idx="369">
                  <c:v>230.90444558982958</c:v>
                </c:pt>
                <c:pt idx="370">
                  <c:v>378.98226569090258</c:v>
                </c:pt>
                <c:pt idx="371">
                  <c:v>258.51230547990565</c:v>
                </c:pt>
                <c:pt idx="372">
                  <c:v>170.66890702288086</c:v>
                </c:pt>
                <c:pt idx="373">
                  <c:v>133.02155065948119</c:v>
                </c:pt>
                <c:pt idx="374">
                  <c:v>153.10015457564901</c:v>
                </c:pt>
                <c:pt idx="375">
                  <c:v>281.10050992408867</c:v>
                </c:pt>
                <c:pt idx="376">
                  <c:v>215.84558767611466</c:v>
                </c:pt>
                <c:pt idx="377">
                  <c:v>276.08091240225224</c:v>
                </c:pt>
                <c:pt idx="378">
                  <c:v>138.04120460745614</c:v>
                </c:pt>
                <c:pt idx="379">
                  <c:v>200.78671194292468</c:v>
                </c:pt>
                <c:pt idx="380">
                  <c:v>235.92406093431995</c:v>
                </c:pt>
                <c:pt idx="381">
                  <c:v>230.904445589841</c:v>
                </c:pt>
                <c:pt idx="382">
                  <c:v>10.039410786150885</c:v>
                </c:pt>
                <c:pt idx="383">
                  <c:v>85.334739446806807</c:v>
                </c:pt>
                <c:pt idx="384">
                  <c:v>180.70818324821553</c:v>
                </c:pt>
                <c:pt idx="385">
                  <c:v>163.13944465755293</c:v>
                </c:pt>
                <c:pt idx="386">
                  <c:v>85.334739446806807</c:v>
                </c:pt>
                <c:pt idx="387">
                  <c:v>195.76708273885419</c:v>
                </c:pt>
                <c:pt idx="388">
                  <c:v>110.4330834015127</c:v>
                </c:pt>
                <c:pt idx="389">
                  <c:v>143.06085657616239</c:v>
                </c:pt>
                <c:pt idx="390">
                  <c:v>135.53137788087878</c:v>
                </c:pt>
                <c:pt idx="391">
                  <c:v>303.68867426289046</c:v>
                </c:pt>
                <c:pt idx="392">
                  <c:v>293.64949506386085</c:v>
                </c:pt>
                <c:pt idx="393">
                  <c:v>469.33398692584933</c:v>
                </c:pt>
                <c:pt idx="394">
                  <c:v>210.82596441160473</c:v>
                </c:pt>
                <c:pt idx="395">
                  <c:v>72.785548917934207</c:v>
                </c:pt>
                <c:pt idx="396">
                  <c:v>210.8259644115933</c:v>
                </c:pt>
                <c:pt idx="397">
                  <c:v>153.10015457563759</c:v>
                </c:pt>
                <c:pt idx="398">
                  <c:v>170.66890702288086</c:v>
                </c:pt>
                <c:pt idx="399">
                  <c:v>133.02155065949262</c:v>
                </c:pt>
                <c:pt idx="400">
                  <c:v>163.13944465755293</c:v>
                </c:pt>
                <c:pt idx="401">
                  <c:v>210.82596441160473</c:v>
                </c:pt>
                <c:pt idx="402">
                  <c:v>-15.05913101438323</c:v>
                </c:pt>
                <c:pt idx="403">
                  <c:v>173.1787268215547</c:v>
                </c:pt>
                <c:pt idx="404">
                  <c:v>175.68854612533687</c:v>
                </c:pt>
                <c:pt idx="405">
                  <c:v>145.57068181828024</c:v>
                </c:pt>
                <c:pt idx="406">
                  <c:v>409.09957744429084</c:v>
                </c:pt>
                <c:pt idx="407">
                  <c:v>97.883917608230831</c:v>
                </c:pt>
                <c:pt idx="408">
                  <c:v>122.98223682595952</c:v>
                </c:pt>
                <c:pt idx="409">
                  <c:v>203.29652580253418</c:v>
                </c:pt>
                <c:pt idx="410">
                  <c:v>178.19836493422187</c:v>
                </c:pt>
                <c:pt idx="411">
                  <c:v>336.31595194082672</c:v>
                </c:pt>
                <c:pt idx="412">
                  <c:v>240.94367429868117</c:v>
                </c:pt>
                <c:pt idx="413">
                  <c:v>243.45348023831519</c:v>
                </c:pt>
                <c:pt idx="414">
                  <c:v>72.785548917934207</c:v>
                </c:pt>
                <c:pt idx="415">
                  <c:v>291.13969902618913</c:v>
                </c:pt>
                <c:pt idx="416">
                  <c:v>120.47240713061248</c:v>
                </c:pt>
                <c:pt idx="417">
                  <c:v>185.72781839144977</c:v>
                </c:pt>
                <c:pt idx="418">
                  <c:v>160.62962287936753</c:v>
                </c:pt>
                <c:pt idx="419">
                  <c:v>190.7474515550069</c:v>
                </c:pt>
                <c:pt idx="420">
                  <c:v>140.55103083921921</c:v>
                </c:pt>
                <c:pt idx="421">
                  <c:v>276.08091240225224</c:v>
                </c:pt>
                <c:pt idx="422">
                  <c:v>185.72781839143838</c:v>
                </c:pt>
                <c:pt idx="423">
                  <c:v>122.98223682595952</c:v>
                </c:pt>
                <c:pt idx="424">
                  <c:v>112.94291507592875</c:v>
                </c:pt>
                <c:pt idx="425">
                  <c:v>80.315064719317306</c:v>
                </c:pt>
                <c:pt idx="426">
                  <c:v>245.96328568289201</c:v>
                </c:pt>
                <c:pt idx="427">
                  <c:v>225.88482826527678</c:v>
                </c:pt>
                <c:pt idx="428">
                  <c:v>298.66908565370909</c:v>
                </c:pt>
                <c:pt idx="429">
                  <c:v>253.49269904629165</c:v>
                </c:pt>
                <c:pt idx="430">
                  <c:v>220.86520896069428</c:v>
                </c:pt>
                <c:pt idx="431">
                  <c:v>168.15908672930939</c:v>
                </c:pt>
                <c:pt idx="432">
                  <c:v>421.6484362872776</c:v>
                </c:pt>
                <c:pt idx="433">
                  <c:v>318.74742820601892</c:v>
                </c:pt>
                <c:pt idx="434">
                  <c:v>183.21800106728955</c:v>
                </c:pt>
                <c:pt idx="435">
                  <c:v>245.96328568289201</c:v>
                </c:pt>
                <c:pt idx="436">
                  <c:v>57.726503959234392</c:v>
                </c:pt>
                <c:pt idx="437">
                  <c:v>117.96257694047847</c:v>
                </c:pt>
                <c:pt idx="438">
                  <c:v>112.94291507592875</c:v>
                </c:pt>
                <c:pt idx="439">
                  <c:v>163.13944465755293</c:v>
                </c:pt>
                <c:pt idx="440">
                  <c:v>258.51230547990565</c:v>
                </c:pt>
                <c:pt idx="441">
                  <c:v>213.33577629134965</c:v>
                </c:pt>
                <c:pt idx="442">
                  <c:v>208.31615203688543</c:v>
                </c:pt>
                <c:pt idx="443">
                  <c:v>193.25726739439278</c:v>
                </c:pt>
                <c:pt idx="444">
                  <c:v>130.51172294330323</c:v>
                </c:pt>
                <c:pt idx="445">
                  <c:v>125.49206602652541</c:v>
                </c:pt>
                <c:pt idx="446">
                  <c:v>198.27689758835146</c:v>
                </c:pt>
                <c:pt idx="447">
                  <c:v>122.98223682594809</c:v>
                </c:pt>
                <c:pt idx="448">
                  <c:v>203.29652580253418</c:v>
                </c:pt>
                <c:pt idx="449">
                  <c:v>341.33552569361166</c:v>
                </c:pt>
                <c:pt idx="450">
                  <c:v>266.04171141721537</c:v>
                </c:pt>
                <c:pt idx="451">
                  <c:v>115.45274625558586</c:v>
                </c:pt>
                <c:pt idx="452">
                  <c:v>218.35539856589418</c:v>
                </c:pt>
                <c:pt idx="453">
                  <c:v>128.00189473230472</c:v>
                </c:pt>
                <c:pt idx="454">
                  <c:v>170.66890702286943</c:v>
                </c:pt>
                <c:pt idx="455">
                  <c:v>238.43386786401805</c:v>
                </c:pt>
                <c:pt idx="456">
                  <c:v>263.53190993319265</c:v>
                </c:pt>
                <c:pt idx="457">
                  <c:v>195.76708273885419</c:v>
                </c:pt>
                <c:pt idx="458">
                  <c:v>238.43386786401805</c:v>
                </c:pt>
                <c:pt idx="459">
                  <c:v>303.68867426289046</c:v>
                </c:pt>
                <c:pt idx="460">
                  <c:v>218.35539856590557</c:v>
                </c:pt>
                <c:pt idx="461">
                  <c:v>143.06085657616239</c:v>
                </c:pt>
                <c:pt idx="462">
                  <c:v>193.25726739439278</c:v>
                </c:pt>
                <c:pt idx="463">
                  <c:v>110.43308340150129</c:v>
                </c:pt>
                <c:pt idx="464">
                  <c:v>52.706818349172821</c:v>
                </c:pt>
                <c:pt idx="465">
                  <c:v>198.27689758836289</c:v>
                </c:pt>
                <c:pt idx="466">
                  <c:v>183.21800106727812</c:v>
                </c:pt>
                <c:pt idx="467">
                  <c:v>263.53190993319265</c:v>
                </c:pt>
                <c:pt idx="468">
                  <c:v>243.45348023831519</c:v>
                </c:pt>
                <c:pt idx="469">
                  <c:v>223.37501886048648</c:v>
                </c:pt>
                <c:pt idx="470">
                  <c:v>461.8047013485475</c:v>
                </c:pt>
                <c:pt idx="471">
                  <c:v>356.39423506558148</c:v>
                </c:pt>
                <c:pt idx="472">
                  <c:v>409.09957744429084</c:v>
                </c:pt>
                <c:pt idx="473">
                  <c:v>501.9608395564307</c:v>
                </c:pt>
                <c:pt idx="474">
                  <c:v>150.59033081802906</c:v>
                </c:pt>
                <c:pt idx="475">
                  <c:v>378.98226569090258</c:v>
                </c:pt>
                <c:pt idx="476">
                  <c:v>190.74745155501833</c:v>
                </c:pt>
                <c:pt idx="477">
                  <c:v>165.6492659408687</c:v>
                </c:pt>
                <c:pt idx="478">
                  <c:v>220.86520896069428</c:v>
                </c:pt>
                <c:pt idx="479">
                  <c:v>168.15908672932079</c:v>
                </c:pt>
                <c:pt idx="480">
                  <c:v>303.68867426289046</c:v>
                </c:pt>
                <c:pt idx="481">
                  <c:v>110.4330834015127</c:v>
                </c:pt>
                <c:pt idx="482">
                  <c:v>225.88482826527678</c:v>
                </c:pt>
                <c:pt idx="483">
                  <c:v>70.275709328129182</c:v>
                </c:pt>
                <c:pt idx="484">
                  <c:v>446.74611681499874</c:v>
                </c:pt>
                <c:pt idx="485">
                  <c:v>291.13969902618913</c:v>
                </c:pt>
                <c:pt idx="486">
                  <c:v>311.21805346282792</c:v>
                </c:pt>
                <c:pt idx="487">
                  <c:v>112.94291507592875</c:v>
                </c:pt>
                <c:pt idx="488">
                  <c:v>188.23763522069075</c:v>
                </c:pt>
                <c:pt idx="489">
                  <c:v>193.25726739439278</c:v>
                </c:pt>
                <c:pt idx="490">
                  <c:v>406.58980418944168</c:v>
                </c:pt>
                <c:pt idx="491">
                  <c:v>283.61030794231704</c:v>
                </c:pt>
                <c:pt idx="492">
                  <c:v>238.43386786401805</c:v>
                </c:pt>
                <c:pt idx="493">
                  <c:v>148.08050656557859</c:v>
                </c:pt>
                <c:pt idx="494">
                  <c:v>298.66908565370909</c:v>
                </c:pt>
                <c:pt idx="495">
                  <c:v>190.7474515550069</c:v>
                </c:pt>
                <c:pt idx="496">
                  <c:v>333.80616432154693</c:v>
                </c:pt>
                <c:pt idx="497">
                  <c:v>323.76700889208382</c:v>
                </c:pt>
                <c:pt idx="498">
                  <c:v>346.35509746535774</c:v>
                </c:pt>
                <c:pt idx="499">
                  <c:v>378.98226569090258</c:v>
                </c:pt>
                <c:pt idx="500">
                  <c:v>178.1983649342333</c:v>
                </c:pt>
                <c:pt idx="501">
                  <c:v>168.15908672930939</c:v>
                </c:pt>
                <c:pt idx="502">
                  <c:v>210.8259644115933</c:v>
                </c:pt>
                <c:pt idx="503">
                  <c:v>110.4330834015127</c:v>
                </c:pt>
                <c:pt idx="504">
                  <c:v>303.68867426289046</c:v>
                </c:pt>
                <c:pt idx="505">
                  <c:v>316.23763712016222</c:v>
                </c:pt>
                <c:pt idx="506">
                  <c:v>148.08050656557859</c:v>
                </c:pt>
                <c:pt idx="507">
                  <c:v>155.60997783839861</c:v>
                </c:pt>
                <c:pt idx="508">
                  <c:v>223.37501886048648</c:v>
                </c:pt>
                <c:pt idx="509">
                  <c:v>303.68867426290183</c:v>
                </c:pt>
                <c:pt idx="510">
                  <c:v>276.08091240225224</c:v>
                </c:pt>
                <c:pt idx="511">
                  <c:v>381.4920443948688</c:v>
                </c:pt>
                <c:pt idx="512">
                  <c:v>311.21805346282792</c:v>
                </c:pt>
                <c:pt idx="513">
                  <c:v>173.1787268215547</c:v>
                </c:pt>
                <c:pt idx="514">
                  <c:v>318.74742820601892</c:v>
                </c:pt>
                <c:pt idx="515">
                  <c:v>218.35539856590557</c:v>
                </c:pt>
                <c:pt idx="516">
                  <c:v>138.04120460745614</c:v>
                </c:pt>
                <c:pt idx="517">
                  <c:v>323.76700889209525</c:v>
                </c:pt>
                <c:pt idx="518">
                  <c:v>253.49269904629165</c:v>
                </c:pt>
                <c:pt idx="519">
                  <c:v>218.35539856590557</c:v>
                </c:pt>
                <c:pt idx="520">
                  <c:v>130.51172294330323</c:v>
                </c:pt>
                <c:pt idx="521">
                  <c:v>200.78671194292468</c:v>
                </c:pt>
                <c:pt idx="522">
                  <c:v>288.62990249337849</c:v>
                </c:pt>
                <c:pt idx="523">
                  <c:v>148.08050656557859</c:v>
                </c:pt>
                <c:pt idx="524">
                  <c:v>376.47248649160622</c:v>
                </c:pt>
                <c:pt idx="525">
                  <c:v>140.55103083921921</c:v>
                </c:pt>
                <c:pt idx="526">
                  <c:v>94.119165458424703</c:v>
                </c:pt>
                <c:pt idx="527">
                  <c:v>47.687130760619731</c:v>
                </c:pt>
                <c:pt idx="528">
                  <c:v>303.68867426289046</c:v>
                </c:pt>
                <c:pt idx="529">
                  <c:v>323.76700889209525</c:v>
                </c:pt>
                <c:pt idx="530">
                  <c:v>200.78671194292468</c:v>
                </c:pt>
                <c:pt idx="531">
                  <c:v>198.27689758836289</c:v>
                </c:pt>
                <c:pt idx="532">
                  <c:v>338.82573906484629</c:v>
                </c:pt>
                <c:pt idx="533">
                  <c:v>185.72781839144977</c:v>
                </c:pt>
                <c:pt idx="534">
                  <c:v>175.68854612533687</c:v>
                </c:pt>
                <c:pt idx="535">
                  <c:v>303.68867426290183</c:v>
                </c:pt>
                <c:pt idx="536">
                  <c:v>479.37302742472673</c:v>
                </c:pt>
                <c:pt idx="537">
                  <c:v>256.0025025106296</c:v>
                </c:pt>
                <c:pt idx="538">
                  <c:v>203.29652580253418</c:v>
                </c:pt>
                <c:pt idx="539">
                  <c:v>208.31615203688543</c:v>
                </c:pt>
                <c:pt idx="540">
                  <c:v>218.35539856589418</c:v>
                </c:pt>
                <c:pt idx="541">
                  <c:v>301.17888020588583</c:v>
                </c:pt>
                <c:pt idx="542">
                  <c:v>384.00182260347651</c:v>
                </c:pt>
                <c:pt idx="543">
                  <c:v>140.55103083921921</c:v>
                </c:pt>
                <c:pt idx="544">
                  <c:v>230.90444558982958</c:v>
                </c:pt>
                <c:pt idx="545">
                  <c:v>338.82573906484629</c:v>
                </c:pt>
                <c:pt idx="546">
                  <c:v>451.7656469748639</c:v>
                </c:pt>
                <c:pt idx="547">
                  <c:v>193.25726739439278</c:v>
                </c:pt>
                <c:pt idx="548">
                  <c:v>238.43386786401805</c:v>
                </c:pt>
                <c:pt idx="549">
                  <c:v>175.68854612533687</c:v>
                </c:pt>
                <c:pt idx="550">
                  <c:v>250.98289508688566</c:v>
                </c:pt>
                <c:pt idx="551">
                  <c:v>233.41425350959238</c:v>
                </c:pt>
                <c:pt idx="552">
                  <c:v>240.94367429868117</c:v>
                </c:pt>
                <c:pt idx="553">
                  <c:v>193.25726739439278</c:v>
                </c:pt>
                <c:pt idx="554">
                  <c:v>215.84558767611466</c:v>
                </c:pt>
                <c:pt idx="555">
                  <c:v>240.94367429868117</c:v>
                </c:pt>
                <c:pt idx="556">
                  <c:v>250.98289508688566</c:v>
                </c:pt>
                <c:pt idx="557">
                  <c:v>115.45274625559728</c:v>
                </c:pt>
                <c:pt idx="558">
                  <c:v>378.98226569091401</c:v>
                </c:pt>
                <c:pt idx="559">
                  <c:v>238.43386786401805</c:v>
                </c:pt>
                <c:pt idx="560">
                  <c:v>286.12010546542308</c:v>
                </c:pt>
                <c:pt idx="561">
                  <c:v>223.37501886048648</c:v>
                </c:pt>
                <c:pt idx="562">
                  <c:v>298.66908565370909</c:v>
                </c:pt>
                <c:pt idx="563">
                  <c:v>170.66890702286943</c:v>
                </c:pt>
                <c:pt idx="564">
                  <c:v>316.23763712015079</c:v>
                </c:pt>
                <c:pt idx="565">
                  <c:v>238.43386786401805</c:v>
                </c:pt>
                <c:pt idx="566">
                  <c:v>125.49206602652541</c:v>
                </c:pt>
                <c:pt idx="567">
                  <c:v>286.12010546542308</c:v>
                </c:pt>
                <c:pt idx="568">
                  <c:v>218.35539856589418</c:v>
                </c:pt>
                <c:pt idx="569">
                  <c:v>261.02210795409138</c:v>
                </c:pt>
                <c:pt idx="570">
                  <c:v>240.94367429868117</c:v>
                </c:pt>
                <c:pt idx="571">
                  <c:v>396.55070621613032</c:v>
                </c:pt>
                <c:pt idx="572">
                  <c:v>168.15908672932079</c:v>
                </c:pt>
                <c:pt idx="573">
                  <c:v>308.70826089137273</c:v>
                </c:pt>
                <c:pt idx="574">
                  <c:v>258.51230547990565</c:v>
                </c:pt>
                <c:pt idx="575">
                  <c:v>263.53190993319265</c:v>
                </c:pt>
                <c:pt idx="576">
                  <c:v>238.43386786401805</c:v>
                </c:pt>
                <c:pt idx="577">
                  <c:v>351.37466725603269</c:v>
                </c:pt>
                <c:pt idx="578">
                  <c:v>100.39375175635845</c:v>
                </c:pt>
                <c:pt idx="579">
                  <c:v>107.92325123233181</c:v>
                </c:pt>
                <c:pt idx="580">
                  <c:v>293.64949506384949</c:v>
                </c:pt>
                <c:pt idx="581">
                  <c:v>456.78517515272051</c:v>
                </c:pt>
                <c:pt idx="582">
                  <c:v>7.5295588313986812</c:v>
                </c:pt>
                <c:pt idx="583">
                  <c:v>243.45348023831519</c:v>
                </c:pt>
                <c:pt idx="584">
                  <c:v>411.60935020372153</c:v>
                </c:pt>
                <c:pt idx="585">
                  <c:v>20.078813659804698</c:v>
                </c:pt>
                <c:pt idx="586">
                  <c:v>419.13866550952918</c:v>
                </c:pt>
                <c:pt idx="587">
                  <c:v>188.23763522069075</c:v>
                </c:pt>
                <c:pt idx="588">
                  <c:v>213.33577629134965</c:v>
                </c:pt>
                <c:pt idx="589">
                  <c:v>368.94314592172219</c:v>
                </c:pt>
                <c:pt idx="590">
                  <c:v>346.35509746535774</c:v>
                </c:pt>
                <c:pt idx="591">
                  <c:v>258.51230547989428</c:v>
                </c:pt>
                <c:pt idx="592">
                  <c:v>120.47240713060107</c:v>
                </c:pt>
                <c:pt idx="593">
                  <c:v>248.47309063241727</c:v>
                </c:pt>
                <c:pt idx="594">
                  <c:v>306.19846782472882</c:v>
                </c:pt>
                <c:pt idx="595">
                  <c:v>266.04171141720394</c:v>
                </c:pt>
                <c:pt idx="596">
                  <c:v>208.31615203688543</c:v>
                </c:pt>
                <c:pt idx="597">
                  <c:v>233.41425350958099</c:v>
                </c:pt>
                <c:pt idx="598">
                  <c:v>496.94132921850326</c:v>
                </c:pt>
                <c:pt idx="599">
                  <c:v>230.90444558982958</c:v>
                </c:pt>
                <c:pt idx="600">
                  <c:v>155.60997783841003</c:v>
                </c:pt>
                <c:pt idx="601">
                  <c:v>391.531154257163</c:v>
                </c:pt>
                <c:pt idx="602">
                  <c:v>271.0613128999351</c:v>
                </c:pt>
                <c:pt idx="603">
                  <c:v>333.80616432155836</c:v>
                </c:pt>
                <c:pt idx="604">
                  <c:v>293.64949506384949</c:v>
                </c:pt>
                <c:pt idx="605">
                  <c:v>213.33577629134965</c:v>
                </c:pt>
                <c:pt idx="606">
                  <c:v>245.96328568289201</c:v>
                </c:pt>
                <c:pt idx="607">
                  <c:v>218.35539856590557</c:v>
                </c:pt>
                <c:pt idx="608">
                  <c:v>316.23763712015079</c:v>
                </c:pt>
                <c:pt idx="609">
                  <c:v>286.12010546542308</c:v>
                </c:pt>
                <c:pt idx="610">
                  <c:v>356.39423506558148</c:v>
                </c:pt>
                <c:pt idx="611">
                  <c:v>426.66797635646674</c:v>
                </c:pt>
                <c:pt idx="612">
                  <c:v>356.39423506558148</c:v>
                </c:pt>
                <c:pt idx="613">
                  <c:v>100.39375175635845</c:v>
                </c:pt>
                <c:pt idx="614">
                  <c:v>261.02210795409138</c:v>
                </c:pt>
                <c:pt idx="615">
                  <c:v>163.13944465755293</c:v>
                </c:pt>
                <c:pt idx="616">
                  <c:v>326.27679849230401</c:v>
                </c:pt>
                <c:pt idx="617">
                  <c:v>331.29637620703528</c:v>
                </c:pt>
                <c:pt idx="618">
                  <c:v>296.1592906063542</c:v>
                </c:pt>
                <c:pt idx="619">
                  <c:v>250.98289508688566</c:v>
                </c:pt>
                <c:pt idx="620">
                  <c:v>185.72781839144977</c:v>
                </c:pt>
                <c:pt idx="621">
                  <c:v>208.31615203688543</c:v>
                </c:pt>
                <c:pt idx="622">
                  <c:v>210.82596441160473</c:v>
                </c:pt>
                <c:pt idx="623">
                  <c:v>278.59071141073184</c:v>
                </c:pt>
                <c:pt idx="624">
                  <c:v>449.25588214267265</c:v>
                </c:pt>
                <c:pt idx="625">
                  <c:v>155.60997783839861</c:v>
                </c:pt>
                <c:pt idx="626">
                  <c:v>261.02210795409138</c:v>
                </c:pt>
                <c:pt idx="627">
                  <c:v>348.86488260833903</c:v>
                </c:pt>
                <c:pt idx="628">
                  <c:v>343.84531182711731</c:v>
                </c:pt>
                <c:pt idx="629">
                  <c:v>291.13969902618913</c:v>
                </c:pt>
                <c:pt idx="630">
                  <c:v>92.864247827792582</c:v>
                </c:pt>
                <c:pt idx="631">
                  <c:v>368.94314592172219</c:v>
                </c:pt>
                <c:pt idx="632">
                  <c:v>381.49204439485737</c:v>
                </c:pt>
                <c:pt idx="633">
                  <c:v>298.66908565370909</c:v>
                </c:pt>
                <c:pt idx="634">
                  <c:v>190.74745155501833</c:v>
                </c:pt>
                <c:pt idx="635">
                  <c:v>278.59071141073184</c:v>
                </c:pt>
                <c:pt idx="636">
                  <c:v>358.90401822740267</c:v>
                </c:pt>
                <c:pt idx="637">
                  <c:v>261.02210795409138</c:v>
                </c:pt>
                <c:pt idx="638">
                  <c:v>336.31595194081535</c:v>
                </c:pt>
                <c:pt idx="639">
                  <c:v>341.33552569361166</c:v>
                </c:pt>
                <c:pt idx="640">
                  <c:v>90.354412195504523</c:v>
                </c:pt>
                <c:pt idx="641">
                  <c:v>391.531154257163</c:v>
                </c:pt>
                <c:pt idx="642">
                  <c:v>306.19846782472882</c:v>
                </c:pt>
                <c:pt idx="643">
                  <c:v>409.09957744429084</c:v>
                </c:pt>
                <c:pt idx="644">
                  <c:v>278.59071141073184</c:v>
                </c:pt>
                <c:pt idx="645">
                  <c:v>233.41425350958099</c:v>
                </c:pt>
                <c:pt idx="646">
                  <c:v>336.31595194082672</c:v>
                </c:pt>
                <c:pt idx="647">
                  <c:v>228.39463717505964</c:v>
                </c:pt>
                <c:pt idx="648">
                  <c:v>266.04171141720394</c:v>
                </c:pt>
                <c:pt idx="649">
                  <c:v>291.13969902620056</c:v>
                </c:pt>
                <c:pt idx="650">
                  <c:v>421.64843628726624</c:v>
                </c:pt>
                <c:pt idx="651">
                  <c:v>386.5116003167318</c:v>
                </c:pt>
                <c:pt idx="652">
                  <c:v>188.23763522069075</c:v>
                </c:pt>
                <c:pt idx="653">
                  <c:v>511.99985428496092</c:v>
                </c:pt>
                <c:pt idx="654">
                  <c:v>338.82573906484629</c:v>
                </c:pt>
                <c:pt idx="655">
                  <c:v>361.41380089394886</c:v>
                </c:pt>
                <c:pt idx="656">
                  <c:v>130.5117229432918</c:v>
                </c:pt>
                <c:pt idx="657">
                  <c:v>326.27679849230401</c:v>
                </c:pt>
                <c:pt idx="658">
                  <c:v>303.68867426289046</c:v>
                </c:pt>
                <c:pt idx="659">
                  <c:v>338.82573906484629</c:v>
                </c:pt>
                <c:pt idx="660">
                  <c:v>298.66908565369766</c:v>
                </c:pt>
                <c:pt idx="661">
                  <c:v>338.82573906484629</c:v>
                </c:pt>
                <c:pt idx="662">
                  <c:v>439.21681785906793</c:v>
                </c:pt>
                <c:pt idx="663">
                  <c:v>376.47248649160622</c:v>
                </c:pt>
                <c:pt idx="664">
                  <c:v>218.35539856590557</c:v>
                </c:pt>
                <c:pt idx="665">
                  <c:v>185.72781839144977</c:v>
                </c:pt>
                <c:pt idx="666">
                  <c:v>426.66797635646674</c:v>
                </c:pt>
                <c:pt idx="667">
                  <c:v>361.41380089394886</c:v>
                </c:pt>
                <c:pt idx="668">
                  <c:v>414.11912246773988</c:v>
                </c:pt>
                <c:pt idx="669">
                  <c:v>331.29637620704671</c:v>
                </c:pt>
                <c:pt idx="670">
                  <c:v>401.57025619356733</c:v>
                </c:pt>
                <c:pt idx="671">
                  <c:v>286.12010546542308</c:v>
                </c:pt>
                <c:pt idx="672">
                  <c:v>165.6492659408687</c:v>
                </c:pt>
                <c:pt idx="673">
                  <c:v>348.86488260833903</c:v>
                </c:pt>
                <c:pt idx="674">
                  <c:v>283.61030794232846</c:v>
                </c:pt>
                <c:pt idx="675">
                  <c:v>278.59071141074321</c:v>
                </c:pt>
                <c:pt idx="676">
                  <c:v>421.6484362872776</c:v>
                </c:pt>
                <c:pt idx="677">
                  <c:v>358.9040182274141</c:v>
                </c:pt>
                <c:pt idx="678">
                  <c:v>449.25588214268407</c:v>
                </c:pt>
                <c:pt idx="679">
                  <c:v>336.31595194082672</c:v>
                </c:pt>
                <c:pt idx="680">
                  <c:v>368.94314592171077</c:v>
                </c:pt>
                <c:pt idx="681">
                  <c:v>333.80616432154693</c:v>
                </c:pt>
                <c:pt idx="682">
                  <c:v>250.98289508688566</c:v>
                </c:pt>
                <c:pt idx="683">
                  <c:v>225.88482826527678</c:v>
                </c:pt>
                <c:pt idx="684">
                  <c:v>381.4920443948688</c:v>
                </c:pt>
                <c:pt idx="685">
                  <c:v>268.55151240611997</c:v>
                </c:pt>
                <c:pt idx="686">
                  <c:v>414.11912246773988</c:v>
                </c:pt>
                <c:pt idx="687">
                  <c:v>419.13866550951781</c:v>
                </c:pt>
                <c:pt idx="688">
                  <c:v>384.00182260347651</c:v>
                </c:pt>
                <c:pt idx="689">
                  <c:v>399.06048145254135</c:v>
                </c:pt>
                <c:pt idx="690">
                  <c:v>389.0213775346291</c:v>
                </c:pt>
                <c:pt idx="691">
                  <c:v>449.25588214268407</c:v>
                </c:pt>
                <c:pt idx="692">
                  <c:v>353.88445140844482</c:v>
                </c:pt>
                <c:pt idx="693">
                  <c:v>391.531154257163</c:v>
                </c:pt>
                <c:pt idx="694">
                  <c:v>386.5116003167318</c:v>
                </c:pt>
                <c:pt idx="695">
                  <c:v>358.90401822740267</c:v>
                </c:pt>
                <c:pt idx="696">
                  <c:v>178.19836493422187</c:v>
                </c:pt>
                <c:pt idx="697">
                  <c:v>346.35509746535774</c:v>
                </c:pt>
                <c:pt idx="698">
                  <c:v>256.0025025106296</c:v>
                </c:pt>
                <c:pt idx="699">
                  <c:v>271.06131289994653</c:v>
                </c:pt>
                <c:pt idx="700">
                  <c:v>283.61030794232846</c:v>
                </c:pt>
                <c:pt idx="701">
                  <c:v>343.84531182711731</c:v>
                </c:pt>
                <c:pt idx="702">
                  <c:v>333.80616432155836</c:v>
                </c:pt>
                <c:pt idx="703">
                  <c:v>326.27679849230401</c:v>
                </c:pt>
                <c:pt idx="704">
                  <c:v>411.60935020372153</c:v>
                </c:pt>
                <c:pt idx="705">
                  <c:v>406.5898041894531</c:v>
                </c:pt>
                <c:pt idx="706">
                  <c:v>376.47248649160622</c:v>
                </c:pt>
                <c:pt idx="707">
                  <c:v>476.86326804332668</c:v>
                </c:pt>
                <c:pt idx="708">
                  <c:v>266.04171141720394</c:v>
                </c:pt>
                <c:pt idx="709">
                  <c:v>361.41380089394886</c:v>
                </c:pt>
                <c:pt idx="710">
                  <c:v>401.57025619356733</c:v>
                </c:pt>
                <c:pt idx="711">
                  <c:v>261.02210795409138</c:v>
                </c:pt>
                <c:pt idx="712">
                  <c:v>404.08003043920252</c:v>
                </c:pt>
                <c:pt idx="713">
                  <c:v>381.49204439485737</c:v>
                </c:pt>
                <c:pt idx="714">
                  <c:v>426.66797635646674</c:v>
                </c:pt>
                <c:pt idx="715">
                  <c:v>547.13634338323732</c:v>
                </c:pt>
                <c:pt idx="716">
                  <c:v>263.53190993319265</c:v>
                </c:pt>
                <c:pt idx="717">
                  <c:v>188.23763522069075</c:v>
                </c:pt>
                <c:pt idx="718">
                  <c:v>431.68751444387573</c:v>
                </c:pt>
                <c:pt idx="719">
                  <c:v>361.41380089394886</c:v>
                </c:pt>
                <c:pt idx="720">
                  <c:v>391.531154257163</c:v>
                </c:pt>
                <c:pt idx="721">
                  <c:v>326.27679849230401</c:v>
                </c:pt>
                <c:pt idx="722">
                  <c:v>351.37466725603269</c:v>
                </c:pt>
                <c:pt idx="723">
                  <c:v>321.2572187966536</c:v>
                </c:pt>
                <c:pt idx="724">
                  <c:v>361.41380089394886</c:v>
                </c:pt>
                <c:pt idx="725">
                  <c:v>361.41380089394886</c:v>
                </c:pt>
                <c:pt idx="726">
                  <c:v>235.92406093431995</c:v>
                </c:pt>
                <c:pt idx="727">
                  <c:v>326.27679849230401</c:v>
                </c:pt>
                <c:pt idx="728">
                  <c:v>449.25588214268407</c:v>
                </c:pt>
                <c:pt idx="729">
                  <c:v>286.12010546542308</c:v>
                </c:pt>
                <c:pt idx="730">
                  <c:v>296.15929060636563</c:v>
                </c:pt>
                <c:pt idx="731">
                  <c:v>429.17774564789642</c:v>
                </c:pt>
                <c:pt idx="732">
                  <c:v>404.08003043920252</c:v>
                </c:pt>
                <c:pt idx="733">
                  <c:v>384.00182260347651</c:v>
                </c:pt>
                <c:pt idx="734">
                  <c:v>409.09957744429084</c:v>
                </c:pt>
                <c:pt idx="735">
                  <c:v>333.80616432154693</c:v>
                </c:pt>
                <c:pt idx="736">
                  <c:v>263.53190993319265</c:v>
                </c:pt>
                <c:pt idx="737">
                  <c:v>283.61030794231704</c:v>
                </c:pt>
                <c:pt idx="738">
                  <c:v>281.10050992408867</c:v>
                </c:pt>
                <c:pt idx="739">
                  <c:v>406.58980418944168</c:v>
                </c:pt>
                <c:pt idx="740">
                  <c:v>311.21805346281656</c:v>
                </c:pt>
                <c:pt idx="741">
                  <c:v>391.531154257163</c:v>
                </c:pt>
                <c:pt idx="742">
                  <c:v>386.51160031672038</c:v>
                </c:pt>
                <c:pt idx="743">
                  <c:v>361.41380089394886</c:v>
                </c:pt>
                <c:pt idx="744">
                  <c:v>288.62990249337849</c:v>
                </c:pt>
                <c:pt idx="745">
                  <c:v>208.31615203687403</c:v>
                </c:pt>
                <c:pt idx="746">
                  <c:v>318.74742820601892</c:v>
                </c:pt>
                <c:pt idx="747">
                  <c:v>288.62990249337849</c:v>
                </c:pt>
                <c:pt idx="748">
                  <c:v>426.66797635646674</c:v>
                </c:pt>
                <c:pt idx="749">
                  <c:v>376.47248649160622</c:v>
                </c:pt>
                <c:pt idx="750">
                  <c:v>218.35539856589418</c:v>
                </c:pt>
                <c:pt idx="751">
                  <c:v>406.5898041894531</c:v>
                </c:pt>
                <c:pt idx="752">
                  <c:v>414.11912246773988</c:v>
                </c:pt>
                <c:pt idx="753">
                  <c:v>333.80616432154693</c:v>
                </c:pt>
                <c:pt idx="754">
                  <c:v>240.94367429869257</c:v>
                </c:pt>
                <c:pt idx="755">
                  <c:v>243.4534802383038</c:v>
                </c:pt>
                <c:pt idx="756">
                  <c:v>459.29493849839747</c:v>
                </c:pt>
                <c:pt idx="757">
                  <c:v>404.08003043920252</c:v>
                </c:pt>
                <c:pt idx="758">
                  <c:v>496.94132921850326</c:v>
                </c:pt>
                <c:pt idx="759">
                  <c:v>426.66797635646674</c:v>
                </c:pt>
                <c:pt idx="760">
                  <c:v>396.55070621613032</c:v>
                </c:pt>
                <c:pt idx="761">
                  <c:v>434.19728274441047</c:v>
                </c:pt>
                <c:pt idx="762">
                  <c:v>511.99985428496092</c:v>
                </c:pt>
                <c:pt idx="763">
                  <c:v>446.74611681501017</c:v>
                </c:pt>
                <c:pt idx="764">
                  <c:v>346.35509746536917</c:v>
                </c:pt>
                <c:pt idx="765">
                  <c:v>333.80616432154693</c:v>
                </c:pt>
                <c:pt idx="766">
                  <c:v>426.66797635646674</c:v>
                </c:pt>
                <c:pt idx="767">
                  <c:v>389.0213775346291</c:v>
                </c:pt>
                <c:pt idx="768">
                  <c:v>386.5116003167318</c:v>
                </c:pt>
                <c:pt idx="769">
                  <c:v>532.07785995146446</c:v>
                </c:pt>
                <c:pt idx="770">
                  <c:v>486.90230259551709</c:v>
                </c:pt>
                <c:pt idx="771">
                  <c:v>552.15583389490871</c:v>
                </c:pt>
                <c:pt idx="772">
                  <c:v>384.00182260347651</c:v>
                </c:pt>
                <c:pt idx="773">
                  <c:v>562.19480896961818</c:v>
                </c:pt>
                <c:pt idx="774">
                  <c:v>476.86326804332668</c:v>
                </c:pt>
                <c:pt idx="775">
                  <c:v>506.9803479119272</c:v>
                </c:pt>
                <c:pt idx="776">
                  <c:v>506.9803479119272</c:v>
                </c:pt>
                <c:pt idx="777">
                  <c:v>534.58760842929303</c:v>
                </c:pt>
                <c:pt idx="778">
                  <c:v>519.52911012727168</c:v>
                </c:pt>
                <c:pt idx="779">
                  <c:v>466.82422556227885</c:v>
                </c:pt>
                <c:pt idx="780">
                  <c:v>384.00182260346509</c:v>
                </c:pt>
                <c:pt idx="781">
                  <c:v>378.98226569090258</c:v>
                </c:pt>
                <c:pt idx="782">
                  <c:v>655.05495234904549</c:v>
                </c:pt>
                <c:pt idx="783">
                  <c:v>569.72403507043805</c:v>
                </c:pt>
                <c:pt idx="784">
                  <c:v>755.44353279300697</c:v>
                </c:pt>
                <c:pt idx="785">
                  <c:v>627.44795360231376</c:v>
                </c:pt>
                <c:pt idx="786">
                  <c:v>599.84089485442041</c:v>
                </c:pt>
                <c:pt idx="787">
                  <c:v>597.3311592659735</c:v>
                </c:pt>
                <c:pt idx="788">
                  <c:v>549.64608888692817</c:v>
                </c:pt>
                <c:pt idx="789">
                  <c:v>735.36588020050226</c:v>
                </c:pt>
                <c:pt idx="790">
                  <c:v>637.48686918014994</c:v>
                </c:pt>
                <c:pt idx="791">
                  <c:v>735.36588020049089</c:v>
                </c:pt>
                <c:pt idx="792">
                  <c:v>838.26351406160575</c:v>
                </c:pt>
                <c:pt idx="793">
                  <c:v>793.08904581594777</c:v>
                </c:pt>
                <c:pt idx="794">
                  <c:v>800.61813502289419</c:v>
                </c:pt>
                <c:pt idx="795">
                  <c:v>880.92814197067969</c:v>
                </c:pt>
                <c:pt idx="796">
                  <c:v>885.94750052858672</c:v>
                </c:pt>
                <c:pt idx="797">
                  <c:v>1001.3921992208601</c:v>
                </c:pt>
                <c:pt idx="798">
                  <c:v>888.45717906289246</c:v>
                </c:pt>
                <c:pt idx="799">
                  <c:v>953.70864669239677</c:v>
                </c:pt>
                <c:pt idx="800">
                  <c:v>1036.5273337240335</c:v>
                </c:pt>
                <c:pt idx="801">
                  <c:v>1003.9018549138837</c:v>
                </c:pt>
                <c:pt idx="802">
                  <c:v>961.23764058914526</c:v>
                </c:pt>
                <c:pt idx="803">
                  <c:v>1174.5572765696809</c:v>
                </c:pt>
                <c:pt idx="804">
                  <c:v>1257.3745206475883</c:v>
                </c:pt>
                <c:pt idx="805">
                  <c:v>1136.9128957747403</c:v>
                </c:pt>
                <c:pt idx="806">
                  <c:v>1410.4595159117828</c:v>
                </c:pt>
                <c:pt idx="807">
                  <c:v>1284.9801483605852</c:v>
                </c:pt>
                <c:pt idx="808">
                  <c:v>1182.0861393094729</c:v>
                </c:pt>
                <c:pt idx="809">
                  <c:v>1420.4978115930298</c:v>
                </c:pt>
                <c:pt idx="810">
                  <c:v>1513.3516692233709</c:v>
                </c:pt>
                <c:pt idx="811">
                  <c:v>1601.1857722898646</c:v>
                </c:pt>
                <c:pt idx="812">
                  <c:v>1661.4145190365409</c:v>
                </c:pt>
                <c:pt idx="813">
                  <c:v>1596.166697114671</c:v>
                </c:pt>
                <c:pt idx="814">
                  <c:v>1834.570567796784</c:v>
                </c:pt>
                <c:pt idx="815">
                  <c:v>1872.2128731794674</c:v>
                </c:pt>
                <c:pt idx="816">
                  <c:v>1781.871151883058</c:v>
                </c:pt>
                <c:pt idx="817">
                  <c:v>2318.8929974400621</c:v>
                </c:pt>
                <c:pt idx="818">
                  <c:v>2080.4982686901599</c:v>
                </c:pt>
                <c:pt idx="819">
                  <c:v>2399.1933653666174</c:v>
                </c:pt>
                <c:pt idx="820">
                  <c:v>2461.9276719502191</c:v>
                </c:pt>
                <c:pt idx="821">
                  <c:v>2441.852727811457</c:v>
                </c:pt>
                <c:pt idx="822">
                  <c:v>2670.2033302698774</c:v>
                </c:pt>
                <c:pt idx="823">
                  <c:v>2745.482841382604</c:v>
                </c:pt>
                <c:pt idx="824">
                  <c:v>2783.1224281578743</c:v>
                </c:pt>
                <c:pt idx="825">
                  <c:v>3217.2241909840018</c:v>
                </c:pt>
                <c:pt idx="826">
                  <c:v>3116.8551729439287</c:v>
                </c:pt>
                <c:pt idx="827">
                  <c:v>3525.8538981339202</c:v>
                </c:pt>
                <c:pt idx="828">
                  <c:v>3550.9454108373006</c:v>
                </c:pt>
                <c:pt idx="829">
                  <c:v>3990.0387600050335</c:v>
                </c:pt>
                <c:pt idx="830">
                  <c:v>4107.9640683445414</c:v>
                </c:pt>
                <c:pt idx="831">
                  <c:v>4376.4281824185791</c:v>
                </c:pt>
                <c:pt idx="832">
                  <c:v>4376.4281824185791</c:v>
                </c:pt>
                <c:pt idx="833">
                  <c:v>4790.4036116490006</c:v>
                </c:pt>
                <c:pt idx="834">
                  <c:v>5116.5564143214215</c:v>
                </c:pt>
                <c:pt idx="835">
                  <c:v>5374.963739340682</c:v>
                </c:pt>
                <c:pt idx="836">
                  <c:v>5713.6448451275737</c:v>
                </c:pt>
                <c:pt idx="837">
                  <c:v>5839.0799561934491</c:v>
                </c:pt>
                <c:pt idx="838">
                  <c:v>6263.0412786451179</c:v>
                </c:pt>
                <c:pt idx="839">
                  <c:v>6599.1896913125483</c:v>
                </c:pt>
                <c:pt idx="840">
                  <c:v>7100.8868254484478</c:v>
                </c:pt>
                <c:pt idx="841">
                  <c:v>7569.9552999576235</c:v>
                </c:pt>
                <c:pt idx="842">
                  <c:v>7820.7867732269078</c:v>
                </c:pt>
                <c:pt idx="843">
                  <c:v>8207.0573066859342</c:v>
                </c:pt>
                <c:pt idx="844">
                  <c:v>8771.3919255414421</c:v>
                </c:pt>
                <c:pt idx="845">
                  <c:v>9280.5250462256336</c:v>
                </c:pt>
                <c:pt idx="846">
                  <c:v>9894.9680851653939</c:v>
                </c:pt>
                <c:pt idx="847">
                  <c:v>10348.883886225572</c:v>
                </c:pt>
                <c:pt idx="848">
                  <c:v>10908.105211440909</c:v>
                </c:pt>
                <c:pt idx="849">
                  <c:v>11454.763371723478</c:v>
                </c:pt>
                <c:pt idx="850">
                  <c:v>11976.322804063844</c:v>
                </c:pt>
                <c:pt idx="851">
                  <c:v>12685.908957038346</c:v>
                </c:pt>
                <c:pt idx="852">
                  <c:v>13340.296554358076</c:v>
                </c:pt>
                <c:pt idx="853">
                  <c:v>13836.705220278378</c:v>
                </c:pt>
                <c:pt idx="854">
                  <c:v>14811.914154635306</c:v>
                </c:pt>
                <c:pt idx="855">
                  <c:v>15145.322520144802</c:v>
                </c:pt>
                <c:pt idx="856">
                  <c:v>16544.034493747011</c:v>
                </c:pt>
                <c:pt idx="857">
                  <c:v>17105.479581591499</c:v>
                </c:pt>
                <c:pt idx="858">
                  <c:v>18260.872427395974</c:v>
                </c:pt>
                <c:pt idx="859">
                  <c:v>19000.16624619739</c:v>
                </c:pt>
                <c:pt idx="860">
                  <c:v>19879.742278081292</c:v>
                </c:pt>
                <c:pt idx="861">
                  <c:v>20989.772022134599</c:v>
                </c:pt>
                <c:pt idx="862">
                  <c:v>22132.27065279023</c:v>
                </c:pt>
                <c:pt idx="863">
                  <c:v>23252.116313722294</c:v>
                </c:pt>
                <c:pt idx="864">
                  <c:v>24482.074717593368</c:v>
                </c:pt>
                <c:pt idx="865">
                  <c:v>25541.593592315487</c:v>
                </c:pt>
                <c:pt idx="866">
                  <c:v>27076.856858005653</c:v>
                </c:pt>
                <c:pt idx="867">
                  <c:v>28521.782604868022</c:v>
                </c:pt>
                <c:pt idx="868">
                  <c:v>29691.121795515628</c:v>
                </c:pt>
                <c:pt idx="869">
                  <c:v>32114.581775099923</c:v>
                </c:pt>
                <c:pt idx="870">
                  <c:v>32860.55159031033</c:v>
                </c:pt>
                <c:pt idx="871">
                  <c:v>34580.11712267813</c:v>
                </c:pt>
                <c:pt idx="872">
                  <c:v>36271.918752984653</c:v>
                </c:pt>
                <c:pt idx="873">
                  <c:v>38198.693626771688</c:v>
                </c:pt>
                <c:pt idx="874">
                  <c:v>39359.621399190815</c:v>
                </c:pt>
                <c:pt idx="875">
                  <c:v>42011.343972479066</c:v>
                </c:pt>
                <c:pt idx="876">
                  <c:v>44262.376947822035</c:v>
                </c:pt>
                <c:pt idx="877">
                  <c:v>46515.520369061516</c:v>
                </c:pt>
                <c:pt idx="878">
                  <c:v>48380.760522085577</c:v>
                </c:pt>
                <c:pt idx="879">
                  <c:v>51270.615937584247</c:v>
                </c:pt>
                <c:pt idx="880">
                  <c:v>53427.604210620084</c:v>
                </c:pt>
                <c:pt idx="881">
                  <c:v>55924.087798043562</c:v>
                </c:pt>
                <c:pt idx="882">
                  <c:v>58545.039060790477</c:v>
                </c:pt>
                <c:pt idx="883">
                  <c:v>61465.243740113699</c:v>
                </c:pt>
                <c:pt idx="884">
                  <c:v>64622.102269195879</c:v>
                </c:pt>
                <c:pt idx="885">
                  <c:v>67461.205951838652</c:v>
                </c:pt>
                <c:pt idx="886">
                  <c:v>70913.867869832175</c:v>
                </c:pt>
                <c:pt idx="887">
                  <c:v>74463.11092768886</c:v>
                </c:pt>
                <c:pt idx="888">
                  <c:v>78408.315825797312</c:v>
                </c:pt>
                <c:pt idx="889">
                  <c:v>81604.243249980311</c:v>
                </c:pt>
                <c:pt idx="890">
                  <c:v>85448.088376195767</c:v>
                </c:pt>
                <c:pt idx="891">
                  <c:v>89807.333741769151</c:v>
                </c:pt>
                <c:pt idx="892">
                  <c:v>94220.49326713667</c:v>
                </c:pt>
                <c:pt idx="893">
                  <c:v>98336.148415055912</c:v>
                </c:pt>
                <c:pt idx="894">
                  <c:v>103026.78069550541</c:v>
                </c:pt>
                <c:pt idx="895">
                  <c:v>108396.80683039482</c:v>
                </c:pt>
                <c:pt idx="896">
                  <c:v>113352.32437371925</c:v>
                </c:pt>
                <c:pt idx="897">
                  <c:v>117876.19882453563</c:v>
                </c:pt>
                <c:pt idx="898">
                  <c:v>123796.8439322644</c:v>
                </c:pt>
                <c:pt idx="899">
                  <c:v>130262.21901380943</c:v>
                </c:pt>
                <c:pt idx="900">
                  <c:v>134919.1315355215</c:v>
                </c:pt>
                <c:pt idx="901">
                  <c:v>142076.01105992676</c:v>
                </c:pt>
                <c:pt idx="902">
                  <c:v>148388.63333914234</c:v>
                </c:pt>
                <c:pt idx="903">
                  <c:v>154763.70079467399</c:v>
                </c:pt>
                <c:pt idx="904">
                  <c:v>162127.9705817941</c:v>
                </c:pt>
                <c:pt idx="905">
                  <c:v>169458.34848817674</c:v>
                </c:pt>
                <c:pt idx="906">
                  <c:v>177863.94443294799</c:v>
                </c:pt>
                <c:pt idx="907">
                  <c:v>185426.98750429586</c:v>
                </c:pt>
                <c:pt idx="908">
                  <c:v>194488.27434531748</c:v>
                </c:pt>
                <c:pt idx="909">
                  <c:v>202755.34634385313</c:v>
                </c:pt>
                <c:pt idx="910">
                  <c:v>211495.45078471806</c:v>
                </c:pt>
                <c:pt idx="911">
                  <c:v>220460.19429364201</c:v>
                </c:pt>
                <c:pt idx="912">
                  <c:v>230620.2222081103</c:v>
                </c:pt>
                <c:pt idx="913">
                  <c:v>240368.2799920176</c:v>
                </c:pt>
                <c:pt idx="914">
                  <c:v>251391.42565308517</c:v>
                </c:pt>
                <c:pt idx="915">
                  <c:v>261934.90222872785</c:v>
                </c:pt>
                <c:pt idx="916">
                  <c:v>273352.93874197366</c:v>
                </c:pt>
                <c:pt idx="917">
                  <c:v>285581.78859377227</c:v>
                </c:pt>
                <c:pt idx="918">
                  <c:v>296600.11561150214</c:v>
                </c:pt>
                <c:pt idx="919">
                  <c:v>308787.34072204481</c:v>
                </c:pt>
                <c:pt idx="920">
                  <c:v>321041.51614311582</c:v>
                </c:pt>
                <c:pt idx="921">
                  <c:v>333378.84142204776</c:v>
                </c:pt>
                <c:pt idx="922">
                  <c:v>346790.64112681273</c:v>
                </c:pt>
                <c:pt idx="923">
                  <c:v>360466.35056731885</c:v>
                </c:pt>
                <c:pt idx="924">
                  <c:v>374204.61411986855</c:v>
                </c:pt>
                <c:pt idx="925">
                  <c:v>388383.32681977592</c:v>
                </c:pt>
                <c:pt idx="926">
                  <c:v>405541.88591677509</c:v>
                </c:pt>
                <c:pt idx="927">
                  <c:v>420329.56211498164</c:v>
                </c:pt>
                <c:pt idx="928">
                  <c:v>435219.21404251893</c:v>
                </c:pt>
                <c:pt idx="929">
                  <c:v>452883.93282811268</c:v>
                </c:pt>
                <c:pt idx="930">
                  <c:v>469534.69778629171</c:v>
                </c:pt>
                <c:pt idx="931">
                  <c:v>486872.28211493633</c:v>
                </c:pt>
                <c:pt idx="932">
                  <c:v>507335.45404242445</c:v>
                </c:pt>
                <c:pt idx="933">
                  <c:v>529050.96832871879</c:v>
                </c:pt>
                <c:pt idx="934">
                  <c:v>548616.43587232928</c:v>
                </c:pt>
                <c:pt idx="935">
                  <c:v>570611.7468491412</c:v>
                </c:pt>
                <c:pt idx="936">
                  <c:v>596369.51152155083</c:v>
                </c:pt>
                <c:pt idx="937">
                  <c:v>617917.36548020039</c:v>
                </c:pt>
                <c:pt idx="938">
                  <c:v>644251.50301930751</c:v>
                </c:pt>
                <c:pt idx="939">
                  <c:v>669864.99734630948</c:v>
                </c:pt>
                <c:pt idx="940">
                  <c:v>699469.1173505371</c:v>
                </c:pt>
                <c:pt idx="941">
                  <c:v>727011.93826436112</c:v>
                </c:pt>
                <c:pt idx="942">
                  <c:v>757053.58003776963</c:v>
                </c:pt>
                <c:pt idx="943">
                  <c:v>787552.9003863167</c:v>
                </c:pt>
                <c:pt idx="944">
                  <c:v>817543.42679845158</c:v>
                </c:pt>
                <c:pt idx="945">
                  <c:v>850765.35346920323</c:v>
                </c:pt>
                <c:pt idx="946">
                  <c:v>882276.36270214058</c:v>
                </c:pt>
                <c:pt idx="947">
                  <c:v>913086.07844514714</c:v>
                </c:pt>
                <c:pt idx="948">
                  <c:v>945561.3836373454</c:v>
                </c:pt>
                <c:pt idx="949">
                  <c:v>976359.1591196371</c:v>
                </c:pt>
                <c:pt idx="950">
                  <c:v>1008043.1844636712</c:v>
                </c:pt>
                <c:pt idx="951">
                  <c:v>1037159.4077087961</c:v>
                </c:pt>
                <c:pt idx="952">
                  <c:v>1067397.1249434217</c:v>
                </c:pt>
                <c:pt idx="953">
                  <c:v>1096466.8443506125</c:v>
                </c:pt>
                <c:pt idx="954">
                  <c:v>1128525.8812616714</c:v>
                </c:pt>
                <c:pt idx="955">
                  <c:v>1155702.8132197834</c:v>
                </c:pt>
                <c:pt idx="956">
                  <c:v>1183868.4956711244</c:v>
                </c:pt>
                <c:pt idx="957">
                  <c:v>1209439.9755934335</c:v>
                </c:pt>
                <c:pt idx="958">
                  <c:v>1235856.4410254173</c:v>
                </c:pt>
                <c:pt idx="959">
                  <c:v>1256996.2931792003</c:v>
                </c:pt>
                <c:pt idx="960">
                  <c:v>1276802.4426690806</c:v>
                </c:pt>
                <c:pt idx="961">
                  <c:v>1291825.2371892766</c:v>
                </c:pt>
                <c:pt idx="962">
                  <c:v>1301472.1956143484</c:v>
                </c:pt>
                <c:pt idx="963">
                  <c:v>1308361.1045792035</c:v>
                </c:pt>
                <c:pt idx="964">
                  <c:v>1306690.593737653</c:v>
                </c:pt>
                <c:pt idx="965">
                  <c:v>1295868.0064870894</c:v>
                </c:pt>
                <c:pt idx="966">
                  <c:v>1282940.4770286384</c:v>
                </c:pt>
                <c:pt idx="967">
                  <c:v>1259525.2993266371</c:v>
                </c:pt>
                <c:pt idx="968">
                  <c:v>1224129.7917659201</c:v>
                </c:pt>
                <c:pt idx="969">
                  <c:v>1188951.7723186403</c:v>
                </c:pt>
                <c:pt idx="970">
                  <c:v>1142011.9746484221</c:v>
                </c:pt>
                <c:pt idx="971">
                  <c:v>1092705.9809431571</c:v>
                </c:pt>
                <c:pt idx="972">
                  <c:v>1039637.8439091349</c:v>
                </c:pt>
                <c:pt idx="973">
                  <c:v>983954.0120549947</c:v>
                </c:pt>
                <c:pt idx="974">
                  <c:v>926274.85549478012</c:v>
                </c:pt>
                <c:pt idx="975">
                  <c:v>869781.39770887757</c:v>
                </c:pt>
                <c:pt idx="976">
                  <c:v>814884.83798646997</c:v>
                </c:pt>
                <c:pt idx="977">
                  <c:v>763398.72803309362</c:v>
                </c:pt>
                <c:pt idx="978">
                  <c:v>713399.50267346273</c:v>
                </c:pt>
                <c:pt idx="979">
                  <c:v>666301.99837484153</c:v>
                </c:pt>
                <c:pt idx="980">
                  <c:v>622426.70542344742</c:v>
                </c:pt>
                <c:pt idx="981">
                  <c:v>581712.50385953556</c:v>
                </c:pt>
                <c:pt idx="982">
                  <c:v>542136.70115733193</c:v>
                </c:pt>
                <c:pt idx="983">
                  <c:v>507962.99465180328</c:v>
                </c:pt>
                <c:pt idx="984">
                  <c:v>474374.72300628282</c:v>
                </c:pt>
                <c:pt idx="985">
                  <c:v>445480.96345881408</c:v>
                </c:pt>
                <c:pt idx="986">
                  <c:v>416490.12166406552</c:v>
                </c:pt>
                <c:pt idx="987">
                  <c:v>390406.9108080942</c:v>
                </c:pt>
                <c:pt idx="988">
                  <c:v>365719.12088697427</c:v>
                </c:pt>
                <c:pt idx="989">
                  <c:v>343493.5718465331</c:v>
                </c:pt>
                <c:pt idx="990">
                  <c:v>321273.72595390549</c:v>
                </c:pt>
                <c:pt idx="991">
                  <c:v>302112.28476503078</c:v>
                </c:pt>
                <c:pt idx="992">
                  <c:v>283795.36466441117</c:v>
                </c:pt>
                <c:pt idx="993">
                  <c:v>264717.29957587703</c:v>
                </c:pt>
                <c:pt idx="994">
                  <c:v>249581.40979968235</c:v>
                </c:pt>
                <c:pt idx="995">
                  <c:v>233804.5359445166</c:v>
                </c:pt>
                <c:pt idx="996">
                  <c:v>218132.97708401369</c:v>
                </c:pt>
                <c:pt idx="997">
                  <c:v>203703.24090011913</c:v>
                </c:pt>
                <c:pt idx="998">
                  <c:v>191381.84266419045</c:v>
                </c:pt>
                <c:pt idx="999">
                  <c:v>178556.61881673033</c:v>
                </c:pt>
                <c:pt idx="1000">
                  <c:v>166817.98101424176</c:v>
                </c:pt>
                <c:pt idx="1001">
                  <c:v>156661.35375159755</c:v>
                </c:pt>
                <c:pt idx="1002">
                  <c:v>145913.37947228021</c:v>
                </c:pt>
                <c:pt idx="1003">
                  <c:v>135718.50560324141</c:v>
                </c:pt>
                <c:pt idx="1004">
                  <c:v>126571.3595109282</c:v>
                </c:pt>
                <c:pt idx="1005">
                  <c:v>118267.27981739282</c:v>
                </c:pt>
                <c:pt idx="1006">
                  <c:v>109351.09686285153</c:v>
                </c:pt>
                <c:pt idx="1007">
                  <c:v>101808.09794456704</c:v>
                </c:pt>
                <c:pt idx="1008">
                  <c:v>95190.269739044161</c:v>
                </c:pt>
                <c:pt idx="1009">
                  <c:v>88246.295934964626</c:v>
                </c:pt>
                <c:pt idx="1010">
                  <c:v>82165.52964067139</c:v>
                </c:pt>
                <c:pt idx="1011">
                  <c:v>77080.873223741641</c:v>
                </c:pt>
                <c:pt idx="1012">
                  <c:v>71762.562449570294</c:v>
                </c:pt>
                <c:pt idx="1013">
                  <c:v>66964.33873321148</c:v>
                </c:pt>
                <c:pt idx="1014">
                  <c:v>61909.842418568864</c:v>
                </c:pt>
                <c:pt idx="1015">
                  <c:v>57972.918768248368</c:v>
                </c:pt>
                <c:pt idx="1016">
                  <c:v>54267.312790965821</c:v>
                </c:pt>
                <c:pt idx="1017">
                  <c:v>51000.655808791642</c:v>
                </c:pt>
                <c:pt idx="1018">
                  <c:v>47555.68678276219</c:v>
                </c:pt>
                <c:pt idx="1019">
                  <c:v>44337.404638352411</c:v>
                </c:pt>
                <c:pt idx="1020">
                  <c:v>42023.850796613413</c:v>
                </c:pt>
                <c:pt idx="1021">
                  <c:v>39254.541791111289</c:v>
                </c:pt>
                <c:pt idx="1022">
                  <c:v>36880.010680439787</c:v>
                </c:pt>
                <c:pt idx="1023">
                  <c:v>34317.316771085178</c:v>
                </c:pt>
                <c:pt idx="1024">
                  <c:v>31899.293565790496</c:v>
                </c:pt>
                <c:pt idx="1025">
                  <c:v>30221.920154629286</c:v>
                </c:pt>
                <c:pt idx="1026">
                  <c:v>28218.787971942867</c:v>
                </c:pt>
                <c:pt idx="1027">
                  <c:v>26621.056484534394</c:v>
                </c:pt>
                <c:pt idx="1028">
                  <c:v>24973.021568547916</c:v>
                </c:pt>
                <c:pt idx="1029">
                  <c:v>23417.453964024571</c:v>
                </c:pt>
                <c:pt idx="1030">
                  <c:v>21979.442595695986</c:v>
                </c:pt>
                <c:pt idx="1031">
                  <c:v>20761.760601873866</c:v>
                </c:pt>
                <c:pt idx="1032">
                  <c:v>19408.638209147673</c:v>
                </c:pt>
                <c:pt idx="1033">
                  <c:v>18729.514719775019</c:v>
                </c:pt>
                <c:pt idx="1034">
                  <c:v>17451.357014748552</c:v>
                </c:pt>
                <c:pt idx="1035">
                  <c:v>16639.281459670579</c:v>
                </c:pt>
                <c:pt idx="1036">
                  <c:v>15498.775600434048</c:v>
                </c:pt>
                <c:pt idx="1037">
                  <c:v>14345.628572444019</c:v>
                </c:pt>
                <c:pt idx="1038">
                  <c:v>13891.860497069618</c:v>
                </c:pt>
                <c:pt idx="1039">
                  <c:v>12961.708753943791</c:v>
                </c:pt>
                <c:pt idx="1040">
                  <c:v>11991.367459067551</c:v>
                </c:pt>
                <c:pt idx="1041">
                  <c:v>11424.672728992377</c:v>
                </c:pt>
                <c:pt idx="1042">
                  <c:v>10938.197118300744</c:v>
                </c:pt>
                <c:pt idx="1043">
                  <c:v>10135.721089893728</c:v>
                </c:pt>
                <c:pt idx="1044">
                  <c:v>9636.6549448799196</c:v>
                </c:pt>
                <c:pt idx="1045">
                  <c:v>8668.5595364139444</c:v>
                </c:pt>
                <c:pt idx="1046">
                  <c:v>8615.8889569940839</c:v>
                </c:pt>
                <c:pt idx="1047">
                  <c:v>7991.3492738795803</c:v>
                </c:pt>
                <c:pt idx="1048">
                  <c:v>7622.6303305279707</c:v>
                </c:pt>
                <c:pt idx="1049">
                  <c:v>6782.3114939046327</c:v>
                </c:pt>
                <c:pt idx="1050">
                  <c:v>6574.1043027092937</c:v>
                </c:pt>
                <c:pt idx="1051">
                  <c:v>6345.8249400701989</c:v>
                </c:pt>
                <c:pt idx="1052">
                  <c:v>5781.3799619614383</c:v>
                </c:pt>
                <c:pt idx="1053">
                  <c:v>5665.9791718146234</c:v>
                </c:pt>
                <c:pt idx="1054">
                  <c:v>5538.0335683868534</c:v>
                </c:pt>
                <c:pt idx="1055">
                  <c:v>5176.768307973528</c:v>
                </c:pt>
                <c:pt idx="1056">
                  <c:v>4890.7592271559552</c:v>
                </c:pt>
                <c:pt idx="1057">
                  <c:v>4745.2433217458401</c:v>
                </c:pt>
                <c:pt idx="1058">
                  <c:v>4235.9243172890328</c:v>
                </c:pt>
                <c:pt idx="1059">
                  <c:v>3927.3120800350398</c:v>
                </c:pt>
                <c:pt idx="1060">
                  <c:v>3789.3122792940594</c:v>
                </c:pt>
                <c:pt idx="1061">
                  <c:v>3696.4751952725601</c:v>
                </c:pt>
                <c:pt idx="1062">
                  <c:v>3601.1282857672281</c:v>
                </c:pt>
                <c:pt idx="1063">
                  <c:v>3425.4873458341804</c:v>
                </c:pt>
                <c:pt idx="1064">
                  <c:v>3177.0766799399303</c:v>
                </c:pt>
                <c:pt idx="1065">
                  <c:v>2886.0033910842576</c:v>
                </c:pt>
                <c:pt idx="1066">
                  <c:v>3006.4483276353135</c:v>
                </c:pt>
                <c:pt idx="1067">
                  <c:v>2765.5573016669905</c:v>
                </c:pt>
                <c:pt idx="1068">
                  <c:v>2707.8431420813413</c:v>
                </c:pt>
                <c:pt idx="1069">
                  <c:v>2451.8902038773354</c:v>
                </c:pt>
                <c:pt idx="1070">
                  <c:v>2441.8527278114684</c:v>
                </c:pt>
                <c:pt idx="1071">
                  <c:v>2236.0827075088355</c:v>
                </c:pt>
                <c:pt idx="1072">
                  <c:v>2233.5732962972306</c:v>
                </c:pt>
                <c:pt idx="1073">
                  <c:v>2020.2715194340599</c:v>
                </c:pt>
                <c:pt idx="1074">
                  <c:v>2075.4793838925407</c:v>
                </c:pt>
                <c:pt idx="1075">
                  <c:v>1937.4592701651261</c:v>
                </c:pt>
                <c:pt idx="1076">
                  <c:v>1771.8331429850837</c:v>
                </c:pt>
                <c:pt idx="1077">
                  <c:v>1937.4592701651377</c:v>
                </c:pt>
                <c:pt idx="1078">
                  <c:v>1837.0800583110292</c:v>
                </c:pt>
                <c:pt idx="1079">
                  <c:v>1550.9949309227302</c:v>
                </c:pt>
                <c:pt idx="1080">
                  <c:v>1538.4471894670198</c:v>
                </c:pt>
                <c:pt idx="1081">
                  <c:v>1475.7082955367396</c:v>
                </c:pt>
                <c:pt idx="1082">
                  <c:v>1450.612650872295</c:v>
                </c:pt>
                <c:pt idx="1083">
                  <c:v>1412.9690905783616</c:v>
                </c:pt>
                <c:pt idx="1084">
                  <c:v>1335.1720445937731</c:v>
                </c:pt>
                <c:pt idx="1085">
                  <c:v>1202.1630847452593</c:v>
                </c:pt>
                <c:pt idx="1086">
                  <c:v>1182.0861393094615</c:v>
                </c:pt>
                <c:pt idx="1087">
                  <c:v>1197.1438513687231</c:v>
                </c:pt>
                <c:pt idx="1088">
                  <c:v>1192.1246160038763</c:v>
                </c:pt>
                <c:pt idx="1089">
                  <c:v>1023.979082577411</c:v>
                </c:pt>
                <c:pt idx="1090">
                  <c:v>1084.2105748185622</c:v>
                </c:pt>
                <c:pt idx="1091">
                  <c:v>978.8052756341865</c:v>
                </c:pt>
                <c:pt idx="1092">
                  <c:v>1124.3647439947131</c:v>
                </c:pt>
                <c:pt idx="1093">
                  <c:v>860.85068788282331</c:v>
                </c:pt>
                <c:pt idx="1094">
                  <c:v>833.24413664161057</c:v>
                </c:pt>
                <c:pt idx="1095">
                  <c:v>938.65064549170711</c:v>
                </c:pt>
                <c:pt idx="1096">
                  <c:v>815.67630003801742</c:v>
                </c:pt>
                <c:pt idx="1097">
                  <c:v>918.57328275158488</c:v>
                </c:pt>
                <c:pt idx="1098">
                  <c:v>951.19898106699588</c:v>
                </c:pt>
                <c:pt idx="1099">
                  <c:v>1001.3921992208601</c:v>
                </c:pt>
                <c:pt idx="1100">
                  <c:v>860.85068788283479</c:v>
                </c:pt>
                <c:pt idx="1101">
                  <c:v>667.60356830599244</c:v>
                </c:pt>
                <c:pt idx="1102">
                  <c:v>486.90230259551709</c:v>
                </c:pt>
                <c:pt idx="1103">
                  <c:v>843.28288949628791</c:v>
                </c:pt>
                <c:pt idx="1104">
                  <c:v>805.63752534630464</c:v>
                </c:pt>
                <c:pt idx="1105">
                  <c:v>717.79790813631485</c:v>
                </c:pt>
                <c:pt idx="1106">
                  <c:v>587.29221195405466</c:v>
                </c:pt>
                <c:pt idx="1107">
                  <c:v>755.44353279300697</c:v>
                </c:pt>
                <c:pt idx="1108">
                  <c:v>582.27273532333197</c:v>
                </c:pt>
                <c:pt idx="1109">
                  <c:v>587.29221195405466</c:v>
                </c:pt>
                <c:pt idx="1110">
                  <c:v>647.52577682360572</c:v>
                </c:pt>
                <c:pt idx="1111">
                  <c:v>697.72019601316129</c:v>
                </c:pt>
                <c:pt idx="1112">
                  <c:v>599.84089485443178</c:v>
                </c:pt>
                <c:pt idx="1113">
                  <c:v>499.4510846352681</c:v>
                </c:pt>
                <c:pt idx="1114">
                  <c:v>577.25325670947598</c:v>
                </c:pt>
                <c:pt idx="1115">
                  <c:v>572.23377611254091</c:v>
                </c:pt>
                <c:pt idx="1116">
                  <c:v>527.05836150876053</c:v>
                </c:pt>
                <c:pt idx="1117">
                  <c:v>637.48686918014994</c:v>
                </c:pt>
                <c:pt idx="1118">
                  <c:v>522.03886108342067</c:v>
                </c:pt>
                <c:pt idx="1119">
                  <c:v>619.91876171221509</c:v>
                </c:pt>
                <c:pt idx="1120">
                  <c:v>509.4901013462503</c:v>
                </c:pt>
                <c:pt idx="1121">
                  <c:v>341.33552569361166</c:v>
                </c:pt>
                <c:pt idx="1122">
                  <c:v>534.5876084293044</c:v>
                </c:pt>
                <c:pt idx="1123">
                  <c:v>569.72403507044942</c:v>
                </c:pt>
                <c:pt idx="1124">
                  <c:v>496.94132921849189</c:v>
                </c:pt>
                <c:pt idx="1125">
                  <c:v>517.01935867546547</c:v>
                </c:pt>
                <c:pt idx="1126">
                  <c:v>266.04171141720394</c:v>
                </c:pt>
                <c:pt idx="1127">
                  <c:v>514.50960672803058</c:v>
                </c:pt>
                <c:pt idx="1128">
                  <c:v>456.78517515272051</c:v>
                </c:pt>
                <c:pt idx="1129">
                  <c:v>564.70455149897703</c:v>
                </c:pt>
                <c:pt idx="1130">
                  <c:v>504.4705939819969</c:v>
                </c:pt>
                <c:pt idx="1131">
                  <c:v>494.43157330612996</c:v>
                </c:pt>
                <c:pt idx="1132">
                  <c:v>499.4510846352681</c:v>
                </c:pt>
                <c:pt idx="1133">
                  <c:v>517.01935867547684</c:v>
                </c:pt>
                <c:pt idx="1134">
                  <c:v>308.70826089137273</c:v>
                </c:pt>
                <c:pt idx="1135">
                  <c:v>328.78658759728586</c:v>
                </c:pt>
                <c:pt idx="1136">
                  <c:v>499.4510846352681</c:v>
                </c:pt>
                <c:pt idx="1137">
                  <c:v>501.9608395564307</c:v>
                </c:pt>
                <c:pt idx="1138">
                  <c:v>552.15583389490871</c:v>
                </c:pt>
                <c:pt idx="1139">
                  <c:v>569.72403507043805</c:v>
                </c:pt>
                <c:pt idx="1140">
                  <c:v>670.1132900095115</c:v>
                </c:pt>
                <c:pt idx="1141">
                  <c:v>529.56811097794048</c:v>
                </c:pt>
                <c:pt idx="1142">
                  <c:v>494.43157330612996</c:v>
                </c:pt>
                <c:pt idx="1143">
                  <c:v>439.21681785906793</c:v>
                </c:pt>
                <c:pt idx="1144">
                  <c:v>519.52911012727168</c:v>
                </c:pt>
                <c:pt idx="1145">
                  <c:v>348.86488260833903</c:v>
                </c:pt>
                <c:pt idx="1146">
                  <c:v>361.41380089394886</c:v>
                </c:pt>
                <c:pt idx="1147">
                  <c:v>414.11912246773988</c:v>
                </c:pt>
                <c:pt idx="1148">
                  <c:v>343.84531182711731</c:v>
                </c:pt>
                <c:pt idx="1149">
                  <c:v>293.64949506386085</c:v>
                </c:pt>
                <c:pt idx="1150">
                  <c:v>343.84531182711731</c:v>
                </c:pt>
                <c:pt idx="1151">
                  <c:v>456.78517515273188</c:v>
                </c:pt>
                <c:pt idx="1152">
                  <c:v>399.06048145254135</c:v>
                </c:pt>
                <c:pt idx="1153">
                  <c:v>434.1972827443991</c:v>
                </c:pt>
                <c:pt idx="1154">
                  <c:v>466.82422556227885</c:v>
                </c:pt>
                <c:pt idx="1155">
                  <c:v>278.59071141074321</c:v>
                </c:pt>
                <c:pt idx="1156">
                  <c:v>529.56811097794048</c:v>
                </c:pt>
                <c:pt idx="1157">
                  <c:v>431.68751444388715</c:v>
                </c:pt>
                <c:pt idx="1158">
                  <c:v>542.11685088873469</c:v>
                </c:pt>
                <c:pt idx="1159">
                  <c:v>456.78517515273188</c:v>
                </c:pt>
                <c:pt idx="1160">
                  <c:v>363.9235830651802</c:v>
                </c:pt>
                <c:pt idx="1161">
                  <c:v>474.35350816637299</c:v>
                </c:pt>
                <c:pt idx="1162">
                  <c:v>396.5507062161189</c:v>
                </c:pt>
                <c:pt idx="1163">
                  <c:v>291.13969902618913</c:v>
                </c:pt>
                <c:pt idx="1164">
                  <c:v>386.5116003167318</c:v>
                </c:pt>
                <c:pt idx="1165">
                  <c:v>474.35350816638436</c:v>
                </c:pt>
                <c:pt idx="1166">
                  <c:v>491.92181689817653</c:v>
                </c:pt>
                <c:pt idx="1167">
                  <c:v>343.84531182712874</c:v>
                </c:pt>
                <c:pt idx="1168">
                  <c:v>439.21681785906793</c:v>
                </c:pt>
                <c:pt idx="1169">
                  <c:v>286.12010546542308</c:v>
                </c:pt>
                <c:pt idx="1170">
                  <c:v>517.01935867546547</c:v>
                </c:pt>
                <c:pt idx="1171">
                  <c:v>353.88445140844482</c:v>
                </c:pt>
                <c:pt idx="1172">
                  <c:v>371.4529266069992</c:v>
                </c:pt>
                <c:pt idx="1173">
                  <c:v>311.21805346282792</c:v>
                </c:pt>
                <c:pt idx="1174">
                  <c:v>311.21805346282792</c:v>
                </c:pt>
                <c:pt idx="1175">
                  <c:v>409.09957744427936</c:v>
                </c:pt>
                <c:pt idx="1176">
                  <c:v>406.5898041894531</c:v>
                </c:pt>
                <c:pt idx="1177">
                  <c:v>484.39254470081033</c:v>
                </c:pt>
                <c:pt idx="1178">
                  <c:v>434.1972827443991</c:v>
                </c:pt>
                <c:pt idx="1179">
                  <c:v>281.10050992410004</c:v>
                </c:pt>
                <c:pt idx="1180">
                  <c:v>230.904445589841</c:v>
                </c:pt>
                <c:pt idx="1181">
                  <c:v>268.55151240611997</c:v>
                </c:pt>
                <c:pt idx="1182">
                  <c:v>308.70826089136131</c:v>
                </c:pt>
                <c:pt idx="1183">
                  <c:v>378.98226569090258</c:v>
                </c:pt>
                <c:pt idx="1184">
                  <c:v>215.84558767611466</c:v>
                </c:pt>
                <c:pt idx="1185">
                  <c:v>381.4920443948688</c:v>
                </c:pt>
                <c:pt idx="1186">
                  <c:v>426.66797635646674</c:v>
                </c:pt>
                <c:pt idx="1187">
                  <c:v>283.61030794231704</c:v>
                </c:pt>
                <c:pt idx="1188">
                  <c:v>276.08091240225224</c:v>
                </c:pt>
                <c:pt idx="1189">
                  <c:v>386.5116003167318</c:v>
                </c:pt>
                <c:pt idx="1190">
                  <c:v>175.68854612533687</c:v>
                </c:pt>
                <c:pt idx="1191">
                  <c:v>338.82573906484629</c:v>
                </c:pt>
                <c:pt idx="1192">
                  <c:v>406.5898041894531</c:v>
                </c:pt>
                <c:pt idx="1193">
                  <c:v>333.80616432155836</c:v>
                </c:pt>
                <c:pt idx="1194">
                  <c:v>439.21681785906793</c:v>
                </c:pt>
                <c:pt idx="1195">
                  <c:v>381.49204439485737</c:v>
                </c:pt>
                <c:pt idx="1196">
                  <c:v>233.41425350959238</c:v>
                </c:pt>
                <c:pt idx="1197">
                  <c:v>449.25588214268407</c:v>
                </c:pt>
                <c:pt idx="1198">
                  <c:v>346.35509746536917</c:v>
                </c:pt>
                <c:pt idx="1199">
                  <c:v>283.61030794232846</c:v>
                </c:pt>
                <c:pt idx="1200">
                  <c:v>348.86488260833903</c:v>
                </c:pt>
                <c:pt idx="1201">
                  <c:v>491.92181689817653</c:v>
                </c:pt>
                <c:pt idx="1202">
                  <c:v>293.64949506386085</c:v>
                </c:pt>
                <c:pt idx="1203">
                  <c:v>404.08003043920252</c:v>
                </c:pt>
                <c:pt idx="1204">
                  <c:v>293.64949506384949</c:v>
                </c:pt>
                <c:pt idx="1205">
                  <c:v>311.21805346282792</c:v>
                </c:pt>
                <c:pt idx="1206">
                  <c:v>266.04171141720394</c:v>
                </c:pt>
                <c:pt idx="1207">
                  <c:v>389.0213775346291</c:v>
                </c:pt>
                <c:pt idx="1208">
                  <c:v>351.37466725603269</c:v>
                </c:pt>
                <c:pt idx="1209">
                  <c:v>549.64608888692817</c:v>
                </c:pt>
                <c:pt idx="1210">
                  <c:v>256.0025025106296</c:v>
                </c:pt>
                <c:pt idx="1211">
                  <c:v>389.0213775346291</c:v>
                </c:pt>
                <c:pt idx="1212">
                  <c:v>479.37302742471536</c:v>
                </c:pt>
                <c:pt idx="1213">
                  <c:v>253.49269904629165</c:v>
                </c:pt>
                <c:pt idx="1214">
                  <c:v>351.37466725603269</c:v>
                </c:pt>
                <c:pt idx="1215">
                  <c:v>338.82573906484629</c:v>
                </c:pt>
                <c:pt idx="1216">
                  <c:v>195.76708273884276</c:v>
                </c:pt>
                <c:pt idx="1217">
                  <c:v>348.86488260833903</c:v>
                </c:pt>
                <c:pt idx="1218">
                  <c:v>338.82573906484629</c:v>
                </c:pt>
                <c:pt idx="1219">
                  <c:v>436.70705054947257</c:v>
                </c:pt>
                <c:pt idx="1220">
                  <c:v>361.41380089394886</c:v>
                </c:pt>
                <c:pt idx="1221">
                  <c:v>338.82573906484629</c:v>
                </c:pt>
                <c:pt idx="1222">
                  <c:v>416.6288942363405</c:v>
                </c:pt>
                <c:pt idx="1223">
                  <c:v>293.64949506386085</c:v>
                </c:pt>
                <c:pt idx="1224">
                  <c:v>326.27679849230401</c:v>
                </c:pt>
                <c:pt idx="1225">
                  <c:v>401.57025619356733</c:v>
                </c:pt>
                <c:pt idx="1226">
                  <c:v>341.33552569362308</c:v>
                </c:pt>
                <c:pt idx="1227">
                  <c:v>195.76708273884276</c:v>
                </c:pt>
                <c:pt idx="1228">
                  <c:v>394.04093048433953</c:v>
                </c:pt>
                <c:pt idx="1229">
                  <c:v>293.64949506386085</c:v>
                </c:pt>
                <c:pt idx="1230">
                  <c:v>268.55151240611997</c:v>
                </c:pt>
                <c:pt idx="1231">
                  <c:v>210.82596441160473</c:v>
                </c:pt>
                <c:pt idx="1232">
                  <c:v>238.43386786401805</c:v>
                </c:pt>
                <c:pt idx="1233">
                  <c:v>519.5291101272602</c:v>
                </c:pt>
                <c:pt idx="1234">
                  <c:v>105.4134185684145</c:v>
                </c:pt>
                <c:pt idx="1235">
                  <c:v>263.53190993319265</c:v>
                </c:pt>
                <c:pt idx="1236">
                  <c:v>248.47309063241727</c:v>
                </c:pt>
                <c:pt idx="1237">
                  <c:v>356.39423506557006</c:v>
                </c:pt>
                <c:pt idx="1238">
                  <c:v>200.78671194292468</c:v>
                </c:pt>
                <c:pt idx="1239">
                  <c:v>343.84531182712874</c:v>
                </c:pt>
                <c:pt idx="1240">
                  <c:v>494.43157330612996</c:v>
                </c:pt>
                <c:pt idx="1241">
                  <c:v>371.45292660701062</c:v>
                </c:pt>
                <c:pt idx="1242">
                  <c:v>183.21800106728955</c:v>
                </c:pt>
                <c:pt idx="1243">
                  <c:v>65.256028664519434</c:v>
                </c:pt>
                <c:pt idx="1244">
                  <c:v>343.84531182711731</c:v>
                </c:pt>
                <c:pt idx="1245">
                  <c:v>451.7656469748639</c:v>
                </c:pt>
                <c:pt idx="1246">
                  <c:v>273.57111289865537</c:v>
                </c:pt>
                <c:pt idx="1247">
                  <c:v>283.61030794232846</c:v>
                </c:pt>
                <c:pt idx="1248">
                  <c:v>205.8063391671858</c:v>
                </c:pt>
                <c:pt idx="1249">
                  <c:v>441.72658467319098</c:v>
                </c:pt>
                <c:pt idx="1250">
                  <c:v>248.47309063241727</c:v>
                </c:pt>
                <c:pt idx="1251">
                  <c:v>296.1592906063542</c:v>
                </c:pt>
                <c:pt idx="1252">
                  <c:v>306.1984678247174</c:v>
                </c:pt>
                <c:pt idx="1253">
                  <c:v>306.1984678247174</c:v>
                </c:pt>
                <c:pt idx="1254">
                  <c:v>266.04171141720394</c:v>
                </c:pt>
                <c:pt idx="1255">
                  <c:v>183.21800106728955</c:v>
                </c:pt>
                <c:pt idx="1256">
                  <c:v>401.57025619356733</c:v>
                </c:pt>
                <c:pt idx="1257">
                  <c:v>276.08091240225224</c:v>
                </c:pt>
                <c:pt idx="1258">
                  <c:v>200.78671194292468</c:v>
                </c:pt>
                <c:pt idx="1259">
                  <c:v>353.88445140844482</c:v>
                </c:pt>
                <c:pt idx="1260">
                  <c:v>180.70818324821553</c:v>
                </c:pt>
                <c:pt idx="1261">
                  <c:v>266.04171141720394</c:v>
                </c:pt>
                <c:pt idx="1262">
                  <c:v>373.96270679697375</c:v>
                </c:pt>
                <c:pt idx="1263">
                  <c:v>225.88482826527678</c:v>
                </c:pt>
                <c:pt idx="1264">
                  <c:v>371.45292660701062</c:v>
                </c:pt>
                <c:pt idx="1265">
                  <c:v>273.57111289865537</c:v>
                </c:pt>
                <c:pt idx="1266">
                  <c:v>240.94367429869257</c:v>
                </c:pt>
                <c:pt idx="1267">
                  <c:v>245.96328568289201</c:v>
                </c:pt>
                <c:pt idx="1268">
                  <c:v>356.39423506557006</c:v>
                </c:pt>
                <c:pt idx="1269">
                  <c:v>200.78671194292468</c:v>
                </c:pt>
                <c:pt idx="1270">
                  <c:v>486.90230259551709</c:v>
                </c:pt>
                <c:pt idx="1271">
                  <c:v>298.66908565370909</c:v>
                </c:pt>
                <c:pt idx="1272">
                  <c:v>283.61030794232846</c:v>
                </c:pt>
                <c:pt idx="1273">
                  <c:v>233.41425350958099</c:v>
                </c:pt>
                <c:pt idx="1274">
                  <c:v>444.23635099184787</c:v>
                </c:pt>
                <c:pt idx="1275">
                  <c:v>198.27689758836289</c:v>
                </c:pt>
                <c:pt idx="1276">
                  <c:v>389.0213775346291</c:v>
                </c:pt>
                <c:pt idx="1277">
                  <c:v>316.23763712015079</c:v>
                </c:pt>
                <c:pt idx="1278">
                  <c:v>273.57111289865537</c:v>
                </c:pt>
                <c:pt idx="1279">
                  <c:v>17.568963683198799</c:v>
                </c:pt>
                <c:pt idx="1280">
                  <c:v>218.35539856589418</c:v>
                </c:pt>
                <c:pt idx="1281">
                  <c:v>225.88482826527678</c:v>
                </c:pt>
                <c:pt idx="1282">
                  <c:v>391.531154257163</c:v>
                </c:pt>
                <c:pt idx="1283">
                  <c:v>376.47248649160622</c:v>
                </c:pt>
                <c:pt idx="1284">
                  <c:v>238.43386786401805</c:v>
                </c:pt>
                <c:pt idx="1285">
                  <c:v>466.82422556229028</c:v>
                </c:pt>
                <c:pt idx="1286">
                  <c:v>409.09957744429084</c:v>
                </c:pt>
                <c:pt idx="1287">
                  <c:v>248.47309063241727</c:v>
                </c:pt>
                <c:pt idx="1288">
                  <c:v>311.21805346282792</c:v>
                </c:pt>
                <c:pt idx="1289">
                  <c:v>311.21805346282792</c:v>
                </c:pt>
                <c:pt idx="1290">
                  <c:v>321.25721879666503</c:v>
                </c:pt>
                <c:pt idx="1291">
                  <c:v>343.84531182711731</c:v>
                </c:pt>
                <c:pt idx="1292">
                  <c:v>376.47248649160622</c:v>
                </c:pt>
                <c:pt idx="1293">
                  <c:v>328.78658759728586</c:v>
                </c:pt>
                <c:pt idx="1294">
                  <c:v>208.31615203688543</c:v>
                </c:pt>
                <c:pt idx="1295">
                  <c:v>273.57111289865537</c:v>
                </c:pt>
                <c:pt idx="1296">
                  <c:v>419.13866550951781</c:v>
                </c:pt>
                <c:pt idx="1297">
                  <c:v>469.3339869258607</c:v>
                </c:pt>
                <c:pt idx="1298">
                  <c:v>215.84558767611466</c:v>
                </c:pt>
                <c:pt idx="1299">
                  <c:v>414.11912246773988</c:v>
                </c:pt>
                <c:pt idx="1300">
                  <c:v>160.62962287936753</c:v>
                </c:pt>
                <c:pt idx="1301">
                  <c:v>371.45292660701062</c:v>
                </c:pt>
                <c:pt idx="1302">
                  <c:v>341.33552569361166</c:v>
                </c:pt>
                <c:pt idx="1303">
                  <c:v>258.51230547990565</c:v>
                </c:pt>
                <c:pt idx="1304">
                  <c:v>223.37501886048648</c:v>
                </c:pt>
                <c:pt idx="1305">
                  <c:v>346.35509746536917</c:v>
                </c:pt>
                <c:pt idx="1306">
                  <c:v>175.68854612533687</c:v>
                </c:pt>
                <c:pt idx="1307">
                  <c:v>173.17872682154331</c:v>
                </c:pt>
                <c:pt idx="1308">
                  <c:v>296.15929060636563</c:v>
                </c:pt>
                <c:pt idx="1309">
                  <c:v>258.51230547990565</c:v>
                </c:pt>
                <c:pt idx="1310">
                  <c:v>351.37466725603269</c:v>
                </c:pt>
                <c:pt idx="1311">
                  <c:v>225.88482826527678</c:v>
                </c:pt>
                <c:pt idx="1312">
                  <c:v>183.21800106728955</c:v>
                </c:pt>
                <c:pt idx="1313">
                  <c:v>343.84531182712874</c:v>
                </c:pt>
                <c:pt idx="1314">
                  <c:v>341.33552569361166</c:v>
                </c:pt>
                <c:pt idx="1315">
                  <c:v>306.19846782472882</c:v>
                </c:pt>
                <c:pt idx="1316">
                  <c:v>253.49269904629165</c:v>
                </c:pt>
                <c:pt idx="1317">
                  <c:v>248.47309063241727</c:v>
                </c:pt>
                <c:pt idx="1318">
                  <c:v>386.5116003167318</c:v>
                </c:pt>
                <c:pt idx="1319">
                  <c:v>160.62962287936753</c:v>
                </c:pt>
                <c:pt idx="1320">
                  <c:v>185.72781839144977</c:v>
                </c:pt>
                <c:pt idx="1321">
                  <c:v>341.33552569362308</c:v>
                </c:pt>
                <c:pt idx="1322">
                  <c:v>446.74611681499874</c:v>
                </c:pt>
                <c:pt idx="1323">
                  <c:v>331.29637620704671</c:v>
                </c:pt>
                <c:pt idx="1324">
                  <c:v>321.25721879666503</c:v>
                </c:pt>
                <c:pt idx="1325">
                  <c:v>160.62962287936753</c:v>
                </c:pt>
                <c:pt idx="1326">
                  <c:v>243.45348023831519</c:v>
                </c:pt>
                <c:pt idx="1327">
                  <c:v>223.37501886048648</c:v>
                </c:pt>
                <c:pt idx="1328">
                  <c:v>133.02155065948119</c:v>
                </c:pt>
                <c:pt idx="1329">
                  <c:v>326.27679849230401</c:v>
                </c:pt>
                <c:pt idx="1330">
                  <c:v>321.25721879666503</c:v>
                </c:pt>
                <c:pt idx="1331">
                  <c:v>238.43386786401805</c:v>
                </c:pt>
                <c:pt idx="1332">
                  <c:v>268.55151240613139</c:v>
                </c:pt>
                <c:pt idx="1333">
                  <c:v>268.55151240611997</c:v>
                </c:pt>
                <c:pt idx="1334">
                  <c:v>256.0025025106296</c:v>
                </c:pt>
                <c:pt idx="1335">
                  <c:v>80.315064719305894</c:v>
                </c:pt>
                <c:pt idx="1336">
                  <c:v>20.078813659804698</c:v>
                </c:pt>
                <c:pt idx="1337">
                  <c:v>80.315064719305894</c:v>
                </c:pt>
                <c:pt idx="1338">
                  <c:v>230.904445589841</c:v>
                </c:pt>
                <c:pt idx="1339">
                  <c:v>193.25726739439278</c:v>
                </c:pt>
                <c:pt idx="1340">
                  <c:v>276.08091240225224</c:v>
                </c:pt>
                <c:pt idx="1341">
                  <c:v>235.92406093431995</c:v>
                </c:pt>
                <c:pt idx="1342">
                  <c:v>278.59071141073184</c:v>
                </c:pt>
                <c:pt idx="1343">
                  <c:v>170.66890702288086</c:v>
                </c:pt>
                <c:pt idx="1344">
                  <c:v>120.47240713060107</c:v>
                </c:pt>
                <c:pt idx="1345">
                  <c:v>288.62990249337849</c:v>
                </c:pt>
                <c:pt idx="1346">
                  <c:v>291.13969902618913</c:v>
                </c:pt>
                <c:pt idx="1347">
                  <c:v>301.17888020588583</c:v>
                </c:pt>
                <c:pt idx="1348">
                  <c:v>243.4534802383038</c:v>
                </c:pt>
                <c:pt idx="1349">
                  <c:v>125.49206602652541</c:v>
                </c:pt>
                <c:pt idx="1350">
                  <c:v>87.844576068507408</c:v>
                </c:pt>
                <c:pt idx="1351">
                  <c:v>243.45348023831519</c:v>
                </c:pt>
                <c:pt idx="1352">
                  <c:v>185.72781839144977</c:v>
                </c:pt>
                <c:pt idx="1353">
                  <c:v>281.10050992408867</c:v>
                </c:pt>
                <c:pt idx="1354">
                  <c:v>288.62990249337849</c:v>
                </c:pt>
                <c:pt idx="1355">
                  <c:v>52.706818349172821</c:v>
                </c:pt>
                <c:pt idx="1356">
                  <c:v>228.39463717505964</c:v>
                </c:pt>
                <c:pt idx="1357">
                  <c:v>35.137903133567477</c:v>
                </c:pt>
                <c:pt idx="1358">
                  <c:v>301.17888020588583</c:v>
                </c:pt>
                <c:pt idx="1359">
                  <c:v>115.45274625558586</c:v>
                </c:pt>
                <c:pt idx="1360">
                  <c:v>366.43336474110259</c:v>
                </c:pt>
                <c:pt idx="1361">
                  <c:v>238.43386786401805</c:v>
                </c:pt>
                <c:pt idx="1362">
                  <c:v>223.37501886047508</c:v>
                </c:pt>
                <c:pt idx="1363">
                  <c:v>258.51230547990565</c:v>
                </c:pt>
                <c:pt idx="1364">
                  <c:v>165.64926594088013</c:v>
                </c:pt>
                <c:pt idx="1365">
                  <c:v>286.12010546541171</c:v>
                </c:pt>
                <c:pt idx="1366">
                  <c:v>481.88278631055647</c:v>
                </c:pt>
                <c:pt idx="1367">
                  <c:v>67.76586924364814</c:v>
                </c:pt>
                <c:pt idx="1368">
                  <c:v>170.66890702288086</c:v>
                </c:pt>
                <c:pt idx="1369">
                  <c:v>155.60997783839861</c:v>
                </c:pt>
                <c:pt idx="1370">
                  <c:v>276.08091240225224</c:v>
                </c:pt>
                <c:pt idx="1371">
                  <c:v>180.70818324821553</c:v>
                </c:pt>
                <c:pt idx="1372">
                  <c:v>296.1592906063542</c:v>
                </c:pt>
                <c:pt idx="1373">
                  <c:v>303.68867426289046</c:v>
                </c:pt>
                <c:pt idx="1374">
                  <c:v>165.6492659408687</c:v>
                </c:pt>
                <c:pt idx="1375">
                  <c:v>235.92406093431995</c:v>
                </c:pt>
                <c:pt idx="1376">
                  <c:v>240.94367429868117</c:v>
                </c:pt>
                <c:pt idx="1377">
                  <c:v>210.8259644115933</c:v>
                </c:pt>
                <c:pt idx="1378">
                  <c:v>296.15929060636563</c:v>
                </c:pt>
                <c:pt idx="1379">
                  <c:v>266.04171141720394</c:v>
                </c:pt>
                <c:pt idx="1380">
                  <c:v>328.78658759729728</c:v>
                </c:pt>
                <c:pt idx="1381">
                  <c:v>268.55151240613139</c:v>
                </c:pt>
                <c:pt idx="1382">
                  <c:v>263.53190993319265</c:v>
                </c:pt>
                <c:pt idx="1383">
                  <c:v>446.74611681501017</c:v>
                </c:pt>
                <c:pt idx="1384">
                  <c:v>338.82573906484629</c:v>
                </c:pt>
                <c:pt idx="1385">
                  <c:v>293.64949506384949</c:v>
                </c:pt>
                <c:pt idx="1386">
                  <c:v>266.04171141720394</c:v>
                </c:pt>
                <c:pt idx="1387">
                  <c:v>245.96328568288058</c:v>
                </c:pt>
                <c:pt idx="1388">
                  <c:v>178.1983649342333</c:v>
                </c:pt>
                <c:pt idx="1389">
                  <c:v>288.62990249337849</c:v>
                </c:pt>
                <c:pt idx="1390">
                  <c:v>256.00250251064102</c:v>
                </c:pt>
                <c:pt idx="1391">
                  <c:v>235.92406093431995</c:v>
                </c:pt>
                <c:pt idx="1392">
                  <c:v>208.31615203688543</c:v>
                </c:pt>
                <c:pt idx="1393">
                  <c:v>411.60935020372153</c:v>
                </c:pt>
                <c:pt idx="1394">
                  <c:v>230.90444558982958</c:v>
                </c:pt>
                <c:pt idx="1395">
                  <c:v>336.31595194082672</c:v>
                </c:pt>
                <c:pt idx="1396">
                  <c:v>138.04120460745614</c:v>
                </c:pt>
                <c:pt idx="1397">
                  <c:v>200.78671194292468</c:v>
                </c:pt>
                <c:pt idx="1398">
                  <c:v>281.10050992410004</c:v>
                </c:pt>
                <c:pt idx="1399">
                  <c:v>245.96328568288058</c:v>
                </c:pt>
                <c:pt idx="1400">
                  <c:v>308.70826089137273</c:v>
                </c:pt>
                <c:pt idx="1401">
                  <c:v>243.45348023831519</c:v>
                </c:pt>
                <c:pt idx="1402">
                  <c:v>286.12010546542308</c:v>
                </c:pt>
                <c:pt idx="1403">
                  <c:v>296.1592906063542</c:v>
                </c:pt>
                <c:pt idx="1404">
                  <c:v>160.62962287936753</c:v>
                </c:pt>
                <c:pt idx="1405">
                  <c:v>230.90444558982958</c:v>
                </c:pt>
                <c:pt idx="1406">
                  <c:v>288.62990249337849</c:v>
                </c:pt>
                <c:pt idx="1407">
                  <c:v>361.41380089394886</c:v>
                </c:pt>
                <c:pt idx="1408">
                  <c:v>80.315064719305894</c:v>
                </c:pt>
                <c:pt idx="1409">
                  <c:v>185.72781839144977</c:v>
                </c:pt>
                <c:pt idx="1410">
                  <c:v>336.31595194082672</c:v>
                </c:pt>
                <c:pt idx="1411">
                  <c:v>293.64949506386085</c:v>
                </c:pt>
                <c:pt idx="1412">
                  <c:v>213.33577629134965</c:v>
                </c:pt>
                <c:pt idx="1413">
                  <c:v>173.1787268215547</c:v>
                </c:pt>
                <c:pt idx="1414">
                  <c:v>218.35539856590557</c:v>
                </c:pt>
                <c:pt idx="1415">
                  <c:v>271.0613128999351</c:v>
                </c:pt>
                <c:pt idx="1416">
                  <c:v>235.92406093431995</c:v>
                </c:pt>
                <c:pt idx="1417">
                  <c:v>230.904445589841</c:v>
                </c:pt>
                <c:pt idx="1418">
                  <c:v>160.62962287935611</c:v>
                </c:pt>
                <c:pt idx="1419">
                  <c:v>208.31615203688543</c:v>
                </c:pt>
                <c:pt idx="1420">
                  <c:v>153.10015457563759</c:v>
                </c:pt>
                <c:pt idx="1421">
                  <c:v>205.80633916719722</c:v>
                </c:pt>
                <c:pt idx="1422">
                  <c:v>301.17888020588583</c:v>
                </c:pt>
                <c:pt idx="1423">
                  <c:v>228.39463717505964</c:v>
                </c:pt>
                <c:pt idx="1424">
                  <c:v>245.96328568289201</c:v>
                </c:pt>
                <c:pt idx="1425">
                  <c:v>421.6484362872776</c:v>
                </c:pt>
                <c:pt idx="1426">
                  <c:v>215.84558767611466</c:v>
                </c:pt>
                <c:pt idx="1427">
                  <c:v>215.84558767611466</c:v>
                </c:pt>
                <c:pt idx="1428">
                  <c:v>115.45274625558586</c:v>
                </c:pt>
                <c:pt idx="1429">
                  <c:v>205.80633916719722</c:v>
                </c:pt>
                <c:pt idx="1430">
                  <c:v>173.1787268215547</c:v>
                </c:pt>
                <c:pt idx="1431">
                  <c:v>250.98289508688566</c:v>
                </c:pt>
                <c:pt idx="1432">
                  <c:v>258.51230547989428</c:v>
                </c:pt>
                <c:pt idx="1433">
                  <c:v>-15.05913101438323</c:v>
                </c:pt>
                <c:pt idx="1434">
                  <c:v>230.90444558982958</c:v>
                </c:pt>
                <c:pt idx="1435">
                  <c:v>298.66908565370909</c:v>
                </c:pt>
                <c:pt idx="1436">
                  <c:v>318.7474282060075</c:v>
                </c:pt>
                <c:pt idx="1437">
                  <c:v>286.12010546542308</c:v>
                </c:pt>
                <c:pt idx="1438">
                  <c:v>95.374082965366071</c:v>
                </c:pt>
                <c:pt idx="1439">
                  <c:v>215.84558767611466</c:v>
                </c:pt>
                <c:pt idx="1440">
                  <c:v>238.43386786401805</c:v>
                </c:pt>
                <c:pt idx="1441">
                  <c:v>351.37466725603269</c:v>
                </c:pt>
                <c:pt idx="1442">
                  <c:v>318.7474282060075</c:v>
                </c:pt>
                <c:pt idx="1443">
                  <c:v>160.62962287936753</c:v>
                </c:pt>
                <c:pt idx="1444">
                  <c:v>240.94367429868117</c:v>
                </c:pt>
                <c:pt idx="1445">
                  <c:v>133.02155065949262</c:v>
                </c:pt>
                <c:pt idx="1446">
                  <c:v>80.315064719305894</c:v>
                </c:pt>
                <c:pt idx="1447">
                  <c:v>273.57111289865537</c:v>
                </c:pt>
                <c:pt idx="1448">
                  <c:v>87.844576068507408</c:v>
                </c:pt>
                <c:pt idx="1449">
                  <c:v>298.66908565370909</c:v>
                </c:pt>
                <c:pt idx="1450">
                  <c:v>170.66890702286943</c:v>
                </c:pt>
                <c:pt idx="1451">
                  <c:v>501.9608395564307</c:v>
                </c:pt>
                <c:pt idx="1452">
                  <c:v>253.49269904629165</c:v>
                </c:pt>
                <c:pt idx="1453">
                  <c:v>276.08091240225224</c:v>
                </c:pt>
                <c:pt idx="1454">
                  <c:v>303.68867426290183</c:v>
                </c:pt>
                <c:pt idx="1455">
                  <c:v>80.315064719305894</c:v>
                </c:pt>
                <c:pt idx="1456">
                  <c:v>107.92325123234323</c:v>
                </c:pt>
                <c:pt idx="1457">
                  <c:v>258.51230547989428</c:v>
                </c:pt>
                <c:pt idx="1458">
                  <c:v>195.76708273885419</c:v>
                </c:pt>
                <c:pt idx="1459">
                  <c:v>220.86520896069428</c:v>
                </c:pt>
                <c:pt idx="1460">
                  <c:v>198.27689758836289</c:v>
                </c:pt>
                <c:pt idx="1461">
                  <c:v>303.68867426289046</c:v>
                </c:pt>
                <c:pt idx="1462">
                  <c:v>65.256028664519434</c:v>
                </c:pt>
                <c:pt idx="1463">
                  <c:v>170.66890702286943</c:v>
                </c:pt>
                <c:pt idx="1464">
                  <c:v>228.39463717505964</c:v>
                </c:pt>
                <c:pt idx="1465">
                  <c:v>331.29637620703528</c:v>
                </c:pt>
                <c:pt idx="1466">
                  <c:v>381.49204439485737</c:v>
                </c:pt>
                <c:pt idx="1467">
                  <c:v>178.19836493422187</c:v>
                </c:pt>
                <c:pt idx="1468">
                  <c:v>215.84558767612606</c:v>
                </c:pt>
                <c:pt idx="1469">
                  <c:v>328.78658759729728</c:v>
                </c:pt>
                <c:pt idx="1470">
                  <c:v>158.11980060631805</c:v>
                </c:pt>
                <c:pt idx="1471">
                  <c:v>170.66890702288086</c:v>
                </c:pt>
                <c:pt idx="1472">
                  <c:v>155.60997783839861</c:v>
                </c:pt>
                <c:pt idx="1473">
                  <c:v>168.15908672932079</c:v>
                </c:pt>
                <c:pt idx="1474">
                  <c:v>165.6492659408687</c:v>
                </c:pt>
                <c:pt idx="1475">
                  <c:v>318.74742820601892</c:v>
                </c:pt>
                <c:pt idx="1476">
                  <c:v>235.92406093431995</c:v>
                </c:pt>
                <c:pt idx="1477">
                  <c:v>203.29652580253418</c:v>
                </c:pt>
                <c:pt idx="1478">
                  <c:v>296.1592906063542</c:v>
                </c:pt>
                <c:pt idx="1479">
                  <c:v>183.21800106727812</c:v>
                </c:pt>
                <c:pt idx="1480">
                  <c:v>178.19836493422187</c:v>
                </c:pt>
                <c:pt idx="1481">
                  <c:v>107.92325123234323</c:v>
                </c:pt>
                <c:pt idx="1482">
                  <c:v>218.35539856590557</c:v>
                </c:pt>
                <c:pt idx="1483">
                  <c:v>173.1787268215547</c:v>
                </c:pt>
                <c:pt idx="1484">
                  <c:v>301.17888020588583</c:v>
                </c:pt>
                <c:pt idx="1485">
                  <c:v>145.57068181828024</c:v>
                </c:pt>
                <c:pt idx="1486">
                  <c:v>205.8063391671858</c:v>
                </c:pt>
                <c:pt idx="1487">
                  <c:v>363.9235830651802</c:v>
                </c:pt>
                <c:pt idx="1488">
                  <c:v>125.49206602652541</c:v>
                </c:pt>
                <c:pt idx="1489">
                  <c:v>278.59071141073184</c:v>
                </c:pt>
                <c:pt idx="1490">
                  <c:v>331.29637620703528</c:v>
                </c:pt>
                <c:pt idx="1491">
                  <c:v>293.64949506386085</c:v>
                </c:pt>
                <c:pt idx="1492">
                  <c:v>243.4534802383038</c:v>
                </c:pt>
                <c:pt idx="1493">
                  <c:v>25.098512129328022</c:v>
                </c:pt>
                <c:pt idx="1494">
                  <c:v>281.10050992408867</c:v>
                </c:pt>
                <c:pt idx="1495">
                  <c:v>205.80633916719722</c:v>
                </c:pt>
                <c:pt idx="1496">
                  <c:v>75.295388013069015</c:v>
                </c:pt>
                <c:pt idx="1497">
                  <c:v>479.37302742471536</c:v>
                </c:pt>
                <c:pt idx="1498">
                  <c:v>148.08050656557859</c:v>
                </c:pt>
                <c:pt idx="1499">
                  <c:v>125.49206602652541</c:v>
                </c:pt>
                <c:pt idx="1500">
                  <c:v>268.55151240613139</c:v>
                </c:pt>
                <c:pt idx="1501">
                  <c:v>140.55103083923061</c:v>
                </c:pt>
                <c:pt idx="1502">
                  <c:v>436.7070505494612</c:v>
                </c:pt>
                <c:pt idx="1503">
                  <c:v>200.78671194292468</c:v>
                </c:pt>
                <c:pt idx="1504">
                  <c:v>15.05911321205652</c:v>
                </c:pt>
                <c:pt idx="1505">
                  <c:v>366.43336474111402</c:v>
                </c:pt>
                <c:pt idx="1506">
                  <c:v>178.19836493422187</c:v>
                </c:pt>
                <c:pt idx="1507">
                  <c:v>248.47309063241727</c:v>
                </c:pt>
                <c:pt idx="1508">
                  <c:v>190.7474515550069</c:v>
                </c:pt>
                <c:pt idx="1509">
                  <c:v>230.90444558982958</c:v>
                </c:pt>
                <c:pt idx="1510">
                  <c:v>250.98289508688566</c:v>
                </c:pt>
                <c:pt idx="1511">
                  <c:v>105.4134185684145</c:v>
                </c:pt>
                <c:pt idx="1512">
                  <c:v>230.90444558982958</c:v>
                </c:pt>
                <c:pt idx="1513">
                  <c:v>208.31615203688543</c:v>
                </c:pt>
                <c:pt idx="1514">
                  <c:v>243.45348023831519</c:v>
                </c:pt>
                <c:pt idx="1515">
                  <c:v>348.86488260833903</c:v>
                </c:pt>
                <c:pt idx="1516">
                  <c:v>301.17888020588583</c:v>
                </c:pt>
                <c:pt idx="1517">
                  <c:v>107.92325123234323</c:v>
                </c:pt>
                <c:pt idx="1518">
                  <c:v>203.29652580253418</c:v>
                </c:pt>
                <c:pt idx="1519">
                  <c:v>22.588663141845828</c:v>
                </c:pt>
                <c:pt idx="1520">
                  <c:v>52.706818349172821</c:v>
                </c:pt>
                <c:pt idx="1521">
                  <c:v>203.2965258025456</c:v>
                </c:pt>
                <c:pt idx="1522">
                  <c:v>235.92406093431995</c:v>
                </c:pt>
                <c:pt idx="1523">
                  <c:v>298.66908565369766</c:v>
                </c:pt>
                <c:pt idx="1524">
                  <c:v>353.88445140845624</c:v>
                </c:pt>
                <c:pt idx="1525">
                  <c:v>213.33577629134965</c:v>
                </c:pt>
                <c:pt idx="1526">
                  <c:v>336.31595194082672</c:v>
                </c:pt>
                <c:pt idx="1527">
                  <c:v>338.82573906484629</c:v>
                </c:pt>
                <c:pt idx="1528">
                  <c:v>158.11980060630665</c:v>
                </c:pt>
                <c:pt idx="1529">
                  <c:v>195.76708273885419</c:v>
                </c:pt>
                <c:pt idx="1530">
                  <c:v>22.588663141845828</c:v>
                </c:pt>
                <c:pt idx="1531">
                  <c:v>376.47248649160622</c:v>
                </c:pt>
                <c:pt idx="1532">
                  <c:v>378.98226569090258</c:v>
                </c:pt>
                <c:pt idx="1533">
                  <c:v>203.29652580253418</c:v>
                </c:pt>
                <c:pt idx="1534">
                  <c:v>225.88482826527678</c:v>
                </c:pt>
                <c:pt idx="1535">
                  <c:v>175.68854612533687</c:v>
                </c:pt>
                <c:pt idx="1536">
                  <c:v>271.06131289994653</c:v>
                </c:pt>
                <c:pt idx="1537">
                  <c:v>205.8063391671858</c:v>
                </c:pt>
                <c:pt idx="1538">
                  <c:v>158.11980060630665</c:v>
                </c:pt>
                <c:pt idx="1539">
                  <c:v>205.8063391671858</c:v>
                </c:pt>
                <c:pt idx="1540">
                  <c:v>346.35509746536917</c:v>
                </c:pt>
                <c:pt idx="1541">
                  <c:v>261.02210795407996</c:v>
                </c:pt>
                <c:pt idx="1542">
                  <c:v>122.98223682595952</c:v>
                </c:pt>
                <c:pt idx="1543">
                  <c:v>218.35539856590557</c:v>
                </c:pt>
                <c:pt idx="1544">
                  <c:v>70.275709328129182</c:v>
                </c:pt>
                <c:pt idx="1545">
                  <c:v>278.59071141073184</c:v>
                </c:pt>
                <c:pt idx="1546">
                  <c:v>261.02210795409138</c:v>
                </c:pt>
                <c:pt idx="1547">
                  <c:v>256.0025025106296</c:v>
                </c:pt>
                <c:pt idx="1548">
                  <c:v>75.295388013069015</c:v>
                </c:pt>
                <c:pt idx="1549">
                  <c:v>248.47309063241727</c:v>
                </c:pt>
                <c:pt idx="1550">
                  <c:v>293.64949506386085</c:v>
                </c:pt>
                <c:pt idx="1551">
                  <c:v>165.6492659408687</c:v>
                </c:pt>
                <c:pt idx="1552">
                  <c:v>150.59033081802906</c:v>
                </c:pt>
                <c:pt idx="1553">
                  <c:v>183.21800106728955</c:v>
                </c:pt>
                <c:pt idx="1554">
                  <c:v>278.59071141073184</c:v>
                </c:pt>
                <c:pt idx="1555">
                  <c:v>193.25726739439278</c:v>
                </c:pt>
                <c:pt idx="1556">
                  <c:v>499.4510846352681</c:v>
                </c:pt>
                <c:pt idx="1557">
                  <c:v>203.29652580253418</c:v>
                </c:pt>
                <c:pt idx="1558">
                  <c:v>92.864247827804007</c:v>
                </c:pt>
                <c:pt idx="1559">
                  <c:v>110.4330834015127</c:v>
                </c:pt>
                <c:pt idx="1560">
                  <c:v>72.785548917934207</c:v>
                </c:pt>
                <c:pt idx="1561">
                  <c:v>168.15908672932079</c:v>
                </c:pt>
                <c:pt idx="1562">
                  <c:v>276.08091240225224</c:v>
                </c:pt>
                <c:pt idx="1563">
                  <c:v>190.7474515550069</c:v>
                </c:pt>
                <c:pt idx="1564">
                  <c:v>82.824902330396839</c:v>
                </c:pt>
                <c:pt idx="1565">
                  <c:v>200.78671194292468</c:v>
                </c:pt>
                <c:pt idx="1566">
                  <c:v>256.00250251064102</c:v>
                </c:pt>
                <c:pt idx="1567">
                  <c:v>213.33577629134965</c:v>
                </c:pt>
                <c:pt idx="1568">
                  <c:v>278.59071141073184</c:v>
                </c:pt>
                <c:pt idx="1569">
                  <c:v>429.17774564789642</c:v>
                </c:pt>
                <c:pt idx="1570">
                  <c:v>148.08050656557859</c:v>
                </c:pt>
                <c:pt idx="1571">
                  <c:v>195.76708273885419</c:v>
                </c:pt>
                <c:pt idx="1572">
                  <c:v>213.33577629134965</c:v>
                </c:pt>
                <c:pt idx="1573">
                  <c:v>193.25726739440418</c:v>
                </c:pt>
                <c:pt idx="1574">
                  <c:v>278.59071141073184</c:v>
                </c:pt>
                <c:pt idx="1575">
                  <c:v>110.4330834015127</c:v>
                </c:pt>
                <c:pt idx="1576">
                  <c:v>102.90358540976627</c:v>
                </c:pt>
                <c:pt idx="1577">
                  <c:v>203.29652580253418</c:v>
                </c:pt>
                <c:pt idx="1578">
                  <c:v>-17.568987914139317</c:v>
                </c:pt>
                <c:pt idx="1579">
                  <c:v>298.66908565370909</c:v>
                </c:pt>
                <c:pt idx="1580">
                  <c:v>110.4330834015127</c:v>
                </c:pt>
                <c:pt idx="1581">
                  <c:v>248.47309063241727</c:v>
                </c:pt>
                <c:pt idx="1582">
                  <c:v>135.53137788087878</c:v>
                </c:pt>
                <c:pt idx="1583">
                  <c:v>228.39463717505964</c:v>
                </c:pt>
                <c:pt idx="1584">
                  <c:v>140.55103083921921</c:v>
                </c:pt>
                <c:pt idx="1585">
                  <c:v>318.74742820601892</c:v>
                </c:pt>
                <c:pt idx="1586">
                  <c:v>50.196974802206356</c:v>
                </c:pt>
                <c:pt idx="1587">
                  <c:v>256.0025025106296</c:v>
                </c:pt>
                <c:pt idx="1588">
                  <c:v>-25.098561580203395</c:v>
                </c:pt>
                <c:pt idx="1589">
                  <c:v>125.49206602652541</c:v>
                </c:pt>
                <c:pt idx="1590">
                  <c:v>291.13969902618913</c:v>
                </c:pt>
                <c:pt idx="1591">
                  <c:v>240.94367429868117</c:v>
                </c:pt>
                <c:pt idx="1592">
                  <c:v>173.1787268215547</c:v>
                </c:pt>
                <c:pt idx="1593">
                  <c:v>293.64949506384949</c:v>
                </c:pt>
                <c:pt idx="1594">
                  <c:v>25.098512129328022</c:v>
                </c:pt>
                <c:pt idx="1595">
                  <c:v>240.94367429868117</c:v>
                </c:pt>
                <c:pt idx="1596">
                  <c:v>120.47240713061248</c:v>
                </c:pt>
                <c:pt idx="1597">
                  <c:v>168.15908672932079</c:v>
                </c:pt>
                <c:pt idx="1598">
                  <c:v>122.98223682595952</c:v>
                </c:pt>
                <c:pt idx="1599">
                  <c:v>100.39375175635845</c:v>
                </c:pt>
                <c:pt idx="1600">
                  <c:v>37.647749648171462</c:v>
                </c:pt>
                <c:pt idx="1601">
                  <c:v>283.61030794232846</c:v>
                </c:pt>
                <c:pt idx="1602">
                  <c:v>100.39375175635845</c:v>
                </c:pt>
                <c:pt idx="1603">
                  <c:v>195.76708273885419</c:v>
                </c:pt>
                <c:pt idx="1604">
                  <c:v>203.29652580253418</c:v>
                </c:pt>
                <c:pt idx="1605">
                  <c:v>250.98289508688566</c:v>
                </c:pt>
                <c:pt idx="1606">
                  <c:v>170.66890702288086</c:v>
                </c:pt>
                <c:pt idx="1607">
                  <c:v>115.45274625559728</c:v>
                </c:pt>
                <c:pt idx="1608">
                  <c:v>203.29652580253418</c:v>
                </c:pt>
                <c:pt idx="1609">
                  <c:v>228.39463717505964</c:v>
                </c:pt>
                <c:pt idx="1610">
                  <c:v>130.5117229432918</c:v>
                </c:pt>
                <c:pt idx="1611">
                  <c:v>150.59033081802906</c:v>
                </c:pt>
                <c:pt idx="1612">
                  <c:v>210.82596441160473</c:v>
                </c:pt>
                <c:pt idx="1613">
                  <c:v>82.824902330408264</c:v>
                </c:pt>
                <c:pt idx="1614">
                  <c:v>271.06131289994653</c:v>
                </c:pt>
                <c:pt idx="1615">
                  <c:v>117.96257694048988</c:v>
                </c:pt>
                <c:pt idx="1616">
                  <c:v>291.13969902618913</c:v>
                </c:pt>
                <c:pt idx="1617">
                  <c:v>105.41341856842591</c:v>
                </c:pt>
                <c:pt idx="1618">
                  <c:v>122.98223682594809</c:v>
                </c:pt>
                <c:pt idx="1619">
                  <c:v>323.76700889208382</c:v>
                </c:pt>
                <c:pt idx="1620">
                  <c:v>40.157595668194524</c:v>
                </c:pt>
                <c:pt idx="1621">
                  <c:v>115.45274625558586</c:v>
                </c:pt>
                <c:pt idx="1622">
                  <c:v>170.66890702288086</c:v>
                </c:pt>
                <c:pt idx="1623">
                  <c:v>150.59033081802906</c:v>
                </c:pt>
                <c:pt idx="1624">
                  <c:v>268.55151240613139</c:v>
                </c:pt>
                <c:pt idx="1625">
                  <c:v>193.25726739439278</c:v>
                </c:pt>
                <c:pt idx="1626">
                  <c:v>286.12010546542308</c:v>
                </c:pt>
                <c:pt idx="1627">
                  <c:v>180.70818324820411</c:v>
                </c:pt>
                <c:pt idx="1628">
                  <c:v>130.51172294330323</c:v>
                </c:pt>
                <c:pt idx="1629">
                  <c:v>230.90444558982958</c:v>
                </c:pt>
                <c:pt idx="1630">
                  <c:v>245.96328568289201</c:v>
                </c:pt>
                <c:pt idx="1631">
                  <c:v>30.11820862060474</c:v>
                </c:pt>
                <c:pt idx="1632">
                  <c:v>165.6492659408687</c:v>
                </c:pt>
                <c:pt idx="1633">
                  <c:v>215.84558767611466</c:v>
                </c:pt>
                <c:pt idx="1634">
                  <c:v>220.86520896069428</c:v>
                </c:pt>
                <c:pt idx="1635">
                  <c:v>293.64949506384949</c:v>
                </c:pt>
                <c:pt idx="1636">
                  <c:v>203.2965258025456</c:v>
                </c:pt>
                <c:pt idx="1637">
                  <c:v>67.765869243659552</c:v>
                </c:pt>
                <c:pt idx="1638">
                  <c:v>87.844576068507408</c:v>
                </c:pt>
                <c:pt idx="1639">
                  <c:v>72.785548917934207</c:v>
                </c:pt>
                <c:pt idx="1640">
                  <c:v>148.08050656557859</c:v>
                </c:pt>
                <c:pt idx="1641">
                  <c:v>155.60997783841003</c:v>
                </c:pt>
                <c:pt idx="1642">
                  <c:v>112.94291507592875</c:v>
                </c:pt>
                <c:pt idx="1643">
                  <c:v>173.1787268215547</c:v>
                </c:pt>
                <c:pt idx="1644">
                  <c:v>175.68854612533687</c:v>
                </c:pt>
                <c:pt idx="1645">
                  <c:v>205.8063391671858</c:v>
                </c:pt>
                <c:pt idx="1646">
                  <c:v>120.47240713061248</c:v>
                </c:pt>
                <c:pt idx="1647">
                  <c:v>190.7474515550069</c:v>
                </c:pt>
                <c:pt idx="1648">
                  <c:v>288.62990249337849</c:v>
                </c:pt>
                <c:pt idx="1649">
                  <c:v>318.7474282060075</c:v>
                </c:pt>
                <c:pt idx="1650">
                  <c:v>223.37501886048648</c:v>
                </c:pt>
                <c:pt idx="1651">
                  <c:v>273.57111289865537</c:v>
                </c:pt>
                <c:pt idx="1652">
                  <c:v>165.6492659408687</c:v>
                </c:pt>
                <c:pt idx="1653">
                  <c:v>65.256028664530845</c:v>
                </c:pt>
                <c:pt idx="1654">
                  <c:v>215.84558767611466</c:v>
                </c:pt>
                <c:pt idx="1655">
                  <c:v>105.41341856842591</c:v>
                </c:pt>
                <c:pt idx="1656">
                  <c:v>150.59033081802906</c:v>
                </c:pt>
                <c:pt idx="1657">
                  <c:v>105.4134185684145</c:v>
                </c:pt>
                <c:pt idx="1658">
                  <c:v>343.84531182712874</c:v>
                </c:pt>
                <c:pt idx="1659">
                  <c:v>-32.628139696355284</c:v>
                </c:pt>
                <c:pt idx="1660">
                  <c:v>268.55151240611997</c:v>
                </c:pt>
                <c:pt idx="1661">
                  <c:v>-65.256362952409773</c:v>
                </c:pt>
                <c:pt idx="1662">
                  <c:v>55.216661401524959</c:v>
                </c:pt>
                <c:pt idx="1663">
                  <c:v>195.76708273884276</c:v>
                </c:pt>
                <c:pt idx="1664">
                  <c:v>215.84558767612606</c:v>
                </c:pt>
                <c:pt idx="1665">
                  <c:v>145.57068181829166</c:v>
                </c:pt>
                <c:pt idx="1666">
                  <c:v>205.8063391671858</c:v>
                </c:pt>
                <c:pt idx="1667">
                  <c:v>-77.805701836382696</c:v>
                </c:pt>
                <c:pt idx="1668">
                  <c:v>158.11980060631805</c:v>
                </c:pt>
                <c:pt idx="1669">
                  <c:v>112.94291507592875</c:v>
                </c:pt>
                <c:pt idx="1670">
                  <c:v>143.06085657616239</c:v>
                </c:pt>
                <c:pt idx="1671">
                  <c:v>67.76586924364814</c:v>
                </c:pt>
                <c:pt idx="1672">
                  <c:v>240.94367429868117</c:v>
                </c:pt>
                <c:pt idx="1673">
                  <c:v>180.70818324820411</c:v>
                </c:pt>
                <c:pt idx="1674">
                  <c:v>165.6492659408687</c:v>
                </c:pt>
                <c:pt idx="1675">
                  <c:v>-2.5098539328207137</c:v>
                </c:pt>
                <c:pt idx="1676">
                  <c:v>291.13969902620056</c:v>
                </c:pt>
                <c:pt idx="1677">
                  <c:v>235.92406093431995</c:v>
                </c:pt>
                <c:pt idx="1678">
                  <c:v>444.23635099183639</c:v>
                </c:pt>
                <c:pt idx="1679">
                  <c:v>233.41425350958099</c:v>
                </c:pt>
                <c:pt idx="1680">
                  <c:v>293.64949506384949</c:v>
                </c:pt>
                <c:pt idx="1681">
                  <c:v>195.76708273885419</c:v>
                </c:pt>
                <c:pt idx="1682">
                  <c:v>288.62990249337849</c:v>
                </c:pt>
                <c:pt idx="1683">
                  <c:v>-5.0197083601560228</c:v>
                </c:pt>
                <c:pt idx="1684">
                  <c:v>190.7474515550069</c:v>
                </c:pt>
                <c:pt idx="1685">
                  <c:v>183.21800106728955</c:v>
                </c:pt>
                <c:pt idx="1686">
                  <c:v>97.883917608230831</c:v>
                </c:pt>
                <c:pt idx="1687">
                  <c:v>143.06085657616239</c:v>
                </c:pt>
                <c:pt idx="1688">
                  <c:v>248.47309063241727</c:v>
                </c:pt>
                <c:pt idx="1689">
                  <c:v>57.726503959234392</c:v>
                </c:pt>
                <c:pt idx="1690">
                  <c:v>175.68854612533687</c:v>
                </c:pt>
                <c:pt idx="1691">
                  <c:v>198.27689758835146</c:v>
                </c:pt>
                <c:pt idx="1692">
                  <c:v>150.59033081802906</c:v>
                </c:pt>
                <c:pt idx="1693">
                  <c:v>301.17888020588583</c:v>
                </c:pt>
                <c:pt idx="1694">
                  <c:v>97.883917608230831</c:v>
                </c:pt>
                <c:pt idx="1695">
                  <c:v>230.90444558982958</c:v>
                </c:pt>
                <c:pt idx="1696">
                  <c:v>273.57111289865537</c:v>
                </c:pt>
                <c:pt idx="1697">
                  <c:v>5.0197063821095682</c:v>
                </c:pt>
                <c:pt idx="1698">
                  <c:v>77.805226613528106</c:v>
                </c:pt>
                <c:pt idx="1699">
                  <c:v>168.15908672932079</c:v>
                </c:pt>
                <c:pt idx="1700">
                  <c:v>253.49269904629165</c:v>
                </c:pt>
                <c:pt idx="1701">
                  <c:v>258.51230547990565</c:v>
                </c:pt>
                <c:pt idx="1702">
                  <c:v>120.47240713061248</c:v>
                </c:pt>
                <c:pt idx="1703">
                  <c:v>180.70818324821553</c:v>
                </c:pt>
                <c:pt idx="1704">
                  <c:v>120.47240713061248</c:v>
                </c:pt>
                <c:pt idx="1705">
                  <c:v>82.824902330408264</c:v>
                </c:pt>
                <c:pt idx="1706">
                  <c:v>110.43308340150129</c:v>
                </c:pt>
                <c:pt idx="1707">
                  <c:v>341.33552569362308</c:v>
                </c:pt>
                <c:pt idx="1708">
                  <c:v>62.746187590737193</c:v>
                </c:pt>
                <c:pt idx="1709">
                  <c:v>77.805226613528106</c:v>
                </c:pt>
                <c:pt idx="1710">
                  <c:v>238.43386786401805</c:v>
                </c:pt>
                <c:pt idx="1711">
                  <c:v>95.374082965377482</c:v>
                </c:pt>
                <c:pt idx="1712">
                  <c:v>110.4330834015127</c:v>
                </c:pt>
                <c:pt idx="1713">
                  <c:v>238.43386786401805</c:v>
                </c:pt>
                <c:pt idx="1714">
                  <c:v>45.177286224407098</c:v>
                </c:pt>
                <c:pt idx="1715">
                  <c:v>65.256028664519434</c:v>
                </c:pt>
                <c:pt idx="1716">
                  <c:v>95.374082965366071</c:v>
                </c:pt>
                <c:pt idx="1717">
                  <c:v>135.53137788086738</c:v>
                </c:pt>
                <c:pt idx="1718">
                  <c:v>240.94367429868117</c:v>
                </c:pt>
                <c:pt idx="1719">
                  <c:v>138.04120460745614</c:v>
                </c:pt>
                <c:pt idx="1720">
                  <c:v>266.04171141720394</c:v>
                </c:pt>
                <c:pt idx="1721">
                  <c:v>160.62962287936753</c:v>
                </c:pt>
                <c:pt idx="1722">
                  <c:v>175.68854612533687</c:v>
                </c:pt>
                <c:pt idx="1723">
                  <c:v>158.11980060631805</c:v>
                </c:pt>
                <c:pt idx="1724">
                  <c:v>238.43386786401805</c:v>
                </c:pt>
                <c:pt idx="1725">
                  <c:v>10.039410786139474</c:v>
                </c:pt>
                <c:pt idx="1726">
                  <c:v>316.23763712015079</c:v>
                </c:pt>
                <c:pt idx="1727">
                  <c:v>168.15908672930939</c:v>
                </c:pt>
                <c:pt idx="1728">
                  <c:v>165.6492659408687</c:v>
                </c:pt>
                <c:pt idx="1729">
                  <c:v>117.96257694047847</c:v>
                </c:pt>
                <c:pt idx="1730">
                  <c:v>153.10015457563759</c:v>
                </c:pt>
                <c:pt idx="1731">
                  <c:v>175.68854612533687</c:v>
                </c:pt>
                <c:pt idx="1732">
                  <c:v>205.8063391671858</c:v>
                </c:pt>
                <c:pt idx="1733">
                  <c:v>203.29652580253418</c:v>
                </c:pt>
                <c:pt idx="1734">
                  <c:v>5.0197063821095682</c:v>
                </c:pt>
                <c:pt idx="1735">
                  <c:v>-67.766229740509019</c:v>
                </c:pt>
                <c:pt idx="1736">
                  <c:v>170.66890702286943</c:v>
                </c:pt>
                <c:pt idx="1737">
                  <c:v>210.8259644115933</c:v>
                </c:pt>
                <c:pt idx="1738">
                  <c:v>183.21800106727812</c:v>
                </c:pt>
                <c:pt idx="1739">
                  <c:v>65.256028664519434</c:v>
                </c:pt>
                <c:pt idx="1740">
                  <c:v>163.13944465755293</c:v>
                </c:pt>
                <c:pt idx="1741">
                  <c:v>150.59033081802906</c:v>
                </c:pt>
                <c:pt idx="1742">
                  <c:v>143.06085657617382</c:v>
                </c:pt>
                <c:pt idx="1743">
                  <c:v>153.10015457564901</c:v>
                </c:pt>
                <c:pt idx="1744">
                  <c:v>15.05911321205652</c:v>
                </c:pt>
                <c:pt idx="1745">
                  <c:v>225.88482826527678</c:v>
                </c:pt>
                <c:pt idx="1746">
                  <c:v>117.96257694048988</c:v>
                </c:pt>
                <c:pt idx="1747">
                  <c:v>200.78671194292468</c:v>
                </c:pt>
                <c:pt idx="1748">
                  <c:v>195.76708273884276</c:v>
                </c:pt>
                <c:pt idx="1749">
                  <c:v>30.118208620593329</c:v>
                </c:pt>
                <c:pt idx="1750">
                  <c:v>62.746187590737193</c:v>
                </c:pt>
                <c:pt idx="1751">
                  <c:v>5.0197063821095682</c:v>
                </c:pt>
                <c:pt idx="1752">
                  <c:v>165.6492659408687</c:v>
                </c:pt>
                <c:pt idx="1753">
                  <c:v>155.60997783839861</c:v>
                </c:pt>
                <c:pt idx="1754">
                  <c:v>67.765869243659552</c:v>
                </c:pt>
                <c:pt idx="1755">
                  <c:v>200.78671194292468</c:v>
                </c:pt>
                <c:pt idx="1756">
                  <c:v>10.039410786150885</c:v>
                </c:pt>
                <c:pt idx="1757">
                  <c:v>135.53137788087878</c:v>
                </c:pt>
                <c:pt idx="1758">
                  <c:v>243.4534802383038</c:v>
                </c:pt>
                <c:pt idx="1759">
                  <c:v>130.5117229432918</c:v>
                </c:pt>
                <c:pt idx="1760">
                  <c:v>80.315064719305894</c:v>
                </c:pt>
                <c:pt idx="1761">
                  <c:v>293.64949506386085</c:v>
                </c:pt>
                <c:pt idx="1762">
                  <c:v>256.0025025106296</c:v>
                </c:pt>
                <c:pt idx="1763">
                  <c:v>441.72658467320241</c:v>
                </c:pt>
                <c:pt idx="1764">
                  <c:v>105.4134185684145</c:v>
                </c:pt>
                <c:pt idx="1765">
                  <c:v>205.80633916719722</c:v>
                </c:pt>
                <c:pt idx="1766">
                  <c:v>138.04120460745614</c:v>
                </c:pt>
                <c:pt idx="1767">
                  <c:v>50.196974802206356</c:v>
                </c:pt>
                <c:pt idx="1768">
                  <c:v>-10.039418698291039</c:v>
                </c:pt>
                <c:pt idx="1769">
                  <c:v>373.96270679697375</c:v>
                </c:pt>
                <c:pt idx="1770">
                  <c:v>278.59071141073184</c:v>
                </c:pt>
                <c:pt idx="1771">
                  <c:v>180.70818324821553</c:v>
                </c:pt>
                <c:pt idx="1772">
                  <c:v>188.23763522069075</c:v>
                </c:pt>
                <c:pt idx="1773">
                  <c:v>321.2572187966536</c:v>
                </c:pt>
                <c:pt idx="1774">
                  <c:v>42.667441193596844</c:v>
                </c:pt>
                <c:pt idx="1775">
                  <c:v>263.53190993319265</c:v>
                </c:pt>
                <c:pt idx="1776">
                  <c:v>100.39375175635845</c:v>
                </c:pt>
                <c:pt idx="1777">
                  <c:v>-15.05913101438323</c:v>
                </c:pt>
                <c:pt idx="1778">
                  <c:v>258.51230547990565</c:v>
                </c:pt>
                <c:pt idx="1779">
                  <c:v>188.23763522069075</c:v>
                </c:pt>
                <c:pt idx="1780">
                  <c:v>230.90444558982958</c:v>
                </c:pt>
                <c:pt idx="1781">
                  <c:v>180.70818324820411</c:v>
                </c:pt>
                <c:pt idx="1782">
                  <c:v>145.57068181829166</c:v>
                </c:pt>
                <c:pt idx="1783">
                  <c:v>203.2965258025456</c:v>
                </c:pt>
                <c:pt idx="1784">
                  <c:v>318.7474282060075</c:v>
                </c:pt>
                <c:pt idx="1785">
                  <c:v>130.51172294330323</c:v>
                </c:pt>
                <c:pt idx="1786">
                  <c:v>328.78658759728586</c:v>
                </c:pt>
                <c:pt idx="1787">
                  <c:v>356.39423506557006</c:v>
                </c:pt>
                <c:pt idx="1788">
                  <c:v>92.864247827792582</c:v>
                </c:pt>
                <c:pt idx="1789">
                  <c:v>215.84558767612606</c:v>
                </c:pt>
                <c:pt idx="1790">
                  <c:v>170.66890702288086</c:v>
                </c:pt>
                <c:pt idx="1791">
                  <c:v>318.74742820601892</c:v>
                </c:pt>
                <c:pt idx="1792">
                  <c:v>183.21800106727812</c:v>
                </c:pt>
                <c:pt idx="1793">
                  <c:v>80.315064719317306</c:v>
                </c:pt>
                <c:pt idx="1794">
                  <c:v>313.72784553908912</c:v>
                </c:pt>
                <c:pt idx="1795">
                  <c:v>122.98223682595952</c:v>
                </c:pt>
                <c:pt idx="1796">
                  <c:v>266.04171141720394</c:v>
                </c:pt>
                <c:pt idx="1797">
                  <c:v>45.177286224407098</c:v>
                </c:pt>
                <c:pt idx="1798">
                  <c:v>72.785548917934207</c:v>
                </c:pt>
                <c:pt idx="1799">
                  <c:v>-2.5098539328207137</c:v>
                </c:pt>
                <c:pt idx="1800">
                  <c:v>203.29652580253418</c:v>
                </c:pt>
                <c:pt idx="1801">
                  <c:v>55.216661401524959</c:v>
                </c:pt>
                <c:pt idx="1802">
                  <c:v>233.41425350958099</c:v>
                </c:pt>
                <c:pt idx="1803">
                  <c:v>75.295388013069015</c:v>
                </c:pt>
                <c:pt idx="1804">
                  <c:v>160.62962287936753</c:v>
                </c:pt>
                <c:pt idx="1805">
                  <c:v>135.53137788087878</c:v>
                </c:pt>
                <c:pt idx="1806">
                  <c:v>82.824902330396839</c:v>
                </c:pt>
                <c:pt idx="1807">
                  <c:v>45.177286224418509</c:v>
                </c:pt>
                <c:pt idx="1808">
                  <c:v>138.04120460745614</c:v>
                </c:pt>
                <c:pt idx="1809">
                  <c:v>168.15908672932079</c:v>
                </c:pt>
                <c:pt idx="1810">
                  <c:v>328.78658759728586</c:v>
                </c:pt>
                <c:pt idx="1811">
                  <c:v>143.06085657616239</c:v>
                </c:pt>
                <c:pt idx="1812">
                  <c:v>326.27679849230401</c:v>
                </c:pt>
                <c:pt idx="1813">
                  <c:v>115.45274625559728</c:v>
                </c:pt>
                <c:pt idx="1814">
                  <c:v>57.726503959234392</c:v>
                </c:pt>
                <c:pt idx="1815">
                  <c:v>148.08050656557859</c:v>
                </c:pt>
                <c:pt idx="1816">
                  <c:v>183.21800106728955</c:v>
                </c:pt>
                <c:pt idx="1817">
                  <c:v>158.11980060630665</c:v>
                </c:pt>
                <c:pt idx="1818">
                  <c:v>120.47240713060107</c:v>
                </c:pt>
                <c:pt idx="1819">
                  <c:v>188.23763522069075</c:v>
                </c:pt>
                <c:pt idx="1820">
                  <c:v>143.06085657617382</c:v>
                </c:pt>
                <c:pt idx="1821">
                  <c:v>321.2572187966536</c:v>
                </c:pt>
                <c:pt idx="1822">
                  <c:v>256.00250251064102</c:v>
                </c:pt>
                <c:pt idx="1823">
                  <c:v>356.39423506557006</c:v>
                </c:pt>
                <c:pt idx="1824">
                  <c:v>110.4330834015127</c:v>
                </c:pt>
                <c:pt idx="1825">
                  <c:v>112.94291507592875</c:v>
                </c:pt>
                <c:pt idx="1826">
                  <c:v>158.11980060631805</c:v>
                </c:pt>
                <c:pt idx="1827">
                  <c:v>105.4134185684145</c:v>
                </c:pt>
                <c:pt idx="1828">
                  <c:v>115.45274625558586</c:v>
                </c:pt>
                <c:pt idx="1829">
                  <c:v>311.21805346281656</c:v>
                </c:pt>
                <c:pt idx="1830">
                  <c:v>-2.5098539328321272</c:v>
                </c:pt>
                <c:pt idx="1831">
                  <c:v>77.805226613539531</c:v>
                </c:pt>
                <c:pt idx="1832">
                  <c:v>240.94367429868117</c:v>
                </c:pt>
                <c:pt idx="1833">
                  <c:v>170.66890702288086</c:v>
                </c:pt>
                <c:pt idx="1834">
                  <c:v>85.334739446806807</c:v>
                </c:pt>
                <c:pt idx="1835">
                  <c:v>283.61030794232846</c:v>
                </c:pt>
                <c:pt idx="1836">
                  <c:v>205.8063391671858</c:v>
                </c:pt>
                <c:pt idx="1837">
                  <c:v>0</c:v>
                </c:pt>
                <c:pt idx="1838">
                  <c:v>303.68867426289046</c:v>
                </c:pt>
                <c:pt idx="1839">
                  <c:v>148.08050656556719</c:v>
                </c:pt>
                <c:pt idx="1840">
                  <c:v>200.78671194292468</c:v>
                </c:pt>
                <c:pt idx="1841">
                  <c:v>62.746187590737193</c:v>
                </c:pt>
                <c:pt idx="1842">
                  <c:v>2.5098534383233666</c:v>
                </c:pt>
                <c:pt idx="1843">
                  <c:v>351.37466725603269</c:v>
                </c:pt>
                <c:pt idx="1844">
                  <c:v>384.00182260347651</c:v>
                </c:pt>
                <c:pt idx="1845">
                  <c:v>243.4534802383038</c:v>
                </c:pt>
                <c:pt idx="1846">
                  <c:v>65.256028664519434</c:v>
                </c:pt>
                <c:pt idx="1847">
                  <c:v>100.39375175635845</c:v>
                </c:pt>
                <c:pt idx="1848">
                  <c:v>-50.197172605699464</c:v>
                </c:pt>
                <c:pt idx="1849">
                  <c:v>273.57111289865537</c:v>
                </c:pt>
                <c:pt idx="1850">
                  <c:v>160.62962287935611</c:v>
                </c:pt>
                <c:pt idx="1851">
                  <c:v>195.76708273885419</c:v>
                </c:pt>
                <c:pt idx="1852">
                  <c:v>120.47240713060107</c:v>
                </c:pt>
                <c:pt idx="1853">
                  <c:v>218.35539856589418</c:v>
                </c:pt>
                <c:pt idx="1854">
                  <c:v>-17.568987914127906</c:v>
                </c:pt>
                <c:pt idx="1855">
                  <c:v>173.1787268215547</c:v>
                </c:pt>
                <c:pt idx="1856">
                  <c:v>245.96328568288058</c:v>
                </c:pt>
                <c:pt idx="1857">
                  <c:v>343.84531182711731</c:v>
                </c:pt>
                <c:pt idx="1858">
                  <c:v>110.4330834015127</c:v>
                </c:pt>
                <c:pt idx="1859">
                  <c:v>158.11980060630665</c:v>
                </c:pt>
                <c:pt idx="1860">
                  <c:v>283.61030794231704</c:v>
                </c:pt>
                <c:pt idx="1861">
                  <c:v>218.35539856590557</c:v>
                </c:pt>
                <c:pt idx="1862">
                  <c:v>40.157595668183106</c:v>
                </c:pt>
                <c:pt idx="1863">
                  <c:v>110.4330834015127</c:v>
                </c:pt>
                <c:pt idx="1864">
                  <c:v>271.0613128999351</c:v>
                </c:pt>
                <c:pt idx="1865">
                  <c:v>308.70826089136131</c:v>
                </c:pt>
                <c:pt idx="1866">
                  <c:v>112.94291507592875</c:v>
                </c:pt>
                <c:pt idx="1867">
                  <c:v>291.13969902618913</c:v>
                </c:pt>
                <c:pt idx="1868">
                  <c:v>261.02210795409138</c:v>
                </c:pt>
                <c:pt idx="1869">
                  <c:v>220.86520896069428</c:v>
                </c:pt>
                <c:pt idx="1870">
                  <c:v>218.35539856589418</c:v>
                </c:pt>
                <c:pt idx="1871">
                  <c:v>198.27689758836289</c:v>
                </c:pt>
                <c:pt idx="1872">
                  <c:v>240.94367429868117</c:v>
                </c:pt>
                <c:pt idx="1873">
                  <c:v>220.86520896068288</c:v>
                </c:pt>
                <c:pt idx="1874">
                  <c:v>353.88445140845624</c:v>
                </c:pt>
                <c:pt idx="1875">
                  <c:v>213.33577629134965</c:v>
                </c:pt>
                <c:pt idx="1876">
                  <c:v>193.25726739440418</c:v>
                </c:pt>
                <c:pt idx="1877">
                  <c:v>308.70826089137273</c:v>
                </c:pt>
                <c:pt idx="1878">
                  <c:v>105.4134185684145</c:v>
                </c:pt>
                <c:pt idx="1879">
                  <c:v>291.13969902618913</c:v>
                </c:pt>
                <c:pt idx="1880">
                  <c:v>293.64949506384949</c:v>
                </c:pt>
                <c:pt idx="1881">
                  <c:v>288.62990249337849</c:v>
                </c:pt>
                <c:pt idx="1882">
                  <c:v>363.9235830651802</c:v>
                </c:pt>
                <c:pt idx="1883">
                  <c:v>296.15929060636563</c:v>
                </c:pt>
                <c:pt idx="1884">
                  <c:v>313.72784553908912</c:v>
                </c:pt>
                <c:pt idx="1885">
                  <c:v>549.64608888692817</c:v>
                </c:pt>
                <c:pt idx="1886">
                  <c:v>250.98289508688566</c:v>
                </c:pt>
                <c:pt idx="1887">
                  <c:v>351.37466725603269</c:v>
                </c:pt>
                <c:pt idx="1888">
                  <c:v>243.4534802383038</c:v>
                </c:pt>
                <c:pt idx="1889">
                  <c:v>373.96270679697375</c:v>
                </c:pt>
                <c:pt idx="1890">
                  <c:v>481.8827863105451</c:v>
                </c:pt>
                <c:pt idx="1891">
                  <c:v>547.13634338323732</c:v>
                </c:pt>
                <c:pt idx="1892">
                  <c:v>301.17888020588583</c:v>
                </c:pt>
                <c:pt idx="1893">
                  <c:v>306.19846782472882</c:v>
                </c:pt>
                <c:pt idx="1894">
                  <c:v>318.74742820601892</c:v>
                </c:pt>
                <c:pt idx="1895">
                  <c:v>198.27689758836289</c:v>
                </c:pt>
                <c:pt idx="1896">
                  <c:v>333.80616432155836</c:v>
                </c:pt>
                <c:pt idx="1897">
                  <c:v>537.09735641146631</c:v>
                </c:pt>
                <c:pt idx="1898">
                  <c:v>278.59071141073184</c:v>
                </c:pt>
                <c:pt idx="1899">
                  <c:v>484.3925447008217</c:v>
                </c:pt>
                <c:pt idx="1900">
                  <c:v>266.04171141720394</c:v>
                </c:pt>
                <c:pt idx="1901">
                  <c:v>471.84374779389401</c:v>
                </c:pt>
                <c:pt idx="1902">
                  <c:v>308.70826089137273</c:v>
                </c:pt>
                <c:pt idx="1903">
                  <c:v>165.6492659408687</c:v>
                </c:pt>
                <c:pt idx="1904">
                  <c:v>429.1777456479079</c:v>
                </c:pt>
                <c:pt idx="1905">
                  <c:v>517.01935867546547</c:v>
                </c:pt>
                <c:pt idx="1906">
                  <c:v>612.38956535935449</c:v>
                </c:pt>
                <c:pt idx="1907">
                  <c:v>253.49269904629165</c:v>
                </c:pt>
                <c:pt idx="1908">
                  <c:v>474.35350816638436</c:v>
                </c:pt>
                <c:pt idx="1909">
                  <c:v>391.53115425717442</c:v>
                </c:pt>
                <c:pt idx="1910">
                  <c:v>604.86036454388829</c:v>
                </c:pt>
                <c:pt idx="1911">
                  <c:v>446.74611681499874</c:v>
                </c:pt>
                <c:pt idx="1912">
                  <c:v>368.94314592171077</c:v>
                </c:pt>
                <c:pt idx="1913">
                  <c:v>454.27541131154464</c:v>
                </c:pt>
                <c:pt idx="1914">
                  <c:v>363.9235830651802</c:v>
                </c:pt>
                <c:pt idx="1915">
                  <c:v>619.91876171221509</c:v>
                </c:pt>
                <c:pt idx="1916">
                  <c:v>464.31446370317633</c:v>
                </c:pt>
                <c:pt idx="1917">
                  <c:v>567.21429353258156</c:v>
                </c:pt>
                <c:pt idx="1918">
                  <c:v>632.46741238301365</c:v>
                </c:pt>
                <c:pt idx="1919">
                  <c:v>471.84374779388253</c:v>
                </c:pt>
                <c:pt idx="1920">
                  <c:v>346.35509746536917</c:v>
                </c:pt>
                <c:pt idx="1921">
                  <c:v>496.94132921850326</c:v>
                </c:pt>
                <c:pt idx="1922">
                  <c:v>489.41205999463716</c:v>
                </c:pt>
                <c:pt idx="1923">
                  <c:v>579.76299626428579</c:v>
                </c:pt>
                <c:pt idx="1924">
                  <c:v>597.33115926596201</c:v>
                </c:pt>
                <c:pt idx="1925">
                  <c:v>534.5876084293044</c:v>
                </c:pt>
                <c:pt idx="1926">
                  <c:v>660.07440021967761</c:v>
                </c:pt>
                <c:pt idx="1927">
                  <c:v>461.8047013485475</c:v>
                </c:pt>
                <c:pt idx="1928">
                  <c:v>454.27541131155601</c:v>
                </c:pt>
                <c:pt idx="1929">
                  <c:v>645.01605065661158</c:v>
                </c:pt>
                <c:pt idx="1930">
                  <c:v>384.00182260346509</c:v>
                </c:pt>
                <c:pt idx="1931">
                  <c:v>617.40903009044143</c:v>
                </c:pt>
                <c:pt idx="1932">
                  <c:v>579.76299626429716</c:v>
                </c:pt>
                <c:pt idx="1933">
                  <c:v>366.43336474110259</c:v>
                </c:pt>
                <c:pt idx="1934">
                  <c:v>414.11912246773988</c:v>
                </c:pt>
                <c:pt idx="1935">
                  <c:v>506.9803479119272</c:v>
                </c:pt>
                <c:pt idx="1936">
                  <c:v>444.23635099183639</c:v>
                </c:pt>
                <c:pt idx="1937">
                  <c:v>594.82142318169088</c:v>
                </c:pt>
                <c:pt idx="1938">
                  <c:v>567.21429353258156</c:v>
                </c:pt>
                <c:pt idx="1939">
                  <c:v>639.99659683487243</c:v>
                </c:pt>
                <c:pt idx="1940">
                  <c:v>499.4510846352681</c:v>
                </c:pt>
                <c:pt idx="1941">
                  <c:v>549.64608888692817</c:v>
                </c:pt>
                <c:pt idx="1942">
                  <c:v>406.58980418944168</c:v>
                </c:pt>
                <c:pt idx="1943">
                  <c:v>519.52911012727168</c:v>
                </c:pt>
                <c:pt idx="1944">
                  <c:v>459.2949384983861</c:v>
                </c:pt>
                <c:pt idx="1945">
                  <c:v>486.90230259551709</c:v>
                </c:pt>
                <c:pt idx="1946">
                  <c:v>665.09384610651</c:v>
                </c:pt>
                <c:pt idx="1947">
                  <c:v>431.68751444387573</c:v>
                </c:pt>
                <c:pt idx="1948">
                  <c:v>489.41205999463716</c:v>
                </c:pt>
                <c:pt idx="1949">
                  <c:v>522.03886108342067</c:v>
                </c:pt>
                <c:pt idx="1950">
                  <c:v>594.82142318170236</c:v>
                </c:pt>
                <c:pt idx="1951">
                  <c:v>368.94314592171077</c:v>
                </c:pt>
                <c:pt idx="1952">
                  <c:v>484.3925447008217</c:v>
                </c:pt>
                <c:pt idx="1953">
                  <c:v>680.15217186386167</c:v>
                </c:pt>
                <c:pt idx="1954">
                  <c:v>552.15583389490871</c:v>
                </c:pt>
                <c:pt idx="1955">
                  <c:v>454.27541131154464</c:v>
                </c:pt>
                <c:pt idx="1956">
                  <c:v>554.66557840718474</c:v>
                </c:pt>
                <c:pt idx="1957">
                  <c:v>501.9608395564307</c:v>
                </c:pt>
                <c:pt idx="1958">
                  <c:v>655.05495234904549</c:v>
                </c:pt>
                <c:pt idx="1959">
                  <c:v>614.89929797282309</c:v>
                </c:pt>
                <c:pt idx="1960">
                  <c:v>534.5876084293044</c:v>
                </c:pt>
                <c:pt idx="1961">
                  <c:v>597.33115926596201</c:v>
                </c:pt>
                <c:pt idx="1962">
                  <c:v>494.43157330614139</c:v>
                </c:pt>
                <c:pt idx="1963">
                  <c:v>529.56811097794048</c:v>
                </c:pt>
                <c:pt idx="1964">
                  <c:v>484.39254470081033</c:v>
                </c:pt>
                <c:pt idx="1965">
                  <c:v>466.82422556227885</c:v>
                </c:pt>
                <c:pt idx="1966">
                  <c:v>639.99659683487243</c:v>
                </c:pt>
                <c:pt idx="1967">
                  <c:v>406.5898041894531</c:v>
                </c:pt>
                <c:pt idx="1968">
                  <c:v>604.86036454388829</c:v>
                </c:pt>
                <c:pt idx="1969">
                  <c:v>589.80194952573186</c:v>
                </c:pt>
                <c:pt idx="1970">
                  <c:v>504.47059398198553</c:v>
                </c:pt>
                <c:pt idx="1971">
                  <c:v>547.13634338323732</c:v>
                </c:pt>
                <c:pt idx="1972">
                  <c:v>544.6265973838415</c:v>
                </c:pt>
                <c:pt idx="1973">
                  <c:v>479.37302742471536</c:v>
                </c:pt>
                <c:pt idx="1974">
                  <c:v>715.2881958571113</c:v>
                </c:pt>
                <c:pt idx="1975">
                  <c:v>479.37302742471536</c:v>
                </c:pt>
                <c:pt idx="1976">
                  <c:v>602.35062994707187</c:v>
                </c:pt>
                <c:pt idx="1977">
                  <c:v>637.48686918014994</c:v>
                </c:pt>
                <c:pt idx="1978">
                  <c:v>660.07440021967761</c:v>
                </c:pt>
                <c:pt idx="1979">
                  <c:v>481.88278631055647</c:v>
                </c:pt>
                <c:pt idx="1980">
                  <c:v>549.64608888692817</c:v>
                </c:pt>
                <c:pt idx="1981">
                  <c:v>419.13866550952918</c:v>
                </c:pt>
                <c:pt idx="1982">
                  <c:v>720.30761991944848</c:v>
                </c:pt>
                <c:pt idx="1983">
                  <c:v>652.54522766982802</c:v>
                </c:pt>
                <c:pt idx="1984">
                  <c:v>755.44353279300697</c:v>
                </c:pt>
                <c:pt idx="1985">
                  <c:v>424.15820656959204</c:v>
                </c:pt>
                <c:pt idx="1986">
                  <c:v>491.92181689817653</c:v>
                </c:pt>
                <c:pt idx="1987">
                  <c:v>657.56467653232653</c:v>
                </c:pt>
                <c:pt idx="1988">
                  <c:v>594.82142318169088</c:v>
                </c:pt>
                <c:pt idx="1989">
                  <c:v>431.68751444387573</c:v>
                </c:pt>
                <c:pt idx="1990">
                  <c:v>511.99985428496092</c:v>
                </c:pt>
                <c:pt idx="1991">
                  <c:v>647.52577682360572</c:v>
                </c:pt>
                <c:pt idx="1992">
                  <c:v>634.97714102951693</c:v>
                </c:pt>
                <c:pt idx="1993">
                  <c:v>717.79790813631485</c:v>
                </c:pt>
                <c:pt idx="1994">
                  <c:v>665.09384610651</c:v>
                </c:pt>
                <c:pt idx="1995">
                  <c:v>389.0213775346291</c:v>
                </c:pt>
                <c:pt idx="1996">
                  <c:v>484.39254470081033</c:v>
                </c:pt>
                <c:pt idx="1997">
                  <c:v>587.29221195405466</c:v>
                </c:pt>
                <c:pt idx="1998">
                  <c:v>499.4510846352681</c:v>
                </c:pt>
                <c:pt idx="1999">
                  <c:v>436.70705054947257</c:v>
                </c:pt>
                <c:pt idx="2000">
                  <c:v>589.80194952573186</c:v>
                </c:pt>
                <c:pt idx="2001">
                  <c:v>594.82142318169088</c:v>
                </c:pt>
                <c:pt idx="2002">
                  <c:v>547.13634338322595</c:v>
                </c:pt>
                <c:pt idx="2003">
                  <c:v>602.35062994707187</c:v>
                </c:pt>
                <c:pt idx="2004">
                  <c:v>594.82142318169088</c:v>
                </c:pt>
                <c:pt idx="2005">
                  <c:v>494.43157330614139</c:v>
                </c:pt>
                <c:pt idx="2006">
                  <c:v>496.94132921850326</c:v>
                </c:pt>
                <c:pt idx="2007">
                  <c:v>572.23377611254091</c:v>
                </c:pt>
                <c:pt idx="2008">
                  <c:v>471.84374779389401</c:v>
                </c:pt>
                <c:pt idx="2009">
                  <c:v>617.40903009044143</c:v>
                </c:pt>
                <c:pt idx="2010">
                  <c:v>434.19728274441047</c:v>
                </c:pt>
                <c:pt idx="2011">
                  <c:v>519.5291101272602</c:v>
                </c:pt>
                <c:pt idx="2012">
                  <c:v>554.66557840717326</c:v>
                </c:pt>
                <c:pt idx="2013">
                  <c:v>414.11912246773988</c:v>
                </c:pt>
                <c:pt idx="2014">
                  <c:v>539.60710389794485</c:v>
                </c:pt>
                <c:pt idx="2015">
                  <c:v>547.13634338322595</c:v>
                </c:pt>
                <c:pt idx="2016">
                  <c:v>582.2727353233206</c:v>
                </c:pt>
                <c:pt idx="2017">
                  <c:v>537.09735641146631</c:v>
                </c:pt>
                <c:pt idx="2018">
                  <c:v>542.11685088873469</c:v>
                </c:pt>
                <c:pt idx="2019">
                  <c:v>672.62301121707367</c:v>
                </c:pt>
                <c:pt idx="2020">
                  <c:v>554.66557840717326</c:v>
                </c:pt>
                <c:pt idx="2021">
                  <c:v>537.09735641146631</c:v>
                </c:pt>
                <c:pt idx="2022">
                  <c:v>539.60710389794485</c:v>
                </c:pt>
                <c:pt idx="2023">
                  <c:v>562.19480896962955</c:v>
                </c:pt>
                <c:pt idx="2024">
                  <c:v>501.9608395564307</c:v>
                </c:pt>
                <c:pt idx="2025">
                  <c:v>602.35062994707187</c:v>
                </c:pt>
                <c:pt idx="2026">
                  <c:v>647.52577682360572</c:v>
                </c:pt>
                <c:pt idx="2027">
                  <c:v>389.0213775346291</c:v>
                </c:pt>
                <c:pt idx="2028">
                  <c:v>459.2949384983861</c:v>
                </c:pt>
                <c:pt idx="2029">
                  <c:v>479.37302742471536</c:v>
                </c:pt>
                <c:pt idx="2030">
                  <c:v>587.29221195405466</c:v>
                </c:pt>
                <c:pt idx="2031">
                  <c:v>697.72019601316129</c:v>
                </c:pt>
                <c:pt idx="2032">
                  <c:v>469.33398692584933</c:v>
                </c:pt>
                <c:pt idx="2033">
                  <c:v>491.92181689818801</c:v>
                </c:pt>
                <c:pt idx="2034">
                  <c:v>469.3339869258607</c:v>
                </c:pt>
                <c:pt idx="2035">
                  <c:v>574.74351665888503</c:v>
                </c:pt>
                <c:pt idx="2036">
                  <c:v>614.89929797282309</c:v>
                </c:pt>
                <c:pt idx="2037">
                  <c:v>494.43157330612996</c:v>
                </c:pt>
                <c:pt idx="2038">
                  <c:v>562.19480896962955</c:v>
                </c:pt>
                <c:pt idx="2039">
                  <c:v>557.17532242371658</c:v>
                </c:pt>
                <c:pt idx="2040">
                  <c:v>587.2922119540433</c:v>
                </c:pt>
                <c:pt idx="2041">
                  <c:v>489.41205999463716</c:v>
                </c:pt>
                <c:pt idx="2042">
                  <c:v>622.42849283811643</c:v>
                </c:pt>
                <c:pt idx="2043">
                  <c:v>544.62659738383013</c:v>
                </c:pt>
                <c:pt idx="2044">
                  <c:v>426.66797635646674</c:v>
                </c:pt>
                <c:pt idx="2045">
                  <c:v>416.6288942363405</c:v>
                </c:pt>
                <c:pt idx="2046">
                  <c:v>665.09384610651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5.600768515770539E-3</c:v>
                </c:pt>
                <c:pt idx="1">
                  <c:v>5.6810721807168214E-3</c:v>
                </c:pt>
                <c:pt idx="2">
                  <c:v>5.764272953603428E-3</c:v>
                </c:pt>
                <c:pt idx="3">
                  <c:v>5.846920940686332E-3</c:v>
                </c:pt>
                <c:pt idx="4">
                  <c:v>5.9307539323342692E-3</c:v>
                </c:pt>
                <c:pt idx="5">
                  <c:v>6.0176113591104462E-3</c:v>
                </c:pt>
                <c:pt idx="6">
                  <c:v>6.1038917052684662E-3</c:v>
                </c:pt>
                <c:pt idx="7">
                  <c:v>6.19140913664111E-3</c:v>
                </c:pt>
                <c:pt idx="8">
                  <c:v>6.2820839263203762E-3</c:v>
                </c:pt>
                <c:pt idx="9">
                  <c:v>6.3721562728208374E-3</c:v>
                </c:pt>
                <c:pt idx="10">
                  <c:v>6.4635200741425891E-3</c:v>
                </c:pt>
                <c:pt idx="11">
                  <c:v>6.5561938471544474E-3</c:v>
                </c:pt>
                <c:pt idx="12">
                  <c:v>6.6522110034166419E-3</c:v>
                </c:pt>
                <c:pt idx="13">
                  <c:v>6.7475902219544595E-3</c:v>
                </c:pt>
                <c:pt idx="14">
                  <c:v>6.8443369852601342E-3</c:v>
                </c:pt>
                <c:pt idx="15">
                  <c:v>6.9445740728259295E-3</c:v>
                </c:pt>
                <c:pt idx="16">
                  <c:v>7.0441451854591653E-3</c:v>
                </c:pt>
                <c:pt idx="17">
                  <c:v>7.1451439459294854E-3</c:v>
                </c:pt>
                <c:pt idx="18">
                  <c:v>7.2475908235341072E-3</c:v>
                </c:pt>
                <c:pt idx="19">
                  <c:v>7.3537336670080628E-3</c:v>
                </c:pt>
                <c:pt idx="20">
                  <c:v>7.4591712964457478E-3</c:v>
                </c:pt>
                <c:pt idx="21">
                  <c:v>7.5661206862716037E-3</c:v>
                </c:pt>
                <c:pt idx="22">
                  <c:v>7.6769284779736949E-3</c:v>
                </c:pt>
                <c:pt idx="23">
                  <c:v>7.7870000622305285E-3</c:v>
                </c:pt>
                <c:pt idx="24">
                  <c:v>7.8986498510465273E-3</c:v>
                </c:pt>
                <c:pt idx="25">
                  <c:v>8.0119004757202798E-3</c:v>
                </c:pt>
                <c:pt idx="26">
                  <c:v>8.1292368409824987E-3</c:v>
                </c:pt>
                <c:pt idx="27">
                  <c:v>8.2457936352269088E-3</c:v>
                </c:pt>
                <c:pt idx="28">
                  <c:v>8.3640216300248371E-3</c:v>
                </c:pt>
                <c:pt idx="29">
                  <c:v>8.4839447838120762E-3</c:v>
                </c:pt>
                <c:pt idx="30">
                  <c:v>8.6081943937805615E-3</c:v>
                </c:pt>
                <c:pt idx="31">
                  <c:v>8.7316184701638783E-3</c:v>
                </c:pt>
                <c:pt idx="32">
                  <c:v>8.8568121494122277E-3</c:v>
                </c:pt>
                <c:pt idx="33">
                  <c:v>8.9838007674089785E-3</c:v>
                </c:pt>
                <c:pt idx="34">
                  <c:v>9.1153706247672963E-3</c:v>
                </c:pt>
                <c:pt idx="35">
                  <c:v>9.2460662180896859E-3</c:v>
                </c:pt>
                <c:pt idx="36">
                  <c:v>9.3786356757669543E-3</c:v>
                </c:pt>
                <c:pt idx="37">
                  <c:v>9.5131060067120844E-3</c:v>
                </c:pt>
                <c:pt idx="38">
                  <c:v>9.6495046647699315E-3</c:v>
                </c:pt>
                <c:pt idx="39">
                  <c:v>9.790824696931778E-3</c:v>
                </c:pt>
                <c:pt idx="40">
                  <c:v>9.9312065731671402E-3</c:v>
                </c:pt>
                <c:pt idx="41">
                  <c:v>1.0073602207062212E-2</c:v>
                </c:pt>
                <c:pt idx="42">
                  <c:v>1.0218040468511954E-2</c:v>
                </c:pt>
                <c:pt idx="43">
                  <c:v>1.0367689960890297E-2</c:v>
                </c:pt>
                <c:pt idx="44">
                  <c:v>1.0516343761777722E-2</c:v>
                </c:pt>
                <c:pt idx="45">
                  <c:v>1.0667124791102513E-2</c:v>
                </c:pt>
                <c:pt idx="46">
                  <c:v>1.0820060827241249E-2</c:v>
                </c:pt>
                <c:pt idx="47">
                  <c:v>1.0975182078797078E-2</c:v>
                </c:pt>
                <c:pt idx="48">
                  <c:v>1.1135893895186429E-2</c:v>
                </c:pt>
                <c:pt idx="49">
                  <c:v>1.1295535211195678E-2</c:v>
                </c:pt>
                <c:pt idx="50">
                  <c:v>1.1457466809778339E-2</c:v>
                </c:pt>
                <c:pt idx="51">
                  <c:v>1.1621730871744097E-2</c:v>
                </c:pt>
                <c:pt idx="52">
                  <c:v>1.1788383255236701E-2</c:v>
                </c:pt>
                <c:pt idx="53">
                  <c:v>1.195749838257185E-2</c:v>
                </c:pt>
                <c:pt idx="54">
                  <c:v>1.2132824298729656E-2</c:v>
                </c:pt>
                <c:pt idx="55">
                  <c:v>1.2307077516674515E-2</c:v>
                </c:pt>
                <c:pt idx="56">
                  <c:v>1.2483761045722261E-2</c:v>
                </c:pt>
                <c:pt idx="57">
                  <c:v>1.2662775633313434E-2</c:v>
                </c:pt>
                <c:pt idx="58">
                  <c:v>1.2844152789010122E-2</c:v>
                </c:pt>
                <c:pt idx="59">
                  <c:v>1.3027895332395718E-2</c:v>
                </c:pt>
                <c:pt idx="60">
                  <c:v>1.3217930005469426E-2</c:v>
                </c:pt>
                <c:pt idx="61">
                  <c:v>1.340612530721093E-2</c:v>
                </c:pt>
                <c:pt idx="62">
                  <c:v>1.3595982339837226E-2</c:v>
                </c:pt>
                <c:pt idx="63">
                  <c:v>1.3787021219145469E-2</c:v>
                </c:pt>
                <c:pt idx="64">
                  <c:v>1.3980854335498732E-2</c:v>
                </c:pt>
                <c:pt idx="65">
                  <c:v>1.4191249854109189E-2</c:v>
                </c:pt>
                <c:pt idx="66">
                  <c:v>1.4409090794597103E-2</c:v>
                </c:pt>
                <c:pt idx="67">
                  <c:v>1.4625344451236765E-2</c:v>
                </c:pt>
                <c:pt idx="68">
                  <c:v>1.4844562249195411E-2</c:v>
                </c:pt>
                <c:pt idx="69">
                  <c:v>1.5066788617685381E-2</c:v>
                </c:pt>
                <c:pt idx="70">
                  <c:v>1.5292068595670585E-2</c:v>
                </c:pt>
                <c:pt idx="71">
                  <c:v>1.5520447840994631E-2</c:v>
                </c:pt>
                <c:pt idx="72">
                  <c:v>1.5751972639634751E-2</c:v>
                </c:pt>
                <c:pt idx="73">
                  <c:v>1.5991718931846005E-2</c:v>
                </c:pt>
                <c:pt idx="74">
                  <c:v>1.6229745713419261E-2</c:v>
                </c:pt>
                <c:pt idx="75">
                  <c:v>1.6471061802811934E-2</c:v>
                </c:pt>
                <c:pt idx="76">
                  <c:v>1.6715716107931482E-2</c:v>
                </c:pt>
                <c:pt idx="77">
                  <c:v>1.6963758213246742E-2</c:v>
                </c:pt>
                <c:pt idx="78">
                  <c:v>1.7215238389837077E-2</c:v>
                </c:pt>
                <c:pt idx="79">
                  <c:v>1.7470207605581226E-2</c:v>
                </c:pt>
                <c:pt idx="80">
                  <c:v>1.7728717535486906E-2</c:v>
                </c:pt>
                <c:pt idx="81">
                  <c:v>1.7990820572163942E-2</c:v>
                </c:pt>
                <c:pt idx="82">
                  <c:v>1.8262264084001861E-2</c:v>
                </c:pt>
                <c:pt idx="83">
                  <c:v>1.8531792751600752E-2</c:v>
                </c:pt>
                <c:pt idx="84">
                  <c:v>1.8805077286474677E-2</c:v>
                </c:pt>
                <c:pt idx="85">
                  <c:v>1.908217307562575E-2</c:v>
                </c:pt>
                <c:pt idx="86">
                  <c:v>1.9363136278488503E-2</c:v>
                </c:pt>
                <c:pt idx="87">
                  <c:v>1.9648023838312642E-2</c:v>
                </c:pt>
                <c:pt idx="88">
                  <c:v>1.9936893493703221E-2</c:v>
                </c:pt>
                <c:pt idx="89">
                  <c:v>2.0229803790322815E-2</c:v>
                </c:pt>
                <c:pt idx="90">
                  <c:v>2.0526814092757063E-2</c:v>
                </c:pt>
                <c:pt idx="91">
                  <c:v>2.0827984596546043E-2</c:v>
                </c:pt>
                <c:pt idx="92">
                  <c:v>2.1133376340384584E-2</c:v>
                </c:pt>
                <c:pt idx="93">
                  <c:v>2.1449687038279062E-2</c:v>
                </c:pt>
                <c:pt idx="94">
                  <c:v>2.1763800967144645E-2</c:v>
                </c:pt>
                <c:pt idx="95">
                  <c:v>2.2082325799419791E-2</c:v>
                </c:pt>
                <c:pt idx="96">
                  <c:v>2.2405326091027928E-2</c:v>
                </c:pt>
                <c:pt idx="97">
                  <c:v>2.273286730494083E-2</c:v>
                </c:pt>
                <c:pt idx="98">
                  <c:v>2.3065015824446068E-2</c:v>
                </c:pt>
                <c:pt idx="99">
                  <c:v>2.3401838966600863E-2</c:v>
                </c:pt>
                <c:pt idx="100">
                  <c:v>2.3743404995875551E-2</c:v>
                </c:pt>
                <c:pt idx="101">
                  <c:v>2.4089783137988794E-2</c:v>
                </c:pt>
                <c:pt idx="102">
                  <c:v>2.4441043593937815E-2</c:v>
                </c:pt>
                <c:pt idx="103">
                  <c:v>2.4797257554225859E-2</c:v>
                </c:pt>
                <c:pt idx="104">
                  <c:v>2.515849721329037E-2</c:v>
                </c:pt>
                <c:pt idx="105">
                  <c:v>2.5524835784135277E-2</c:v>
                </c:pt>
                <c:pt idx="106">
                  <c:v>2.5896347513168862E-2</c:v>
                </c:pt>
                <c:pt idx="107">
                  <c:v>2.6273107695251385E-2</c:v>
                </c:pt>
                <c:pt idx="108">
                  <c:v>2.6655192688955144E-2</c:v>
                </c:pt>
                <c:pt idx="109">
                  <c:v>2.7042679932040348E-2</c:v>
                </c:pt>
                <c:pt idx="110">
                  <c:v>2.7435647957149773E-2</c:v>
                </c:pt>
                <c:pt idx="111">
                  <c:v>2.783417640772437E-2</c:v>
                </c:pt>
                <c:pt idx="112">
                  <c:v>2.8238346054145512E-2</c:v>
                </c:pt>
                <c:pt idx="113">
                  <c:v>2.8648238810104264E-2</c:v>
                </c:pt>
                <c:pt idx="114">
                  <c:v>2.9063937749203385E-2</c:v>
                </c:pt>
                <c:pt idx="115">
                  <c:v>2.948552712179377E-2</c:v>
                </c:pt>
                <c:pt idx="116">
                  <c:v>2.9913092372049668E-2</c:v>
                </c:pt>
                <c:pt idx="117">
                  <c:v>3.0346720155285559E-2</c:v>
                </c:pt>
                <c:pt idx="118">
                  <c:v>3.0786498355519061E-2</c:v>
                </c:pt>
                <c:pt idx="119">
                  <c:v>3.1232516103282499E-2</c:v>
                </c:pt>
                <c:pt idx="120">
                  <c:v>3.1684863793686908E-2</c:v>
                </c:pt>
                <c:pt idx="121">
                  <c:v>3.2143633104742574E-2</c:v>
                </c:pt>
                <c:pt idx="122">
                  <c:v>3.2608917015939209E-2</c:v>
                </c:pt>
                <c:pt idx="123">
                  <c:v>3.3080809827092127E-2</c:v>
                </c:pt>
                <c:pt idx="124">
                  <c:v>3.3559407177450873E-2</c:v>
                </c:pt>
                <c:pt idx="125">
                  <c:v>3.4044806065085524E-2</c:v>
                </c:pt>
                <c:pt idx="126">
                  <c:v>3.4537104866543794E-2</c:v>
                </c:pt>
                <c:pt idx="127">
                  <c:v>3.5036403356790265E-2</c:v>
                </c:pt>
                <c:pt idx="128">
                  <c:v>3.5542802729426649E-2</c:v>
                </c:pt>
                <c:pt idx="129">
                  <c:v>3.605640561720156E-2</c:v>
                </c:pt>
                <c:pt idx="130">
                  <c:v>3.657731611281223E-2</c:v>
                </c:pt>
                <c:pt idx="131">
                  <c:v>3.7105639789998618E-2</c:v>
                </c:pt>
                <c:pt idx="132">
                  <c:v>3.7641483724943151E-2</c:v>
                </c:pt>
                <c:pt idx="133">
                  <c:v>3.8184956517969409E-2</c:v>
                </c:pt>
                <c:pt idx="134">
                  <c:v>3.8736168315554681E-2</c:v>
                </c:pt>
                <c:pt idx="135">
                  <c:v>3.9295230832651344E-2</c:v>
                </c:pt>
                <c:pt idx="136">
                  <c:v>3.9862257375329828E-2</c:v>
                </c:pt>
                <c:pt idx="137">
                  <c:v>4.0437362863741888E-2</c:v>
                </c:pt>
                <c:pt idx="138">
                  <c:v>4.1020663855411921E-2</c:v>
                </c:pt>
                <c:pt idx="139">
                  <c:v>4.1612278568859185E-2</c:v>
                </c:pt>
                <c:pt idx="140">
                  <c:v>4.221232690755905E-2</c:v>
                </c:pt>
                <c:pt idx="141">
                  <c:v>4.2820930484241397E-2</c:v>
                </c:pt>
                <c:pt idx="142">
                  <c:v>4.3438212645540465E-2</c:v>
                </c:pt>
                <c:pt idx="143">
                  <c:v>4.4064298496992539E-2</c:v>
                </c:pt>
                <c:pt idx="144">
                  <c:v>4.4699314928391229E-2</c:v>
                </c:pt>
                <c:pt idx="145">
                  <c:v>4.5343390639504801E-2</c:v>
                </c:pt>
                <c:pt idx="146">
                  <c:v>4.5996656166160256E-2</c:v>
                </c:pt>
                <c:pt idx="147">
                  <c:v>4.6659243906698199E-2</c:v>
                </c:pt>
                <c:pt idx="148">
                  <c:v>4.7316889942525489E-2</c:v>
                </c:pt>
                <c:pt idx="149">
                  <c:v>4.7998321358879145E-2</c:v>
                </c:pt>
                <c:pt idx="150">
                  <c:v>4.8689480669714791E-2</c:v>
                </c:pt>
                <c:pt idx="151">
                  <c:v>4.9390507953365387E-2</c:v>
                </c:pt>
                <c:pt idx="152">
                  <c:v>5.010154528812167E-2</c:v>
                </c:pt>
                <c:pt idx="153">
                  <c:v>5.0822736781026598E-2</c:v>
                </c:pt>
                <c:pt idx="154">
                  <c:v>5.1554228597082412E-2</c:v>
                </c:pt>
                <c:pt idx="155">
                  <c:v>5.2296168988873702E-2</c:v>
                </c:pt>
                <c:pt idx="156">
                  <c:v>5.3048708326614111E-2</c:v>
                </c:pt>
                <c:pt idx="157">
                  <c:v>5.3811999128622265E-2</c:v>
                </c:pt>
                <c:pt idx="158">
                  <c:v>5.4586196092233259E-2</c:v>
                </c:pt>
                <c:pt idx="159">
                  <c:v>5.5354632187748463E-2</c:v>
                </c:pt>
                <c:pt idx="160">
                  <c:v>5.6150873996600133E-2</c:v>
                </c:pt>
                <c:pt idx="161">
                  <c:v>5.6958495990462939E-2</c:v>
                </c:pt>
                <c:pt idx="162">
                  <c:v>5.7777661851344093E-2</c:v>
                </c:pt>
                <c:pt idx="163">
                  <c:v>5.8608537600862709E-2</c:v>
                </c:pt>
                <c:pt idx="164">
                  <c:v>5.9451291633900345E-2</c:v>
                </c:pt>
                <c:pt idx="165">
                  <c:v>6.0306094752728245E-2</c:v>
                </c:pt>
                <c:pt idx="166">
                  <c:v>6.1173120201624347E-2</c:v>
                </c:pt>
                <c:pt idx="167">
                  <c:v>6.2052543701985985E-2</c:v>
                </c:pt>
                <c:pt idx="168">
                  <c:v>6.2925432588408936E-2</c:v>
                </c:pt>
                <c:pt idx="169">
                  <c:v>6.3829916115957813E-2</c:v>
                </c:pt>
                <c:pt idx="170">
                  <c:v>6.4747336151934315E-2</c:v>
                </c:pt>
                <c:pt idx="171">
                  <c:v>6.5677878631283826E-2</c:v>
                </c:pt>
                <c:pt idx="172">
                  <c:v>6.6621732148498786E-2</c:v>
                </c:pt>
                <c:pt idx="173">
                  <c:v>6.7579087995841308E-2</c:v>
                </c:pt>
                <c:pt idx="174">
                  <c:v>6.855014020211167E-2</c:v>
                </c:pt>
                <c:pt idx="175">
                  <c:v>6.9513983266662693E-2</c:v>
                </c:pt>
                <c:pt idx="176">
                  <c:v>7.0512719476078567E-2</c:v>
                </c:pt>
                <c:pt idx="177">
                  <c:v>7.1525746608084251E-2</c:v>
                </c:pt>
                <c:pt idx="178">
                  <c:v>7.2553269974466497E-2</c:v>
                </c:pt>
                <c:pt idx="179">
                  <c:v>7.3595497824981579E-2</c:v>
                </c:pt>
                <c:pt idx="180">
                  <c:v>7.4652641389563484E-2</c:v>
                </c:pt>
                <c:pt idx="181">
                  <c:v>7.5701941571186301E-2</c:v>
                </c:pt>
                <c:pt idx="182">
                  <c:v>7.6789233567061216E-2</c:v>
                </c:pt>
                <c:pt idx="183">
                  <c:v>7.7892088556350061E-2</c:v>
                </c:pt>
                <c:pt idx="184">
                  <c:v>7.9010730056380041E-2</c:v>
                </c:pt>
                <c:pt idx="185">
                  <c:v>8.0145384783971152E-2</c:v>
                </c:pt>
                <c:pt idx="186">
                  <c:v>8.1296282701399991E-2</c:v>
                </c:pt>
                <c:pt idx="187">
                  <c:v>8.2438646139818064E-2</c:v>
                </c:pt>
                <c:pt idx="188">
                  <c:v>8.3622375456190001E-2</c:v>
                </c:pt>
                <c:pt idx="189">
                  <c:v>8.4823052649858649E-2</c:v>
                </c:pt>
                <c:pt idx="190">
                  <c:v>8.6040921064074377E-2</c:v>
                </c:pt>
                <c:pt idx="191">
                  <c:v>8.7276227526162528E-2</c:v>
                </c:pt>
                <c:pt idx="192">
                  <c:v>8.8502377023617962E-2</c:v>
                </c:pt>
                <c:pt idx="193">
                  <c:v>8.9772929828826037E-2</c:v>
                </c:pt>
                <c:pt idx="194">
                  <c:v>9.1061677052433981E-2</c:v>
                </c:pt>
                <c:pt idx="195">
                  <c:v>9.2368879885682389E-2</c:v>
                </c:pt>
                <c:pt idx="196">
                  <c:v>9.369480326013746E-2</c:v>
                </c:pt>
                <c:pt idx="197">
                  <c:v>9.5010901158781122E-2</c:v>
                </c:pt>
                <c:pt idx="198">
                  <c:v>9.6374662952255732E-2</c:v>
                </c:pt>
                <c:pt idx="199">
                  <c:v>9.7757957146902372E-2</c:v>
                </c:pt>
                <c:pt idx="200">
                  <c:v>9.9161064102777391E-2</c:v>
                </c:pt>
                <c:pt idx="201">
                  <c:v>0.10058426819899302</c:v>
                </c:pt>
                <c:pt idx="202">
                  <c:v>0.10199692896014168</c:v>
                </c:pt>
                <c:pt idx="203">
                  <c:v>0.10346075379394581</c:v>
                </c:pt>
                <c:pt idx="204">
                  <c:v>0.10494554721689733</c:v>
                </c:pt>
                <c:pt idx="205">
                  <c:v>0.10645161014407449</c:v>
                </c:pt>
                <c:pt idx="206">
                  <c:v>0.10794651809981146</c:v>
                </c:pt>
                <c:pt idx="207">
                  <c:v>0.10949557112302651</c:v>
                </c:pt>
                <c:pt idx="208">
                  <c:v>0.11106681563582863</c:v>
                </c:pt>
                <c:pt idx="209">
                  <c:v>0.11266056997526148</c:v>
                </c:pt>
                <c:pt idx="210">
                  <c:v>0.11427715706199656</c:v>
                </c:pt>
                <c:pt idx="211">
                  <c:v>0.11588177288025865</c:v>
                </c:pt>
                <c:pt idx="212">
                  <c:v>0.117544509957524</c:v>
                </c:pt>
                <c:pt idx="213">
                  <c:v>0.11923107027260786</c:v>
                </c:pt>
                <c:pt idx="214">
                  <c:v>0.12094179624894839</c:v>
                </c:pt>
                <c:pt idx="215">
                  <c:v>0.1226398576846707</c:v>
                </c:pt>
                <c:pt idx="216">
                  <c:v>0.12439942941263699</c:v>
                </c:pt>
                <c:pt idx="217">
                  <c:v>0.12618421626048984</c:v>
                </c:pt>
                <c:pt idx="218">
                  <c:v>0.12795579272872165</c:v>
                </c:pt>
                <c:pt idx="219">
                  <c:v>0.12979154228523637</c:v>
                </c:pt>
                <c:pt idx="220">
                  <c:v>0.13165359249405673</c:v>
                </c:pt>
                <c:pt idx="221">
                  <c:v>0.13354231236197997</c:v>
                </c:pt>
                <c:pt idx="222">
                  <c:v>0.13541703114818004</c:v>
                </c:pt>
                <c:pt idx="223">
                  <c:v>0.13735963830483774</c:v>
                </c:pt>
                <c:pt idx="224">
                  <c:v>0.13933006776011064</c:v>
                </c:pt>
                <c:pt idx="225">
                  <c:v>0.14132872820070982</c:v>
                </c:pt>
                <c:pt idx="226">
                  <c:v>0.14331260215541669</c:v>
                </c:pt>
                <c:pt idx="227">
                  <c:v>0.14536837664474178</c:v>
                </c:pt>
                <c:pt idx="228">
                  <c:v>0.14745371518448222</c:v>
                </c:pt>
                <c:pt idx="229">
                  <c:v>0.14952383680451387</c:v>
                </c:pt>
                <c:pt idx="230">
                  <c:v>0.15166926079999024</c:v>
                </c:pt>
                <c:pt idx="231">
                  <c:v>0.15384568957396122</c:v>
                </c:pt>
                <c:pt idx="232">
                  <c:v>0.15605308406583271</c:v>
                </c:pt>
                <c:pt idx="233">
                  <c:v>0.15824352597222194</c:v>
                </c:pt>
                <c:pt idx="234">
                  <c:v>0.16051270261421044</c:v>
                </c:pt>
                <c:pt idx="235">
                  <c:v>0.16281368764837181</c:v>
                </c:pt>
                <c:pt idx="236">
                  <c:v>0.16509668197015176</c:v>
                </c:pt>
                <c:pt idx="237">
                  <c:v>0.16746075843155944</c:v>
                </c:pt>
                <c:pt idx="238">
                  <c:v>0.16985571550844158</c:v>
                </c:pt>
                <c:pt idx="239">
                  <c:v>0.17222866019004665</c:v>
                </c:pt>
                <c:pt idx="240">
                  <c:v>0.17468807432734912</c:v>
                </c:pt>
                <c:pt idx="241">
                  <c:v>0.17722438188087722</c:v>
                </c:pt>
                <c:pt idx="242">
                  <c:v>0.1797412984961668</c:v>
                </c:pt>
                <c:pt idx="243">
                  <c:v>0.18234834213948811</c:v>
                </c:pt>
                <c:pt idx="244">
                  <c:v>0.18499168020138843</c:v>
                </c:pt>
                <c:pt idx="245">
                  <c:v>0.18761432150891524</c:v>
                </c:pt>
                <c:pt idx="246">
                  <c:v>0.19033053244477616</c:v>
                </c:pt>
                <c:pt idx="247">
                  <c:v>0.19308344855330437</c:v>
                </c:pt>
                <c:pt idx="248">
                  <c:v>0.19581232379660615</c:v>
                </c:pt>
                <c:pt idx="249">
                  <c:v>0.19863478417342326</c:v>
                </c:pt>
                <c:pt idx="250">
                  <c:v>0.20149750217105242</c:v>
                </c:pt>
                <c:pt idx="251">
                  <c:v>0.20438252047142927</c:v>
                </c:pt>
                <c:pt idx="252">
                  <c:v>0.20737124262552364</c:v>
                </c:pt>
                <c:pt idx="253">
                  <c:v>0.21040199303205867</c:v>
                </c:pt>
                <c:pt idx="254">
                  <c:v>0.21340954634551271</c:v>
                </c:pt>
                <c:pt idx="255">
                  <c:v>0.21652527755438053</c:v>
                </c:pt>
                <c:pt idx="256">
                  <c:v>0.21961720513805053</c:v>
                </c:pt>
                <c:pt idx="257">
                  <c:v>0.2228203896950923</c:v>
                </c:pt>
                <c:pt idx="258">
                  <c:v>0.2260687336072619</c:v>
                </c:pt>
                <c:pt idx="259">
                  <c:v>0.22929232505630393</c:v>
                </c:pt>
                <c:pt idx="260">
                  <c:v>0.23263197593993309</c:v>
                </c:pt>
                <c:pt idx="261">
                  <c:v>0.2360187747081525</c:v>
                </c:pt>
                <c:pt idx="262">
                  <c:v>0.23937982765794882</c:v>
                </c:pt>
                <c:pt idx="263">
                  <c:v>0.24286195123662327</c:v>
                </c:pt>
                <c:pt idx="264">
                  <c:v>0.2463176436431011</c:v>
                </c:pt>
                <c:pt idx="265">
                  <c:v>0.24989785533534484</c:v>
                </c:pt>
                <c:pt idx="266">
                  <c:v>0.25352871421467382</c:v>
                </c:pt>
                <c:pt idx="267">
                  <c:v>0.25713207047515935</c:v>
                </c:pt>
                <c:pt idx="268">
                  <c:v>0.26086532478039959</c:v>
                </c:pt>
                <c:pt idx="269">
                  <c:v>0.26457033750065911</c:v>
                </c:pt>
                <c:pt idx="270">
                  <c:v>0.26840894982490371</c:v>
                </c:pt>
                <c:pt idx="271">
                  <c:v>0.2723019610092059</c:v>
                </c:pt>
                <c:pt idx="272">
                  <c:v>0.27616557573276335</c:v>
                </c:pt>
                <c:pt idx="273">
                  <c:v>0.28016856318700023</c:v>
                </c:pt>
                <c:pt idx="274">
                  <c:v>0.28414135791989159</c:v>
                </c:pt>
                <c:pt idx="275">
                  <c:v>0.28825749828851271</c:v>
                </c:pt>
                <c:pt idx="276">
                  <c:v>0.29243206025243623</c:v>
                </c:pt>
                <c:pt idx="277">
                  <c:v>0.296575185429374</c:v>
                </c:pt>
                <c:pt idx="278">
                  <c:v>0.30086785249411552</c:v>
                </c:pt>
                <c:pt idx="279">
                  <c:v>0.30512822524200961</c:v>
                </c:pt>
                <c:pt idx="280">
                  <c:v>0.30954240391995735</c:v>
                </c:pt>
                <c:pt idx="281">
                  <c:v>0.3139234051287495</c:v>
                </c:pt>
                <c:pt idx="282">
                  <c:v>0.31846259837882979</c:v>
                </c:pt>
                <c:pt idx="283">
                  <c:v>0.32306633495201276</c:v>
                </c:pt>
                <c:pt idx="284">
                  <c:v>0.32763551475321928</c:v>
                </c:pt>
                <c:pt idx="285">
                  <c:v>0.33236972727465575</c:v>
                </c:pt>
                <c:pt idx="286">
                  <c:v>0.33706843259853098</c:v>
                </c:pt>
                <c:pt idx="287">
                  <c:v>0.34193687807927964</c:v>
                </c:pt>
                <c:pt idx="288">
                  <c:v>0.34676883766326955</c:v>
                </c:pt>
                <c:pt idx="289">
                  <c:v>0.35177537937514342</c:v>
                </c:pt>
                <c:pt idx="290">
                  <c:v>0.35674442730244549</c:v>
                </c:pt>
                <c:pt idx="291">
                  <c:v>0.36189303755403102</c:v>
                </c:pt>
                <c:pt idx="292">
                  <c:v>0.36700311607938801</c:v>
                </c:pt>
                <c:pt idx="293">
                  <c:v>0.37229787951245996</c:v>
                </c:pt>
                <c:pt idx="294">
                  <c:v>0.37755304327937761</c:v>
                </c:pt>
                <c:pt idx="295">
                  <c:v>0.38299816263298792</c:v>
                </c:pt>
                <c:pt idx="296">
                  <c:v>0.38852090642156561</c:v>
                </c:pt>
                <c:pt idx="297">
                  <c:v>0.39400238764620349</c:v>
                </c:pt>
                <c:pt idx="298">
                  <c:v>0.39968204839821636</c:v>
                </c:pt>
                <c:pt idx="299">
                  <c:v>0.40531930192729665</c:v>
                </c:pt>
                <c:pt idx="300">
                  <c:v>0.41116039421478356</c:v>
                </c:pt>
                <c:pt idx="301">
                  <c:v>0.41695789580876819</c:v>
                </c:pt>
                <c:pt idx="302">
                  <c:v>0.42296504012291325</c:v>
                </c:pt>
                <c:pt idx="303">
                  <c:v>0.42892734364847279</c:v>
                </c:pt>
                <c:pt idx="304">
                  <c:v>0.43510522083235814</c:v>
                </c:pt>
                <c:pt idx="305">
                  <c:v>0.44123696305202192</c:v>
                </c:pt>
                <c:pt idx="306">
                  <c:v>0.44759044319835667</c:v>
                </c:pt>
                <c:pt idx="307">
                  <c:v>0.45389655136725754</c:v>
                </c:pt>
                <c:pt idx="308">
                  <c:v>0.46043076224248342</c:v>
                </c:pt>
                <c:pt idx="309">
                  <c:v>0.46691638443161093</c:v>
                </c:pt>
                <c:pt idx="310">
                  <c:v>0.47363692834224908</c:v>
                </c:pt>
                <c:pt idx="311">
                  <c:v>0.48030806354265593</c:v>
                </c:pt>
                <c:pt idx="312">
                  <c:v>0.4872215955361397</c:v>
                </c:pt>
                <c:pt idx="313">
                  <c:v>0.49408448743687472</c:v>
                </c:pt>
                <c:pt idx="314">
                  <c:v>0.50119418835639473</c:v>
                </c:pt>
                <c:pt idx="315">
                  <c:v>0.50824895093104416</c:v>
                </c:pt>
                <c:pt idx="316">
                  <c:v>0.51540182957716507</c:v>
                </c:pt>
                <c:pt idx="317">
                  <c:v>0.52281061513319038</c:v>
                </c:pt>
                <c:pt idx="318">
                  <c:v>0.53016039361234357</c:v>
                </c:pt>
                <c:pt idx="319">
                  <c:v>0.53776869899087421</c:v>
                </c:pt>
                <c:pt idx="320">
                  <c:v>0.54530633865366929</c:v>
                </c:pt>
                <c:pt idx="321">
                  <c:v>0.553095863804136</c:v>
                </c:pt>
                <c:pt idx="322">
                  <c:v>0.56095026219327127</c:v>
                </c:pt>
                <c:pt idx="323">
                  <c:v>0.56914807410545387</c:v>
                </c:pt>
                <c:pt idx="324">
                  <c:v>0.57713610872742627</c:v>
                </c:pt>
                <c:pt idx="325">
                  <c:v>0.58557546314630304</c:v>
                </c:pt>
                <c:pt idx="326">
                  <c:v>0.59388309192095068</c:v>
                </c:pt>
                <c:pt idx="327">
                  <c:v>0.60234105382901393</c:v>
                </c:pt>
                <c:pt idx="328">
                  <c:v>0.61103632104491989</c:v>
                </c:pt>
                <c:pt idx="329">
                  <c:v>0.6196256307499074</c:v>
                </c:pt>
                <c:pt idx="330">
                  <c:v>0.62841338935370961</c:v>
                </c:pt>
                <c:pt idx="331">
                  <c:v>0.63711005294371303</c:v>
                </c:pt>
                <c:pt idx="332">
                  <c:v>0.64623170212940928</c:v>
                </c:pt>
                <c:pt idx="333">
                  <c:v>0.65525117491582652</c:v>
                </c:pt>
                <c:pt idx="334">
                  <c:v>0.66446405517025597</c:v>
                </c:pt>
                <c:pt idx="335">
                  <c:v>0.67386220444863765</c:v>
                </c:pt>
                <c:pt idx="336">
                  <c:v>0.68295788843820515</c:v>
                </c:pt>
                <c:pt idx="337">
                  <c:v>0.69230594042689486</c:v>
                </c:pt>
                <c:pt idx="338">
                  <c:v>0.70155559300408243</c:v>
                </c:pt>
                <c:pt idx="339">
                  <c:v>0.71086579613983403</c:v>
                </c:pt>
                <c:pt idx="340">
                  <c:v>0.72048620466304691</c:v>
                </c:pt>
                <c:pt idx="341">
                  <c:v>0.73002950153003388</c:v>
                </c:pt>
                <c:pt idx="342">
                  <c:v>0.73992687907290677</c:v>
                </c:pt>
                <c:pt idx="343">
                  <c:v>0.74991197941666099</c:v>
                </c:pt>
                <c:pt idx="344">
                  <c:v>0.76015659323305285</c:v>
                </c:pt>
                <c:pt idx="345">
                  <c:v>0.77076344252395068</c:v>
                </c:pt>
                <c:pt idx="346">
                  <c:v>0.78142350688676576</c:v>
                </c:pt>
                <c:pt idx="347">
                  <c:v>0.79250735887511725</c:v>
                </c:pt>
                <c:pt idx="348">
                  <c:v>0.80361454717841996</c:v>
                </c:pt>
                <c:pt idx="349">
                  <c:v>0.81468429559578803</c:v>
                </c:pt>
                <c:pt idx="350">
                  <c:v>0.82618184268246486</c:v>
                </c:pt>
                <c:pt idx="351">
                  <c:v>0.83746963312692269</c:v>
                </c:pt>
                <c:pt idx="352">
                  <c:v>0.84927717265138913</c:v>
                </c:pt>
                <c:pt idx="353">
                  <c:v>0.86077830565033164</c:v>
                </c:pt>
                <c:pt idx="354">
                  <c:v>0.87229604051925946</c:v>
                </c:pt>
                <c:pt idx="355">
                  <c:v>0.8841669438306945</c:v>
                </c:pt>
                <c:pt idx="356">
                  <c:v>0.89585245045841133</c:v>
                </c:pt>
                <c:pt idx="357">
                  <c:v>0.90771380546386038</c:v>
                </c:pt>
                <c:pt idx="358">
                  <c:v>0.92010033346095788</c:v>
                </c:pt>
                <c:pt idx="359">
                  <c:v>0.93265477602675606</c:v>
                </c:pt>
                <c:pt idx="360">
                  <c:v>0.94543787085550357</c:v>
                </c:pt>
                <c:pt idx="361">
                  <c:v>0.95881761888581452</c:v>
                </c:pt>
                <c:pt idx="362">
                  <c:v>0.97216299567950393</c:v>
                </c:pt>
                <c:pt idx="363">
                  <c:v>0.98563759516932314</c:v>
                </c:pt>
                <c:pt idx="364">
                  <c:v>0.99967666419532875</c:v>
                </c:pt>
                <c:pt idx="365">
                  <c:v>1.0136548310934359</c:v>
                </c:pt>
                <c:pt idx="366">
                  <c:v>1.02788793164222</c:v>
                </c:pt>
                <c:pt idx="367">
                  <c:v>1.0426153496221227</c:v>
                </c:pt>
                <c:pt idx="368">
                  <c:v>1.0572590967929161</c:v>
                </c:pt>
                <c:pt idx="369">
                  <c:v>1.0722085366277192</c:v>
                </c:pt>
                <c:pt idx="370">
                  <c:v>1.087662924144617</c:v>
                </c:pt>
                <c:pt idx="371">
                  <c:v>1.1027550026651429</c:v>
                </c:pt>
                <c:pt idx="372">
                  <c:v>1.1179758113499263</c:v>
                </c:pt>
                <c:pt idx="373">
                  <c:v>1.1337959702216682</c:v>
                </c:pt>
                <c:pt idx="374">
                  <c:v>1.1496137470425938</c:v>
                </c:pt>
                <c:pt idx="375">
                  <c:v>1.1657286496827866</c:v>
                </c:pt>
                <c:pt idx="376">
                  <c:v>1.182326153875372</c:v>
                </c:pt>
                <c:pt idx="377">
                  <c:v>1.1987709748931084</c:v>
                </c:pt>
                <c:pt idx="378">
                  <c:v>1.2153499247812389</c:v>
                </c:pt>
                <c:pt idx="379">
                  <c:v>1.2326153023953119</c:v>
                </c:pt>
                <c:pt idx="380">
                  <c:v>1.2497354605611939</c:v>
                </c:pt>
                <c:pt idx="381">
                  <c:v>1.2670090734538022</c:v>
                </c:pt>
                <c:pt idx="382">
                  <c:v>1.2844637038512599</c:v>
                </c:pt>
                <c:pt idx="383">
                  <c:v>1.3027943901092665</c:v>
                </c:pt>
                <c:pt idx="384">
                  <c:v>1.3211208892309168</c:v>
                </c:pt>
                <c:pt idx="385">
                  <c:v>1.3397041890661878</c:v>
                </c:pt>
                <c:pt idx="386">
                  <c:v>1.3590005252178163</c:v>
                </c:pt>
                <c:pt idx="387">
                  <c:v>1.3782954533253611</c:v>
                </c:pt>
                <c:pt idx="388">
                  <c:v>1.3978641539871417</c:v>
                </c:pt>
                <c:pt idx="389">
                  <c:v>1.4178331301050202</c:v>
                </c:pt>
                <c:pt idx="390">
                  <c:v>1.4386352090813459</c:v>
                </c:pt>
                <c:pt idx="391">
                  <c:v>1.4594042106524712</c:v>
                </c:pt>
                <c:pt idx="392">
                  <c:v>1.4803607649972628</c:v>
                </c:pt>
                <c:pt idx="393">
                  <c:v>1.5014729804680305</c:v>
                </c:pt>
                <c:pt idx="394">
                  <c:v>1.522964574742669</c:v>
                </c:pt>
                <c:pt idx="395">
                  <c:v>1.5442806020663484</c:v>
                </c:pt>
                <c:pt idx="396">
                  <c:v>1.5660493520581684</c:v>
                </c:pt>
                <c:pt idx="397">
                  <c:v>1.5880925620298203</c:v>
                </c:pt>
                <c:pt idx="398">
                  <c:v>1.6109771410930216</c:v>
                </c:pt>
                <c:pt idx="399">
                  <c:v>1.6337157684089163</c:v>
                </c:pt>
                <c:pt idx="400">
                  <c:v>1.6568431085890247</c:v>
                </c:pt>
                <c:pt idx="401">
                  <c:v>1.6803073370303581</c:v>
                </c:pt>
                <c:pt idx="402">
                  <c:v>1.7045988274356785</c:v>
                </c:pt>
                <c:pt idx="403">
                  <c:v>1.7289921663692789</c:v>
                </c:pt>
                <c:pt idx="404">
                  <c:v>1.753761098633362</c:v>
                </c:pt>
                <c:pt idx="405">
                  <c:v>1.7789249731589607</c:v>
                </c:pt>
                <c:pt idx="406">
                  <c:v>1.8050468314418411</c:v>
                </c:pt>
                <c:pt idx="407">
                  <c:v>1.8306812750772832</c:v>
                </c:pt>
                <c:pt idx="408">
                  <c:v>1.8568123369639984</c:v>
                </c:pt>
                <c:pt idx="409">
                  <c:v>1.8834171880373174</c:v>
                </c:pt>
                <c:pt idx="410">
                  <c:v>1.9104115803613131</c:v>
                </c:pt>
                <c:pt idx="411">
                  <c:v>1.9384132065694528</c:v>
                </c:pt>
                <c:pt idx="412">
                  <c:v>1.9660156484127587</c:v>
                </c:pt>
                <c:pt idx="413">
                  <c:v>1.9939315892249152</c:v>
                </c:pt>
                <c:pt idx="414">
                  <c:v>2.0221847989958484</c:v>
                </c:pt>
                <c:pt idx="415">
                  <c:v>2.0509834491940233</c:v>
                </c:pt>
                <c:pt idx="416">
                  <c:v>2.080695133107139</c:v>
                </c:pt>
                <c:pt idx="417">
                  <c:v>2.1102845356686175</c:v>
                </c:pt>
                <c:pt idx="418">
                  <c:v>2.1402988448014315</c:v>
                </c:pt>
                <c:pt idx="419">
                  <c:v>2.1707741305065253</c:v>
                </c:pt>
                <c:pt idx="420">
                  <c:v>2.201686906492224</c:v>
                </c:pt>
                <c:pt idx="421">
                  <c:v>2.2337784027810197</c:v>
                </c:pt>
                <c:pt idx="422">
                  <c:v>2.2655008945388295</c:v>
                </c:pt>
                <c:pt idx="423">
                  <c:v>2.297662828766927</c:v>
                </c:pt>
                <c:pt idx="424">
                  <c:v>2.3303613470799016</c:v>
                </c:pt>
                <c:pt idx="425">
                  <c:v>2.3636404842351966</c:v>
                </c:pt>
                <c:pt idx="426">
                  <c:v>2.3975510850693058</c:v>
                </c:pt>
                <c:pt idx="427">
                  <c:v>2.4326468101875558</c:v>
                </c:pt>
                <c:pt idx="428">
                  <c:v>2.4674589862144827</c:v>
                </c:pt>
                <c:pt idx="429">
                  <c:v>2.5026368674961907</c:v>
                </c:pt>
                <c:pt idx="430">
                  <c:v>2.5382543109835085</c:v>
                </c:pt>
                <c:pt idx="431">
                  <c:v>2.5743835523325358</c:v>
                </c:pt>
                <c:pt idx="432">
                  <c:v>2.6110702701909667</c:v>
                </c:pt>
                <c:pt idx="433">
                  <c:v>2.6487743982589467</c:v>
                </c:pt>
                <c:pt idx="434">
                  <c:v>2.6860270853989578</c:v>
                </c:pt>
                <c:pt idx="435">
                  <c:v>2.7237921763375392</c:v>
                </c:pt>
                <c:pt idx="436">
                  <c:v>2.7620078605478819</c:v>
                </c:pt>
                <c:pt idx="437">
                  <c:v>2.8009349370283596</c:v>
                </c:pt>
                <c:pt idx="438">
                  <c:v>2.8405161897778224</c:v>
                </c:pt>
                <c:pt idx="439">
                  <c:v>2.8807745998909167</c:v>
                </c:pt>
                <c:pt idx="440">
                  <c:v>2.9225368326560992</c:v>
                </c:pt>
                <c:pt idx="441">
                  <c:v>2.9639029779302111</c:v>
                </c:pt>
                <c:pt idx="442">
                  <c:v>3.0058154434557598</c:v>
                </c:pt>
                <c:pt idx="443">
                  <c:v>3.0482822782262895</c:v>
                </c:pt>
                <c:pt idx="444">
                  <c:v>3.0913402713693552</c:v>
                </c:pt>
                <c:pt idx="445">
                  <c:v>3.1350896659413841</c:v>
                </c:pt>
                <c:pt idx="446">
                  <c:v>3.1795410688732355</c:v>
                </c:pt>
                <c:pt idx="447">
                  <c:v>3.2246281356111104</c:v>
                </c:pt>
                <c:pt idx="448">
                  <c:v>3.2704681488490657</c:v>
                </c:pt>
                <c:pt idx="449">
                  <c:v>3.3179590084563806</c:v>
                </c:pt>
                <c:pt idx="450">
                  <c:v>3.3648874622362488</c:v>
                </c:pt>
                <c:pt idx="451">
                  <c:v>3.4123810693302148</c:v>
                </c:pt>
                <c:pt idx="452">
                  <c:v>3.4606371008663674</c:v>
                </c:pt>
                <c:pt idx="453">
                  <c:v>3.509543827465297</c:v>
                </c:pt>
                <c:pt idx="454">
                  <c:v>3.5592427866516818</c:v>
                </c:pt>
                <c:pt idx="455">
                  <c:v>3.6096881202498805</c:v>
                </c:pt>
                <c:pt idx="456">
                  <c:v>3.6607934858320399</c:v>
                </c:pt>
                <c:pt idx="457">
                  <c:v>3.7125447654614914</c:v>
                </c:pt>
                <c:pt idx="458">
                  <c:v>3.7650404809721492</c:v>
                </c:pt>
                <c:pt idx="459">
                  <c:v>3.8182127935378656</c:v>
                </c:pt>
                <c:pt idx="460">
                  <c:v>3.8731527141410766</c:v>
                </c:pt>
                <c:pt idx="461">
                  <c:v>3.927645580852436</c:v>
                </c:pt>
                <c:pt idx="462">
                  <c:v>3.9829488413307685</c:v>
                </c:pt>
                <c:pt idx="463">
                  <c:v>4.0390101693170486</c:v>
                </c:pt>
                <c:pt idx="464">
                  <c:v>4.0959726271496164</c:v>
                </c:pt>
                <c:pt idx="465">
                  <c:v>4.1539286377586073</c:v>
                </c:pt>
                <c:pt idx="466">
                  <c:v>4.2127138594363354</c:v>
                </c:pt>
                <c:pt idx="467">
                  <c:v>4.2723622081052053</c:v>
                </c:pt>
                <c:pt idx="468">
                  <c:v>4.3327967112376333</c:v>
                </c:pt>
                <c:pt idx="469">
                  <c:v>4.3940863691757155</c:v>
                </c:pt>
                <c:pt idx="470">
                  <c:v>4.456254830225082</c:v>
                </c:pt>
                <c:pt idx="471">
                  <c:v>4.519009898044243</c:v>
                </c:pt>
                <c:pt idx="472">
                  <c:v>4.5824903020939551</c:v>
                </c:pt>
                <c:pt idx="473">
                  <c:v>4.646594412371992</c:v>
                </c:pt>
                <c:pt idx="474">
                  <c:v>4.711234773415101</c:v>
                </c:pt>
                <c:pt idx="475">
                  <c:v>4.7768533666198643</c:v>
                </c:pt>
                <c:pt idx="476">
                  <c:v>4.8431636831345877</c:v>
                </c:pt>
                <c:pt idx="477">
                  <c:v>4.9104295784711471</c:v>
                </c:pt>
                <c:pt idx="478">
                  <c:v>4.9786934517444834</c:v>
                </c:pt>
                <c:pt idx="479">
                  <c:v>5.0479059077641226</c:v>
                </c:pt>
                <c:pt idx="480">
                  <c:v>5.1181309946461377</c:v>
                </c:pt>
                <c:pt idx="481">
                  <c:v>5.1892206640452327</c:v>
                </c:pt>
                <c:pt idx="482">
                  <c:v>5.2630224317737619</c:v>
                </c:pt>
                <c:pt idx="483">
                  <c:v>5.336303512492564</c:v>
                </c:pt>
                <c:pt idx="484">
                  <c:v>5.4108113545252285</c:v>
                </c:pt>
                <c:pt idx="485">
                  <c:v>5.4860587409932924</c:v>
                </c:pt>
                <c:pt idx="486">
                  <c:v>5.5622431035048159</c:v>
                </c:pt>
                <c:pt idx="487">
                  <c:v>5.6393697584068345</c:v>
                </c:pt>
                <c:pt idx="488">
                  <c:v>5.7177256977208524</c:v>
                </c:pt>
                <c:pt idx="489">
                  <c:v>5.7972492224151804</c:v>
                </c:pt>
                <c:pt idx="490">
                  <c:v>5.8779242744027114</c:v>
                </c:pt>
                <c:pt idx="491">
                  <c:v>5.9594745613158588</c:v>
                </c:pt>
                <c:pt idx="492">
                  <c:v>6.0420742932323188</c:v>
                </c:pt>
                <c:pt idx="493">
                  <c:v>6.1258199898056995</c:v>
                </c:pt>
                <c:pt idx="494">
                  <c:v>6.2089810173030902</c:v>
                </c:pt>
                <c:pt idx="495">
                  <c:v>6.2950984127723357</c:v>
                </c:pt>
                <c:pt idx="496">
                  <c:v>6.3824896184899407</c:v>
                </c:pt>
                <c:pt idx="497">
                  <c:v>6.4709839153267534</c:v>
                </c:pt>
                <c:pt idx="498">
                  <c:v>6.5606000890871119</c:v>
                </c:pt>
                <c:pt idx="499">
                  <c:v>6.6512915780376902</c:v>
                </c:pt>
                <c:pt idx="500">
                  <c:v>6.7430378827345043</c:v>
                </c:pt>
                <c:pt idx="501">
                  <c:v>6.8361246731132761</c:v>
                </c:pt>
                <c:pt idx="502">
                  <c:v>6.9305772710086941</c:v>
                </c:pt>
                <c:pt idx="503">
                  <c:v>7.0263853116074282</c:v>
                </c:pt>
                <c:pt idx="504">
                  <c:v>7.1236891097185309</c:v>
                </c:pt>
                <c:pt idx="505">
                  <c:v>7.2222306677179464</c:v>
                </c:pt>
                <c:pt idx="506">
                  <c:v>7.3220219622430882</c:v>
                </c:pt>
                <c:pt idx="507">
                  <c:v>7.4233225958425297</c:v>
                </c:pt>
                <c:pt idx="508">
                  <c:v>7.5261545487576358</c:v>
                </c:pt>
                <c:pt idx="509">
                  <c:v>7.6304482667010873</c:v>
                </c:pt>
                <c:pt idx="510">
                  <c:v>7.7361299276941482</c:v>
                </c:pt>
                <c:pt idx="511">
                  <c:v>7.8432349228064657</c:v>
                </c:pt>
                <c:pt idx="512">
                  <c:v>7.9516301816805619</c:v>
                </c:pt>
                <c:pt idx="513">
                  <c:v>8.0614472106841006</c:v>
                </c:pt>
                <c:pt idx="514">
                  <c:v>8.1728696371628491</c:v>
                </c:pt>
                <c:pt idx="515">
                  <c:v>8.2832557628578805</c:v>
                </c:pt>
                <c:pt idx="516">
                  <c:v>8.3976870520180107</c:v>
                </c:pt>
                <c:pt idx="517">
                  <c:v>8.5138395699774616</c:v>
                </c:pt>
                <c:pt idx="518">
                  <c:v>8.6314830955113351</c:v>
                </c:pt>
                <c:pt idx="519">
                  <c:v>8.750724683631308</c:v>
                </c:pt>
                <c:pt idx="520">
                  <c:v>8.8716526737315746</c:v>
                </c:pt>
                <c:pt idx="521">
                  <c:v>8.9944122530676847</c:v>
                </c:pt>
                <c:pt idx="522">
                  <c:v>9.1189202658074251</c:v>
                </c:pt>
                <c:pt idx="523">
                  <c:v>9.2451033939068701</c:v>
                </c:pt>
                <c:pt idx="524">
                  <c:v>9.3731297336745616</c:v>
                </c:pt>
                <c:pt idx="525">
                  <c:v>9.5027212359973792</c:v>
                </c:pt>
                <c:pt idx="526">
                  <c:v>9.6313438288081823</c:v>
                </c:pt>
                <c:pt idx="527">
                  <c:v>9.764837752322844</c:v>
                </c:pt>
                <c:pt idx="528">
                  <c:v>9.900451069412151</c:v>
                </c:pt>
                <c:pt idx="529">
                  <c:v>10.037854928944309</c:v>
                </c:pt>
                <c:pt idx="530">
                  <c:v>10.177054358541179</c:v>
                </c:pt>
                <c:pt idx="531">
                  <c:v>10.318251224761692</c:v>
                </c:pt>
                <c:pt idx="532">
                  <c:v>10.461456122329718</c:v>
                </c:pt>
                <c:pt idx="533">
                  <c:v>10.606523525969243</c:v>
                </c:pt>
                <c:pt idx="534">
                  <c:v>10.753710012174203</c:v>
                </c:pt>
                <c:pt idx="535">
                  <c:v>10.899799174608917</c:v>
                </c:pt>
                <c:pt idx="536">
                  <c:v>11.051105552331702</c:v>
                </c:pt>
                <c:pt idx="537">
                  <c:v>11.204194946296196</c:v>
                </c:pt>
                <c:pt idx="538">
                  <c:v>11.359394538197524</c:v>
                </c:pt>
                <c:pt idx="539">
                  <c:v>11.516810585909621</c:v>
                </c:pt>
                <c:pt idx="540">
                  <c:v>11.676480409898504</c:v>
                </c:pt>
                <c:pt idx="541">
                  <c:v>11.838421721377678</c:v>
                </c:pt>
                <c:pt idx="542">
                  <c:v>11.998935350375753</c:v>
                </c:pt>
                <c:pt idx="543">
                  <c:v>12.165107468814643</c:v>
                </c:pt>
                <c:pt idx="544">
                  <c:v>12.333762578836291</c:v>
                </c:pt>
                <c:pt idx="545">
                  <c:v>12.504816244446804</c:v>
                </c:pt>
                <c:pt idx="546">
                  <c:v>12.678118472364304</c:v>
                </c:pt>
                <c:pt idx="547">
                  <c:v>12.853560167737218</c:v>
                </c:pt>
                <c:pt idx="548">
                  <c:v>13.027613221126552</c:v>
                </c:pt>
                <c:pt idx="549">
                  <c:v>13.208000239474178</c:v>
                </c:pt>
                <c:pt idx="550">
                  <c:v>13.390993371437666</c:v>
                </c:pt>
                <c:pt idx="551">
                  <c:v>13.576528274049659</c:v>
                </c:pt>
                <c:pt idx="552">
                  <c:v>13.764657995653174</c:v>
                </c:pt>
                <c:pt idx="553">
                  <c:v>13.955413545328158</c:v>
                </c:pt>
                <c:pt idx="554">
                  <c:v>14.14466185423283</c:v>
                </c:pt>
                <c:pt idx="555">
                  <c:v>14.340820157081151</c:v>
                </c:pt>
                <c:pt idx="556">
                  <c:v>14.539709256762045</c:v>
                </c:pt>
                <c:pt idx="557">
                  <c:v>14.741390799213697</c:v>
                </c:pt>
                <c:pt idx="558">
                  <c:v>14.946059642244428</c:v>
                </c:pt>
                <c:pt idx="559">
                  <c:v>15.148876546704157</c:v>
                </c:pt>
                <c:pt idx="560">
                  <c:v>15.359072132721604</c:v>
                </c:pt>
                <c:pt idx="561">
                  <c:v>15.57215666975784</c:v>
                </c:pt>
                <c:pt idx="562">
                  <c:v>15.788238900963419</c:v>
                </c:pt>
                <c:pt idx="563">
                  <c:v>16.007279132465044</c:v>
                </c:pt>
                <c:pt idx="564">
                  <c:v>16.224606806288342</c:v>
                </c:pt>
                <c:pt idx="565">
                  <c:v>16.449725411958443</c:v>
                </c:pt>
                <c:pt idx="566">
                  <c:v>16.678005064533455</c:v>
                </c:pt>
                <c:pt idx="567">
                  <c:v>16.909629751316547</c:v>
                </c:pt>
                <c:pt idx="568">
                  <c:v>17.14444334825324</c:v>
                </c:pt>
                <c:pt idx="569">
                  <c:v>17.377368686921084</c:v>
                </c:pt>
                <c:pt idx="570">
                  <c:v>17.618763682020649</c:v>
                </c:pt>
                <c:pt idx="571">
                  <c:v>17.863529570641003</c:v>
                </c:pt>
                <c:pt idx="572">
                  <c:v>18.111530992211261</c:v>
                </c:pt>
                <c:pt idx="573">
                  <c:v>18.357601039440695</c:v>
                </c:pt>
                <c:pt idx="574">
                  <c:v>18.612544432252996</c:v>
                </c:pt>
                <c:pt idx="575">
                  <c:v>18.871039750340575</c:v>
                </c:pt>
                <c:pt idx="576">
                  <c:v>19.133133654731743</c:v>
                </c:pt>
                <c:pt idx="577">
                  <c:v>19.393056034139885</c:v>
                </c:pt>
                <c:pt idx="578">
                  <c:v>19.66228189592718</c:v>
                </c:pt>
                <c:pt idx="579">
                  <c:v>19.935484973624899</c:v>
                </c:pt>
                <c:pt idx="580">
                  <c:v>20.212713658623155</c:v>
                </c:pt>
                <c:pt idx="581">
                  <c:v>20.487567486997538</c:v>
                </c:pt>
                <c:pt idx="582">
                  <c:v>20.772153106916154</c:v>
                </c:pt>
                <c:pt idx="583">
                  <c:v>21.061053903287284</c:v>
                </c:pt>
                <c:pt idx="584">
                  <c:v>21.353969390231043</c:v>
                </c:pt>
                <c:pt idx="585">
                  <c:v>21.644293645246851</c:v>
                </c:pt>
                <c:pt idx="586">
                  <c:v>21.945458887099385</c:v>
                </c:pt>
                <c:pt idx="587">
                  <c:v>22.250613959148268</c:v>
                </c:pt>
                <c:pt idx="588">
                  <c:v>22.560144867103102</c:v>
                </c:pt>
                <c:pt idx="589">
                  <c:v>22.867195778947302</c:v>
                </c:pt>
                <c:pt idx="590">
                  <c:v>23.185252082717589</c:v>
                </c:pt>
                <c:pt idx="591">
                  <c:v>23.507609631176983</c:v>
                </c:pt>
                <c:pt idx="592">
                  <c:v>23.827316328504207</c:v>
                </c:pt>
                <c:pt idx="593">
                  <c:v>24.158827743925617</c:v>
                </c:pt>
                <c:pt idx="594">
                  <c:v>24.494978222372719</c:v>
                </c:pt>
                <c:pt idx="595">
                  <c:v>24.835752545943301</c:v>
                </c:pt>
                <c:pt idx="596">
                  <c:v>25.173723201585815</c:v>
                </c:pt>
                <c:pt idx="597">
                  <c:v>25.524080472562297</c:v>
                </c:pt>
                <c:pt idx="598">
                  <c:v>25.879354075145532</c:v>
                </c:pt>
                <c:pt idx="599">
                  <c:v>26.231389131517741</c:v>
                </c:pt>
                <c:pt idx="600">
                  <c:v>26.596283728755271</c:v>
                </c:pt>
                <c:pt idx="601">
                  <c:v>26.966421980839211</c:v>
                </c:pt>
                <c:pt idx="602">
                  <c:v>27.333363156504344</c:v>
                </c:pt>
                <c:pt idx="603">
                  <c:v>27.713635180844175</c:v>
                </c:pt>
                <c:pt idx="604">
                  <c:v>28.099118115005016</c:v>
                </c:pt>
                <c:pt idx="605">
                  <c:v>28.481388873672518</c:v>
                </c:pt>
                <c:pt idx="606">
                  <c:v>28.877616821260986</c:v>
                </c:pt>
                <c:pt idx="607">
                  <c:v>29.279415938469096</c:v>
                </c:pt>
                <c:pt idx="608">
                  <c:v>29.677980911566134</c:v>
                </c:pt>
                <c:pt idx="609">
                  <c:v>30.090994900466551</c:v>
                </c:pt>
                <c:pt idx="610">
                  <c:v>30.509787643825874</c:v>
                </c:pt>
                <c:pt idx="611">
                  <c:v>30.925030012843756</c:v>
                </c:pt>
                <c:pt idx="612">
                  <c:v>31.355135574343429</c:v>
                </c:pt>
                <c:pt idx="613">
                  <c:v>31.791132874257194</c:v>
                </c:pt>
                <c:pt idx="614">
                  <c:v>32.2237523169414</c:v>
                </c:pt>
                <c:pt idx="615">
                  <c:v>32.672125672092044</c:v>
                </c:pt>
                <c:pt idx="616">
                  <c:v>33.126920324679269</c:v>
                </c:pt>
                <c:pt idx="617">
                  <c:v>33.57790985428305</c:v>
                </c:pt>
                <c:pt idx="618">
                  <c:v>34.045211473574533</c:v>
                </c:pt>
                <c:pt idx="619">
                  <c:v>34.518995452383187</c:v>
                </c:pt>
                <c:pt idx="620">
                  <c:v>34.988900303293619</c:v>
                </c:pt>
                <c:pt idx="621">
                  <c:v>35.475992433275174</c:v>
                </c:pt>
                <c:pt idx="622">
                  <c:v>35.959175977345048</c:v>
                </c:pt>
                <c:pt idx="623">
                  <c:v>36.46002967700818</c:v>
                </c:pt>
                <c:pt idx="624">
                  <c:v>36.967854056206363</c:v>
                </c:pt>
                <c:pt idx="625">
                  <c:v>37.471281887923176</c:v>
                </c:pt>
                <c:pt idx="626">
                  <c:v>37.993184906290729</c:v>
                </c:pt>
                <c:pt idx="627">
                  <c:v>38.522414770234107</c:v>
                </c:pt>
                <c:pt idx="628">
                  <c:v>39.047194479095403</c:v>
                </c:pt>
                <c:pt idx="629">
                  <c:v>39.590940580082069</c:v>
                </c:pt>
                <c:pt idx="630">
                  <c:v>40.130225059500845</c:v>
                </c:pt>
                <c:pt idx="631">
                  <c:v>40.689375029688243</c:v>
                </c:pt>
                <c:pt idx="632">
                  <c:v>41.256220084691158</c:v>
                </c:pt>
                <c:pt idx="633">
                  <c:v>41.818261593608796</c:v>
                </c:pt>
                <c:pt idx="634">
                  <c:v>42.400718885649027</c:v>
                </c:pt>
                <c:pt idx="635">
                  <c:v>42.978520424445009</c:v>
                </c:pt>
                <c:pt idx="636">
                  <c:v>43.57733392829666</c:v>
                </c:pt>
                <c:pt idx="637">
                  <c:v>44.184431664986292</c:v>
                </c:pt>
                <c:pt idx="638">
                  <c:v>44.786571203261516</c:v>
                </c:pt>
                <c:pt idx="639">
                  <c:v>45.410507468003409</c:v>
                </c:pt>
                <c:pt idx="640">
                  <c:v>46.029265602620058</c:v>
                </c:pt>
                <c:pt idx="641">
                  <c:v>46.670782693803929</c:v>
                </c:pt>
                <c:pt idx="642">
                  <c:v>47.32115044394881</c:v>
                </c:pt>
                <c:pt idx="643">
                  <c:v>47.966147722658867</c:v>
                </c:pt>
                <c:pt idx="644">
                  <c:v>48.634435050069264</c:v>
                </c:pt>
                <c:pt idx="645">
                  <c:v>49.297254131892117</c:v>
                </c:pt>
                <c:pt idx="646">
                  <c:v>49.984233800848223</c:v>
                </c:pt>
                <c:pt idx="647">
                  <c:v>50.665507406278863</c:v>
                </c:pt>
                <c:pt idx="648">
                  <c:v>51.371643074201934</c:v>
                </c:pt>
                <c:pt idx="649">
                  <c:v>52.072041167904118</c:v>
                </c:pt>
                <c:pt idx="650">
                  <c:v>52.797889665628894</c:v>
                </c:pt>
                <c:pt idx="651">
                  <c:v>53.533700466760173</c:v>
                </c:pt>
                <c:pt idx="652">
                  <c:v>54.263334359452067</c:v>
                </c:pt>
                <c:pt idx="653">
                  <c:v>55.01962103688885</c:v>
                </c:pt>
                <c:pt idx="654">
                  <c:v>55.76940397995665</c:v>
                </c:pt>
                <c:pt idx="655">
                  <c:v>56.546383731062136</c:v>
                </c:pt>
                <c:pt idx="656">
                  <c:v>57.316889646287542</c:v>
                </c:pt>
                <c:pt idx="657">
                  <c:v>58.115617014516346</c:v>
                </c:pt>
                <c:pt idx="658">
                  <c:v>58.907737555716572</c:v>
                </c:pt>
                <c:pt idx="659">
                  <c:v>59.728643477103631</c:v>
                </c:pt>
                <c:pt idx="660">
                  <c:v>60.542747331358676</c:v>
                </c:pt>
                <c:pt idx="661">
                  <c:v>61.386445516284113</c:v>
                </c:pt>
                <c:pt idx="662">
                  <c:v>62.223157543653407</c:v>
                </c:pt>
                <c:pt idx="663">
                  <c:v>63.090108920255965</c:v>
                </c:pt>
                <c:pt idx="664">
                  <c:v>63.949840401073281</c:v>
                </c:pt>
                <c:pt idx="665">
                  <c:v>64.840937402107969</c:v>
                </c:pt>
                <c:pt idx="666">
                  <c:v>65.72486289838541</c:v>
                </c:pt>
                <c:pt idx="667">
                  <c:v>66.640765507870356</c:v>
                </c:pt>
                <c:pt idx="668">
                  <c:v>67.549070299291429</c:v>
                </c:pt>
                <c:pt idx="669">
                  <c:v>68.490260381586651</c:v>
                </c:pt>
                <c:pt idx="670">
                  <c:v>69.423688912389025</c:v>
                </c:pt>
                <c:pt idx="671">
                  <c:v>70.39093713641121</c:v>
                </c:pt>
                <c:pt idx="672">
                  <c:v>71.350272232589404</c:v>
                </c:pt>
                <c:pt idx="673">
                  <c:v>72.344675039787603</c:v>
                </c:pt>
                <c:pt idx="674">
                  <c:v>73.330860978470156</c:v>
                </c:pt>
                <c:pt idx="675">
                  <c:v>74.352940520849828</c:v>
                </c:pt>
                <c:pt idx="676">
                  <c:v>75.366668801886632</c:v>
                </c:pt>
                <c:pt idx="677">
                  <c:v>76.41711682287422</c:v>
                </c:pt>
                <c:pt idx="678">
                  <c:v>77.458881684344988</c:v>
                </c:pt>
                <c:pt idx="679">
                  <c:v>78.538355748225243</c:v>
                </c:pt>
                <c:pt idx="680">
                  <c:v>79.608943040530761</c:v>
                </c:pt>
                <c:pt idx="681">
                  <c:v>80.718395864703638</c:v>
                </c:pt>
                <c:pt idx="682">
                  <c:v>81.818722909522634</c:v>
                </c:pt>
                <c:pt idx="683">
                  <c:v>82.95915191285367</c:v>
                </c:pt>
                <c:pt idx="684">
                  <c:v>84.090340929503114</c:v>
                </c:pt>
                <c:pt idx="685">
                  <c:v>85.262586745495767</c:v>
                </c:pt>
                <c:pt idx="686">
                  <c:v>86.425278895881505</c:v>
                </c:pt>
                <c:pt idx="687">
                  <c:v>87.603761967019949</c:v>
                </c:pt>
                <c:pt idx="688">
                  <c:v>88.824979319314536</c:v>
                </c:pt>
                <c:pt idx="689">
                  <c:v>90.03609960686687</c:v>
                </c:pt>
                <c:pt idx="690">
                  <c:v>91.291172301248537</c:v>
                </c:pt>
                <c:pt idx="691">
                  <c:v>92.535868750809357</c:v>
                </c:pt>
                <c:pt idx="692">
                  <c:v>93.825679496590723</c:v>
                </c:pt>
                <c:pt idx="693">
                  <c:v>95.104879918353006</c:v>
                </c:pt>
                <c:pt idx="694">
                  <c:v>96.430528735409268</c:v>
                </c:pt>
                <c:pt idx="695">
                  <c:v>97.745235612368432</c:v>
                </c:pt>
                <c:pt idx="696">
                  <c:v>99.077905757774516</c:v>
                </c:pt>
                <c:pt idx="697">
                  <c:v>100.45924890023859</c:v>
                </c:pt>
                <c:pt idx="698">
                  <c:v>101.82924754976366</c:v>
                </c:pt>
                <c:pt idx="699">
                  <c:v>103.24917740649737</c:v>
                </c:pt>
                <c:pt idx="700">
                  <c:v>104.65754445996875</c:v>
                </c:pt>
                <c:pt idx="701">
                  <c:v>106.08525340454183</c:v>
                </c:pt>
                <c:pt idx="702">
                  <c:v>107.56488079882301</c:v>
                </c:pt>
                <c:pt idx="703">
                  <c:v>109.03237785369275</c:v>
                </c:pt>
                <c:pt idx="704">
                  <c:v>110.55326604070179</c:v>
                </c:pt>
                <c:pt idx="705">
                  <c:v>112.06158853772122</c:v>
                </c:pt>
                <c:pt idx="706">
                  <c:v>113.59047435499686</c:v>
                </c:pt>
                <c:pt idx="707">
                  <c:v>115.17492654872026</c:v>
                </c:pt>
                <c:pt idx="708">
                  <c:v>116.74621571737366</c:v>
                </c:pt>
                <c:pt idx="709">
                  <c:v>118.37476112357879</c:v>
                </c:pt>
                <c:pt idx="710">
                  <c:v>119.98993394016651</c:v>
                </c:pt>
                <c:pt idx="711">
                  <c:v>121.62714937392481</c:v>
                </c:pt>
                <c:pt idx="712">
                  <c:v>123.32402987884936</c:v>
                </c:pt>
                <c:pt idx="713">
                  <c:v>125.00692722056168</c:v>
                </c:pt>
                <c:pt idx="714">
                  <c:v>126.75099949048094</c:v>
                </c:pt>
                <c:pt idx="715">
                  <c:v>128.48067744943543</c:v>
                </c:pt>
                <c:pt idx="716">
                  <c:v>130.23379303794732</c:v>
                </c:pt>
                <c:pt idx="717">
                  <c:v>132.05079892794254</c:v>
                </c:pt>
                <c:pt idx="718">
                  <c:v>133.85312601761845</c:v>
                </c:pt>
                <c:pt idx="719">
                  <c:v>135.68003360736765</c:v>
                </c:pt>
                <c:pt idx="720">
                  <c:v>137.57339182990535</c:v>
                </c:pt>
                <c:pt idx="721">
                  <c:v>139.45118824606635</c:v>
                </c:pt>
                <c:pt idx="722">
                  <c:v>141.35473736584584</c:v>
                </c:pt>
                <c:pt idx="723">
                  <c:v>143.32754294317564</c:v>
                </c:pt>
                <c:pt idx="724">
                  <c:v>145.28423048152752</c:v>
                </c:pt>
                <c:pt idx="725">
                  <c:v>147.31209711762139</c:v>
                </c:pt>
                <c:pt idx="726">
                  <c:v>149.32334571586864</c:v>
                </c:pt>
                <c:pt idx="727">
                  <c:v>151.36229442742109</c:v>
                </c:pt>
                <c:pt idx="728">
                  <c:v>153.4754625687477</c:v>
                </c:pt>
                <c:pt idx="729">
                  <c:v>155.57120342305032</c:v>
                </c:pt>
                <c:pt idx="730">
                  <c:v>157.69574225278447</c:v>
                </c:pt>
                <c:pt idx="731">
                  <c:v>159.89765743443482</c:v>
                </c:pt>
                <c:pt idx="732">
                  <c:v>162.08144808819989</c:v>
                </c:pt>
                <c:pt idx="733">
                  <c:v>164.29509838034664</c:v>
                </c:pt>
                <c:pt idx="734">
                  <c:v>166.53904475396519</c:v>
                </c:pt>
                <c:pt idx="735">
                  <c:v>168.8645745912884</c:v>
                </c:pt>
                <c:pt idx="736">
                  <c:v>171.17109914119808</c:v>
                </c:pt>
                <c:pt idx="737">
                  <c:v>173.50934828189133</c:v>
                </c:pt>
                <c:pt idx="738">
                  <c:v>175.93277594365725</c:v>
                </c:pt>
                <c:pt idx="739">
                  <c:v>178.33646529981516</c:v>
                </c:pt>
                <c:pt idx="740">
                  <c:v>180.77303116199695</c:v>
                </c:pt>
                <c:pt idx="741">
                  <c:v>183.29831995889589</c:v>
                </c:pt>
                <c:pt idx="742">
                  <c:v>185.80289807445357</c:v>
                </c:pt>
                <c:pt idx="743">
                  <c:v>188.34176505170842</c:v>
                </c:pt>
                <c:pt idx="744">
                  <c:v>190.97301755830176</c:v>
                </c:pt>
                <c:pt idx="745">
                  <c:v>193.58282926463377</c:v>
                </c:pt>
                <c:pt idx="746">
                  <c:v>196.22859864689809</c:v>
                </c:pt>
                <c:pt idx="747">
                  <c:v>198.91067882637782</c:v>
                </c:pt>
                <c:pt idx="748">
                  <c:v>201.69045005803474</c:v>
                </c:pt>
                <c:pt idx="749">
                  <c:v>204.44738804269994</c:v>
                </c:pt>
                <c:pt idx="750">
                  <c:v>207.24209142712556</c:v>
                </c:pt>
                <c:pt idx="751">
                  <c:v>210.07527765186475</c:v>
                </c:pt>
                <c:pt idx="752">
                  <c:v>213.01150581995705</c:v>
                </c:pt>
                <c:pt idx="753">
                  <c:v>215.92364207556318</c:v>
                </c:pt>
                <c:pt idx="754">
                  <c:v>218.87572938605169</c:v>
                </c:pt>
                <c:pt idx="755">
                  <c:v>221.93540326142488</c:v>
                </c:pt>
                <c:pt idx="756">
                  <c:v>224.9701965415843</c:v>
                </c:pt>
                <c:pt idx="757">
                  <c:v>228.04646432159984</c:v>
                </c:pt>
                <c:pt idx="758">
                  <c:v>231.16484735688624</c:v>
                </c:pt>
                <c:pt idx="759">
                  <c:v>234.39654447019555</c:v>
                </c:pt>
                <c:pt idx="760">
                  <c:v>237.6017272132857</c:v>
                </c:pt>
                <c:pt idx="761">
                  <c:v>240.85080991920665</c:v>
                </c:pt>
                <c:pt idx="762">
                  <c:v>244.14434904059928</c:v>
                </c:pt>
                <c:pt idx="763">
                  <c:v>247.55756798683657</c:v>
                </c:pt>
                <c:pt idx="764">
                  <c:v>250.94277280962214</c:v>
                </c:pt>
                <c:pt idx="765">
                  <c:v>254.37441914793968</c:v>
                </c:pt>
                <c:pt idx="766">
                  <c:v>257.85316029732536</c:v>
                </c:pt>
                <c:pt idx="767">
                  <c:v>261.37952616145412</c:v>
                </c:pt>
                <c:pt idx="768">
                  <c:v>265.0342133483469</c:v>
                </c:pt>
                <c:pt idx="769">
                  <c:v>268.65899701685845</c:v>
                </c:pt>
                <c:pt idx="770">
                  <c:v>272.33328087215591</c:v>
                </c:pt>
                <c:pt idx="771">
                  <c:v>276.05780418964565</c:v>
                </c:pt>
                <c:pt idx="772">
                  <c:v>279.91766221333143</c:v>
                </c:pt>
                <c:pt idx="773">
                  <c:v>283.74595533393489</c:v>
                </c:pt>
                <c:pt idx="774">
                  <c:v>287.62651388771195</c:v>
                </c:pt>
                <c:pt idx="775">
                  <c:v>291.56016581280676</c:v>
                </c:pt>
                <c:pt idx="776">
                  <c:v>295.54760418661743</c:v>
                </c:pt>
                <c:pt idx="777">
                  <c:v>299.68002068845294</c:v>
                </c:pt>
                <c:pt idx="778">
                  <c:v>303.77846620074445</c:v>
                </c:pt>
                <c:pt idx="779">
                  <c:v>307.93295246445729</c:v>
                </c:pt>
                <c:pt idx="780">
                  <c:v>312.14431741030421</c:v>
                </c:pt>
                <c:pt idx="781">
                  <c:v>316.41344729140991</c:v>
                </c:pt>
                <c:pt idx="782">
                  <c:v>320.83798637607151</c:v>
                </c:pt>
                <c:pt idx="783">
                  <c:v>325.22602381686517</c:v>
                </c:pt>
                <c:pt idx="784">
                  <c:v>329.67402381944549</c:v>
                </c:pt>
                <c:pt idx="785">
                  <c:v>334.18257996051267</c:v>
                </c:pt>
                <c:pt idx="786">
                  <c:v>338.75269033676227</c:v>
                </c:pt>
                <c:pt idx="787">
                  <c:v>343.38523863524284</c:v>
                </c:pt>
                <c:pt idx="788">
                  <c:v>348.18617217473343</c:v>
                </c:pt>
                <c:pt idx="789">
                  <c:v>352.94769360907384</c:v>
                </c:pt>
                <c:pt idx="790">
                  <c:v>357.77412035782282</c:v>
                </c:pt>
                <c:pt idx="791">
                  <c:v>362.66647182099138</c:v>
                </c:pt>
                <c:pt idx="792">
                  <c:v>367.62553424691043</c:v>
                </c:pt>
                <c:pt idx="793">
                  <c:v>372.65209998683719</c:v>
                </c:pt>
                <c:pt idx="794">
                  <c:v>377.86117669555887</c:v>
                </c:pt>
                <c:pt idx="795">
                  <c:v>383.02722102464514</c:v>
                </c:pt>
                <c:pt idx="796">
                  <c:v>388.26357665779705</c:v>
                </c:pt>
                <c:pt idx="797">
                  <c:v>393.57121016346025</c:v>
                </c:pt>
                <c:pt idx="798">
                  <c:v>398.95096292494389</c:v>
                </c:pt>
                <c:pt idx="799">
                  <c:v>404.40397601852811</c:v>
                </c:pt>
                <c:pt idx="800">
                  <c:v>409.93118075915078</c:v>
                </c:pt>
                <c:pt idx="801">
                  <c:v>415.65886919222731</c:v>
                </c:pt>
                <c:pt idx="802">
                  <c:v>421.33909031911838</c:v>
                </c:pt>
                <c:pt idx="803">
                  <c:v>427.09664002365452</c:v>
                </c:pt>
                <c:pt idx="804">
                  <c:v>432.93232058411422</c:v>
                </c:pt>
                <c:pt idx="805">
                  <c:v>438.84711239084925</c:v>
                </c:pt>
                <c:pt idx="806">
                  <c:v>444.84226536011494</c:v>
                </c:pt>
                <c:pt idx="807">
                  <c:v>450.91855041461889</c:v>
                </c:pt>
                <c:pt idx="808">
                  <c:v>457.07725376456716</c:v>
                </c:pt>
                <c:pt idx="809">
                  <c:v>463.31964861991162</c:v>
                </c:pt>
                <c:pt idx="810">
                  <c:v>469.78818137930489</c:v>
                </c:pt>
                <c:pt idx="811">
                  <c:v>476.20265608350024</c:v>
                </c:pt>
                <c:pt idx="812">
                  <c:v>482.70385021671348</c:v>
                </c:pt>
                <c:pt idx="813">
                  <c:v>489.2928961314866</c:v>
                </c:pt>
                <c:pt idx="814">
                  <c:v>495.97109979816923</c:v>
                </c:pt>
                <c:pt idx="815">
                  <c:v>502.73940309772468</c:v>
                </c:pt>
                <c:pt idx="816">
                  <c:v>509.59901632289802</c:v>
                </c:pt>
                <c:pt idx="817">
                  <c:v>516.55132717003698</c:v>
                </c:pt>
                <c:pt idx="818">
                  <c:v>523.59695410262623</c:v>
                </c:pt>
                <c:pt idx="819">
                  <c:v>530.73750497383799</c:v>
                </c:pt>
                <c:pt idx="820">
                  <c:v>538.13584606664097</c:v>
                </c:pt>
                <c:pt idx="821">
                  <c:v>545.47153844182435</c:v>
                </c:pt>
                <c:pt idx="822">
                  <c:v>552.90576583743177</c:v>
                </c:pt>
                <c:pt idx="823">
                  <c:v>560.43962319846707</c:v>
                </c:pt>
                <c:pt idx="824">
                  <c:v>568.07441586815196</c:v>
                </c:pt>
                <c:pt idx="825">
                  <c:v>575.81151512737995</c:v>
                </c:pt>
                <c:pt idx="826">
                  <c:v>583.65181426452864</c:v>
                </c:pt>
                <c:pt idx="827">
                  <c:v>591.59689574732613</c:v>
                </c:pt>
                <c:pt idx="828">
                  <c:v>599.6477229739437</c:v>
                </c:pt>
                <c:pt idx="829">
                  <c:v>607.80576025029882</c:v>
                </c:pt>
                <c:pt idx="830">
                  <c:v>616.07197281329741</c:v>
                </c:pt>
                <c:pt idx="831">
                  <c:v>624.44774860993505</c:v>
                </c:pt>
                <c:pt idx="832">
                  <c:v>632.93430722935659</c:v>
                </c:pt>
                <c:pt idx="833">
                  <c:v>641.53322538626742</c:v>
                </c:pt>
                <c:pt idx="834">
                  <c:v>650.24558171618821</c:v>
                </c:pt>
                <c:pt idx="835">
                  <c:v>659.07258602361662</c:v>
                </c:pt>
                <c:pt idx="836">
                  <c:v>668.01555433835222</c:v>
                </c:pt>
                <c:pt idx="837">
                  <c:v>677.07572360488848</c:v>
                </c:pt>
                <c:pt idx="838">
                  <c:v>686.25461986496452</c:v>
                </c:pt>
                <c:pt idx="839">
                  <c:v>695.55341698982841</c:v>
                </c:pt>
                <c:pt idx="840">
                  <c:v>705.18423574850169</c:v>
                </c:pt>
                <c:pt idx="841">
                  <c:v>714.72930674917313</c:v>
                </c:pt>
                <c:pt idx="842">
                  <c:v>724.39793058548344</c:v>
                </c:pt>
                <c:pt idx="843">
                  <c:v>734.19158914841444</c:v>
                </c:pt>
                <c:pt idx="844">
                  <c:v>744.11161777438963</c:v>
                </c:pt>
                <c:pt idx="845">
                  <c:v>754.15915205917076</c:v>
                </c:pt>
                <c:pt idx="846">
                  <c:v>764.33542048765844</c:v>
                </c:pt>
                <c:pt idx="847">
                  <c:v>774.64154344702058</c:v>
                </c:pt>
                <c:pt idx="848">
                  <c:v>785.0788666849943</c:v>
                </c:pt>
                <c:pt idx="849">
                  <c:v>795.64862831528876</c:v>
                </c:pt>
                <c:pt idx="850">
                  <c:v>806.35210680631121</c:v>
                </c:pt>
                <c:pt idx="851">
                  <c:v>817.19063693313649</c:v>
                </c:pt>
                <c:pt idx="852">
                  <c:v>828.16534285407954</c:v>
                </c:pt>
                <c:pt idx="853">
                  <c:v>839.27744322372803</c:v>
                </c:pt>
                <c:pt idx="854">
                  <c:v>850.52838026355198</c:v>
                </c:pt>
                <c:pt idx="855">
                  <c:v>861.91902177140844</c:v>
                </c:pt>
                <c:pt idx="856">
                  <c:v>873.45106605396677</c:v>
                </c:pt>
                <c:pt idx="857">
                  <c:v>884.86370515530928</c:v>
                </c:pt>
                <c:pt idx="858">
                  <c:v>896.67759102851369</c:v>
                </c:pt>
                <c:pt idx="859">
                  <c:v>908.63543184418347</c:v>
                </c:pt>
                <c:pt idx="860">
                  <c:v>920.73852247581567</c:v>
                </c:pt>
                <c:pt idx="861">
                  <c:v>932.9880089267906</c:v>
                </c:pt>
                <c:pt idx="862">
                  <c:v>945.38477550540608</c:v>
                </c:pt>
                <c:pt idx="863">
                  <c:v>957.92969318051303</c:v>
                </c:pt>
                <c:pt idx="864">
                  <c:v>970.62368884336854</c:v>
                </c:pt>
                <c:pt idx="865">
                  <c:v>983.46757904641311</c:v>
                </c:pt>
                <c:pt idx="866">
                  <c:v>996.462421851817</c:v>
                </c:pt>
                <c:pt idx="867">
                  <c:v>1009.6087069799431</c:v>
                </c:pt>
                <c:pt idx="868">
                  <c:v>1022.9070655335726</c:v>
                </c:pt>
                <c:pt idx="869">
                  <c:v>1036.3585023409971</c:v>
                </c:pt>
                <c:pt idx="870">
                  <c:v>1049.9624785207238</c:v>
                </c:pt>
                <c:pt idx="871">
                  <c:v>1063.7205864122045</c:v>
                </c:pt>
                <c:pt idx="872">
                  <c:v>1077.6332265035303</c:v>
                </c:pt>
                <c:pt idx="873">
                  <c:v>1091.7008627977698</c:v>
                </c:pt>
                <c:pt idx="874">
                  <c:v>1105.9236935351576</c:v>
                </c:pt>
                <c:pt idx="875">
                  <c:v>1120.3029058457946</c:v>
                </c:pt>
                <c:pt idx="876">
                  <c:v>1134.8378470721218</c:v>
                </c:pt>
                <c:pt idx="877">
                  <c:v>1149.1996290549203</c:v>
                </c:pt>
                <c:pt idx="878">
                  <c:v>1164.0422043364727</c:v>
                </c:pt>
                <c:pt idx="879">
                  <c:v>1179.0406502214132</c:v>
                </c:pt>
                <c:pt idx="880">
                  <c:v>1194.1941305789958</c:v>
                </c:pt>
                <c:pt idx="881">
                  <c:v>1209.5027567954178</c:v>
                </c:pt>
                <c:pt idx="882">
                  <c:v>1224.9662434942359</c:v>
                </c:pt>
                <c:pt idx="883">
                  <c:v>1240.5841780394019</c:v>
                </c:pt>
                <c:pt idx="884">
                  <c:v>1256.3558013492875</c:v>
                </c:pt>
                <c:pt idx="885">
                  <c:v>1272.2800862297743</c:v>
                </c:pt>
                <c:pt idx="886">
                  <c:v>1288.3564321831695</c:v>
                </c:pt>
                <c:pt idx="887">
                  <c:v>1304.2202743546502</c:v>
                </c:pt>
                <c:pt idx="888">
                  <c:v>1320.5932746730971</c:v>
                </c:pt>
                <c:pt idx="889">
                  <c:v>1337.1135889943587</c:v>
                </c:pt>
                <c:pt idx="890">
                  <c:v>1353.7802802470574</c:v>
                </c:pt>
                <c:pt idx="891">
                  <c:v>1370.5916263336023</c:v>
                </c:pt>
                <c:pt idx="892">
                  <c:v>1387.545285932463</c:v>
                </c:pt>
                <c:pt idx="893">
                  <c:v>1404.6388765763838</c:v>
                </c:pt>
                <c:pt idx="894">
                  <c:v>1421.8704147436019</c:v>
                </c:pt>
                <c:pt idx="895">
                  <c:v>1439.2372217574211</c:v>
                </c:pt>
                <c:pt idx="896">
                  <c:v>1456.3440070382085</c:v>
                </c:pt>
                <c:pt idx="897">
                  <c:v>1473.9684822171193</c:v>
                </c:pt>
                <c:pt idx="898">
                  <c:v>1491.7192904790008</c:v>
                </c:pt>
                <c:pt idx="899">
                  <c:v>1509.5923076934462</c:v>
                </c:pt>
                <c:pt idx="900">
                  <c:v>1527.5827495685476</c:v>
                </c:pt>
                <c:pt idx="901">
                  <c:v>1545.6881206947278</c:v>
                </c:pt>
                <c:pt idx="902">
                  <c:v>1563.9028130876761</c:v>
                </c:pt>
                <c:pt idx="903">
                  <c:v>1581.8120168262301</c:v>
                </c:pt>
                <c:pt idx="904">
                  <c:v>1600.2294408534794</c:v>
                </c:pt>
                <c:pt idx="905">
                  <c:v>1618.7411824740136</c:v>
                </c:pt>
                <c:pt idx="906">
                  <c:v>1637.341491707547</c:v>
                </c:pt>
                <c:pt idx="907">
                  <c:v>1656.0232871488331</c:v>
                </c:pt>
                <c:pt idx="908">
                  <c:v>1674.7805587456992</c:v>
                </c:pt>
                <c:pt idx="909">
                  <c:v>1693.1836963524643</c:v>
                </c:pt>
                <c:pt idx="910">
                  <c:v>1712.0679177088464</c:v>
                </c:pt>
                <c:pt idx="911">
                  <c:v>1731.0053486328591</c:v>
                </c:pt>
                <c:pt idx="912">
                  <c:v>1749.9882694125872</c:v>
                </c:pt>
                <c:pt idx="913">
                  <c:v>1769.0074703940602</c:v>
                </c:pt>
                <c:pt idx="914">
                  <c:v>1788.0542651043913</c:v>
                </c:pt>
                <c:pt idx="915">
                  <c:v>1806.6910925416037</c:v>
                </c:pt>
                <c:pt idx="916">
                  <c:v>1825.762631217822</c:v>
                </c:pt>
                <c:pt idx="917">
                  <c:v>1844.8309589878895</c:v>
                </c:pt>
                <c:pt idx="918">
                  <c:v>1863.8842886162306</c:v>
                </c:pt>
                <c:pt idx="919">
                  <c:v>1882.9123475770748</c:v>
                </c:pt>
                <c:pt idx="920">
                  <c:v>1901.4775443685257</c:v>
                </c:pt>
                <c:pt idx="921">
                  <c:v>1920.4207902563053</c:v>
                </c:pt>
                <c:pt idx="922">
                  <c:v>1939.3031640219008</c:v>
                </c:pt>
                <c:pt idx="923">
                  <c:v>1958.1113609502424</c:v>
                </c:pt>
                <c:pt idx="924">
                  <c:v>1976.8317317110216</c:v>
                </c:pt>
                <c:pt idx="925">
                  <c:v>1995.0327663200028</c:v>
                </c:pt>
                <c:pt idx="926">
                  <c:v>2013.5382186955185</c:v>
                </c:pt>
                <c:pt idx="927">
                  <c:v>2031.9096365116634</c:v>
                </c:pt>
                <c:pt idx="928">
                  <c:v>2050.1318953414384</c:v>
                </c:pt>
                <c:pt idx="929">
                  <c:v>2067.7842683253871</c:v>
                </c:pt>
                <c:pt idx="930">
                  <c:v>2085.6628946986625</c:v>
                </c:pt>
                <c:pt idx="931">
                  <c:v>2103.3406659409147</c:v>
                </c:pt>
                <c:pt idx="932">
                  <c:v>2120.7991322198482</c:v>
                </c:pt>
                <c:pt idx="933">
                  <c:v>2137.6289867462033</c:v>
                </c:pt>
                <c:pt idx="934">
                  <c:v>2154.5858719419953</c:v>
                </c:pt>
                <c:pt idx="935">
                  <c:v>2171.2555713032375</c:v>
                </c:pt>
                <c:pt idx="936">
                  <c:v>2187.6136088403914</c:v>
                </c:pt>
                <c:pt idx="937">
                  <c:v>2203.6307340953949</c:v>
                </c:pt>
                <c:pt idx="938">
                  <c:v>2218.9306159968874</c:v>
                </c:pt>
                <c:pt idx="939">
                  <c:v>2234.1964867535003</c:v>
                </c:pt>
                <c:pt idx="940">
                  <c:v>2249.037966821385</c:v>
                </c:pt>
                <c:pt idx="941">
                  <c:v>2263.4207022388464</c:v>
                </c:pt>
                <c:pt idx="942">
                  <c:v>2276.9995367524016</c:v>
                </c:pt>
                <c:pt idx="943">
                  <c:v>2290.3776468559322</c:v>
                </c:pt>
                <c:pt idx="944">
                  <c:v>2303.1942720634834</c:v>
                </c:pt>
                <c:pt idx="945">
                  <c:v>2315.1379789064463</c:v>
                </c:pt>
                <c:pt idx="946">
                  <c:v>2326.7359387380043</c:v>
                </c:pt>
                <c:pt idx="947">
                  <c:v>2337.66042451866</c:v>
                </c:pt>
                <c:pt idx="948">
                  <c:v>2347.8748432299408</c:v>
                </c:pt>
                <c:pt idx="949">
                  <c:v>2357.1252851353102</c:v>
                </c:pt>
                <c:pt idx="950">
                  <c:v>2365.8225357512865</c:v>
                </c:pt>
                <c:pt idx="951">
                  <c:v>2373.6959144846783</c:v>
                </c:pt>
                <c:pt idx="952">
                  <c:v>2380.5497069017556</c:v>
                </c:pt>
                <c:pt idx="953">
                  <c:v>2386.6885510813977</c:v>
                </c:pt>
                <c:pt idx="954">
                  <c:v>2391.8965532726115</c:v>
                </c:pt>
                <c:pt idx="955">
                  <c:v>2396.1344922601156</c:v>
                </c:pt>
                <c:pt idx="956">
                  <c:v>2399.2923662258868</c:v>
                </c:pt>
                <c:pt idx="957">
                  <c:v>2401.5119697115874</c:v>
                </c:pt>
                <c:pt idx="958">
                  <c:v>2402.661863540538</c:v>
                </c:pt>
                <c:pt idx="959">
                  <c:v>2402.7032457017981</c:v>
                </c:pt>
                <c:pt idx="960">
                  <c:v>2401.6465154155453</c:v>
                </c:pt>
                <c:pt idx="961">
                  <c:v>2399.4356557225378</c:v>
                </c:pt>
                <c:pt idx="962">
                  <c:v>2396.1217901423101</c:v>
                </c:pt>
                <c:pt idx="963">
                  <c:v>2391.5778271855634</c:v>
                </c:pt>
                <c:pt idx="964">
                  <c:v>2385.8383026197321</c:v>
                </c:pt>
                <c:pt idx="965">
                  <c:v>2379.0535280878394</c:v>
                </c:pt>
                <c:pt idx="966">
                  <c:v>2370.9635004040852</c:v>
                </c:pt>
                <c:pt idx="967">
                  <c:v>2361.7059481639508</c:v>
                </c:pt>
                <c:pt idx="968">
                  <c:v>2351.5348056769963</c:v>
                </c:pt>
                <c:pt idx="969">
                  <c:v>2340.0643182117124</c:v>
                </c:pt>
                <c:pt idx="970">
                  <c:v>2327.5383885080355</c:v>
                </c:pt>
                <c:pt idx="971">
                  <c:v>2314.3094049886286</c:v>
                </c:pt>
                <c:pt idx="972">
                  <c:v>2299.8658267056526</c:v>
                </c:pt>
                <c:pt idx="973">
                  <c:v>2284.5465157962244</c:v>
                </c:pt>
                <c:pt idx="974">
                  <c:v>2268.7722428890806</c:v>
                </c:pt>
                <c:pt idx="975">
                  <c:v>2251.9211574820674</c:v>
                </c:pt>
                <c:pt idx="976">
                  <c:v>2234.3983617445615</c:v>
                </c:pt>
                <c:pt idx="977">
                  <c:v>2216.667797416847</c:v>
                </c:pt>
                <c:pt idx="978">
                  <c:v>2198.0060259458241</c:v>
                </c:pt>
                <c:pt idx="979">
                  <c:v>2178.8585656612431</c:v>
                </c:pt>
                <c:pt idx="980">
                  <c:v>2159.7115875028576</c:v>
                </c:pt>
                <c:pt idx="981">
                  <c:v>2139.76353834356</c:v>
                </c:pt>
                <c:pt idx="982">
                  <c:v>2119.9304238578566</c:v>
                </c:pt>
                <c:pt idx="983">
                  <c:v>2099.3717484670424</c:v>
                </c:pt>
                <c:pt idx="984">
                  <c:v>2078.5665916754001</c:v>
                </c:pt>
                <c:pt idx="985">
                  <c:v>2058.0159909309227</c:v>
                </c:pt>
                <c:pt idx="986">
                  <c:v>2036.8306203624334</c:v>
                </c:pt>
                <c:pt idx="987">
                  <c:v>2015.5018181500161</c:v>
                </c:pt>
                <c:pt idx="988">
                  <c:v>1994.5308018695921</c:v>
                </c:pt>
                <c:pt idx="989">
                  <c:v>1973.0015629250784</c:v>
                </c:pt>
                <c:pt idx="990">
                  <c:v>1951.8844324923905</c:v>
                </c:pt>
                <c:pt idx="991">
                  <c:v>1930.2524012500346</c:v>
                </c:pt>
                <c:pt idx="992">
                  <c:v>1908.6005198618211</c:v>
                </c:pt>
                <c:pt idx="993">
                  <c:v>1887.4250771661393</c:v>
                </c:pt>
                <c:pt idx="994">
                  <c:v>1865.7908883905347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-5.600770058564763E-3</c:v>
                </c:pt>
                <c:pt idx="1">
                  <c:v>-5.6810738410469457E-3</c:v>
                </c:pt>
                <c:pt idx="2">
                  <c:v>-5.7642740645058527E-3</c:v>
                </c:pt>
                <c:pt idx="3">
                  <c:v>-5.8469204604283832E-3</c:v>
                </c:pt>
                <c:pt idx="4">
                  <c:v>-5.9307505890102957E-3</c:v>
                </c:pt>
                <c:pt idx="5">
                  <c:v>-6.0176040473869262E-3</c:v>
                </c:pt>
                <c:pt idx="6">
                  <c:v>-6.1038801601315355E-3</c:v>
                </c:pt>
                <c:pt idx="7">
                  <c:v>-6.1913948005069769E-3</c:v>
                </c:pt>
                <c:pt idx="8">
                  <c:v>-6.2820708115132887E-3</c:v>
                </c:pt>
                <c:pt idx="9">
                  <c:v>-6.3721515055791492E-3</c:v>
                </c:pt>
                <c:pt idx="10">
                  <c:v>-6.4635336482844561E-3</c:v>
                </c:pt>
                <c:pt idx="11">
                  <c:v>-6.5562368415158856E-3</c:v>
                </c:pt>
                <c:pt idx="12">
                  <c:v>-6.6522913130626724E-3</c:v>
                </c:pt>
                <c:pt idx="13">
                  <c:v>-6.7477052803828546E-3</c:v>
                </c:pt>
                <c:pt idx="14">
                  <c:v>-6.8444646139164834E-3</c:v>
                </c:pt>
                <c:pt idx="15">
                  <c:v>-6.9446651698776753E-3</c:v>
                </c:pt>
                <c:pt idx="16">
                  <c:v>-7.0441237103781151E-3</c:v>
                </c:pt>
                <c:pt idx="17">
                  <c:v>-7.1449186619421852E-3</c:v>
                </c:pt>
                <c:pt idx="18">
                  <c:v>-7.247080296282649E-3</c:v>
                </c:pt>
                <c:pt idx="19">
                  <c:v>-7.3529053545377107E-3</c:v>
                </c:pt>
                <c:pt idx="20">
                  <c:v>-7.4580992840507171E-3</c:v>
                </c:pt>
                <c:pt idx="21">
                  <c:v>-7.5650654804738458E-3</c:v>
                </c:pt>
                <c:pt idx="22">
                  <c:v>-7.6764172133239232E-3</c:v>
                </c:pt>
                <c:pt idx="23">
                  <c:v>-7.7878328391882386E-3</c:v>
                </c:pt>
                <c:pt idx="24">
                  <c:v>-7.9017219391948786E-3</c:v>
                </c:pt>
                <c:pt idx="25">
                  <c:v>-8.0177848653994119E-3</c:v>
                </c:pt>
                <c:pt idx="26">
                  <c:v>-8.1376355482176733E-3</c:v>
                </c:pt>
                <c:pt idx="27">
                  <c:v>-8.2550995978343117E-3</c:v>
                </c:pt>
                <c:pt idx="28">
                  <c:v>-8.3711221090962146E-3</c:v>
                </c:pt>
                <c:pt idx="29">
                  <c:v>-8.4840842275169352E-3</c:v>
                </c:pt>
                <c:pt idx="30">
                  <c:v>-8.5947468773562401E-3</c:v>
                </c:pt>
                <c:pt idx="31">
                  <c:v>-8.6966363289561598E-3</c:v>
                </c:pt>
                <c:pt idx="32">
                  <c:v>-8.7945433862476659E-3</c:v>
                </c:pt>
                <c:pt idx="33">
                  <c:v>-8.8986252945509499E-3</c:v>
                </c:pt>
                <c:pt idx="34">
                  <c:v>-9.0313548120279571E-3</c:v>
                </c:pt>
                <c:pt idx="35">
                  <c:v>-9.2093028612554723E-3</c:v>
                </c:pt>
                <c:pt idx="36">
                  <c:v>-9.4448741766422709E-3</c:v>
                </c:pt>
                <c:pt idx="37">
                  <c:v>-9.725987219452753E-3</c:v>
                </c:pt>
                <c:pt idx="38">
                  <c:v>-1.0030674808022774E-2</c:v>
                </c:pt>
                <c:pt idx="39">
                  <c:v>-1.035052460278137E-2</c:v>
                </c:pt>
                <c:pt idx="40">
                  <c:v>-1.0651185288636109E-2</c:v>
                </c:pt>
                <c:pt idx="41">
                  <c:v>-1.0801149689686228E-2</c:v>
                </c:pt>
                <c:pt idx="42">
                  <c:v>-1.0498847414009003E-2</c:v>
                </c:pt>
                <c:pt idx="43">
                  <c:v>-9.3870695856822662E-3</c:v>
                </c:pt>
                <c:pt idx="44">
                  <c:v>-7.4923400945585278E-3</c:v>
                </c:pt>
                <c:pt idx="45">
                  <c:v>-5.6097358653042712E-3</c:v>
                </c:pt>
                <c:pt idx="46">
                  <c:v>-5.1870356337212599E-3</c:v>
                </c:pt>
                <c:pt idx="47">
                  <c:v>-6.6999422243652889E-3</c:v>
                </c:pt>
                <c:pt idx="48">
                  <c:v>-8.95420131093096E-3</c:v>
                </c:pt>
                <c:pt idx="49">
                  <c:v>-1.2025975026237421E-2</c:v>
                </c:pt>
                <c:pt idx="50">
                  <c:v>-1.9033900939949489E-2</c:v>
                </c:pt>
                <c:pt idx="51">
                  <c:v>-3.5700198391626768E-2</c:v>
                </c:pt>
                <c:pt idx="52">
                  <c:v>-6.5590207101365705E-2</c:v>
                </c:pt>
                <c:pt idx="53">
                  <c:v>-9.1439143735450423E-2</c:v>
                </c:pt>
                <c:pt idx="54">
                  <c:v>-8.0182418252571941E-2</c:v>
                </c:pt>
                <c:pt idx="55">
                  <c:v>3.4481633464406754E-2</c:v>
                </c:pt>
                <c:pt idx="56">
                  <c:v>0.13307023291436465</c:v>
                </c:pt>
                <c:pt idx="57">
                  <c:v>0.13638051375825905</c:v>
                </c:pt>
                <c:pt idx="58">
                  <c:v>0.16101849092853782</c:v>
                </c:pt>
                <c:pt idx="59">
                  <c:v>0.23243384179832696</c:v>
                </c:pt>
                <c:pt idx="60">
                  <c:v>0.40740683246946113</c:v>
                </c:pt>
                <c:pt idx="61">
                  <c:v>0.75830229317896214</c:v>
                </c:pt>
                <c:pt idx="62">
                  <c:v>1.1371718447345658</c:v>
                </c:pt>
                <c:pt idx="63">
                  <c:v>-1.3787021219120243E-2</c:v>
                </c:pt>
                <c:pt idx="64">
                  <c:v>-10.053399552626557</c:v>
                </c:pt>
                <c:pt idx="65">
                  <c:v>-1.4191249854075522E-2</c:v>
                </c:pt>
                <c:pt idx="66">
                  <c:v>-1.44090907945669E-2</c:v>
                </c:pt>
                <c:pt idx="67">
                  <c:v>-1.4625344451200322E-2</c:v>
                </c:pt>
                <c:pt idx="68">
                  <c:v>-1.4844562249094183E-2</c:v>
                </c:pt>
                <c:pt idx="69">
                  <c:v>-1.506678861758922E-2</c:v>
                </c:pt>
                <c:pt idx="70">
                  <c:v>-1.5292068595670118E-2</c:v>
                </c:pt>
                <c:pt idx="71">
                  <c:v>-1.5520447841008459E-2</c:v>
                </c:pt>
                <c:pt idx="72">
                  <c:v>-1.5751972639543248E-2</c:v>
                </c:pt>
                <c:pt idx="73">
                  <c:v>-1.5991718931775367E-2</c:v>
                </c:pt>
                <c:pt idx="74">
                  <c:v>-1.6229745713324459E-2</c:v>
                </c:pt>
                <c:pt idx="75">
                  <c:v>-1.6471061802805297E-2</c:v>
                </c:pt>
                <c:pt idx="76">
                  <c:v>-1.6715716107901634E-2</c:v>
                </c:pt>
                <c:pt idx="77">
                  <c:v>-1.6963758213213515E-2</c:v>
                </c:pt>
                <c:pt idx="78">
                  <c:v>-1.7215238389740699E-2</c:v>
                </c:pt>
                <c:pt idx="79">
                  <c:v>-1.7470207605485014E-2</c:v>
                </c:pt>
                <c:pt idx="80">
                  <c:v>-1.772871753544961E-2</c:v>
                </c:pt>
                <c:pt idx="81">
                  <c:v>-1.7990820572142841E-2</c:v>
                </c:pt>
                <c:pt idx="82">
                  <c:v>-1.8262264083971629E-2</c:v>
                </c:pt>
                <c:pt idx="83">
                  <c:v>-1.8531792751576209E-2</c:v>
                </c:pt>
                <c:pt idx="84">
                  <c:v>-1.8805077286439001E-2</c:v>
                </c:pt>
                <c:pt idx="85">
                  <c:v>-1.9082173075477937E-2</c:v>
                </c:pt>
                <c:pt idx="86">
                  <c:v>-1.9363136278446162E-2</c:v>
                </c:pt>
                <c:pt idx="87">
                  <c:v>-1.9648023838212538E-2</c:v>
                </c:pt>
                <c:pt idx="88">
                  <c:v>-1.9936893493664901E-2</c:v>
                </c:pt>
                <c:pt idx="89">
                  <c:v>-2.0229803790314478E-2</c:v>
                </c:pt>
                <c:pt idx="90">
                  <c:v>-2.0526814092713404E-2</c:v>
                </c:pt>
                <c:pt idx="91">
                  <c:v>-2.0827984596448645E-2</c:v>
                </c:pt>
                <c:pt idx="92">
                  <c:v>-2.1133376340366421E-2</c:v>
                </c:pt>
                <c:pt idx="93">
                  <c:v>-2.1449687038206409E-2</c:v>
                </c:pt>
                <c:pt idx="94">
                  <c:v>-2.1763800967137072E-2</c:v>
                </c:pt>
                <c:pt idx="95">
                  <c:v>-2.2082325799436829E-2</c:v>
                </c:pt>
                <c:pt idx="96">
                  <c:v>-2.2405326090994965E-2</c:v>
                </c:pt>
                <c:pt idx="97">
                  <c:v>-2.2732867304882064E-2</c:v>
                </c:pt>
                <c:pt idx="98">
                  <c:v>-2.306501582440967E-2</c:v>
                </c:pt>
                <c:pt idx="99">
                  <c:v>-2.3401838966505394E-2</c:v>
                </c:pt>
                <c:pt idx="100">
                  <c:v>-2.3743404995816002E-2</c:v>
                </c:pt>
                <c:pt idx="101">
                  <c:v>-2.4089783137983285E-2</c:v>
                </c:pt>
                <c:pt idx="102">
                  <c:v>-2.4441043593845583E-2</c:v>
                </c:pt>
                <c:pt idx="103">
                  <c:v>-2.4797257554154871E-2</c:v>
                </c:pt>
                <c:pt idx="104">
                  <c:v>-2.5158497213189454E-2</c:v>
                </c:pt>
                <c:pt idx="105">
                  <c:v>-2.5524835784092859E-2</c:v>
                </c:pt>
                <c:pt idx="106">
                  <c:v>-2.5896347513159754E-2</c:v>
                </c:pt>
                <c:pt idx="107">
                  <c:v>-2.6273107695251173E-2</c:v>
                </c:pt>
                <c:pt idx="108">
                  <c:v>-2.6655192688952861E-2</c:v>
                </c:pt>
                <c:pt idx="109">
                  <c:v>-2.7042679931949507E-2</c:v>
                </c:pt>
                <c:pt idx="110">
                  <c:v>-2.7435647957065868E-2</c:v>
                </c:pt>
                <c:pt idx="111">
                  <c:v>-2.7834176407711755E-2</c:v>
                </c:pt>
                <c:pt idx="112">
                  <c:v>-2.8238346053994026E-2</c:v>
                </c:pt>
                <c:pt idx="113">
                  <c:v>-2.8648238810088763E-2</c:v>
                </c:pt>
                <c:pt idx="114">
                  <c:v>-2.9063937749208135E-2</c:v>
                </c:pt>
                <c:pt idx="115">
                  <c:v>-2.9485527121760481E-2</c:v>
                </c:pt>
                <c:pt idx="116">
                  <c:v>-2.9913092371901963E-2</c:v>
                </c:pt>
                <c:pt idx="117">
                  <c:v>-3.0346720155217052E-2</c:v>
                </c:pt>
                <c:pt idx="118">
                  <c:v>-3.0786498355427166E-2</c:v>
                </c:pt>
                <c:pt idx="119">
                  <c:v>-3.1232516103277579E-2</c:v>
                </c:pt>
                <c:pt idx="120">
                  <c:v>-3.1684863793647697E-2</c:v>
                </c:pt>
                <c:pt idx="121">
                  <c:v>-3.2143633104652972E-2</c:v>
                </c:pt>
                <c:pt idx="122">
                  <c:v>-3.2608917015934678E-2</c:v>
                </c:pt>
                <c:pt idx="123">
                  <c:v>-3.3080809827029233E-2</c:v>
                </c:pt>
                <c:pt idx="124">
                  <c:v>-3.3559407177380152E-2</c:v>
                </c:pt>
                <c:pt idx="125">
                  <c:v>-3.4044806064984875E-2</c:v>
                </c:pt>
                <c:pt idx="126">
                  <c:v>-3.4537104866498976E-2</c:v>
                </c:pt>
                <c:pt idx="127">
                  <c:v>-3.5036403356748812E-2</c:v>
                </c:pt>
                <c:pt idx="128">
                  <c:v>-3.5542802729413493E-2</c:v>
                </c:pt>
                <c:pt idx="129">
                  <c:v>-3.6056405617158782E-2</c:v>
                </c:pt>
                <c:pt idx="130">
                  <c:v>-3.6577316112768161E-2</c:v>
                </c:pt>
                <c:pt idx="131">
                  <c:v>-3.7105639789954736E-2</c:v>
                </c:pt>
                <c:pt idx="132">
                  <c:v>-3.76414837249089E-2</c:v>
                </c:pt>
                <c:pt idx="133">
                  <c:v>-3.818495651799287E-2</c:v>
                </c:pt>
                <c:pt idx="134">
                  <c:v>-3.8736168315499371E-2</c:v>
                </c:pt>
                <c:pt idx="135">
                  <c:v>-3.9295230832623443E-2</c:v>
                </c:pt>
                <c:pt idx="136">
                  <c:v>-3.9862257375247637E-2</c:v>
                </c:pt>
                <c:pt idx="137">
                  <c:v>-4.0437362863696626E-2</c:v>
                </c:pt>
                <c:pt idx="138">
                  <c:v>-4.1020663855405558E-2</c:v>
                </c:pt>
                <c:pt idx="139">
                  <c:v>-4.1612278568770845E-2</c:v>
                </c:pt>
                <c:pt idx="140">
                  <c:v>-4.2212326907459116E-2</c:v>
                </c:pt>
                <c:pt idx="141">
                  <c:v>-4.2820930484174589E-2</c:v>
                </c:pt>
                <c:pt idx="142">
                  <c:v>-4.3438212645410458E-2</c:v>
                </c:pt>
                <c:pt idx="143">
                  <c:v>-4.4064298496808325E-2</c:v>
                </c:pt>
                <c:pt idx="144">
                  <c:v>-4.4699314928255005E-2</c:v>
                </c:pt>
                <c:pt idx="145">
                  <c:v>-4.5343390639395874E-2</c:v>
                </c:pt>
                <c:pt idx="146">
                  <c:v>-4.5996656166127581E-2</c:v>
                </c:pt>
                <c:pt idx="147">
                  <c:v>-4.6659243906771335E-2</c:v>
                </c:pt>
                <c:pt idx="148">
                  <c:v>-4.7316889942923532E-2</c:v>
                </c:pt>
                <c:pt idx="149">
                  <c:v>-4.7998321359485473E-2</c:v>
                </c:pt>
                <c:pt idx="150">
                  <c:v>-4.8689480670506741E-2</c:v>
                </c:pt>
                <c:pt idx="151">
                  <c:v>-4.9390507954129706E-2</c:v>
                </c:pt>
                <c:pt idx="152">
                  <c:v>-5.01015452884589E-2</c:v>
                </c:pt>
                <c:pt idx="153">
                  <c:v>-5.0822736780355676E-2</c:v>
                </c:pt>
                <c:pt idx="154">
                  <c:v>-5.155422859471593E-2</c:v>
                </c:pt>
                <c:pt idx="155">
                  <c:v>-5.2296168984466603E-2</c:v>
                </c:pt>
                <c:pt idx="156">
                  <c:v>-5.3048708319993802E-2</c:v>
                </c:pt>
                <c:pt idx="157">
                  <c:v>-5.3811999121186678E-2</c:v>
                </c:pt>
                <c:pt idx="158">
                  <c:v>-5.4586196086330696E-2</c:v>
                </c:pt>
                <c:pt idx="159">
                  <c:v>-5.5354632187675154E-2</c:v>
                </c:pt>
                <c:pt idx="160">
                  <c:v>-5.6150874007778059E-2</c:v>
                </c:pt>
                <c:pt idx="161">
                  <c:v>-5.6958496018138106E-2</c:v>
                </c:pt>
                <c:pt idx="162">
                  <c:v>-5.777766189808909E-2</c:v>
                </c:pt>
                <c:pt idx="163">
                  <c:v>-5.8608537662610073E-2</c:v>
                </c:pt>
                <c:pt idx="164">
                  <c:v>-5.9451291696125272E-2</c:v>
                </c:pt>
                <c:pt idx="165">
                  <c:v>-6.0306094786670338E-2</c:v>
                </c:pt>
                <c:pt idx="166">
                  <c:v>-6.117312016518528E-2</c:v>
                </c:pt>
                <c:pt idx="167">
                  <c:v>-6.2052543546013854E-2</c:v>
                </c:pt>
                <c:pt idx="168">
                  <c:v>-6.2925432273726017E-2</c:v>
                </c:pt>
                <c:pt idx="169">
                  <c:v>-6.3829915640647342E-2</c:v>
                </c:pt>
                <c:pt idx="170">
                  <c:v>-6.4747335587842292E-2</c:v>
                </c:pt>
                <c:pt idx="171">
                  <c:v>-6.5677878159387679E-2</c:v>
                </c:pt>
                <c:pt idx="172">
                  <c:v>-6.6621732074711906E-2</c:v>
                </c:pt>
                <c:pt idx="173">
                  <c:v>-6.757908872449199E-2</c:v>
                </c:pt>
                <c:pt idx="174">
                  <c:v>-6.8550142141200573E-2</c:v>
                </c:pt>
                <c:pt idx="175">
                  <c:v>-6.9513986645046627E-2</c:v>
                </c:pt>
                <c:pt idx="176">
                  <c:v>-7.0512724073163585E-2</c:v>
                </c:pt>
                <c:pt idx="177">
                  <c:v>-7.1525751429082546E-2</c:v>
                </c:pt>
                <c:pt idx="178">
                  <c:v>-7.2553272973699526E-2</c:v>
                </c:pt>
                <c:pt idx="179">
                  <c:v>-7.3595495870213398E-2</c:v>
                </c:pt>
                <c:pt idx="180">
                  <c:v>-7.4652630736426473E-2</c:v>
                </c:pt>
                <c:pt idx="181">
                  <c:v>-7.5701919093522571E-2</c:v>
                </c:pt>
                <c:pt idx="182">
                  <c:v>-7.678919879726763E-2</c:v>
                </c:pt>
                <c:pt idx="183">
                  <c:v>-7.7892046264367604E-2</c:v>
                </c:pt>
                <c:pt idx="184">
                  <c:v>-7.901069273676338E-2</c:v>
                </c:pt>
                <c:pt idx="185">
                  <c:v>-8.0145374096857333E-2</c:v>
                </c:pt>
                <c:pt idx="186">
                  <c:v>-8.1296328438748733E-2</c:v>
                </c:pt>
                <c:pt idx="187">
                  <c:v>-8.2438780519287033E-2</c:v>
                </c:pt>
                <c:pt idx="188">
                  <c:v>-8.3622619995762704E-2</c:v>
                </c:pt>
                <c:pt idx="189">
                  <c:v>-8.4823396264506343E-2</c:v>
                </c:pt>
                <c:pt idx="190">
                  <c:v>-8.6041293084852685E-2</c:v>
                </c:pt>
                <c:pt idx="191">
                  <c:v>-8.7276477054648721E-2</c:v>
                </c:pt>
                <c:pt idx="192">
                  <c:v>-8.8502275076519754E-2</c:v>
                </c:pt>
                <c:pt idx="193">
                  <c:v>-8.9772207384344535E-2</c:v>
                </c:pt>
                <c:pt idx="194">
                  <c:v>-9.1060102846531779E-2</c:v>
                </c:pt>
                <c:pt idx="195">
                  <c:v>-9.2366379453010197E-2</c:v>
                </c:pt>
                <c:pt idx="196">
                  <c:v>-9.3691631336621381E-2</c:v>
                </c:pt>
                <c:pt idx="197">
                  <c:v>-9.5007875271158823E-2</c:v>
                </c:pt>
                <c:pt idx="198">
                  <c:v>-9.6373390163946485E-2</c:v>
                </c:pt>
                <c:pt idx="199">
                  <c:v>-9.7760829420142581E-2</c:v>
                </c:pt>
                <c:pt idx="200">
                  <c:v>-9.9170695168328826E-2</c:v>
                </c:pt>
                <c:pt idx="201">
                  <c:v>-0.10060221744793751</c:v>
                </c:pt>
                <c:pt idx="202">
                  <c:v>-0.10202205530758669</c:v>
                </c:pt>
                <c:pt idx="203">
                  <c:v>-0.10348793953041704</c:v>
                </c:pt>
                <c:pt idx="204">
                  <c:v>-0.10496518945600211</c:v>
                </c:pt>
                <c:pt idx="205">
                  <c:v>-0.10644933645797891</c:v>
                </c:pt>
                <c:pt idx="206">
                  <c:v>-0.10790269147570632</c:v>
                </c:pt>
                <c:pt idx="207">
                  <c:v>-0.10938719519536685</c:v>
                </c:pt>
                <c:pt idx="208">
                  <c:v>-0.11087834758787364</c:v>
                </c:pt>
                <c:pt idx="209">
                  <c:v>-0.11240774988318951</c:v>
                </c:pt>
                <c:pt idx="210">
                  <c:v>-0.11403509372082352</c:v>
                </c:pt>
                <c:pt idx="211">
                  <c:v>-0.11579060700636029</c:v>
                </c:pt>
                <c:pt idx="212">
                  <c:v>-0.1177705214396674</c:v>
                </c:pt>
                <c:pt idx="213">
                  <c:v>-0.1198999588193476</c:v>
                </c:pt>
                <c:pt idx="214">
                  <c:v>-0.12210838415743044</c:v>
                </c:pt>
                <c:pt idx="215">
                  <c:v>-0.12431941191831249</c:v>
                </c:pt>
                <c:pt idx="216">
                  <c:v>-0.12651566279445173</c:v>
                </c:pt>
                <c:pt idx="217">
                  <c:v>-0.1282531683689262</c:v>
                </c:pt>
                <c:pt idx="218">
                  <c:v>-0.12859584056953988</c:v>
                </c:pt>
                <c:pt idx="219">
                  <c:v>-0.12657285830922696</c:v>
                </c:pt>
                <c:pt idx="220">
                  <c:v>-0.12230852271000392</c:v>
                </c:pt>
                <c:pt idx="221">
                  <c:v>-0.11825065261241557</c:v>
                </c:pt>
                <c:pt idx="222">
                  <c:v>-0.11873321756931218</c:v>
                </c:pt>
                <c:pt idx="223">
                  <c:v>-0.12522577318896905</c:v>
                </c:pt>
                <c:pt idx="224">
                  <c:v>-0.13402378891339822</c:v>
                </c:pt>
                <c:pt idx="225">
                  <c:v>-0.14533907567972229</c:v>
                </c:pt>
                <c:pt idx="226">
                  <c:v>-0.16838185535767047</c:v>
                </c:pt>
                <c:pt idx="227">
                  <c:v>-0.21996836754483701</c:v>
                </c:pt>
                <c:pt idx="228">
                  <c:v>-0.30977193730214136</c:v>
                </c:pt>
                <c:pt idx="229">
                  <c:v>-0.38478194172729174</c:v>
                </c:pt>
                <c:pt idx="230">
                  <c:v>-0.3459901829119687</c:v>
                </c:pt>
                <c:pt idx="231">
                  <c:v>2.9570825657703192E-3</c:v>
                </c:pt>
                <c:pt idx="232">
                  <c:v>0.29891659003766813</c:v>
                </c:pt>
                <c:pt idx="233">
                  <c:v>0.30278123641058297</c:v>
                </c:pt>
                <c:pt idx="234">
                  <c:v>0.36816614676355253</c:v>
                </c:pt>
                <c:pt idx="235">
                  <c:v>0.57119817255492922</c:v>
                </c:pt>
                <c:pt idx="236">
                  <c:v>1.0721551671355096</c:v>
                </c:pt>
                <c:pt idx="237">
                  <c:v>2.0694112326727834</c:v>
                </c:pt>
                <c:pt idx="238">
                  <c:v>3.1075944038280228</c:v>
                </c:pt>
                <c:pt idx="239">
                  <c:v>-0.43054423658227647</c:v>
                </c:pt>
                <c:pt idx="240">
                  <c:v>-30.51412928059549</c:v>
                </c:pt>
                <c:pt idx="241">
                  <c:v>-2.5160936362925407E-2</c:v>
                </c:pt>
                <c:pt idx="242">
                  <c:v>0.29330960126285555</c:v>
                </c:pt>
                <c:pt idx="243">
                  <c:v>0.30204277779439459</c:v>
                </c:pt>
                <c:pt idx="244">
                  <c:v>0.38006241275889763</c:v>
                </c:pt>
                <c:pt idx="245">
                  <c:v>0.61013703129307018</c:v>
                </c:pt>
                <c:pt idx="246">
                  <c:v>1.1767011573884794</c:v>
                </c:pt>
                <c:pt idx="247">
                  <c:v>2.3149711349069944</c:v>
                </c:pt>
                <c:pt idx="248">
                  <c:v>3.5441864298534314</c:v>
                </c:pt>
                <c:pt idx="249">
                  <c:v>-0.19863478406274721</c:v>
                </c:pt>
                <c:pt idx="250">
                  <c:v>-32.829637198084605</c:v>
                </c:pt>
                <c:pt idx="251">
                  <c:v>-0.20438251959391499</c:v>
                </c:pt>
                <c:pt idx="252">
                  <c:v>-0.20737124131299781</c:v>
                </c:pt>
                <c:pt idx="253">
                  <c:v>-0.21040199148972713</c:v>
                </c:pt>
                <c:pt idx="254">
                  <c:v>-0.21340954508071294</c:v>
                </c:pt>
                <c:pt idx="255">
                  <c:v>-0.21652527741962477</c:v>
                </c:pt>
                <c:pt idx="256">
                  <c:v>-0.21961720725006176</c:v>
                </c:pt>
                <c:pt idx="257">
                  <c:v>-0.22282039515778024</c:v>
                </c:pt>
                <c:pt idx="258">
                  <c:v>-0.22606874299661081</c:v>
                </c:pt>
                <c:pt idx="259">
                  <c:v>-0.22929233767985382</c:v>
                </c:pt>
                <c:pt idx="260">
                  <c:v>-0.23263198898760465</c:v>
                </c:pt>
                <c:pt idx="261">
                  <c:v>-0.23601878252174294</c:v>
                </c:pt>
                <c:pt idx="262">
                  <c:v>-0.23937982161735646</c:v>
                </c:pt>
                <c:pt idx="263">
                  <c:v>-0.24286192105512214</c:v>
                </c:pt>
                <c:pt idx="264">
                  <c:v>-0.24631758079639229</c:v>
                </c:pt>
                <c:pt idx="265">
                  <c:v>-0.24989775885348695</c:v>
                </c:pt>
                <c:pt idx="266">
                  <c:v>-0.253528598064509</c:v>
                </c:pt>
                <c:pt idx="267">
                  <c:v>-0.25713197053613257</c:v>
                </c:pt>
                <c:pt idx="268">
                  <c:v>-0.26086530201902114</c:v>
                </c:pt>
                <c:pt idx="269">
                  <c:v>-0.26457047135311496</c:v>
                </c:pt>
                <c:pt idx="270">
                  <c:v>-0.26840932654886468</c:v>
                </c:pt>
                <c:pt idx="271">
                  <c:v>-0.27230263758105255</c:v>
                </c:pt>
                <c:pt idx="272">
                  <c:v>-0.27616652050029045</c:v>
                </c:pt>
                <c:pt idx="273">
                  <c:v>-0.28016958016539978</c:v>
                </c:pt>
                <c:pt idx="274">
                  <c:v>-0.28414202560167079</c:v>
                </c:pt>
                <c:pt idx="275">
                  <c:v>-0.28825717248043947</c:v>
                </c:pt>
                <c:pt idx="276">
                  <c:v>-0.2924299846589648</c:v>
                </c:pt>
                <c:pt idx="277">
                  <c:v>-0.29657072374151616</c:v>
                </c:pt>
                <c:pt idx="278">
                  <c:v>-0.30086083612546138</c:v>
                </c:pt>
                <c:pt idx="279">
                  <c:v>-0.30511943294555921</c:v>
                </c:pt>
                <c:pt idx="280">
                  <c:v>-0.30953420838566176</c:v>
                </c:pt>
                <c:pt idx="281">
                  <c:v>-0.31392045734742047</c:v>
                </c:pt>
                <c:pt idx="282">
                  <c:v>-0.31847189625406774</c:v>
                </c:pt>
                <c:pt idx="283">
                  <c:v>-0.32309554043154481</c:v>
                </c:pt>
                <c:pt idx="284">
                  <c:v>-0.32768890650011678</c:v>
                </c:pt>
                <c:pt idx="285">
                  <c:v>-0.33244284310210875</c:v>
                </c:pt>
                <c:pt idx="286">
                  <c:v>-0.33714389668165057</c:v>
                </c:pt>
                <c:pt idx="287">
                  <c:v>-0.34198344050736296</c:v>
                </c:pt>
                <c:pt idx="288">
                  <c:v>-0.34674241427980546</c:v>
                </c:pt>
                <c:pt idx="289">
                  <c:v>-0.35161739853698187</c:v>
                </c:pt>
                <c:pt idx="290">
                  <c:v>-0.35638554209948331</c:v>
                </c:pt>
                <c:pt idx="291">
                  <c:v>-0.36129488478102539</c:v>
                </c:pt>
                <c:pt idx="292">
                  <c:v>-0.36624776316398927</c:v>
                </c:pt>
                <c:pt idx="293">
                  <c:v>-0.37167435134190124</c:v>
                </c:pt>
                <c:pt idx="294">
                  <c:v>-0.37755737678708512</c:v>
                </c:pt>
                <c:pt idx="295">
                  <c:v>-0.38416916951285929</c:v>
                </c:pt>
                <c:pt idx="296">
                  <c:v>-0.39111981639567167</c:v>
                </c:pt>
                <c:pt idx="297">
                  <c:v>-0.3979800023879041</c:v>
                </c:pt>
                <c:pt idx="298">
                  <c:v>-0.40516162579089815</c:v>
                </c:pt>
                <c:pt idx="299">
                  <c:v>-0.4118619194404522</c:v>
                </c:pt>
                <c:pt idx="300">
                  <c:v>-0.41578371260196295</c:v>
                </c:pt>
                <c:pt idx="301">
                  <c:v>-0.41330650818827197</c:v>
                </c:pt>
                <c:pt idx="302">
                  <c:v>-0.40256457247287353</c:v>
                </c:pt>
                <c:pt idx="303">
                  <c:v>-0.38641442536121756</c:v>
                </c:pt>
                <c:pt idx="304">
                  <c:v>-0.38196279933315014</c:v>
                </c:pt>
                <c:pt idx="305">
                  <c:v>-0.40791577222935133</c:v>
                </c:pt>
                <c:pt idx="306">
                  <c:v>-0.43124740421605257</c:v>
                </c:pt>
                <c:pt idx="307">
                  <c:v>-0.44711292454661861</c:v>
                </c:pt>
                <c:pt idx="308">
                  <c:v>-0.52551183590157091</c:v>
                </c:pt>
                <c:pt idx="309">
                  <c:v>-0.68846232060658008</c:v>
                </c:pt>
                <c:pt idx="310">
                  <c:v>-0.95195116625177456</c:v>
                </c:pt>
                <c:pt idx="311">
                  <c:v>-1.2672078216754539</c:v>
                </c:pt>
                <c:pt idx="312">
                  <c:v>-1.1217211587246214</c:v>
                </c:pt>
                <c:pt idx="313">
                  <c:v>0.60115894217926547</c:v>
                </c:pt>
                <c:pt idx="314">
                  <c:v>1.0058777313347491</c:v>
                </c:pt>
                <c:pt idx="315">
                  <c:v>-8.471833017716518E-2</c:v>
                </c:pt>
                <c:pt idx="316">
                  <c:v>1.6864213413648046</c:v>
                </c:pt>
                <c:pt idx="317">
                  <c:v>2.4389942255609007</c:v>
                </c:pt>
                <c:pt idx="318">
                  <c:v>5.1235775956874914</c:v>
                </c:pt>
                <c:pt idx="319">
                  <c:v>10.156229355079361</c:v>
                </c:pt>
                <c:pt idx="320">
                  <c:v>15.391307843239256</c:v>
                </c:pt>
                <c:pt idx="321">
                  <c:v>-91.762122242843944</c:v>
                </c:pt>
                <c:pt idx="322">
                  <c:v>-45.521340873511903</c:v>
                </c:pt>
                <c:pt idx="323">
                  <c:v>109.29268767007754</c:v>
                </c:pt>
                <c:pt idx="324">
                  <c:v>-121.56508727434775</c:v>
                </c:pt>
                <c:pt idx="325">
                  <c:v>49.527808989200814</c:v>
                </c:pt>
                <c:pt idx="326">
                  <c:v>-27.341520743824777</c:v>
                </c:pt>
                <c:pt idx="327">
                  <c:v>49.722202458759789</c:v>
                </c:pt>
                <c:pt idx="328">
                  <c:v>29.914201381061531</c:v>
                </c:pt>
                <c:pt idx="329">
                  <c:v>83.459960867132793</c:v>
                </c:pt>
                <c:pt idx="330">
                  <c:v>19.869705365230693</c:v>
                </c:pt>
                <c:pt idx="331">
                  <c:v>-81.45333313339377</c:v>
                </c:pt>
                <c:pt idx="332">
                  <c:v>25.435936391798446</c:v>
                </c:pt>
                <c:pt idx="333">
                  <c:v>-51.190849403053683</c:v>
                </c:pt>
                <c:pt idx="334">
                  <c:v>110.10924471871364</c:v>
                </c:pt>
                <c:pt idx="335">
                  <c:v>174.71194056937446</c:v>
                </c:pt>
                <c:pt idx="336">
                  <c:v>60.82409188031064</c:v>
                </c:pt>
                <c:pt idx="337">
                  <c:v>25.724320039923704</c:v>
                </c:pt>
                <c:pt idx="338">
                  <c:v>57.04887052686442</c:v>
                </c:pt>
                <c:pt idx="339">
                  <c:v>25.248081320295597</c:v>
                </c:pt>
                <c:pt idx="340">
                  <c:v>9.5928773416381041</c:v>
                </c:pt>
                <c:pt idx="341">
                  <c:v>-0.89557777234816383</c:v>
                </c:pt>
                <c:pt idx="342">
                  <c:v>-115.13710597202861</c:v>
                </c:pt>
                <c:pt idx="343">
                  <c:v>-87.72173687402578</c:v>
                </c:pt>
                <c:pt idx="344">
                  <c:v>8.8868868677172088</c:v>
                </c:pt>
                <c:pt idx="345">
                  <c:v>-96.142806262139487</c:v>
                </c:pt>
                <c:pt idx="346">
                  <c:v>-27.189071483463682</c:v>
                </c:pt>
                <c:pt idx="347">
                  <c:v>-78.235439870732961</c:v>
                </c:pt>
                <c:pt idx="348">
                  <c:v>146.87882835862757</c:v>
                </c:pt>
                <c:pt idx="349">
                  <c:v>-18.581406151301824</c:v>
                </c:pt>
                <c:pt idx="350">
                  <c:v>94.249523038166387</c:v>
                </c:pt>
                <c:pt idx="351">
                  <c:v>-80.350395202802332</c:v>
                </c:pt>
                <c:pt idx="352">
                  <c:v>164.89760546827901</c:v>
                </c:pt>
                <c:pt idx="353">
                  <c:v>114.0380298139071</c:v>
                </c:pt>
                <c:pt idx="354">
                  <c:v>53.029862142415737</c:v>
                </c:pt>
                <c:pt idx="355">
                  <c:v>78.557414362944982</c:v>
                </c:pt>
                <c:pt idx="356">
                  <c:v>-2.3681660455251983</c:v>
                </c:pt>
                <c:pt idx="357">
                  <c:v>-64.632582465090735</c:v>
                </c:pt>
                <c:pt idx="358">
                  <c:v>-188.38738184110704</c:v>
                </c:pt>
                <c:pt idx="359">
                  <c:v>-37.261300224226666</c:v>
                </c:pt>
                <c:pt idx="360">
                  <c:v>-97.453275037773679</c:v>
                </c:pt>
                <c:pt idx="361">
                  <c:v>-47.399266942860791</c:v>
                </c:pt>
                <c:pt idx="362">
                  <c:v>44.459428887535296</c:v>
                </c:pt>
                <c:pt idx="363">
                  <c:v>-56.191941605496467</c:v>
                </c:pt>
                <c:pt idx="364">
                  <c:v>-32.108077612007818</c:v>
                </c:pt>
                <c:pt idx="365">
                  <c:v>-45.400886556145608</c:v>
                </c:pt>
                <c:pt idx="366">
                  <c:v>14.831316104986154</c:v>
                </c:pt>
                <c:pt idx="367">
                  <c:v>-19.786495864883999</c:v>
                </c:pt>
                <c:pt idx="368">
                  <c:v>-77.731670375275613</c:v>
                </c:pt>
                <c:pt idx="369">
                  <c:v>25.120478652918496</c:v>
                </c:pt>
                <c:pt idx="370">
                  <c:v>183.40387407433877</c:v>
                </c:pt>
                <c:pt idx="371">
                  <c:v>64.05939021909154</c:v>
                </c:pt>
                <c:pt idx="372">
                  <c:v>-34.194285895002956</c:v>
                </c:pt>
                <c:pt idx="373">
                  <c:v>-84.616157416588422</c:v>
                </c:pt>
                <c:pt idx="374">
                  <c:v>-57.596529185434896</c:v>
                </c:pt>
                <c:pt idx="375">
                  <c:v>74.665417916581944</c:v>
                </c:pt>
                <c:pt idx="376">
                  <c:v>22.392082398344716</c:v>
                </c:pt>
                <c:pt idx="377">
                  <c:v>74.072151533755218</c:v>
                </c:pt>
                <c:pt idx="378">
                  <c:v>-62.702956910346302</c:v>
                </c:pt>
                <c:pt idx="379">
                  <c:v>13.52116031276425</c:v>
                </c:pt>
                <c:pt idx="380">
                  <c:v>66.821017893504518</c:v>
                </c:pt>
                <c:pt idx="381">
                  <c:v>48.322282593080772</c:v>
                </c:pt>
                <c:pt idx="382">
                  <c:v>-179.87586745803225</c:v>
                </c:pt>
                <c:pt idx="383">
                  <c:v>-98.568866095953098</c:v>
                </c:pt>
                <c:pt idx="384">
                  <c:v>-1.5652806005637367</c:v>
                </c:pt>
                <c:pt idx="385">
                  <c:v>-31.519741694053849</c:v>
                </c:pt>
                <c:pt idx="386">
                  <c:v>-107.8119985677509</c:v>
                </c:pt>
                <c:pt idx="387">
                  <c:v>-6.1051881795722043</c:v>
                </c:pt>
                <c:pt idx="388">
                  <c:v>-99.797301564714516</c:v>
                </c:pt>
                <c:pt idx="389">
                  <c:v>-87.093207910969539</c:v>
                </c:pt>
                <c:pt idx="390">
                  <c:v>-96.491147846256681</c:v>
                </c:pt>
                <c:pt idx="391">
                  <c:v>71.655004392740906</c:v>
                </c:pt>
                <c:pt idx="392">
                  <c:v>99.086133447350392</c:v>
                </c:pt>
                <c:pt idx="393">
                  <c:v>282.92860489230947</c:v>
                </c:pt>
                <c:pt idx="394">
                  <c:v>11.290334009251279</c:v>
                </c:pt>
                <c:pt idx="395">
                  <c:v>-118.28226531408485</c:v>
                </c:pt>
                <c:pt idx="396">
                  <c:v>21.008577824197296</c:v>
                </c:pt>
                <c:pt idx="397">
                  <c:v>-34.238673515749667</c:v>
                </c:pt>
                <c:pt idx="398">
                  <c:v>-20.165536390013546</c:v>
                </c:pt>
                <c:pt idx="399">
                  <c:v>-56.251545474968282</c:v>
                </c:pt>
                <c:pt idx="400">
                  <c:v>-13.28397679452924</c:v>
                </c:pt>
                <c:pt idx="401">
                  <c:v>13.107325026503124</c:v>
                </c:pt>
                <c:pt idx="402">
                  <c:v>-214.04529140250239</c:v>
                </c:pt>
                <c:pt idx="403">
                  <c:v>-32.210766360344387</c:v>
                </c:pt>
                <c:pt idx="404">
                  <c:v>-43.335664735309088</c:v>
                </c:pt>
                <c:pt idx="405">
                  <c:v>-42.278219139534052</c:v>
                </c:pt>
                <c:pt idx="406">
                  <c:v>211.75791941178778</c:v>
                </c:pt>
                <c:pt idx="407">
                  <c:v>-109.63233217580141</c:v>
                </c:pt>
                <c:pt idx="408">
                  <c:v>-88.357890146096324</c:v>
                </c:pt>
                <c:pt idx="409">
                  <c:v>-20.126326671858834</c:v>
                </c:pt>
                <c:pt idx="410">
                  <c:v>-29.774108726591574</c:v>
                </c:pt>
                <c:pt idx="411">
                  <c:v>135.37309789694629</c:v>
                </c:pt>
                <c:pt idx="412">
                  <c:v>50.083622103156024</c:v>
                </c:pt>
                <c:pt idx="413">
                  <c:v>36.046931582519093</c:v>
                </c:pt>
                <c:pt idx="414">
                  <c:v>-118.71283119675866</c:v>
                </c:pt>
                <c:pt idx="415">
                  <c:v>90.835771802834003</c:v>
                </c:pt>
                <c:pt idx="416">
                  <c:v>-77.984157791694216</c:v>
                </c:pt>
                <c:pt idx="417">
                  <c:v>-13.72804006990714</c:v>
                </c:pt>
                <c:pt idx="418">
                  <c:v>-36.845708168325032</c:v>
                </c:pt>
                <c:pt idx="419">
                  <c:v>-14.430039875215929</c:v>
                </c:pt>
                <c:pt idx="420">
                  <c:v>-50.90609065984583</c:v>
                </c:pt>
                <c:pt idx="421">
                  <c:v>90.816733671592488</c:v>
                </c:pt>
                <c:pt idx="422">
                  <c:v>-1.9759755924263565</c:v>
                </c:pt>
                <c:pt idx="423">
                  <c:v>-71.399778892521866</c:v>
                </c:pt>
                <c:pt idx="424">
                  <c:v>-100.20263703034506</c:v>
                </c:pt>
                <c:pt idx="425">
                  <c:v>-134.11886206273635</c:v>
                </c:pt>
                <c:pt idx="426">
                  <c:v>22.152793216780175</c:v>
                </c:pt>
                <c:pt idx="427">
                  <c:v>8.167429742095047</c:v>
                </c:pt>
                <c:pt idx="428">
                  <c:v>84.044762470466551</c:v>
                </c:pt>
                <c:pt idx="429">
                  <c:v>32.840517522603037</c:v>
                </c:pt>
                <c:pt idx="430">
                  <c:v>-17.061319189536054</c:v>
                </c:pt>
                <c:pt idx="431">
                  <c:v>-46.61410481887583</c:v>
                </c:pt>
                <c:pt idx="432">
                  <c:v>224.33169248795315</c:v>
                </c:pt>
                <c:pt idx="433">
                  <c:v>123.6155967127597</c:v>
                </c:pt>
                <c:pt idx="434">
                  <c:v>4.2291838656531091</c:v>
                </c:pt>
                <c:pt idx="435">
                  <c:v>56.974809500954464</c:v>
                </c:pt>
                <c:pt idx="436">
                  <c:v>-136.49445128688541</c:v>
                </c:pt>
                <c:pt idx="437">
                  <c:v>-87.085250733492728</c:v>
                </c:pt>
                <c:pt idx="438">
                  <c:v>-98.802488937001073</c:v>
                </c:pt>
                <c:pt idx="439">
                  <c:v>-40.942015666419728</c:v>
                </c:pt>
                <c:pt idx="440">
                  <c:v>57.609511300742028</c:v>
                </c:pt>
                <c:pt idx="441">
                  <c:v>19.242318166653096</c:v>
                </c:pt>
                <c:pt idx="442">
                  <c:v>19.267466192745786</c:v>
                </c:pt>
                <c:pt idx="443">
                  <c:v>-2.566095926289429</c:v>
                </c:pt>
                <c:pt idx="444">
                  <c:v>-72.75358248688255</c:v>
                </c:pt>
                <c:pt idx="445">
                  <c:v>-74.410765147766682</c:v>
                </c:pt>
                <c:pt idx="446">
                  <c:v>-17.219580754272844</c:v>
                </c:pt>
                <c:pt idx="447">
                  <c:v>-100.11649273314859</c:v>
                </c:pt>
                <c:pt idx="448">
                  <c:v>-2.1333141429975981</c:v>
                </c:pt>
                <c:pt idx="449">
                  <c:v>148.38704621712839</c:v>
                </c:pt>
                <c:pt idx="450">
                  <c:v>63.892519478817398</c:v>
                </c:pt>
                <c:pt idx="451">
                  <c:v>-79.713579195317479</c:v>
                </c:pt>
                <c:pt idx="452">
                  <c:v>12.684601635168306</c:v>
                </c:pt>
                <c:pt idx="453">
                  <c:v>-88.166253278116301</c:v>
                </c:pt>
                <c:pt idx="454">
                  <c:v>-45.841967036327951</c:v>
                </c:pt>
                <c:pt idx="455">
                  <c:v>27.498006995478676</c:v>
                </c:pt>
                <c:pt idx="456">
                  <c:v>45.798717877337282</c:v>
                </c:pt>
                <c:pt idx="457">
                  <c:v>-21.79507533128788</c:v>
                </c:pt>
                <c:pt idx="458">
                  <c:v>37.721014829769786</c:v>
                </c:pt>
                <c:pt idx="459">
                  <c:v>111.2444484363578</c:v>
                </c:pt>
                <c:pt idx="460">
                  <c:v>24.62745392817466</c:v>
                </c:pt>
                <c:pt idx="461">
                  <c:v>-40.483364914560099</c:v>
                </c:pt>
                <c:pt idx="462">
                  <c:v>7.6036665365799472</c:v>
                </c:pt>
                <c:pt idx="463">
                  <c:v>-93.358034195985255</c:v>
                </c:pt>
                <c:pt idx="464">
                  <c:v>-155.52878534970208</c:v>
                </c:pt>
                <c:pt idx="465">
                  <c:v>-21.538275245236903</c:v>
                </c:pt>
                <c:pt idx="466">
                  <c:v>-38.776254015806117</c:v>
                </c:pt>
                <c:pt idx="467">
                  <c:v>28.765447440750933</c:v>
                </c:pt>
                <c:pt idx="468">
                  <c:v>-15.013312895713138</c:v>
                </c:pt>
                <c:pt idx="469">
                  <c:v>-24.044289206040325</c:v>
                </c:pt>
                <c:pt idx="470">
                  <c:v>208.17098542640906</c:v>
                </c:pt>
                <c:pt idx="471">
                  <c:v>111.50237858352183</c:v>
                </c:pt>
                <c:pt idx="472">
                  <c:v>198.43178324158478</c:v>
                </c:pt>
                <c:pt idx="473">
                  <c:v>274.63210972820968</c:v>
                </c:pt>
                <c:pt idx="474">
                  <c:v>-53.262536675185942</c:v>
                </c:pt>
                <c:pt idx="475">
                  <c:v>175.11876974039271</c:v>
                </c:pt>
                <c:pt idx="476">
                  <c:v>-16.548138213595859</c:v>
                </c:pt>
                <c:pt idx="477">
                  <c:v>-39.013806963419185</c:v>
                </c:pt>
                <c:pt idx="478">
                  <c:v>8.7435200552970436</c:v>
                </c:pt>
                <c:pt idx="479">
                  <c:v>-29.962524441953047</c:v>
                </c:pt>
                <c:pt idx="480">
                  <c:v>93.395661824117852</c:v>
                </c:pt>
                <c:pt idx="481">
                  <c:v>-99.367231037405531</c:v>
                </c:pt>
                <c:pt idx="482">
                  <c:v>-17.817793853606794</c:v>
                </c:pt>
                <c:pt idx="483">
                  <c:v>-150.97651208842026</c:v>
                </c:pt>
                <c:pt idx="484">
                  <c:v>231.93454254986068</c:v>
                </c:pt>
                <c:pt idx="485">
                  <c:v>92.291462983962575</c:v>
                </c:pt>
                <c:pt idx="486">
                  <c:v>99.447760376872623</c:v>
                </c:pt>
                <c:pt idx="487">
                  <c:v>-108.28940552729115</c:v>
                </c:pt>
                <c:pt idx="488">
                  <c:v>-49.653668709960684</c:v>
                </c:pt>
                <c:pt idx="489">
                  <c:v>-25.688509441954004</c:v>
                </c:pt>
                <c:pt idx="490">
                  <c:v>197.10990304769265</c:v>
                </c:pt>
                <c:pt idx="491">
                  <c:v>76.122045569127039</c:v>
                </c:pt>
                <c:pt idx="492">
                  <c:v>14.597808984877659</c:v>
                </c:pt>
                <c:pt idx="493">
                  <c:v>-72.647847742920277</c:v>
                </c:pt>
                <c:pt idx="494">
                  <c:v>59.401030642102199</c:v>
                </c:pt>
                <c:pt idx="495">
                  <c:v>-45.75321938162719</c:v>
                </c:pt>
                <c:pt idx="496">
                  <c:v>97.438881043948797</c:v>
                </c:pt>
                <c:pt idx="497">
                  <c:v>96.124648063328365</c:v>
                </c:pt>
                <c:pt idx="498">
                  <c:v>144.86209644212735</c:v>
                </c:pt>
                <c:pt idx="499">
                  <c:v>173.86179706625987</c:v>
                </c:pt>
                <c:pt idx="500">
                  <c:v>-30.713980166162585</c:v>
                </c:pt>
                <c:pt idx="501">
                  <c:v>-36.341797317507783</c:v>
                </c:pt>
                <c:pt idx="502">
                  <c:v>-14.525249707721315</c:v>
                </c:pt>
                <c:pt idx="503">
                  <c:v>-107.53851236022992</c:v>
                </c:pt>
                <c:pt idx="504">
                  <c:v>103.74148571680777</c:v>
                </c:pt>
                <c:pt idx="505">
                  <c:v>109.10441382684235</c:v>
                </c:pt>
                <c:pt idx="506">
                  <c:v>-74.387157925417426</c:v>
                </c:pt>
                <c:pt idx="507">
                  <c:v>-76.254862064711972</c:v>
                </c:pt>
                <c:pt idx="508">
                  <c:v>-8.019373866804802</c:v>
                </c:pt>
                <c:pt idx="509">
                  <c:v>63.689265673343819</c:v>
                </c:pt>
                <c:pt idx="510">
                  <c:v>52.228603850135201</c:v>
                </c:pt>
                <c:pt idx="511">
                  <c:v>169.58149619535857</c:v>
                </c:pt>
                <c:pt idx="512">
                  <c:v>85.145545208813161</c:v>
                </c:pt>
                <c:pt idx="513">
                  <c:v>-38.870445460283911</c:v>
                </c:pt>
                <c:pt idx="514">
                  <c:v>108.27999863504522</c:v>
                </c:pt>
                <c:pt idx="515">
                  <c:v>-9.3434264248088095</c:v>
                </c:pt>
                <c:pt idx="516">
                  <c:v>-77.79986589189059</c:v>
                </c:pt>
                <c:pt idx="517">
                  <c:v>115.05018333604475</c:v>
                </c:pt>
                <c:pt idx="518">
                  <c:v>50.641884079602107</c:v>
                </c:pt>
                <c:pt idx="519">
                  <c:v>0.75639610233993615</c:v>
                </c:pt>
                <c:pt idx="520">
                  <c:v>-92.278695191414144</c:v>
                </c:pt>
                <c:pt idx="521">
                  <c:v>-10.72626955915042</c:v>
                </c:pt>
                <c:pt idx="522">
                  <c:v>63.573335183802875</c:v>
                </c:pt>
                <c:pt idx="523">
                  <c:v>-46.177016465385137</c:v>
                </c:pt>
                <c:pt idx="524">
                  <c:v>184.93290756312064</c:v>
                </c:pt>
                <c:pt idx="525">
                  <c:v>-58.939214609244239</c:v>
                </c:pt>
                <c:pt idx="526">
                  <c:v>-137.12272408686559</c:v>
                </c:pt>
                <c:pt idx="527">
                  <c:v>-180.50707917587931</c:v>
                </c:pt>
                <c:pt idx="528">
                  <c:v>90.502130379142756</c:v>
                </c:pt>
                <c:pt idx="529">
                  <c:v>106.8907347075355</c:v>
                </c:pt>
                <c:pt idx="530">
                  <c:v>-26.723860495803123</c:v>
                </c:pt>
                <c:pt idx="531">
                  <c:v>-14.02684659917549</c:v>
                </c:pt>
                <c:pt idx="532">
                  <c:v>118.1483048852936</c:v>
                </c:pt>
                <c:pt idx="533">
                  <c:v>-56.368239634447107</c:v>
                </c:pt>
                <c:pt idx="534">
                  <c:v>-75.100099832950434</c:v>
                </c:pt>
                <c:pt idx="535">
                  <c:v>84.689554315322425</c:v>
                </c:pt>
                <c:pt idx="536">
                  <c:v>265.63120000182312</c:v>
                </c:pt>
                <c:pt idx="537">
                  <c:v>38.395290134088704</c:v>
                </c:pt>
                <c:pt idx="538">
                  <c:v>-19.875983509528254</c:v>
                </c:pt>
                <c:pt idx="539">
                  <c:v>-25.193927515129452</c:v>
                </c:pt>
                <c:pt idx="540">
                  <c:v>-15.210331197051145</c:v>
                </c:pt>
                <c:pt idx="541">
                  <c:v>90.306053726806454</c:v>
                </c:pt>
                <c:pt idx="542">
                  <c:v>154.10115964406054</c:v>
                </c:pt>
                <c:pt idx="543">
                  <c:v>-104.74431843090366</c:v>
                </c:pt>
                <c:pt idx="544">
                  <c:v>-15.4585036634984</c:v>
                </c:pt>
                <c:pt idx="545">
                  <c:v>124.22705171505839</c:v>
                </c:pt>
                <c:pt idx="546">
                  <c:v>233.02160778392332</c:v>
                </c:pt>
                <c:pt idx="547">
                  <c:v>-21.402681670263551</c:v>
                </c:pt>
                <c:pt idx="548">
                  <c:v>14.912643632876131</c:v>
                </c:pt>
                <c:pt idx="549">
                  <c:v>-45.215756936512079</c:v>
                </c:pt>
                <c:pt idx="550">
                  <c:v>30.841619153186237</c:v>
                </c:pt>
                <c:pt idx="551">
                  <c:v>17.656231304952968</c:v>
                </c:pt>
                <c:pt idx="552">
                  <c:v>21.677665938468841</c:v>
                </c:pt>
                <c:pt idx="553">
                  <c:v>-28.235933915521507</c:v>
                </c:pt>
                <c:pt idx="554">
                  <c:v>-4.8002793498384815</c:v>
                </c:pt>
                <c:pt idx="555">
                  <c:v>26.358830521957334</c:v>
                </c:pt>
                <c:pt idx="556">
                  <c:v>8.5758305361056486</c:v>
                </c:pt>
                <c:pt idx="557">
                  <c:v>-110.49050240050215</c:v>
                </c:pt>
                <c:pt idx="558">
                  <c:v>148.9415826960811</c:v>
                </c:pt>
                <c:pt idx="559">
                  <c:v>14.246341874437634</c:v>
                </c:pt>
                <c:pt idx="560">
                  <c:v>55.51644718540534</c:v>
                </c:pt>
                <c:pt idx="561">
                  <c:v>3.8689310297355402</c:v>
                </c:pt>
                <c:pt idx="562">
                  <c:v>65.980026822785874</c:v>
                </c:pt>
                <c:pt idx="563">
                  <c:v>-49.137623809948671</c:v>
                </c:pt>
                <c:pt idx="564">
                  <c:v>104.31991480482563</c:v>
                </c:pt>
                <c:pt idx="565">
                  <c:v>8.3485047241703505</c:v>
                </c:pt>
                <c:pt idx="566">
                  <c:v>-98.503838987555497</c:v>
                </c:pt>
                <c:pt idx="567">
                  <c:v>54.778402469460417</c:v>
                </c:pt>
                <c:pt idx="568">
                  <c:v>-14.065187102770373</c:v>
                </c:pt>
                <c:pt idx="569">
                  <c:v>16.761495418008241</c:v>
                </c:pt>
                <c:pt idx="570">
                  <c:v>20.240629831699422</c:v>
                </c:pt>
                <c:pt idx="571">
                  <c:v>159.60642405594706</c:v>
                </c:pt>
                <c:pt idx="572">
                  <c:v>-63.354697148750262</c:v>
                </c:pt>
                <c:pt idx="573">
                  <c:v>75.609678384865148</c:v>
                </c:pt>
                <c:pt idx="574">
                  <c:v>28.331114812362131</c:v>
                </c:pt>
                <c:pt idx="575">
                  <c:v>30.762054745029712</c:v>
                </c:pt>
                <c:pt idx="576">
                  <c:v>33.7045295927986</c:v>
                </c:pt>
                <c:pt idx="577">
                  <c:v>134.31107253259404</c:v>
                </c:pt>
                <c:pt idx="578">
                  <c:v>-141.80928784466744</c:v>
                </c:pt>
                <c:pt idx="579">
                  <c:v>-138.53423783731978</c:v>
                </c:pt>
                <c:pt idx="580">
                  <c:v>92.789366348113631</c:v>
                </c:pt>
                <c:pt idx="581">
                  <c:v>221.94413762531414</c:v>
                </c:pt>
                <c:pt idx="582">
                  <c:v>-236.42953433694859</c:v>
                </c:pt>
                <c:pt idx="583">
                  <c:v>35.490421088990402</c:v>
                </c:pt>
                <c:pt idx="584">
                  <c:v>161.66739754572001</c:v>
                </c:pt>
                <c:pt idx="585">
                  <c:v>-203.15637243554102</c:v>
                </c:pt>
                <c:pt idx="586">
                  <c:v>184.65886662807162</c:v>
                </c:pt>
                <c:pt idx="587">
                  <c:v>-65.09847777110754</c:v>
                </c:pt>
                <c:pt idx="588">
                  <c:v>-31.414715979113925</c:v>
                </c:pt>
                <c:pt idx="589">
                  <c:v>140.66392599123034</c:v>
                </c:pt>
                <c:pt idx="590">
                  <c:v>129.4292942942059</c:v>
                </c:pt>
                <c:pt idx="591">
                  <c:v>22.250001960553476</c:v>
                </c:pt>
                <c:pt idx="592">
                  <c:v>-120.70324792596411</c:v>
                </c:pt>
                <c:pt idx="593">
                  <c:v>14.854050073270667</c:v>
                </c:pt>
                <c:pt idx="594">
                  <c:v>75.95490314021977</c:v>
                </c:pt>
                <c:pt idx="595">
                  <c:v>22.423200434296021</c:v>
                </c:pt>
                <c:pt idx="596">
                  <c:v>-57.635549542371521</c:v>
                </c:pt>
                <c:pt idx="597">
                  <c:v>4.1600124149080635</c:v>
                </c:pt>
                <c:pt idx="598">
                  <c:v>267.74323653143205</c:v>
                </c:pt>
                <c:pt idx="599">
                  <c:v>-25.341122756231815</c:v>
                </c:pt>
                <c:pt idx="600">
                  <c:v>-87.884639876170141</c:v>
                </c:pt>
                <c:pt idx="601">
                  <c:v>141.46575802544149</c:v>
                </c:pt>
                <c:pt idx="602">
                  <c:v>29.408722122144415</c:v>
                </c:pt>
                <c:pt idx="603">
                  <c:v>101.59415211293383</c:v>
                </c:pt>
                <c:pt idx="604">
                  <c:v>57.83208609226422</c:v>
                </c:pt>
                <c:pt idx="605">
                  <c:v>-22.624872164944033</c:v>
                </c:pt>
                <c:pt idx="606">
                  <c:v>-2.0840294490627898</c:v>
                </c:pt>
                <c:pt idx="607">
                  <c:v>-29.992324391746763</c:v>
                </c:pt>
                <c:pt idx="608">
                  <c:v>54.269931947064379</c:v>
                </c:pt>
                <c:pt idx="609">
                  <c:v>18.061841023846565</c:v>
                </c:pt>
                <c:pt idx="610">
                  <c:v>107.61320721329805</c:v>
                </c:pt>
                <c:pt idx="611">
                  <c:v>205.91652480747899</c:v>
                </c:pt>
                <c:pt idx="612">
                  <c:v>117.8989220573016</c:v>
                </c:pt>
                <c:pt idx="613">
                  <c:v>-132.3416042335846</c:v>
                </c:pt>
                <c:pt idx="614">
                  <c:v>5.5099554458997204</c:v>
                </c:pt>
                <c:pt idx="615">
                  <c:v>-92.499064261698692</c:v>
                </c:pt>
                <c:pt idx="616">
                  <c:v>76.659341759317073</c:v>
                </c:pt>
                <c:pt idx="617">
                  <c:v>90.082254072094671</c:v>
                </c:pt>
                <c:pt idx="618">
                  <c:v>63.012758517599089</c:v>
                </c:pt>
                <c:pt idx="619">
                  <c:v>14.924746350111086</c:v>
                </c:pt>
                <c:pt idx="620">
                  <c:v>-54.81603263594544</c:v>
                </c:pt>
                <c:pt idx="621">
                  <c:v>-48.533655830183257</c:v>
                </c:pt>
                <c:pt idx="622">
                  <c:v>-56.921573619938762</c:v>
                </c:pt>
                <c:pt idx="623">
                  <c:v>45.703938228823191</c:v>
                </c:pt>
                <c:pt idx="624">
                  <c:v>197.72940876241552</c:v>
                </c:pt>
                <c:pt idx="625">
                  <c:v>-108.97144848964871</c:v>
                </c:pt>
                <c:pt idx="626">
                  <c:v>-0.50439167896614379</c:v>
                </c:pt>
                <c:pt idx="627">
                  <c:v>102.74293616878664</c:v>
                </c:pt>
                <c:pt idx="628">
                  <c:v>112.58442430318399</c:v>
                </c:pt>
                <c:pt idx="629">
                  <c:v>20.986674722413547</c:v>
                </c:pt>
                <c:pt idx="630">
                  <c:v>-176.28021321957036</c:v>
                </c:pt>
                <c:pt idx="631">
                  <c:v>115.2765731143364</c:v>
                </c:pt>
                <c:pt idx="632">
                  <c:v>138.38320570635074</c:v>
                </c:pt>
                <c:pt idx="633">
                  <c:v>40.225166565736785</c:v>
                </c:pt>
                <c:pt idx="634">
                  <c:v>-75.1870913679073</c:v>
                </c:pt>
                <c:pt idx="635">
                  <c:v>21.012166367651979</c:v>
                </c:pt>
                <c:pt idx="636">
                  <c:v>90.644580224961004</c:v>
                </c:pt>
                <c:pt idx="637">
                  <c:v>2.4919927626583842</c:v>
                </c:pt>
                <c:pt idx="638">
                  <c:v>99.828056997464259</c:v>
                </c:pt>
                <c:pt idx="639">
                  <c:v>66.95501163839694</c:v>
                </c:pt>
                <c:pt idx="640">
                  <c:v>-177.87662283774438</c:v>
                </c:pt>
                <c:pt idx="641">
                  <c:v>113.60795817502536</c:v>
                </c:pt>
                <c:pt idx="642">
                  <c:v>46.80680887154432</c:v>
                </c:pt>
                <c:pt idx="643">
                  <c:v>151.04240787412496</c:v>
                </c:pt>
                <c:pt idx="644">
                  <c:v>10.298395170992684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2.2737367544323206E-13</c:v>
                </c:pt>
                <c:pt idx="1">
                  <c:v>2.1316282072803006E-14</c:v>
                </c:pt>
                <c:pt idx="2">
                  <c:v>4.2632564145606011E-14</c:v>
                </c:pt>
                <c:pt idx="3">
                  <c:v>2.8421709430404007E-14</c:v>
                </c:pt>
                <c:pt idx="4">
                  <c:v>2.8421709430404007E-14</c:v>
                </c:pt>
                <c:pt idx="5">
                  <c:v>1.1368683772161603E-13</c:v>
                </c:pt>
                <c:pt idx="6">
                  <c:v>2.8421709430404007E-14</c:v>
                </c:pt>
                <c:pt idx="7">
                  <c:v>1.1368683772161603E-13</c:v>
                </c:pt>
                <c:pt idx="8">
                  <c:v>5.6843418860808015E-14</c:v>
                </c:pt>
                <c:pt idx="9">
                  <c:v>4.2632564145606011E-14</c:v>
                </c:pt>
                <c:pt idx="10">
                  <c:v>5.6843418860808015E-14</c:v>
                </c:pt>
                <c:pt idx="11">
                  <c:v>8.5265128291212022E-14</c:v>
                </c:pt>
                <c:pt idx="12">
                  <c:v>2.8421709430404007E-14</c:v>
                </c:pt>
                <c:pt idx="13">
                  <c:v>1.4210854715202004E-14</c:v>
                </c:pt>
                <c:pt idx="14">
                  <c:v>1.1368683772161603E-13</c:v>
                </c:pt>
                <c:pt idx="15">
                  <c:v>5.6843418860808015E-14</c:v>
                </c:pt>
                <c:pt idx="16">
                  <c:v>7.1054273576010019E-15</c:v>
                </c:pt>
                <c:pt idx="17">
                  <c:v>1.1368683772161603E-13</c:v>
                </c:pt>
                <c:pt idx="18">
                  <c:v>8.5265128291212022E-14</c:v>
                </c:pt>
                <c:pt idx="19">
                  <c:v>1.1368683772161603E-13</c:v>
                </c:pt>
                <c:pt idx="20">
                  <c:v>5.6843418860808015E-14</c:v>
                </c:pt>
                <c:pt idx="21">
                  <c:v>1.1368683772161603E-13</c:v>
                </c:pt>
                <c:pt idx="22">
                  <c:v>1.1368683772161603E-13</c:v>
                </c:pt>
                <c:pt idx="23">
                  <c:v>1.1368683772161603E-13</c:v>
                </c:pt>
                <c:pt idx="24">
                  <c:v>5.6843418860808015E-14</c:v>
                </c:pt>
                <c:pt idx="25">
                  <c:v>8.5265128291212022E-14</c:v>
                </c:pt>
                <c:pt idx="26">
                  <c:v>2.8421709430404007E-14</c:v>
                </c:pt>
                <c:pt idx="27">
                  <c:v>2.8421709430404007E-14</c:v>
                </c:pt>
                <c:pt idx="28">
                  <c:v>2.8421709430404007E-14</c:v>
                </c:pt>
                <c:pt idx="29">
                  <c:v>8.5265128291212022E-14</c:v>
                </c:pt>
                <c:pt idx="30">
                  <c:v>1.1368683772161603E-13</c:v>
                </c:pt>
                <c:pt idx="31">
                  <c:v>1.1368683772161603E-13</c:v>
                </c:pt>
                <c:pt idx="32">
                  <c:v>2.8421709430404007E-14</c:v>
                </c:pt>
                <c:pt idx="33">
                  <c:v>5.6843418860808015E-14</c:v>
                </c:pt>
                <c:pt idx="34">
                  <c:v>1.1368683772161603E-13</c:v>
                </c:pt>
                <c:pt idx="35">
                  <c:v>3.5527136788005009E-15</c:v>
                </c:pt>
                <c:pt idx="36">
                  <c:v>8.5265128291212022E-14</c:v>
                </c:pt>
                <c:pt idx="37">
                  <c:v>2.8421709430404007E-14</c:v>
                </c:pt>
                <c:pt idx="38">
                  <c:v>8.5265128291212022E-14</c:v>
                </c:pt>
                <c:pt idx="39">
                  <c:v>1.1368683772161603E-13</c:v>
                </c:pt>
                <c:pt idx="40">
                  <c:v>5.6843418860808015E-14</c:v>
                </c:pt>
                <c:pt idx="41">
                  <c:v>1.0658141036401503E-14</c:v>
                </c:pt>
                <c:pt idx="42">
                  <c:v>8.5265128291212022E-14</c:v>
                </c:pt>
                <c:pt idx="43">
                  <c:v>2.8421709430404007E-14</c:v>
                </c:pt>
                <c:pt idx="44">
                  <c:v>5.6843418860808015E-14</c:v>
                </c:pt>
                <c:pt idx="45">
                  <c:v>5.6843418860808015E-14</c:v>
                </c:pt>
                <c:pt idx="46">
                  <c:v>1.1368683772161603E-13</c:v>
                </c:pt>
                <c:pt idx="47">
                  <c:v>5.6843418860808015E-14</c:v>
                </c:pt>
                <c:pt idx="48">
                  <c:v>5.6843418860808015E-14</c:v>
                </c:pt>
                <c:pt idx="49">
                  <c:v>8.5265128291212022E-14</c:v>
                </c:pt>
                <c:pt idx="50">
                  <c:v>5.6843418860808015E-14</c:v>
                </c:pt>
                <c:pt idx="51">
                  <c:v>5.6843418860808015E-14</c:v>
                </c:pt>
                <c:pt idx="52">
                  <c:v>5.6843418860808015E-14</c:v>
                </c:pt>
                <c:pt idx="53">
                  <c:v>5.6843418860808015E-14</c:v>
                </c:pt>
                <c:pt idx="54">
                  <c:v>2.8421709430404007E-14</c:v>
                </c:pt>
                <c:pt idx="55">
                  <c:v>4.2632564145606011E-14</c:v>
                </c:pt>
                <c:pt idx="56">
                  <c:v>5.6843418860808015E-14</c:v>
                </c:pt>
                <c:pt idx="57">
                  <c:v>1.0658141036401503E-14</c:v>
                </c:pt>
                <c:pt idx="58">
                  <c:v>8.5265128291212022E-14</c:v>
                </c:pt>
                <c:pt idx="59">
                  <c:v>1.4210854715202004E-14</c:v>
                </c:pt>
                <c:pt idx="60">
                  <c:v>8.5265128291212022E-14</c:v>
                </c:pt>
                <c:pt idx="61">
                  <c:v>1.1368683772161603E-13</c:v>
                </c:pt>
                <c:pt idx="62">
                  <c:v>5.6843418860808015E-14</c:v>
                </c:pt>
                <c:pt idx="63">
                  <c:v>4.2632564145606011E-14</c:v>
                </c:pt>
                <c:pt idx="64">
                  <c:v>-10.039418698291039</c:v>
                </c:pt>
                <c:pt idx="65">
                  <c:v>5.6843418860808015E-14</c:v>
                </c:pt>
                <c:pt idx="66">
                  <c:v>5.6843418860808015E-14</c:v>
                </c:pt>
                <c:pt idx="67">
                  <c:v>5.6843418860808015E-14</c:v>
                </c:pt>
                <c:pt idx="68">
                  <c:v>1.1368683772161603E-13</c:v>
                </c:pt>
                <c:pt idx="69">
                  <c:v>1.1368683772161603E-13</c:v>
                </c:pt>
                <c:pt idx="70">
                  <c:v>2.8421709430404007E-14</c:v>
                </c:pt>
                <c:pt idx="71">
                  <c:v>1.0658141036401503E-14</c:v>
                </c:pt>
                <c:pt idx="72">
                  <c:v>1.1368683772161603E-13</c:v>
                </c:pt>
                <c:pt idx="73">
                  <c:v>8.5265128291212022E-14</c:v>
                </c:pt>
                <c:pt idx="74">
                  <c:v>1.1368683772161603E-13</c:v>
                </c:pt>
                <c:pt idx="75">
                  <c:v>2.8421709430404007E-14</c:v>
                </c:pt>
                <c:pt idx="76">
                  <c:v>5.6843418860808015E-14</c:v>
                </c:pt>
                <c:pt idx="77">
                  <c:v>5.6843418860808015E-14</c:v>
                </c:pt>
                <c:pt idx="78">
                  <c:v>1.1368683772161603E-13</c:v>
                </c:pt>
                <c:pt idx="79">
                  <c:v>1.1368683772161603E-13</c:v>
                </c:pt>
                <c:pt idx="80">
                  <c:v>5.6843418860808015E-14</c:v>
                </c:pt>
                <c:pt idx="81">
                  <c:v>4.2632564145606011E-14</c:v>
                </c:pt>
                <c:pt idx="82">
                  <c:v>5.6843418860808015E-14</c:v>
                </c:pt>
                <c:pt idx="83">
                  <c:v>5.6843418860808015E-14</c:v>
                </c:pt>
                <c:pt idx="84">
                  <c:v>5.6843418860808015E-14</c:v>
                </c:pt>
                <c:pt idx="85">
                  <c:v>1.7053025658242404E-13</c:v>
                </c:pt>
                <c:pt idx="86">
                  <c:v>5.6843418860808015E-14</c:v>
                </c:pt>
                <c:pt idx="87">
                  <c:v>1.1368683772161603E-13</c:v>
                </c:pt>
                <c:pt idx="88">
                  <c:v>5.6843418860808015E-14</c:v>
                </c:pt>
                <c:pt idx="89">
                  <c:v>2.8421709430404007E-14</c:v>
                </c:pt>
                <c:pt idx="90">
                  <c:v>5.6843418860808015E-14</c:v>
                </c:pt>
                <c:pt idx="91">
                  <c:v>1.1368683772161603E-13</c:v>
                </c:pt>
                <c:pt idx="92">
                  <c:v>2.8421709430404007E-14</c:v>
                </c:pt>
                <c:pt idx="93">
                  <c:v>8.5265128291212022E-14</c:v>
                </c:pt>
                <c:pt idx="94">
                  <c:v>2.8421709430404007E-14</c:v>
                </c:pt>
                <c:pt idx="95">
                  <c:v>7.1054273576010019E-15</c:v>
                </c:pt>
                <c:pt idx="96">
                  <c:v>5.6843418860808015E-14</c:v>
                </c:pt>
                <c:pt idx="97">
                  <c:v>8.5265128291212022E-14</c:v>
                </c:pt>
                <c:pt idx="98">
                  <c:v>5.6843418860808015E-14</c:v>
                </c:pt>
                <c:pt idx="99">
                  <c:v>1.1368683772161603E-13</c:v>
                </c:pt>
                <c:pt idx="100">
                  <c:v>8.5265128291212022E-14</c:v>
                </c:pt>
                <c:pt idx="101">
                  <c:v>2.8421709430404007E-14</c:v>
                </c:pt>
                <c:pt idx="102">
                  <c:v>1.1368683772161603E-13</c:v>
                </c:pt>
                <c:pt idx="103">
                  <c:v>8.5265128291212022E-14</c:v>
                </c:pt>
                <c:pt idx="104">
                  <c:v>1.1368683772161603E-13</c:v>
                </c:pt>
                <c:pt idx="105">
                  <c:v>5.6843418860808015E-14</c:v>
                </c:pt>
                <c:pt idx="106">
                  <c:v>2.8421709430404007E-14</c:v>
                </c:pt>
                <c:pt idx="107">
                  <c:v>2.8421709430404007E-14</c:v>
                </c:pt>
                <c:pt idx="108">
                  <c:v>2.8421709430404007E-14</c:v>
                </c:pt>
                <c:pt idx="109">
                  <c:v>1.1368683772161603E-13</c:v>
                </c:pt>
                <c:pt idx="110">
                  <c:v>1.1368683772161603E-13</c:v>
                </c:pt>
                <c:pt idx="111">
                  <c:v>2.8421709430404007E-14</c:v>
                </c:pt>
                <c:pt idx="112">
                  <c:v>1.7053025658242404E-13</c:v>
                </c:pt>
                <c:pt idx="113">
                  <c:v>4.2632564145606011E-14</c:v>
                </c:pt>
                <c:pt idx="114">
                  <c:v>2.8421709430404007E-14</c:v>
                </c:pt>
                <c:pt idx="115">
                  <c:v>5.6843418860808015E-14</c:v>
                </c:pt>
                <c:pt idx="116">
                  <c:v>1.7053025658242404E-13</c:v>
                </c:pt>
                <c:pt idx="117">
                  <c:v>8.5265128291212022E-14</c:v>
                </c:pt>
                <c:pt idx="118">
                  <c:v>1.1368683772161603E-13</c:v>
                </c:pt>
                <c:pt idx="119">
                  <c:v>2.8421709430404007E-14</c:v>
                </c:pt>
                <c:pt idx="120">
                  <c:v>5.6843418860808015E-14</c:v>
                </c:pt>
                <c:pt idx="121">
                  <c:v>1.1368683772161603E-13</c:v>
                </c:pt>
                <c:pt idx="122">
                  <c:v>2.8421709430404007E-14</c:v>
                </c:pt>
                <c:pt idx="123">
                  <c:v>8.5265128291212022E-14</c:v>
                </c:pt>
                <c:pt idx="124">
                  <c:v>8.5265128291212022E-14</c:v>
                </c:pt>
                <c:pt idx="125">
                  <c:v>1.1368683772161603E-13</c:v>
                </c:pt>
                <c:pt idx="126">
                  <c:v>5.6843418860808015E-14</c:v>
                </c:pt>
                <c:pt idx="127">
                  <c:v>5.6843418860808015E-14</c:v>
                </c:pt>
                <c:pt idx="128">
                  <c:v>2.8421709430404007E-14</c:v>
                </c:pt>
                <c:pt idx="129">
                  <c:v>5.6843418860808015E-14</c:v>
                </c:pt>
                <c:pt idx="130">
                  <c:v>5.6843418860808015E-14</c:v>
                </c:pt>
                <c:pt idx="131">
                  <c:v>5.6843418860808015E-14</c:v>
                </c:pt>
                <c:pt idx="132">
                  <c:v>5.6843418860808015E-14</c:v>
                </c:pt>
                <c:pt idx="133">
                  <c:v>0</c:v>
                </c:pt>
                <c:pt idx="134">
                  <c:v>8.5265128291212022E-14</c:v>
                </c:pt>
                <c:pt idx="135">
                  <c:v>5.6843418860808015E-14</c:v>
                </c:pt>
                <c:pt idx="136">
                  <c:v>1.1368683772161603E-13</c:v>
                </c:pt>
                <c:pt idx="137">
                  <c:v>8.5265128291212022E-14</c:v>
                </c:pt>
                <c:pt idx="138">
                  <c:v>4.2632564145606011E-14</c:v>
                </c:pt>
                <c:pt idx="139">
                  <c:v>1.1368683772161603E-13</c:v>
                </c:pt>
                <c:pt idx="140">
                  <c:v>1.1368683772161603E-13</c:v>
                </c:pt>
                <c:pt idx="141">
                  <c:v>5.6843418860808015E-14</c:v>
                </c:pt>
                <c:pt idx="142">
                  <c:v>8.5265128291212022E-14</c:v>
                </c:pt>
                <c:pt idx="143">
                  <c:v>1.1368683772161603E-13</c:v>
                </c:pt>
                <c:pt idx="144">
                  <c:v>5.6843418860808015E-14</c:v>
                </c:pt>
                <c:pt idx="145">
                  <c:v>5.6843418860808015E-14</c:v>
                </c:pt>
                <c:pt idx="146">
                  <c:v>5.6843418860808015E-14</c:v>
                </c:pt>
                <c:pt idx="147">
                  <c:v>1.1368683772161603E-13</c:v>
                </c:pt>
                <c:pt idx="148">
                  <c:v>1.4210854715202004E-14</c:v>
                </c:pt>
                <c:pt idx="149">
                  <c:v>5.6843418860808015E-14</c:v>
                </c:pt>
                <c:pt idx="150">
                  <c:v>5.6843418860808015E-14</c:v>
                </c:pt>
                <c:pt idx="151">
                  <c:v>5.6843418860808015E-14</c:v>
                </c:pt>
                <c:pt idx="152">
                  <c:v>5.6843418860808015E-14</c:v>
                </c:pt>
                <c:pt idx="153">
                  <c:v>5.6843418860808015E-14</c:v>
                </c:pt>
                <c:pt idx="154">
                  <c:v>1.1368683772161603E-13</c:v>
                </c:pt>
                <c:pt idx="155">
                  <c:v>1.4210854715202004E-14</c:v>
                </c:pt>
                <c:pt idx="156">
                  <c:v>1.7053025658242404E-13</c:v>
                </c:pt>
                <c:pt idx="157">
                  <c:v>7.1054273576010019E-15</c:v>
                </c:pt>
                <c:pt idx="158">
                  <c:v>5.6843418860808015E-14</c:v>
                </c:pt>
                <c:pt idx="159">
                  <c:v>2.8421709430404007E-14</c:v>
                </c:pt>
                <c:pt idx="160">
                  <c:v>2.8421709430404007E-14</c:v>
                </c:pt>
                <c:pt idx="161">
                  <c:v>8.5265128291212022E-14</c:v>
                </c:pt>
                <c:pt idx="162">
                  <c:v>8.5265128291212022E-14</c:v>
                </c:pt>
                <c:pt idx="163">
                  <c:v>1.7053025658242404E-13</c:v>
                </c:pt>
                <c:pt idx="164">
                  <c:v>5.6843418860808015E-14</c:v>
                </c:pt>
                <c:pt idx="165">
                  <c:v>1.1368683772161603E-13</c:v>
                </c:pt>
                <c:pt idx="166">
                  <c:v>4.2632564145606011E-14</c:v>
                </c:pt>
                <c:pt idx="167">
                  <c:v>1.1368683772161603E-13</c:v>
                </c:pt>
                <c:pt idx="168">
                  <c:v>5.6843418860808015E-14</c:v>
                </c:pt>
                <c:pt idx="169">
                  <c:v>5.6843418860808015E-14</c:v>
                </c:pt>
                <c:pt idx="170">
                  <c:v>1.1368683772161603E-13</c:v>
                </c:pt>
                <c:pt idx="171">
                  <c:v>1.4210854715202004E-14</c:v>
                </c:pt>
                <c:pt idx="172">
                  <c:v>0</c:v>
                </c:pt>
                <c:pt idx="173">
                  <c:v>1.1368683772161603E-13</c:v>
                </c:pt>
                <c:pt idx="174">
                  <c:v>4.2632564145606011E-14</c:v>
                </c:pt>
                <c:pt idx="175">
                  <c:v>1.1368683772161603E-13</c:v>
                </c:pt>
                <c:pt idx="176">
                  <c:v>1.1368683772161603E-13</c:v>
                </c:pt>
                <c:pt idx="177">
                  <c:v>1.1368683772161603E-13</c:v>
                </c:pt>
                <c:pt idx="178">
                  <c:v>8.5265128291212022E-14</c:v>
                </c:pt>
                <c:pt idx="179">
                  <c:v>5.6843418860808015E-14</c:v>
                </c:pt>
                <c:pt idx="180">
                  <c:v>1.7053025658242404E-13</c:v>
                </c:pt>
                <c:pt idx="181">
                  <c:v>5.6843418860808015E-14</c:v>
                </c:pt>
                <c:pt idx="182">
                  <c:v>8.5265128291212022E-14</c:v>
                </c:pt>
                <c:pt idx="183">
                  <c:v>3.5527136788005009E-15</c:v>
                </c:pt>
                <c:pt idx="184">
                  <c:v>1.7053025658242404E-13</c:v>
                </c:pt>
                <c:pt idx="185">
                  <c:v>5.6843418860808015E-14</c:v>
                </c:pt>
                <c:pt idx="186">
                  <c:v>5.6843418860808015E-14</c:v>
                </c:pt>
                <c:pt idx="187">
                  <c:v>5.6843418860808015E-14</c:v>
                </c:pt>
                <c:pt idx="188">
                  <c:v>1.1368683772161603E-13</c:v>
                </c:pt>
                <c:pt idx="189">
                  <c:v>1.1368683772161603E-13</c:v>
                </c:pt>
                <c:pt idx="190">
                  <c:v>2.8421709430404007E-14</c:v>
                </c:pt>
                <c:pt idx="191">
                  <c:v>1.7053025658242404E-13</c:v>
                </c:pt>
                <c:pt idx="192">
                  <c:v>8.5265128291212022E-14</c:v>
                </c:pt>
                <c:pt idx="193">
                  <c:v>1.1368683772161603E-13</c:v>
                </c:pt>
                <c:pt idx="194">
                  <c:v>1.1368683772161603E-13</c:v>
                </c:pt>
                <c:pt idx="195">
                  <c:v>1.1368683772161603E-13</c:v>
                </c:pt>
                <c:pt idx="196">
                  <c:v>5.6843418860808015E-14</c:v>
                </c:pt>
                <c:pt idx="197">
                  <c:v>5.6843418860808015E-14</c:v>
                </c:pt>
                <c:pt idx="198">
                  <c:v>5.6843418860808015E-14</c:v>
                </c:pt>
                <c:pt idx="199">
                  <c:v>1.1368683772161603E-13</c:v>
                </c:pt>
                <c:pt idx="200">
                  <c:v>1.1368683772161603E-13</c:v>
                </c:pt>
                <c:pt idx="201">
                  <c:v>5.3290705182007514E-15</c:v>
                </c:pt>
                <c:pt idx="202">
                  <c:v>2.8421709430404007E-14</c:v>
                </c:pt>
                <c:pt idx="203">
                  <c:v>5.6843418860808015E-14</c:v>
                </c:pt>
                <c:pt idx="204">
                  <c:v>8.5265128291212022E-14</c:v>
                </c:pt>
                <c:pt idx="205">
                  <c:v>1.1368683772161603E-13</c:v>
                </c:pt>
                <c:pt idx="206">
                  <c:v>8.5265128291212022E-14</c:v>
                </c:pt>
                <c:pt idx="207">
                  <c:v>5.6843418860808015E-14</c:v>
                </c:pt>
                <c:pt idx="208">
                  <c:v>2.8421709430404007E-14</c:v>
                </c:pt>
                <c:pt idx="209">
                  <c:v>1.1368683772161603E-13</c:v>
                </c:pt>
                <c:pt idx="210">
                  <c:v>1.1368683772161603E-13</c:v>
                </c:pt>
                <c:pt idx="211">
                  <c:v>1.1368683772161603E-13</c:v>
                </c:pt>
                <c:pt idx="212">
                  <c:v>4.2632564145606011E-14</c:v>
                </c:pt>
                <c:pt idx="213">
                  <c:v>1.1368683772161603E-13</c:v>
                </c:pt>
                <c:pt idx="214">
                  <c:v>1.1368683772161603E-13</c:v>
                </c:pt>
                <c:pt idx="215">
                  <c:v>1.1368683772161603E-13</c:v>
                </c:pt>
                <c:pt idx="216">
                  <c:v>8.5265128291212022E-14</c:v>
                </c:pt>
                <c:pt idx="217">
                  <c:v>8.5265128291212022E-14</c:v>
                </c:pt>
                <c:pt idx="218">
                  <c:v>1.1368683772161603E-13</c:v>
                </c:pt>
                <c:pt idx="219">
                  <c:v>2.8421709430404007E-14</c:v>
                </c:pt>
                <c:pt idx="220">
                  <c:v>8.5265128291212022E-14</c:v>
                </c:pt>
                <c:pt idx="221">
                  <c:v>8.5265128291212022E-14</c:v>
                </c:pt>
                <c:pt idx="222">
                  <c:v>5.6843418860808015E-14</c:v>
                </c:pt>
                <c:pt idx="223">
                  <c:v>5.6843418860808015E-14</c:v>
                </c:pt>
                <c:pt idx="224">
                  <c:v>1.7053025658242404E-13</c:v>
                </c:pt>
                <c:pt idx="225">
                  <c:v>8.5265128291212022E-14</c:v>
                </c:pt>
                <c:pt idx="226">
                  <c:v>1.1368683772161603E-13</c:v>
                </c:pt>
                <c:pt idx="227">
                  <c:v>8.5265128291212022E-14</c:v>
                </c:pt>
                <c:pt idx="228">
                  <c:v>5.6843418860808015E-14</c:v>
                </c:pt>
                <c:pt idx="229">
                  <c:v>5.6843418860808015E-14</c:v>
                </c:pt>
                <c:pt idx="230">
                  <c:v>5.6843418860808015E-14</c:v>
                </c:pt>
                <c:pt idx="231">
                  <c:v>2.8421709430404007E-14</c:v>
                </c:pt>
                <c:pt idx="232">
                  <c:v>8.5265128291212022E-14</c:v>
                </c:pt>
                <c:pt idx="233">
                  <c:v>5.6843418860808015E-14</c:v>
                </c:pt>
                <c:pt idx="234">
                  <c:v>4.2632564145606011E-14</c:v>
                </c:pt>
                <c:pt idx="235">
                  <c:v>1.1368683772161603E-13</c:v>
                </c:pt>
                <c:pt idx="236">
                  <c:v>4.2632564145606011E-14</c:v>
                </c:pt>
                <c:pt idx="237">
                  <c:v>2.8421709430404007E-14</c:v>
                </c:pt>
                <c:pt idx="238">
                  <c:v>2.8421709430404007E-14</c:v>
                </c:pt>
                <c:pt idx="239">
                  <c:v>4.2632564145606011E-14</c:v>
                </c:pt>
                <c:pt idx="240">
                  <c:v>-30.118279829864839</c:v>
                </c:pt>
                <c:pt idx="241">
                  <c:v>8.5265128291212022E-14</c:v>
                </c:pt>
                <c:pt idx="242">
                  <c:v>1.1368683772161603E-13</c:v>
                </c:pt>
                <c:pt idx="243">
                  <c:v>2.8421709430404007E-14</c:v>
                </c:pt>
                <c:pt idx="244">
                  <c:v>1.1368683772161603E-13</c:v>
                </c:pt>
                <c:pt idx="245">
                  <c:v>5.6843418860808015E-14</c:v>
                </c:pt>
                <c:pt idx="246">
                  <c:v>5.6843418860808015E-14</c:v>
                </c:pt>
                <c:pt idx="247">
                  <c:v>1.1368683772161603E-13</c:v>
                </c:pt>
                <c:pt idx="248">
                  <c:v>8.5265128291212022E-14</c:v>
                </c:pt>
                <c:pt idx="249">
                  <c:v>4.2632564145606011E-14</c:v>
                </c:pt>
                <c:pt idx="250">
                  <c:v>-32.628139696355284</c:v>
                </c:pt>
                <c:pt idx="251">
                  <c:v>1.7053025658242404E-13</c:v>
                </c:pt>
                <c:pt idx="252">
                  <c:v>2.8421709430404007E-14</c:v>
                </c:pt>
                <c:pt idx="253">
                  <c:v>2.8421709430404007E-14</c:v>
                </c:pt>
                <c:pt idx="254">
                  <c:v>5.6843418860808015E-14</c:v>
                </c:pt>
                <c:pt idx="255">
                  <c:v>1.1368683772161603E-13</c:v>
                </c:pt>
                <c:pt idx="256">
                  <c:v>5.6843418860808015E-14</c:v>
                </c:pt>
                <c:pt idx="257">
                  <c:v>2.8421709430404007E-14</c:v>
                </c:pt>
                <c:pt idx="258">
                  <c:v>1.7053025658242404E-13</c:v>
                </c:pt>
                <c:pt idx="259">
                  <c:v>2.8421709430404007E-14</c:v>
                </c:pt>
                <c:pt idx="260">
                  <c:v>8.5265128291212022E-14</c:v>
                </c:pt>
                <c:pt idx="261">
                  <c:v>5.6843418860808015E-14</c:v>
                </c:pt>
                <c:pt idx="262">
                  <c:v>2.8421709430404007E-14</c:v>
                </c:pt>
                <c:pt idx="263">
                  <c:v>8.5265128291212022E-14</c:v>
                </c:pt>
                <c:pt idx="264">
                  <c:v>5.6843418860808015E-14</c:v>
                </c:pt>
                <c:pt idx="265">
                  <c:v>5.6843418860808015E-14</c:v>
                </c:pt>
                <c:pt idx="266">
                  <c:v>1.1368683772161603E-13</c:v>
                </c:pt>
                <c:pt idx="267">
                  <c:v>5.6843418860808015E-14</c:v>
                </c:pt>
                <c:pt idx="268">
                  <c:v>4.2632564145606011E-14</c:v>
                </c:pt>
                <c:pt idx="269">
                  <c:v>5.6843418860808015E-14</c:v>
                </c:pt>
                <c:pt idx="270">
                  <c:v>1.7763568394002505E-15</c:v>
                </c:pt>
                <c:pt idx="271">
                  <c:v>1.4210854715202004E-14</c:v>
                </c:pt>
                <c:pt idx="272">
                  <c:v>1.1368683772161603E-13</c:v>
                </c:pt>
                <c:pt idx="273">
                  <c:v>4.2632564145606011E-14</c:v>
                </c:pt>
                <c:pt idx="274">
                  <c:v>8.5265128291212022E-14</c:v>
                </c:pt>
                <c:pt idx="275">
                  <c:v>1.1368683772161603E-13</c:v>
                </c:pt>
                <c:pt idx="276">
                  <c:v>1.7053025658242404E-13</c:v>
                </c:pt>
                <c:pt idx="277">
                  <c:v>4.2632564145606011E-14</c:v>
                </c:pt>
                <c:pt idx="278">
                  <c:v>5.6843418860808015E-14</c:v>
                </c:pt>
                <c:pt idx="279">
                  <c:v>1.1368683772161603E-13</c:v>
                </c:pt>
                <c:pt idx="280">
                  <c:v>2.8421709430404007E-14</c:v>
                </c:pt>
                <c:pt idx="281">
                  <c:v>2.8421709430404007E-14</c:v>
                </c:pt>
                <c:pt idx="282">
                  <c:v>8.5265128291212022E-14</c:v>
                </c:pt>
                <c:pt idx="283">
                  <c:v>1.1368683772161603E-13</c:v>
                </c:pt>
                <c:pt idx="284">
                  <c:v>2.8421709430404007E-14</c:v>
                </c:pt>
                <c:pt idx="285">
                  <c:v>4.2632564145606011E-14</c:v>
                </c:pt>
                <c:pt idx="286">
                  <c:v>1.1368683772161603E-13</c:v>
                </c:pt>
                <c:pt idx="287">
                  <c:v>4.2632564145606011E-14</c:v>
                </c:pt>
                <c:pt idx="288">
                  <c:v>4.2632564145606011E-14</c:v>
                </c:pt>
                <c:pt idx="289">
                  <c:v>5.6843418860808015E-14</c:v>
                </c:pt>
                <c:pt idx="290">
                  <c:v>5.6843418860808015E-14</c:v>
                </c:pt>
                <c:pt idx="291">
                  <c:v>1.1368683772161603E-13</c:v>
                </c:pt>
                <c:pt idx="292">
                  <c:v>5.6843418860808015E-14</c:v>
                </c:pt>
                <c:pt idx="293">
                  <c:v>8.5265128291212022E-14</c:v>
                </c:pt>
                <c:pt idx="294">
                  <c:v>5.6843418860808015E-14</c:v>
                </c:pt>
                <c:pt idx="295">
                  <c:v>5.6843418860808015E-14</c:v>
                </c:pt>
                <c:pt idx="296">
                  <c:v>1.1368683772161603E-13</c:v>
                </c:pt>
                <c:pt idx="297">
                  <c:v>1.1368683772161603E-13</c:v>
                </c:pt>
                <c:pt idx="298">
                  <c:v>5.6843418860808015E-14</c:v>
                </c:pt>
                <c:pt idx="299">
                  <c:v>1.1368683772161603E-13</c:v>
                </c:pt>
                <c:pt idx="300">
                  <c:v>8.5265128291212022E-14</c:v>
                </c:pt>
                <c:pt idx="301">
                  <c:v>5.6843418860808015E-14</c:v>
                </c:pt>
                <c:pt idx="302">
                  <c:v>8.5265128291212022E-14</c:v>
                </c:pt>
                <c:pt idx="303">
                  <c:v>5.6843418860808015E-14</c:v>
                </c:pt>
                <c:pt idx="304">
                  <c:v>8.5265128291212022E-14</c:v>
                </c:pt>
                <c:pt idx="305">
                  <c:v>1.1368683772161603E-13</c:v>
                </c:pt>
                <c:pt idx="306">
                  <c:v>4.2632564145606011E-14</c:v>
                </c:pt>
                <c:pt idx="307">
                  <c:v>5.6843418860808015E-14</c:v>
                </c:pt>
                <c:pt idx="308">
                  <c:v>8.5265128291212022E-14</c:v>
                </c:pt>
                <c:pt idx="309">
                  <c:v>5.6843418860808015E-14</c:v>
                </c:pt>
                <c:pt idx="310">
                  <c:v>2.8421709430404007E-14</c:v>
                </c:pt>
                <c:pt idx="311">
                  <c:v>1.1368683772161603E-13</c:v>
                </c:pt>
                <c:pt idx="312">
                  <c:v>8.5265128291212022E-14</c:v>
                </c:pt>
                <c:pt idx="313">
                  <c:v>8.5265128291212022E-14</c:v>
                </c:pt>
                <c:pt idx="314">
                  <c:v>8.5265128291212022E-14</c:v>
                </c:pt>
                <c:pt idx="315">
                  <c:v>1.1368683772161603E-13</c:v>
                </c:pt>
                <c:pt idx="316">
                  <c:v>2.8421709430404007E-14</c:v>
                </c:pt>
                <c:pt idx="317">
                  <c:v>4.2632564145606011E-14</c:v>
                </c:pt>
                <c:pt idx="318">
                  <c:v>5.6843418860808015E-14</c:v>
                </c:pt>
                <c:pt idx="319">
                  <c:v>8.5265128291212022E-14</c:v>
                </c:pt>
                <c:pt idx="320">
                  <c:v>16.428128436856838</c:v>
                </c:pt>
                <c:pt idx="321">
                  <c:v>-81.454862998424858</c:v>
                </c:pt>
                <c:pt idx="322">
                  <c:v>-51.33693931100828</c:v>
                </c:pt>
                <c:pt idx="323">
                  <c:v>119.32994866761626</c:v>
                </c:pt>
                <c:pt idx="324">
                  <c:v>-116.59253068223053</c:v>
                </c:pt>
                <c:pt idx="325">
                  <c:v>61.604639804155312</c:v>
                </c:pt>
                <c:pt idx="326">
                  <c:v>-16.199451737587566</c:v>
                </c:pt>
                <c:pt idx="327">
                  <c:v>64.114441288166603</c:v>
                </c:pt>
                <c:pt idx="328">
                  <c:v>36.506597734980716</c:v>
                </c:pt>
                <c:pt idx="329">
                  <c:v>86.702632364341156</c:v>
                </c:pt>
                <c:pt idx="330">
                  <c:v>36.506597734980716</c:v>
                </c:pt>
                <c:pt idx="331">
                  <c:v>-63.886065521581202</c:v>
                </c:pt>
                <c:pt idx="332">
                  <c:v>59.094837825054043</c:v>
                </c:pt>
                <c:pt idx="333">
                  <c:v>-21.219086880833231</c:v>
                </c:pt>
                <c:pt idx="334">
                  <c:v>121.83973876305791</c:v>
                </c:pt>
                <c:pt idx="335">
                  <c:v>179.56477426582003</c:v>
                </c:pt>
                <c:pt idx="336">
                  <c:v>64.114441288178028</c:v>
                </c:pt>
                <c:pt idx="337">
                  <c:v>21.447748731449138</c:v>
                </c:pt>
                <c:pt idx="338">
                  <c:v>46.545820503379929</c:v>
                </c:pt>
                <c:pt idx="339">
                  <c:v>8.8986942825673907</c:v>
                </c:pt>
                <c:pt idx="340">
                  <c:v>-13.689634908346591</c:v>
                </c:pt>
                <c:pt idx="341">
                  <c:v>-13.689634908346591</c:v>
                </c:pt>
                <c:pt idx="342">
                  <c:v>-119.1023677986405</c:v>
                </c:pt>
                <c:pt idx="343">
                  <c:v>-96.51385156062284</c:v>
                </c:pt>
                <c:pt idx="344">
                  <c:v>11.408506162312307</c:v>
                </c:pt>
                <c:pt idx="345">
                  <c:v>-86.474523873451474</c:v>
                </c:pt>
                <c:pt idx="346">
                  <c:v>1.3692556734968377</c:v>
                </c:pt>
                <c:pt idx="347">
                  <c:v>-63.886065521581202</c:v>
                </c:pt>
                <c:pt idx="348">
                  <c:v>169.52565647797329</c:v>
                </c:pt>
                <c:pt idx="349">
                  <c:v>-6.1601873901831539</c:v>
                </c:pt>
                <c:pt idx="350">
                  <c:v>124.34952836326667</c:v>
                </c:pt>
                <c:pt idx="351">
                  <c:v>-66.39589224815856</c:v>
                </c:pt>
                <c:pt idx="352">
                  <c:v>167.01587579268485</c:v>
                </c:pt>
                <c:pt idx="353">
                  <c:v>109.29078333379059</c:v>
                </c:pt>
                <c:pt idx="354">
                  <c:v>33.996790805271218</c:v>
                </c:pt>
                <c:pt idx="355">
                  <c:v>51.565428917254309</c:v>
                </c:pt>
                <c:pt idx="356">
                  <c:v>-33.768183399727945</c:v>
                </c:pt>
                <c:pt idx="357">
                  <c:v>-78.945033303077821</c:v>
                </c:pt>
                <c:pt idx="358">
                  <c:v>-204.43712406185804</c:v>
                </c:pt>
                <c:pt idx="359">
                  <c:v>-43.807469522719288</c:v>
                </c:pt>
                <c:pt idx="360">
                  <c:v>-99.023684719282485</c:v>
                </c:pt>
                <c:pt idx="361">
                  <c:v>-58.866413552874945</c:v>
                </c:pt>
                <c:pt idx="362">
                  <c:v>39.016404169655232</c:v>
                </c:pt>
                <c:pt idx="363">
                  <c:v>-56.356588310757104</c:v>
                </c:pt>
                <c:pt idx="364">
                  <c:v>-26.238724003700469</c:v>
                </c:pt>
                <c:pt idx="365">
                  <c:v>-43.807469522719288</c:v>
                </c:pt>
                <c:pt idx="366">
                  <c:v>16.428128436856838</c:v>
                </c:pt>
                <c:pt idx="367">
                  <c:v>-3.6503725406744536</c:v>
                </c:pt>
                <c:pt idx="368">
                  <c:v>-53.846763563458751</c:v>
                </c:pt>
                <c:pt idx="369">
                  <c:v>28.977175460792239</c:v>
                </c:pt>
                <c:pt idx="370">
                  <c:v>177.05499556186524</c:v>
                </c:pt>
                <c:pt idx="371">
                  <c:v>56.58503535086831</c:v>
                </c:pt>
                <c:pt idx="372">
                  <c:v>-31.25836310615648</c:v>
                </c:pt>
                <c:pt idx="373">
                  <c:v>-68.905719469556146</c:v>
                </c:pt>
                <c:pt idx="374">
                  <c:v>-48.827115553388325</c:v>
                </c:pt>
                <c:pt idx="375">
                  <c:v>79.17323979505133</c:v>
                </c:pt>
                <c:pt idx="376">
                  <c:v>13.918317547077322</c:v>
                </c:pt>
                <c:pt idx="377">
                  <c:v>74.153642273214899</c:v>
                </c:pt>
                <c:pt idx="378">
                  <c:v>-63.886065521581202</c:v>
                </c:pt>
                <c:pt idx="379">
                  <c:v>-1.1405581861126564</c:v>
                </c:pt>
                <c:pt idx="380">
                  <c:v>33.996790805282615</c:v>
                </c:pt>
                <c:pt idx="381">
                  <c:v>28.977175460803664</c:v>
                </c:pt>
                <c:pt idx="382">
                  <c:v>-191.88785934288646</c:v>
                </c:pt>
                <c:pt idx="383">
                  <c:v>-116.59253068223053</c:v>
                </c:pt>
                <c:pt idx="384">
                  <c:v>-21.219086880821806</c:v>
                </c:pt>
                <c:pt idx="385">
                  <c:v>-38.78782547148441</c:v>
                </c:pt>
                <c:pt idx="386">
                  <c:v>-116.59253068223053</c:v>
                </c:pt>
                <c:pt idx="387">
                  <c:v>-6.1601873901831539</c:v>
                </c:pt>
                <c:pt idx="388">
                  <c:v>-91.494186727524635</c:v>
                </c:pt>
                <c:pt idx="389">
                  <c:v>-58.866413552874945</c:v>
                </c:pt>
                <c:pt idx="390">
                  <c:v>-66.39589224815856</c:v>
                </c:pt>
                <c:pt idx="391">
                  <c:v>101.76140413385312</c:v>
                </c:pt>
                <c:pt idx="392">
                  <c:v>91.722224934823515</c:v>
                </c:pt>
                <c:pt idx="393">
                  <c:v>267.40671679681202</c:v>
                </c:pt>
                <c:pt idx="394">
                  <c:v>8.8986942825673907</c:v>
                </c:pt>
                <c:pt idx="395">
                  <c:v>-129.14172121110312</c:v>
                </c:pt>
                <c:pt idx="396">
                  <c:v>8.8986942825559652</c:v>
                </c:pt>
                <c:pt idx="397">
                  <c:v>-48.82711555339975</c:v>
                </c:pt>
                <c:pt idx="398">
                  <c:v>-31.25836310615648</c:v>
                </c:pt>
                <c:pt idx="399">
                  <c:v>-68.905719469544721</c:v>
                </c:pt>
                <c:pt idx="400">
                  <c:v>-38.78782547148441</c:v>
                </c:pt>
                <c:pt idx="401">
                  <c:v>8.8986942825673907</c:v>
                </c:pt>
                <c:pt idx="402">
                  <c:v>-216.98640114342058</c:v>
                </c:pt>
                <c:pt idx="403">
                  <c:v>-28.748543307482635</c:v>
                </c:pt>
                <c:pt idx="404">
                  <c:v>-26.238724003700469</c:v>
                </c:pt>
                <c:pt idx="405">
                  <c:v>-56.356588310757104</c:v>
                </c:pt>
                <c:pt idx="406">
                  <c:v>207.17230731525351</c:v>
                </c:pt>
                <c:pt idx="407">
                  <c:v>-104.04335252080651</c:v>
                </c:pt>
                <c:pt idx="408">
                  <c:v>-78.945033303077821</c:v>
                </c:pt>
                <c:pt idx="409">
                  <c:v>1.3692556734968377</c:v>
                </c:pt>
                <c:pt idx="410">
                  <c:v>-23.728905194815468</c:v>
                </c:pt>
                <c:pt idx="411">
                  <c:v>134.38868181178938</c:v>
                </c:pt>
                <c:pt idx="412">
                  <c:v>39.016404169643835</c:v>
                </c:pt>
                <c:pt idx="413">
                  <c:v>41.526210109277855</c:v>
                </c:pt>
                <c:pt idx="414">
                  <c:v>-129.14172121110312</c:v>
                </c:pt>
                <c:pt idx="415">
                  <c:v>89.212428897151796</c:v>
                </c:pt>
                <c:pt idx="416">
                  <c:v>-81.454862998424858</c:v>
                </c:pt>
                <c:pt idx="417">
                  <c:v>-16.199451737587566</c:v>
                </c:pt>
                <c:pt idx="418">
                  <c:v>-41.297647249669808</c:v>
                </c:pt>
                <c:pt idx="419">
                  <c:v>-11.179818574030435</c:v>
                </c:pt>
                <c:pt idx="420">
                  <c:v>-61.37623928981813</c:v>
                </c:pt>
                <c:pt idx="421">
                  <c:v>74.153642273214899</c:v>
                </c:pt>
                <c:pt idx="422">
                  <c:v>-16.199451737598963</c:v>
                </c:pt>
                <c:pt idx="423">
                  <c:v>-78.945033303077821</c:v>
                </c:pt>
                <c:pt idx="424">
                  <c:v>-88.984355053108587</c:v>
                </c:pt>
                <c:pt idx="425">
                  <c:v>-121.61220540972003</c:v>
                </c:pt>
                <c:pt idx="426">
                  <c:v>44.036015553854668</c:v>
                </c:pt>
                <c:pt idx="427">
                  <c:v>23.957558136239442</c:v>
                </c:pt>
                <c:pt idx="428">
                  <c:v>96.74181552467175</c:v>
                </c:pt>
                <c:pt idx="429">
                  <c:v>51.565428917254309</c:v>
                </c:pt>
                <c:pt idx="430">
                  <c:v>18.937938831656936</c:v>
                </c:pt>
                <c:pt idx="431">
                  <c:v>-33.768183399727945</c:v>
                </c:pt>
                <c:pt idx="432">
                  <c:v>219.72116615824027</c:v>
                </c:pt>
                <c:pt idx="433">
                  <c:v>116.82015807698158</c:v>
                </c:pt>
                <c:pt idx="434">
                  <c:v>-18.70926906174779</c:v>
                </c:pt>
                <c:pt idx="435">
                  <c:v>44.036015553854668</c:v>
                </c:pt>
                <c:pt idx="436">
                  <c:v>-144.20076616980293</c:v>
                </c:pt>
                <c:pt idx="437">
                  <c:v>-83.964693188558869</c:v>
                </c:pt>
                <c:pt idx="438">
                  <c:v>-88.984355053108587</c:v>
                </c:pt>
                <c:pt idx="439">
                  <c:v>-38.78782547148441</c:v>
                </c:pt>
                <c:pt idx="440">
                  <c:v>56.58503535086831</c:v>
                </c:pt>
                <c:pt idx="441">
                  <c:v>11.408506162312307</c:v>
                </c:pt>
                <c:pt idx="442">
                  <c:v>6.3888819078480878</c:v>
                </c:pt>
                <c:pt idx="443">
                  <c:v>-8.6700027346445552</c:v>
                </c:pt>
                <c:pt idx="444">
                  <c:v>-71.415547185734113</c:v>
                </c:pt>
                <c:pt idx="445">
                  <c:v>-76.435204102511932</c:v>
                </c:pt>
                <c:pt idx="446">
                  <c:v>-3.6503725406858791</c:v>
                </c:pt>
                <c:pt idx="447">
                  <c:v>-78.945033303089247</c:v>
                </c:pt>
                <c:pt idx="448">
                  <c:v>1.3692556734968377</c:v>
                </c:pt>
                <c:pt idx="449">
                  <c:v>139.40825556457432</c:v>
                </c:pt>
                <c:pt idx="450">
                  <c:v>64.114441288178028</c:v>
                </c:pt>
                <c:pt idx="451">
                  <c:v>-86.474523873451474</c:v>
                </c:pt>
                <c:pt idx="452">
                  <c:v>16.428128436856838</c:v>
                </c:pt>
                <c:pt idx="453">
                  <c:v>-73.925375396732619</c:v>
                </c:pt>
                <c:pt idx="454">
                  <c:v>-31.258363106167906</c:v>
                </c:pt>
                <c:pt idx="455">
                  <c:v>36.506597734980716</c:v>
                </c:pt>
                <c:pt idx="456">
                  <c:v>61.604639804155312</c:v>
                </c:pt>
                <c:pt idx="457">
                  <c:v>-6.1601873901831539</c:v>
                </c:pt>
                <c:pt idx="458">
                  <c:v>36.506597734980716</c:v>
                </c:pt>
                <c:pt idx="459">
                  <c:v>101.76140413385312</c:v>
                </c:pt>
                <c:pt idx="460">
                  <c:v>16.428128436868235</c:v>
                </c:pt>
                <c:pt idx="461">
                  <c:v>-58.866413552874945</c:v>
                </c:pt>
                <c:pt idx="462">
                  <c:v>-8.6700027346445552</c:v>
                </c:pt>
                <c:pt idx="463">
                  <c:v>-91.494186727536047</c:v>
                </c:pt>
                <c:pt idx="464">
                  <c:v>-149.2204517798645</c:v>
                </c:pt>
                <c:pt idx="465">
                  <c:v>-3.6503725406744536</c:v>
                </c:pt>
                <c:pt idx="466">
                  <c:v>-18.709269061759215</c:v>
                </c:pt>
                <c:pt idx="467">
                  <c:v>61.604639804155312</c:v>
                </c:pt>
                <c:pt idx="468">
                  <c:v>41.526210109277855</c:v>
                </c:pt>
                <c:pt idx="469">
                  <c:v>21.447748731449138</c:v>
                </c:pt>
                <c:pt idx="470">
                  <c:v>259.87743121951019</c:v>
                </c:pt>
                <c:pt idx="471">
                  <c:v>154.46696493654414</c:v>
                </c:pt>
                <c:pt idx="472">
                  <c:v>207.17230731525351</c:v>
                </c:pt>
                <c:pt idx="473">
                  <c:v>300.03356942739333</c:v>
                </c:pt>
                <c:pt idx="474">
                  <c:v>-51.33693931100828</c:v>
                </c:pt>
                <c:pt idx="475">
                  <c:v>177.05499556186524</c:v>
                </c:pt>
                <c:pt idx="476">
                  <c:v>-11.179818574019009</c:v>
                </c:pt>
                <c:pt idx="477">
                  <c:v>-36.278004188168637</c:v>
                </c:pt>
                <c:pt idx="478">
                  <c:v>18.937938831656936</c:v>
                </c:pt>
                <c:pt idx="479">
                  <c:v>-33.768183399716548</c:v>
                </c:pt>
                <c:pt idx="480">
                  <c:v>101.76140413385312</c:v>
                </c:pt>
                <c:pt idx="481">
                  <c:v>-91.494186727524635</c:v>
                </c:pt>
                <c:pt idx="482">
                  <c:v>23.957558136239442</c:v>
                </c:pt>
                <c:pt idx="483">
                  <c:v>-131.65156080090816</c:v>
                </c:pt>
                <c:pt idx="484">
                  <c:v>244.8188466859614</c:v>
                </c:pt>
                <c:pt idx="485">
                  <c:v>89.212428897151796</c:v>
                </c:pt>
                <c:pt idx="486">
                  <c:v>109.29078333379059</c:v>
                </c:pt>
                <c:pt idx="487">
                  <c:v>-88.984355053108587</c:v>
                </c:pt>
                <c:pt idx="488">
                  <c:v>-13.689634908346591</c:v>
                </c:pt>
                <c:pt idx="489">
                  <c:v>-8.6700027346445552</c:v>
                </c:pt>
                <c:pt idx="490">
                  <c:v>204.66253406040434</c:v>
                </c:pt>
                <c:pt idx="491">
                  <c:v>81.683037813279697</c:v>
                </c:pt>
                <c:pt idx="492">
                  <c:v>36.506597734980716</c:v>
                </c:pt>
                <c:pt idx="493">
                  <c:v>-53.846763563458751</c:v>
                </c:pt>
                <c:pt idx="494">
                  <c:v>96.74181552467175</c:v>
                </c:pt>
                <c:pt idx="495">
                  <c:v>-11.179818574030435</c:v>
                </c:pt>
                <c:pt idx="496">
                  <c:v>131.87889419250959</c:v>
                </c:pt>
                <c:pt idx="497">
                  <c:v>121.83973876304648</c:v>
                </c:pt>
                <c:pt idx="498">
                  <c:v>144.42782733632041</c:v>
                </c:pt>
                <c:pt idx="499">
                  <c:v>177.05499556186524</c:v>
                </c:pt>
                <c:pt idx="500">
                  <c:v>-23.728905194804042</c:v>
                </c:pt>
                <c:pt idx="501">
                  <c:v>-33.768183399727945</c:v>
                </c:pt>
                <c:pt idx="502">
                  <c:v>8.8986942825559652</c:v>
                </c:pt>
                <c:pt idx="503">
                  <c:v>-91.494186727524635</c:v>
                </c:pt>
                <c:pt idx="504">
                  <c:v>101.76140413385312</c:v>
                </c:pt>
                <c:pt idx="505">
                  <c:v>114.31036699112488</c:v>
                </c:pt>
                <c:pt idx="506">
                  <c:v>-53.846763563458751</c:v>
                </c:pt>
                <c:pt idx="507">
                  <c:v>-46.317292290638733</c:v>
                </c:pt>
                <c:pt idx="508">
                  <c:v>21.447748731449138</c:v>
                </c:pt>
                <c:pt idx="509">
                  <c:v>101.76140413386449</c:v>
                </c:pt>
                <c:pt idx="510">
                  <c:v>74.153642273214899</c:v>
                </c:pt>
                <c:pt idx="511">
                  <c:v>179.56477426583146</c:v>
                </c:pt>
                <c:pt idx="512">
                  <c:v>109.29078333379059</c:v>
                </c:pt>
                <c:pt idx="513">
                  <c:v>-28.748543307482635</c:v>
                </c:pt>
                <c:pt idx="514">
                  <c:v>116.82015807698158</c:v>
                </c:pt>
                <c:pt idx="515">
                  <c:v>16.428128436868235</c:v>
                </c:pt>
                <c:pt idx="516">
                  <c:v>-63.886065521581202</c:v>
                </c:pt>
                <c:pt idx="517">
                  <c:v>121.83973876305791</c:v>
                </c:pt>
                <c:pt idx="518">
                  <c:v>51.565428917254309</c:v>
                </c:pt>
                <c:pt idx="519">
                  <c:v>16.428128436868235</c:v>
                </c:pt>
                <c:pt idx="520">
                  <c:v>-71.415547185734113</c:v>
                </c:pt>
                <c:pt idx="521">
                  <c:v>-1.1405581861126564</c:v>
                </c:pt>
                <c:pt idx="522">
                  <c:v>86.702632364341156</c:v>
                </c:pt>
                <c:pt idx="523">
                  <c:v>-53.846763563458751</c:v>
                </c:pt>
                <c:pt idx="524">
                  <c:v>174.54521636256888</c:v>
                </c:pt>
                <c:pt idx="525">
                  <c:v>-61.37623928981813</c:v>
                </c:pt>
                <c:pt idx="526">
                  <c:v>-107.80810467061264</c:v>
                </c:pt>
                <c:pt idx="527">
                  <c:v>-154.2401393684176</c:v>
                </c:pt>
                <c:pt idx="528">
                  <c:v>101.76140413385312</c:v>
                </c:pt>
                <c:pt idx="529">
                  <c:v>121.83973876305791</c:v>
                </c:pt>
                <c:pt idx="530">
                  <c:v>-1.1405581861126564</c:v>
                </c:pt>
                <c:pt idx="531">
                  <c:v>-3.6503725406744536</c:v>
                </c:pt>
                <c:pt idx="532">
                  <c:v>136.89846893580895</c:v>
                </c:pt>
                <c:pt idx="533">
                  <c:v>-16.199451737587566</c:v>
                </c:pt>
                <c:pt idx="534">
                  <c:v>-26.238724003700469</c:v>
                </c:pt>
                <c:pt idx="535">
                  <c:v>101.76140413386449</c:v>
                </c:pt>
                <c:pt idx="536">
                  <c:v>277.44575729568942</c:v>
                </c:pt>
                <c:pt idx="537">
                  <c:v>54.075232381592258</c:v>
                </c:pt>
                <c:pt idx="538">
                  <c:v>1.3692556734968377</c:v>
                </c:pt>
                <c:pt idx="539">
                  <c:v>6.3888819078480878</c:v>
                </c:pt>
                <c:pt idx="540">
                  <c:v>16.428128436856838</c:v>
                </c:pt>
                <c:pt idx="541">
                  <c:v>99.251610076848493</c:v>
                </c:pt>
                <c:pt idx="542">
                  <c:v>182.07455247443917</c:v>
                </c:pt>
                <c:pt idx="543">
                  <c:v>-61.37623928981813</c:v>
                </c:pt>
                <c:pt idx="544">
                  <c:v>28.977175460792239</c:v>
                </c:pt>
                <c:pt idx="545">
                  <c:v>136.89846893580895</c:v>
                </c:pt>
                <c:pt idx="546">
                  <c:v>249.83837684582656</c:v>
                </c:pt>
                <c:pt idx="547">
                  <c:v>-8.6700027346445552</c:v>
                </c:pt>
                <c:pt idx="548">
                  <c:v>36.506597734980716</c:v>
                </c:pt>
                <c:pt idx="549">
                  <c:v>-26.238724003700469</c:v>
                </c:pt>
                <c:pt idx="550">
                  <c:v>49.055624957848323</c:v>
                </c:pt>
                <c:pt idx="551">
                  <c:v>31.486983380555046</c:v>
                </c:pt>
                <c:pt idx="552">
                  <c:v>39.016404169643835</c:v>
                </c:pt>
                <c:pt idx="553">
                  <c:v>-8.6700027346445552</c:v>
                </c:pt>
                <c:pt idx="554">
                  <c:v>13.918317547077322</c:v>
                </c:pt>
                <c:pt idx="555">
                  <c:v>39.016404169643835</c:v>
                </c:pt>
                <c:pt idx="556">
                  <c:v>49.055624957848323</c:v>
                </c:pt>
                <c:pt idx="557">
                  <c:v>-86.474523873440063</c:v>
                </c:pt>
                <c:pt idx="558">
                  <c:v>177.05499556187667</c:v>
                </c:pt>
                <c:pt idx="559">
                  <c:v>36.506597734980716</c:v>
                </c:pt>
                <c:pt idx="560">
                  <c:v>84.192835336385741</c:v>
                </c:pt>
                <c:pt idx="561">
                  <c:v>21.447748731449138</c:v>
                </c:pt>
                <c:pt idx="562">
                  <c:v>96.74181552467175</c:v>
                </c:pt>
                <c:pt idx="563">
                  <c:v>-31.258363106167906</c:v>
                </c:pt>
                <c:pt idx="564">
                  <c:v>114.31036699111345</c:v>
                </c:pt>
                <c:pt idx="565">
                  <c:v>36.506597734980716</c:v>
                </c:pt>
                <c:pt idx="566">
                  <c:v>-76.435204102511932</c:v>
                </c:pt>
                <c:pt idx="567">
                  <c:v>84.192835336385741</c:v>
                </c:pt>
                <c:pt idx="568">
                  <c:v>16.428128436856838</c:v>
                </c:pt>
                <c:pt idx="569">
                  <c:v>59.094837825054043</c:v>
                </c:pt>
                <c:pt idx="570">
                  <c:v>39.016404169643835</c:v>
                </c:pt>
                <c:pt idx="571">
                  <c:v>194.62343608709298</c:v>
                </c:pt>
                <c:pt idx="572">
                  <c:v>-33.768183399716548</c:v>
                </c:pt>
                <c:pt idx="573">
                  <c:v>106.78099076233539</c:v>
                </c:pt>
                <c:pt idx="574">
                  <c:v>56.58503535086831</c:v>
                </c:pt>
                <c:pt idx="575">
                  <c:v>61.604639804155312</c:v>
                </c:pt>
                <c:pt idx="576">
                  <c:v>36.506597734980716</c:v>
                </c:pt>
                <c:pt idx="577">
                  <c:v>149.44739712699536</c:v>
                </c:pt>
                <c:pt idx="578">
                  <c:v>-101.53351837267888</c:v>
                </c:pt>
                <c:pt idx="579">
                  <c:v>-94.004018896705531</c:v>
                </c:pt>
                <c:pt idx="580">
                  <c:v>91.722224934812147</c:v>
                </c:pt>
                <c:pt idx="581">
                  <c:v>254.85790502368317</c:v>
                </c:pt>
                <c:pt idx="582">
                  <c:v>-194.39771129763866</c:v>
                </c:pt>
                <c:pt idx="583">
                  <c:v>41.526210109277855</c:v>
                </c:pt>
                <c:pt idx="584">
                  <c:v>209.68208007468419</c:v>
                </c:pt>
                <c:pt idx="585">
                  <c:v>-181.84845646923264</c:v>
                </c:pt>
                <c:pt idx="586">
                  <c:v>217.21139538049184</c:v>
                </c:pt>
                <c:pt idx="587">
                  <c:v>-13.689634908346591</c:v>
                </c:pt>
                <c:pt idx="588">
                  <c:v>11.408506162312307</c:v>
                </c:pt>
                <c:pt idx="589">
                  <c:v>167.01587579268485</c:v>
                </c:pt>
                <c:pt idx="590">
                  <c:v>144.42782733632041</c:v>
                </c:pt>
                <c:pt idx="591">
                  <c:v>56.585035350856941</c:v>
                </c:pt>
                <c:pt idx="592">
                  <c:v>-81.454862998436269</c:v>
                </c:pt>
                <c:pt idx="593">
                  <c:v>46.545820503379929</c:v>
                </c:pt>
                <c:pt idx="594">
                  <c:v>104.27119769569148</c:v>
                </c:pt>
                <c:pt idx="595">
                  <c:v>64.114441288166603</c:v>
                </c:pt>
                <c:pt idx="596">
                  <c:v>6.3888819078480878</c:v>
                </c:pt>
                <c:pt idx="597">
                  <c:v>31.486983380543649</c:v>
                </c:pt>
                <c:pt idx="598">
                  <c:v>295.01405908946595</c:v>
                </c:pt>
                <c:pt idx="599">
                  <c:v>28.977175460792239</c:v>
                </c:pt>
                <c:pt idx="600">
                  <c:v>-46.317292290627307</c:v>
                </c:pt>
                <c:pt idx="601">
                  <c:v>189.60388412812566</c:v>
                </c:pt>
                <c:pt idx="602">
                  <c:v>69.134042770897764</c:v>
                </c:pt>
                <c:pt idx="603">
                  <c:v>131.87889419252102</c:v>
                </c:pt>
                <c:pt idx="604">
                  <c:v>91.722224934812147</c:v>
                </c:pt>
                <c:pt idx="605">
                  <c:v>11.408506162312307</c:v>
                </c:pt>
                <c:pt idx="606">
                  <c:v>44.036015553854668</c:v>
                </c:pt>
                <c:pt idx="607">
                  <c:v>16.428128436868235</c:v>
                </c:pt>
                <c:pt idx="608">
                  <c:v>114.31036699111345</c:v>
                </c:pt>
                <c:pt idx="609">
                  <c:v>84.192835336385741</c:v>
                </c:pt>
                <c:pt idx="610">
                  <c:v>154.46696493654414</c:v>
                </c:pt>
                <c:pt idx="611">
                  <c:v>224.7407062274294</c:v>
                </c:pt>
                <c:pt idx="612">
                  <c:v>154.46696493654414</c:v>
                </c:pt>
                <c:pt idx="613">
                  <c:v>-101.53351837267888</c:v>
                </c:pt>
                <c:pt idx="614">
                  <c:v>59.094837825054043</c:v>
                </c:pt>
                <c:pt idx="615">
                  <c:v>-38.78782547148441</c:v>
                </c:pt>
                <c:pt idx="616">
                  <c:v>124.34952836326667</c:v>
                </c:pt>
                <c:pt idx="617">
                  <c:v>129.36910607799794</c:v>
                </c:pt>
                <c:pt idx="618">
                  <c:v>94.232020477316865</c:v>
                </c:pt>
                <c:pt idx="619">
                  <c:v>49.055624957848323</c:v>
                </c:pt>
                <c:pt idx="620">
                  <c:v>-16.199451737587566</c:v>
                </c:pt>
                <c:pt idx="621">
                  <c:v>6.3888819078480878</c:v>
                </c:pt>
                <c:pt idx="622">
                  <c:v>8.8986942825673907</c:v>
                </c:pt>
                <c:pt idx="623">
                  <c:v>76.663441281694503</c:v>
                </c:pt>
                <c:pt idx="624">
                  <c:v>247.32861201363531</c:v>
                </c:pt>
                <c:pt idx="625">
                  <c:v>-46.317292290638733</c:v>
                </c:pt>
                <c:pt idx="626">
                  <c:v>59.094837825054043</c:v>
                </c:pt>
                <c:pt idx="627">
                  <c:v>146.93761247930169</c:v>
                </c:pt>
                <c:pt idx="628">
                  <c:v>141.91804169807997</c:v>
                </c:pt>
                <c:pt idx="629">
                  <c:v>89.212428897151796</c:v>
                </c:pt>
                <c:pt idx="630">
                  <c:v>-109.06302230124476</c:v>
                </c:pt>
                <c:pt idx="631">
                  <c:v>167.01587579268485</c:v>
                </c:pt>
                <c:pt idx="632">
                  <c:v>179.56477426582003</c:v>
                </c:pt>
                <c:pt idx="633">
                  <c:v>96.74181552467175</c:v>
                </c:pt>
                <c:pt idx="634">
                  <c:v>-11.179818574019009</c:v>
                </c:pt>
                <c:pt idx="635">
                  <c:v>76.663441281694503</c:v>
                </c:pt>
                <c:pt idx="636">
                  <c:v>156.97674809836533</c:v>
                </c:pt>
                <c:pt idx="637">
                  <c:v>59.094837825054043</c:v>
                </c:pt>
                <c:pt idx="638">
                  <c:v>134.38868181177801</c:v>
                </c:pt>
                <c:pt idx="639">
                  <c:v>139.40825556457432</c:v>
                </c:pt>
                <c:pt idx="640">
                  <c:v>-111.57285793353282</c:v>
                </c:pt>
                <c:pt idx="641">
                  <c:v>189.60388412812566</c:v>
                </c:pt>
                <c:pt idx="642">
                  <c:v>104.27119769569148</c:v>
                </c:pt>
                <c:pt idx="643">
                  <c:v>207.17230731525351</c:v>
                </c:pt>
                <c:pt idx="644">
                  <c:v>76.663441281694503</c:v>
                </c:pt>
                <c:pt idx="645">
                  <c:v>31.486983380543649</c:v>
                </c:pt>
                <c:pt idx="646">
                  <c:v>134.38868181178938</c:v>
                </c:pt>
                <c:pt idx="647">
                  <c:v>26.467367046022304</c:v>
                </c:pt>
                <c:pt idx="648">
                  <c:v>64.114441288166603</c:v>
                </c:pt>
                <c:pt idx="649">
                  <c:v>89.212428897163221</c:v>
                </c:pt>
                <c:pt idx="650">
                  <c:v>219.7211661582289</c:v>
                </c:pt>
                <c:pt idx="651">
                  <c:v>184.58433018769446</c:v>
                </c:pt>
                <c:pt idx="652">
                  <c:v>-13.689634908346591</c:v>
                </c:pt>
                <c:pt idx="653">
                  <c:v>310.07258415592355</c:v>
                </c:pt>
                <c:pt idx="654">
                  <c:v>136.89846893580895</c:v>
                </c:pt>
                <c:pt idx="655">
                  <c:v>159.48653076491152</c:v>
                </c:pt>
                <c:pt idx="656">
                  <c:v>-71.415547185745538</c:v>
                </c:pt>
                <c:pt idx="657">
                  <c:v>124.34952836326667</c:v>
                </c:pt>
                <c:pt idx="658">
                  <c:v>101.76140413385312</c:v>
                </c:pt>
                <c:pt idx="659">
                  <c:v>136.89846893580895</c:v>
                </c:pt>
                <c:pt idx="660">
                  <c:v>96.741815524660325</c:v>
                </c:pt>
                <c:pt idx="661">
                  <c:v>136.89846893580895</c:v>
                </c:pt>
                <c:pt idx="662">
                  <c:v>237.28954773003059</c:v>
                </c:pt>
                <c:pt idx="663">
                  <c:v>174.54521636256888</c:v>
                </c:pt>
                <c:pt idx="664">
                  <c:v>16.428128436868235</c:v>
                </c:pt>
                <c:pt idx="665">
                  <c:v>-16.199451737587566</c:v>
                </c:pt>
                <c:pt idx="666">
                  <c:v>224.7407062274294</c:v>
                </c:pt>
                <c:pt idx="667">
                  <c:v>159.48653076491152</c:v>
                </c:pt>
                <c:pt idx="668">
                  <c:v>212.19185233870255</c:v>
                </c:pt>
                <c:pt idx="669">
                  <c:v>129.36910607800937</c:v>
                </c:pt>
                <c:pt idx="670">
                  <c:v>199.64298606452999</c:v>
                </c:pt>
                <c:pt idx="671">
                  <c:v>84.192835336385741</c:v>
                </c:pt>
                <c:pt idx="672">
                  <c:v>-36.278004188168637</c:v>
                </c:pt>
                <c:pt idx="673">
                  <c:v>146.93761247930169</c:v>
                </c:pt>
                <c:pt idx="674">
                  <c:v>81.683037813291122</c:v>
                </c:pt>
                <c:pt idx="675">
                  <c:v>76.663441281705872</c:v>
                </c:pt>
                <c:pt idx="676">
                  <c:v>219.72116615824027</c:v>
                </c:pt>
                <c:pt idx="677">
                  <c:v>156.97674809837676</c:v>
                </c:pt>
                <c:pt idx="678">
                  <c:v>247.32861201364673</c:v>
                </c:pt>
                <c:pt idx="679">
                  <c:v>134.38868181178938</c:v>
                </c:pt>
                <c:pt idx="680">
                  <c:v>167.01587579267343</c:v>
                </c:pt>
                <c:pt idx="681">
                  <c:v>131.87889419250959</c:v>
                </c:pt>
                <c:pt idx="682">
                  <c:v>49.055624957848323</c:v>
                </c:pt>
                <c:pt idx="683">
                  <c:v>23.957558136239442</c:v>
                </c:pt>
                <c:pt idx="684">
                  <c:v>179.56477426583146</c:v>
                </c:pt>
                <c:pt idx="685">
                  <c:v>66.624242277082629</c:v>
                </c:pt>
                <c:pt idx="686">
                  <c:v>212.19185233870255</c:v>
                </c:pt>
                <c:pt idx="687">
                  <c:v>217.21139538048047</c:v>
                </c:pt>
                <c:pt idx="688">
                  <c:v>182.07455247443917</c:v>
                </c:pt>
                <c:pt idx="689">
                  <c:v>197.13321132350401</c:v>
                </c:pt>
                <c:pt idx="690">
                  <c:v>187.09410740559176</c:v>
                </c:pt>
                <c:pt idx="691">
                  <c:v>247.32861201364673</c:v>
                </c:pt>
                <c:pt idx="692">
                  <c:v>151.95718127940748</c:v>
                </c:pt>
                <c:pt idx="693">
                  <c:v>189.60388412812566</c:v>
                </c:pt>
                <c:pt idx="694">
                  <c:v>184.58433018769446</c:v>
                </c:pt>
                <c:pt idx="695">
                  <c:v>156.97674809836533</c:v>
                </c:pt>
                <c:pt idx="696">
                  <c:v>-23.728905194815468</c:v>
                </c:pt>
                <c:pt idx="697">
                  <c:v>144.42782733632041</c:v>
                </c:pt>
                <c:pt idx="698">
                  <c:v>54.075232381592258</c:v>
                </c:pt>
                <c:pt idx="699">
                  <c:v>69.13404277090919</c:v>
                </c:pt>
                <c:pt idx="700">
                  <c:v>81.683037813291122</c:v>
                </c:pt>
                <c:pt idx="701">
                  <c:v>141.91804169807997</c:v>
                </c:pt>
                <c:pt idx="702">
                  <c:v>131.87889419252102</c:v>
                </c:pt>
                <c:pt idx="703">
                  <c:v>124.34952836326667</c:v>
                </c:pt>
                <c:pt idx="704">
                  <c:v>209.68208007468419</c:v>
                </c:pt>
                <c:pt idx="705">
                  <c:v>204.66253406041577</c:v>
                </c:pt>
                <c:pt idx="706">
                  <c:v>174.54521636256888</c:v>
                </c:pt>
                <c:pt idx="707">
                  <c:v>274.93599791428937</c:v>
                </c:pt>
                <c:pt idx="708">
                  <c:v>64.114441288166603</c:v>
                </c:pt>
                <c:pt idx="709">
                  <c:v>159.48653076491152</c:v>
                </c:pt>
                <c:pt idx="710">
                  <c:v>199.64298606452999</c:v>
                </c:pt>
                <c:pt idx="711">
                  <c:v>59.094837825054043</c:v>
                </c:pt>
                <c:pt idx="712">
                  <c:v>202.15276031016518</c:v>
                </c:pt>
                <c:pt idx="713">
                  <c:v>179.56477426582003</c:v>
                </c:pt>
                <c:pt idx="714">
                  <c:v>224.7407062274294</c:v>
                </c:pt>
                <c:pt idx="715">
                  <c:v>345.20907325420001</c:v>
                </c:pt>
                <c:pt idx="716">
                  <c:v>61.604639804155312</c:v>
                </c:pt>
                <c:pt idx="717">
                  <c:v>-13.689634908346591</c:v>
                </c:pt>
                <c:pt idx="718">
                  <c:v>229.76024431483839</c:v>
                </c:pt>
                <c:pt idx="719">
                  <c:v>159.48653076491152</c:v>
                </c:pt>
                <c:pt idx="720">
                  <c:v>189.60388412812566</c:v>
                </c:pt>
                <c:pt idx="721">
                  <c:v>124.34952836326667</c:v>
                </c:pt>
                <c:pt idx="722">
                  <c:v>149.44739712699536</c:v>
                </c:pt>
                <c:pt idx="723">
                  <c:v>119.32994866761626</c:v>
                </c:pt>
                <c:pt idx="724">
                  <c:v>159.48653076491152</c:v>
                </c:pt>
                <c:pt idx="725">
                  <c:v>159.48653076491152</c:v>
                </c:pt>
                <c:pt idx="726">
                  <c:v>33.996790805282615</c:v>
                </c:pt>
                <c:pt idx="727">
                  <c:v>124.34952836326667</c:v>
                </c:pt>
                <c:pt idx="728">
                  <c:v>247.32861201364673</c:v>
                </c:pt>
                <c:pt idx="729">
                  <c:v>84.192835336385741</c:v>
                </c:pt>
                <c:pt idx="730">
                  <c:v>94.232020477328291</c:v>
                </c:pt>
                <c:pt idx="731">
                  <c:v>227.25047551885908</c:v>
                </c:pt>
                <c:pt idx="732">
                  <c:v>202.15276031016518</c:v>
                </c:pt>
                <c:pt idx="733">
                  <c:v>182.07455247443917</c:v>
                </c:pt>
                <c:pt idx="734">
                  <c:v>207.17230731525351</c:v>
                </c:pt>
                <c:pt idx="735">
                  <c:v>131.87889419250959</c:v>
                </c:pt>
                <c:pt idx="736">
                  <c:v>61.604639804155312</c:v>
                </c:pt>
                <c:pt idx="737">
                  <c:v>81.683037813279697</c:v>
                </c:pt>
                <c:pt idx="738">
                  <c:v>79.17323979505133</c:v>
                </c:pt>
                <c:pt idx="739">
                  <c:v>204.66253406040434</c:v>
                </c:pt>
                <c:pt idx="740">
                  <c:v>109.29078333377922</c:v>
                </c:pt>
                <c:pt idx="741">
                  <c:v>189.60388412812566</c:v>
                </c:pt>
                <c:pt idx="742">
                  <c:v>184.58433018768304</c:v>
                </c:pt>
                <c:pt idx="743">
                  <c:v>159.48653076491152</c:v>
                </c:pt>
                <c:pt idx="744">
                  <c:v>86.702632364341156</c:v>
                </c:pt>
                <c:pt idx="745">
                  <c:v>6.3888819078366907</c:v>
                </c:pt>
                <c:pt idx="746">
                  <c:v>116.82015807698158</c:v>
                </c:pt>
                <c:pt idx="747">
                  <c:v>86.702632364341156</c:v>
                </c:pt>
                <c:pt idx="748">
                  <c:v>224.7407062274294</c:v>
                </c:pt>
                <c:pt idx="749">
                  <c:v>174.54521636256888</c:v>
                </c:pt>
                <c:pt idx="750">
                  <c:v>16.428128436856838</c:v>
                </c:pt>
                <c:pt idx="751">
                  <c:v>204.66253406041577</c:v>
                </c:pt>
                <c:pt idx="752">
                  <c:v>212.19185233870255</c:v>
                </c:pt>
                <c:pt idx="753">
                  <c:v>131.87889419250959</c:v>
                </c:pt>
                <c:pt idx="754">
                  <c:v>39.016404169655232</c:v>
                </c:pt>
                <c:pt idx="755">
                  <c:v>41.526210109266458</c:v>
                </c:pt>
                <c:pt idx="756">
                  <c:v>257.3676683693601</c:v>
                </c:pt>
                <c:pt idx="757">
                  <c:v>202.15276031016518</c:v>
                </c:pt>
                <c:pt idx="758">
                  <c:v>295.01405908946595</c:v>
                </c:pt>
                <c:pt idx="759">
                  <c:v>224.7407062274294</c:v>
                </c:pt>
                <c:pt idx="760">
                  <c:v>194.62343608709298</c:v>
                </c:pt>
                <c:pt idx="761">
                  <c:v>232.27001261537313</c:v>
                </c:pt>
                <c:pt idx="762">
                  <c:v>310.07258415592355</c:v>
                </c:pt>
                <c:pt idx="763">
                  <c:v>244.81884668597283</c:v>
                </c:pt>
                <c:pt idx="764">
                  <c:v>144.42782733633183</c:v>
                </c:pt>
                <c:pt idx="765">
                  <c:v>131.87889419250959</c:v>
                </c:pt>
                <c:pt idx="766">
                  <c:v>224.7407062274294</c:v>
                </c:pt>
                <c:pt idx="767">
                  <c:v>187.09410740559176</c:v>
                </c:pt>
                <c:pt idx="768">
                  <c:v>184.58433018769446</c:v>
                </c:pt>
                <c:pt idx="769">
                  <c:v>330.15058982242715</c:v>
                </c:pt>
                <c:pt idx="770">
                  <c:v>284.97503246647977</c:v>
                </c:pt>
                <c:pt idx="771">
                  <c:v>350.2285637658714</c:v>
                </c:pt>
                <c:pt idx="772">
                  <c:v>182.07455247443917</c:v>
                </c:pt>
                <c:pt idx="773">
                  <c:v>360.26753884058087</c:v>
                </c:pt>
                <c:pt idx="774">
                  <c:v>274.93599791428937</c:v>
                </c:pt>
                <c:pt idx="775">
                  <c:v>305.05307778288989</c:v>
                </c:pt>
                <c:pt idx="776">
                  <c:v>305.05307778288989</c:v>
                </c:pt>
                <c:pt idx="777">
                  <c:v>332.66033830025572</c:v>
                </c:pt>
                <c:pt idx="778">
                  <c:v>317.60183999823437</c:v>
                </c:pt>
                <c:pt idx="779">
                  <c:v>264.89695543324149</c:v>
                </c:pt>
                <c:pt idx="780">
                  <c:v>182.07455247442775</c:v>
                </c:pt>
                <c:pt idx="781">
                  <c:v>177.05499556186524</c:v>
                </c:pt>
                <c:pt idx="782">
                  <c:v>453.12768222000818</c:v>
                </c:pt>
                <c:pt idx="783">
                  <c:v>367.79676494140074</c:v>
                </c:pt>
                <c:pt idx="784">
                  <c:v>553.51626266396966</c:v>
                </c:pt>
                <c:pt idx="785">
                  <c:v>425.52068347327645</c:v>
                </c:pt>
                <c:pt idx="786">
                  <c:v>397.9136247253831</c:v>
                </c:pt>
                <c:pt idx="787">
                  <c:v>395.40388913693619</c:v>
                </c:pt>
                <c:pt idx="788">
                  <c:v>347.71881875789086</c:v>
                </c:pt>
                <c:pt idx="789">
                  <c:v>533.43861007146495</c:v>
                </c:pt>
                <c:pt idx="790">
                  <c:v>435.55959905111263</c:v>
                </c:pt>
                <c:pt idx="791">
                  <c:v>533.43861007145358</c:v>
                </c:pt>
                <c:pt idx="792">
                  <c:v>636.33624393256844</c:v>
                </c:pt>
                <c:pt idx="793">
                  <c:v>591.16177568691046</c:v>
                </c:pt>
                <c:pt idx="794">
                  <c:v>598.69086489385688</c:v>
                </c:pt>
                <c:pt idx="795">
                  <c:v>679.00087184164238</c:v>
                </c:pt>
                <c:pt idx="796">
                  <c:v>684.0202303995494</c:v>
                </c:pt>
                <c:pt idx="797">
                  <c:v>799.4649290918228</c:v>
                </c:pt>
                <c:pt idx="798">
                  <c:v>686.52990893385515</c:v>
                </c:pt>
                <c:pt idx="799">
                  <c:v>751.78137656335946</c:v>
                </c:pt>
                <c:pt idx="800">
                  <c:v>834.60006359499619</c:v>
                </c:pt>
                <c:pt idx="801">
                  <c:v>801.97458478484634</c:v>
                </c:pt>
                <c:pt idx="802">
                  <c:v>759.31037046010795</c:v>
                </c:pt>
                <c:pt idx="803">
                  <c:v>972.63000644064357</c:v>
                </c:pt>
                <c:pt idx="804">
                  <c:v>1055.4472505185508</c:v>
                </c:pt>
                <c:pt idx="805">
                  <c:v>934.98562564570295</c:v>
                </c:pt>
                <c:pt idx="806">
                  <c:v>1208.5322457827453</c:v>
                </c:pt>
                <c:pt idx="807">
                  <c:v>1083.0528782315478</c:v>
                </c:pt>
                <c:pt idx="808">
                  <c:v>980.15886918043554</c:v>
                </c:pt>
                <c:pt idx="809">
                  <c:v>1218.5705414639924</c:v>
                </c:pt>
                <c:pt idx="810">
                  <c:v>1311.4243990943335</c:v>
                </c:pt>
                <c:pt idx="811">
                  <c:v>1399.2585021608272</c:v>
                </c:pt>
                <c:pt idx="812">
                  <c:v>1459.4872489075035</c:v>
                </c:pt>
                <c:pt idx="813">
                  <c:v>1394.2394269856336</c:v>
                </c:pt>
                <c:pt idx="814">
                  <c:v>1632.6432976677465</c:v>
                </c:pt>
                <c:pt idx="815">
                  <c:v>1670.2856030504299</c:v>
                </c:pt>
                <c:pt idx="816">
                  <c:v>1579.9438817540206</c:v>
                </c:pt>
                <c:pt idx="817">
                  <c:v>2116.9657273110247</c:v>
                </c:pt>
                <c:pt idx="818">
                  <c:v>1878.5709985611225</c:v>
                </c:pt>
                <c:pt idx="819">
                  <c:v>2197.26609523758</c:v>
                </c:pt>
                <c:pt idx="820">
                  <c:v>2260.0004018211816</c:v>
                </c:pt>
                <c:pt idx="821">
                  <c:v>2239.9254576824196</c:v>
                </c:pt>
                <c:pt idx="822">
                  <c:v>2468.2760601408399</c:v>
                </c:pt>
                <c:pt idx="823">
                  <c:v>2543.5555712535665</c:v>
                </c:pt>
                <c:pt idx="824">
                  <c:v>2581.1951580288369</c:v>
                </c:pt>
                <c:pt idx="825">
                  <c:v>3015.2969208549644</c:v>
                </c:pt>
                <c:pt idx="826">
                  <c:v>2914.9279028148912</c:v>
                </c:pt>
                <c:pt idx="827">
                  <c:v>3323.9266280048828</c:v>
                </c:pt>
                <c:pt idx="828">
                  <c:v>3349.0181407082632</c:v>
                </c:pt>
                <c:pt idx="829">
                  <c:v>3788.1114898759961</c:v>
                </c:pt>
                <c:pt idx="830">
                  <c:v>3906.0367982155039</c:v>
                </c:pt>
                <c:pt idx="831">
                  <c:v>4174.5009122895417</c:v>
                </c:pt>
                <c:pt idx="832">
                  <c:v>4174.5009122895417</c:v>
                </c:pt>
                <c:pt idx="833">
                  <c:v>4588.4763415199632</c:v>
                </c:pt>
                <c:pt idx="834">
                  <c:v>4914.629144192384</c:v>
                </c:pt>
                <c:pt idx="835">
                  <c:v>5173.0364692116445</c:v>
                </c:pt>
                <c:pt idx="836">
                  <c:v>5511.7175749985363</c:v>
                </c:pt>
                <c:pt idx="837">
                  <c:v>5637.1526860644117</c:v>
                </c:pt>
                <c:pt idx="838">
                  <c:v>6061.1140085160805</c:v>
                </c:pt>
                <c:pt idx="839">
                  <c:v>6397.2624211835109</c:v>
                </c:pt>
                <c:pt idx="840">
                  <c:v>6898.9595553194104</c:v>
                </c:pt>
                <c:pt idx="841">
                  <c:v>7368.0280298285861</c:v>
                </c:pt>
                <c:pt idx="842">
                  <c:v>7618.8595030978704</c:v>
                </c:pt>
                <c:pt idx="843">
                  <c:v>8005.1300365568968</c:v>
                </c:pt>
                <c:pt idx="844">
                  <c:v>8569.4646554124047</c:v>
                </c:pt>
                <c:pt idx="845">
                  <c:v>9078.5977760965961</c:v>
                </c:pt>
                <c:pt idx="846">
                  <c:v>9693.0408150363564</c:v>
                </c:pt>
                <c:pt idx="847">
                  <c:v>10146.956616096535</c:v>
                </c:pt>
                <c:pt idx="848">
                  <c:v>10706.177941311871</c:v>
                </c:pt>
                <c:pt idx="849">
                  <c:v>11252.836101594441</c:v>
                </c:pt>
                <c:pt idx="850">
                  <c:v>11774.395533934807</c:v>
                </c:pt>
                <c:pt idx="851">
                  <c:v>12483.981686909308</c:v>
                </c:pt>
                <c:pt idx="852">
                  <c:v>13138.369284229038</c:v>
                </c:pt>
                <c:pt idx="853">
                  <c:v>13634.777950149341</c:v>
                </c:pt>
                <c:pt idx="854">
                  <c:v>14609.986884506268</c:v>
                </c:pt>
                <c:pt idx="855">
                  <c:v>14943.395250015765</c:v>
                </c:pt>
                <c:pt idx="856">
                  <c:v>16342.107223617973</c:v>
                </c:pt>
                <c:pt idx="857">
                  <c:v>16903.552311462463</c:v>
                </c:pt>
                <c:pt idx="858">
                  <c:v>18058.945157266939</c:v>
                </c:pt>
                <c:pt idx="859">
                  <c:v>18798.238976068355</c:v>
                </c:pt>
                <c:pt idx="860">
                  <c:v>19677.815007952257</c:v>
                </c:pt>
                <c:pt idx="861">
                  <c:v>20787.844752005563</c:v>
                </c:pt>
                <c:pt idx="862">
                  <c:v>21930.343382661194</c:v>
                </c:pt>
                <c:pt idx="863">
                  <c:v>23050.189043593258</c:v>
                </c:pt>
                <c:pt idx="864">
                  <c:v>24280.147447464333</c:v>
                </c:pt>
                <c:pt idx="865">
                  <c:v>25339.666322186451</c:v>
                </c:pt>
                <c:pt idx="866">
                  <c:v>26874.929587876617</c:v>
                </c:pt>
                <c:pt idx="867">
                  <c:v>28319.855334738986</c:v>
                </c:pt>
                <c:pt idx="868">
                  <c:v>29489.194525386592</c:v>
                </c:pt>
                <c:pt idx="869">
                  <c:v>31912.654504970888</c:v>
                </c:pt>
                <c:pt idx="870">
                  <c:v>32658.624320181294</c:v>
                </c:pt>
                <c:pt idx="871">
                  <c:v>34378.189852549091</c:v>
                </c:pt>
                <c:pt idx="872">
                  <c:v>36069.991482855614</c:v>
                </c:pt>
                <c:pt idx="873">
                  <c:v>37996.766356642649</c:v>
                </c:pt>
                <c:pt idx="874">
                  <c:v>39157.694129061776</c:v>
                </c:pt>
                <c:pt idx="875">
                  <c:v>41809.416702350027</c:v>
                </c:pt>
                <c:pt idx="876">
                  <c:v>44060.449677692995</c:v>
                </c:pt>
                <c:pt idx="877">
                  <c:v>46313.593098932477</c:v>
                </c:pt>
                <c:pt idx="878">
                  <c:v>48178.833251956537</c:v>
                </c:pt>
                <c:pt idx="879">
                  <c:v>51068.688667455208</c:v>
                </c:pt>
                <c:pt idx="880">
                  <c:v>53225.676940491045</c:v>
                </c:pt>
                <c:pt idx="881">
                  <c:v>55722.160527914522</c:v>
                </c:pt>
                <c:pt idx="882">
                  <c:v>58343.111790661438</c:v>
                </c:pt>
                <c:pt idx="883">
                  <c:v>61263.31646998466</c:v>
                </c:pt>
                <c:pt idx="884">
                  <c:v>64420.17499906684</c:v>
                </c:pt>
                <c:pt idx="885">
                  <c:v>67259.27868170962</c:v>
                </c:pt>
                <c:pt idx="886">
                  <c:v>70711.940599703143</c:v>
                </c:pt>
                <c:pt idx="887">
                  <c:v>74261.183657559828</c:v>
                </c:pt>
                <c:pt idx="888">
                  <c:v>78206.38855566828</c:v>
                </c:pt>
                <c:pt idx="889">
                  <c:v>81402.315979851279</c:v>
                </c:pt>
                <c:pt idx="890">
                  <c:v>85246.161106066735</c:v>
                </c:pt>
                <c:pt idx="891">
                  <c:v>89605.406471640119</c:v>
                </c:pt>
                <c:pt idx="892">
                  <c:v>94018.565997007638</c:v>
                </c:pt>
                <c:pt idx="893">
                  <c:v>98134.22114492688</c:v>
                </c:pt>
                <c:pt idx="894">
                  <c:v>102824.85342537638</c:v>
                </c:pt>
                <c:pt idx="895">
                  <c:v>108194.87956026579</c:v>
                </c:pt>
                <c:pt idx="896">
                  <c:v>113150.39710359022</c:v>
                </c:pt>
                <c:pt idx="897">
                  <c:v>117674.2715544066</c:v>
                </c:pt>
                <c:pt idx="898">
                  <c:v>123594.91666213537</c:v>
                </c:pt>
                <c:pt idx="899">
                  <c:v>130060.2917436804</c:v>
                </c:pt>
                <c:pt idx="900">
                  <c:v>134717.20426539247</c:v>
                </c:pt>
                <c:pt idx="901">
                  <c:v>141874.08378979773</c:v>
                </c:pt>
                <c:pt idx="902">
                  <c:v>148186.70606901331</c:v>
                </c:pt>
                <c:pt idx="903">
                  <c:v>154561.77352454496</c:v>
                </c:pt>
                <c:pt idx="904">
                  <c:v>161926.04331166507</c:v>
                </c:pt>
                <c:pt idx="905">
                  <c:v>169256.4212180477</c:v>
                </c:pt>
                <c:pt idx="906">
                  <c:v>177662.01716281896</c:v>
                </c:pt>
                <c:pt idx="907">
                  <c:v>185225.06023416683</c:v>
                </c:pt>
                <c:pt idx="908">
                  <c:v>194286.34707518845</c:v>
                </c:pt>
                <c:pt idx="909">
                  <c:v>202553.4190737241</c:v>
                </c:pt>
                <c:pt idx="910">
                  <c:v>211293.52351458903</c:v>
                </c:pt>
                <c:pt idx="911">
                  <c:v>220258.26702351298</c:v>
                </c:pt>
                <c:pt idx="912">
                  <c:v>230418.29493798126</c:v>
                </c:pt>
                <c:pt idx="913">
                  <c:v>240166.35272188857</c:v>
                </c:pt>
                <c:pt idx="914">
                  <c:v>251189.49838295614</c:v>
                </c:pt>
                <c:pt idx="915">
                  <c:v>261732.97495859882</c:v>
                </c:pt>
                <c:pt idx="916">
                  <c:v>273151.01147184463</c:v>
                </c:pt>
                <c:pt idx="917">
                  <c:v>285379.86132364324</c:v>
                </c:pt>
                <c:pt idx="918">
                  <c:v>296398.18834137311</c:v>
                </c:pt>
                <c:pt idx="919">
                  <c:v>308585.41345191578</c:v>
                </c:pt>
                <c:pt idx="920">
                  <c:v>320839.58887298679</c:v>
                </c:pt>
                <c:pt idx="921">
                  <c:v>333176.91415191873</c:v>
                </c:pt>
                <c:pt idx="922">
                  <c:v>346588.71385668369</c:v>
                </c:pt>
                <c:pt idx="923">
                  <c:v>360264.42329718982</c:v>
                </c:pt>
                <c:pt idx="924">
                  <c:v>374002.68684973952</c:v>
                </c:pt>
                <c:pt idx="925">
                  <c:v>388181.39954964689</c:v>
                </c:pt>
                <c:pt idx="926">
                  <c:v>405339.95864664606</c:v>
                </c:pt>
                <c:pt idx="927">
                  <c:v>420127.63484485261</c:v>
                </c:pt>
                <c:pt idx="928">
                  <c:v>435017.2867723899</c:v>
                </c:pt>
                <c:pt idx="929">
                  <c:v>452682.00555798365</c:v>
                </c:pt>
                <c:pt idx="930">
                  <c:v>469332.77051616268</c:v>
                </c:pt>
                <c:pt idx="931">
                  <c:v>486670.3548448073</c:v>
                </c:pt>
                <c:pt idx="932">
                  <c:v>507133.52677229542</c:v>
                </c:pt>
                <c:pt idx="933">
                  <c:v>528849.0410585897</c:v>
                </c:pt>
                <c:pt idx="934">
                  <c:v>548414.50860220019</c:v>
                </c:pt>
                <c:pt idx="935">
                  <c:v>570409.81957901211</c:v>
                </c:pt>
                <c:pt idx="936">
                  <c:v>596167.58425142174</c:v>
                </c:pt>
                <c:pt idx="937">
                  <c:v>617715.4382100713</c:v>
                </c:pt>
                <c:pt idx="938">
                  <c:v>644049.57574917842</c:v>
                </c:pt>
                <c:pt idx="939">
                  <c:v>669663.07007618039</c:v>
                </c:pt>
                <c:pt idx="940">
                  <c:v>699267.19008040801</c:v>
                </c:pt>
                <c:pt idx="941">
                  <c:v>726810.01099423203</c:v>
                </c:pt>
                <c:pt idx="942">
                  <c:v>756851.65276764054</c:v>
                </c:pt>
                <c:pt idx="943">
                  <c:v>787350.97311618761</c:v>
                </c:pt>
                <c:pt idx="944">
                  <c:v>817341.49952832249</c:v>
                </c:pt>
                <c:pt idx="945">
                  <c:v>850563.42619907414</c:v>
                </c:pt>
                <c:pt idx="946">
                  <c:v>882074.43543201149</c:v>
                </c:pt>
                <c:pt idx="947">
                  <c:v>912884.15117501805</c:v>
                </c:pt>
                <c:pt idx="948">
                  <c:v>945359.45636721631</c:v>
                </c:pt>
                <c:pt idx="949">
                  <c:v>976157.23184950801</c:v>
                </c:pt>
                <c:pt idx="950">
                  <c:v>1007841.2571935421</c:v>
                </c:pt>
                <c:pt idx="951">
                  <c:v>1036957.480438667</c:v>
                </c:pt>
                <c:pt idx="952">
                  <c:v>1067195.1976732926</c:v>
                </c:pt>
                <c:pt idx="953">
                  <c:v>1096264.9170804834</c:v>
                </c:pt>
                <c:pt idx="954">
                  <c:v>1128323.9539915423</c:v>
                </c:pt>
                <c:pt idx="955">
                  <c:v>1155500.8859496543</c:v>
                </c:pt>
                <c:pt idx="956">
                  <c:v>1183666.5684009953</c:v>
                </c:pt>
                <c:pt idx="957">
                  <c:v>1209238.0483233044</c:v>
                </c:pt>
                <c:pt idx="958">
                  <c:v>1235654.5137552882</c:v>
                </c:pt>
                <c:pt idx="959">
                  <c:v>1256794.3659090712</c:v>
                </c:pt>
                <c:pt idx="960">
                  <c:v>1276600.5153989515</c:v>
                </c:pt>
                <c:pt idx="961">
                  <c:v>1291623.3099191475</c:v>
                </c:pt>
                <c:pt idx="962">
                  <c:v>1301270.2683442193</c:v>
                </c:pt>
                <c:pt idx="963">
                  <c:v>1308159.1773090744</c:v>
                </c:pt>
                <c:pt idx="964">
                  <c:v>1306488.6664675239</c:v>
                </c:pt>
                <c:pt idx="965">
                  <c:v>1295666.0792169604</c:v>
                </c:pt>
                <c:pt idx="966">
                  <c:v>1282738.5497585093</c:v>
                </c:pt>
                <c:pt idx="967">
                  <c:v>1259323.372056508</c:v>
                </c:pt>
                <c:pt idx="968">
                  <c:v>1223927.864495791</c:v>
                </c:pt>
                <c:pt idx="969">
                  <c:v>1188749.8450485112</c:v>
                </c:pt>
                <c:pt idx="970">
                  <c:v>1141810.047378293</c:v>
                </c:pt>
                <c:pt idx="971">
                  <c:v>1092504.053673028</c:v>
                </c:pt>
                <c:pt idx="972">
                  <c:v>1039435.9166390058</c:v>
                </c:pt>
                <c:pt idx="973">
                  <c:v>983752.08478486561</c:v>
                </c:pt>
                <c:pt idx="974">
                  <c:v>926072.92822465103</c:v>
                </c:pt>
                <c:pt idx="975">
                  <c:v>869579.47043874848</c:v>
                </c:pt>
                <c:pt idx="976">
                  <c:v>814682.91071634088</c:v>
                </c:pt>
                <c:pt idx="977">
                  <c:v>763196.80076296453</c:v>
                </c:pt>
                <c:pt idx="978">
                  <c:v>713197.57540333364</c:v>
                </c:pt>
                <c:pt idx="979">
                  <c:v>666100.07110471244</c:v>
                </c:pt>
                <c:pt idx="980">
                  <c:v>622224.77815331833</c:v>
                </c:pt>
                <c:pt idx="981">
                  <c:v>581510.57658940647</c:v>
                </c:pt>
                <c:pt idx="982">
                  <c:v>541934.77388720284</c:v>
                </c:pt>
                <c:pt idx="983">
                  <c:v>507761.06738167425</c:v>
                </c:pt>
                <c:pt idx="984">
                  <c:v>474172.79573615378</c:v>
                </c:pt>
                <c:pt idx="985">
                  <c:v>445279.03618868504</c:v>
                </c:pt>
                <c:pt idx="986">
                  <c:v>416288.19439393649</c:v>
                </c:pt>
                <c:pt idx="987">
                  <c:v>390204.98353796516</c:v>
                </c:pt>
                <c:pt idx="988">
                  <c:v>365517.19361684524</c:v>
                </c:pt>
                <c:pt idx="989">
                  <c:v>343291.64457640407</c:v>
                </c:pt>
                <c:pt idx="990">
                  <c:v>321071.79868377646</c:v>
                </c:pt>
                <c:pt idx="991">
                  <c:v>301910.35749490175</c:v>
                </c:pt>
                <c:pt idx="992">
                  <c:v>283593.43739428214</c:v>
                </c:pt>
                <c:pt idx="993">
                  <c:v>264515.37230574799</c:v>
                </c:pt>
                <c:pt idx="994">
                  <c:v>249379.48252955332</c:v>
                </c:pt>
                <c:pt idx="995">
                  <c:v>233602.60867438756</c:v>
                </c:pt>
                <c:pt idx="996">
                  <c:v>217931.04981388466</c:v>
                </c:pt>
                <c:pt idx="997">
                  <c:v>203501.31362999009</c:v>
                </c:pt>
                <c:pt idx="998">
                  <c:v>191179.91539406142</c:v>
                </c:pt>
                <c:pt idx="999">
                  <c:v>178354.6915466013</c:v>
                </c:pt>
                <c:pt idx="1000">
                  <c:v>166616.05374411272</c:v>
                </c:pt>
                <c:pt idx="1001">
                  <c:v>156459.42648146852</c:v>
                </c:pt>
                <c:pt idx="1002">
                  <c:v>145711.45220215118</c:v>
                </c:pt>
                <c:pt idx="1003">
                  <c:v>135516.57833311238</c:v>
                </c:pt>
                <c:pt idx="1004">
                  <c:v>126369.43224079917</c:v>
                </c:pt>
                <c:pt idx="1005">
                  <c:v>118065.35254726378</c:v>
                </c:pt>
                <c:pt idx="1006">
                  <c:v>109149.16959272249</c:v>
                </c:pt>
                <c:pt idx="1007">
                  <c:v>101606.17067443801</c:v>
                </c:pt>
                <c:pt idx="1008">
                  <c:v>94988.342468915129</c:v>
                </c:pt>
                <c:pt idx="1009">
                  <c:v>88044.368664835594</c:v>
                </c:pt>
                <c:pt idx="1010">
                  <c:v>81963.602370542358</c:v>
                </c:pt>
                <c:pt idx="1011">
                  <c:v>76878.945953612609</c:v>
                </c:pt>
                <c:pt idx="1012">
                  <c:v>71560.635179441262</c:v>
                </c:pt>
                <c:pt idx="1013">
                  <c:v>66762.411463082448</c:v>
                </c:pt>
                <c:pt idx="1014">
                  <c:v>61707.915148439824</c:v>
                </c:pt>
                <c:pt idx="1015">
                  <c:v>57770.991498119329</c:v>
                </c:pt>
                <c:pt idx="1016">
                  <c:v>54065.385520836782</c:v>
                </c:pt>
                <c:pt idx="1017">
                  <c:v>50798.728538662603</c:v>
                </c:pt>
                <c:pt idx="1018">
                  <c:v>47353.759512633151</c:v>
                </c:pt>
                <c:pt idx="1019">
                  <c:v>44135.477368223372</c:v>
                </c:pt>
                <c:pt idx="1020">
                  <c:v>41821.923526484374</c:v>
                </c:pt>
                <c:pt idx="1021">
                  <c:v>39052.61452098225</c:v>
                </c:pt>
                <c:pt idx="1022">
                  <c:v>36678.083410310748</c:v>
                </c:pt>
                <c:pt idx="1023">
                  <c:v>34115.389500956138</c:v>
                </c:pt>
                <c:pt idx="1024">
                  <c:v>31697.366295661461</c:v>
                </c:pt>
                <c:pt idx="1025">
                  <c:v>30019.992884500251</c:v>
                </c:pt>
                <c:pt idx="1026">
                  <c:v>28016.860701813832</c:v>
                </c:pt>
                <c:pt idx="1027">
                  <c:v>26419.129214405359</c:v>
                </c:pt>
                <c:pt idx="1028">
                  <c:v>24771.09429841888</c:v>
                </c:pt>
                <c:pt idx="1029">
                  <c:v>23215.526693895536</c:v>
                </c:pt>
                <c:pt idx="1030">
                  <c:v>21777.51532556695</c:v>
                </c:pt>
                <c:pt idx="1031">
                  <c:v>20559.833331744831</c:v>
                </c:pt>
                <c:pt idx="1032">
                  <c:v>19206.710939018638</c:v>
                </c:pt>
                <c:pt idx="1033">
                  <c:v>18527.587449645984</c:v>
                </c:pt>
                <c:pt idx="1034">
                  <c:v>17249.429744619516</c:v>
                </c:pt>
                <c:pt idx="1035">
                  <c:v>16437.354189541544</c:v>
                </c:pt>
                <c:pt idx="1036">
                  <c:v>15296.848330305011</c:v>
                </c:pt>
                <c:pt idx="1037">
                  <c:v>14143.701302314981</c:v>
                </c:pt>
                <c:pt idx="1038">
                  <c:v>13689.93322694058</c:v>
                </c:pt>
                <c:pt idx="1039">
                  <c:v>12759.781483814753</c:v>
                </c:pt>
                <c:pt idx="1040">
                  <c:v>11789.440188938514</c:v>
                </c:pt>
                <c:pt idx="1041">
                  <c:v>11222.745458863339</c:v>
                </c:pt>
                <c:pt idx="1042">
                  <c:v>10736.269848171707</c:v>
                </c:pt>
                <c:pt idx="1043">
                  <c:v>9933.7938197646909</c:v>
                </c:pt>
                <c:pt idx="1044">
                  <c:v>9434.7276747508822</c:v>
                </c:pt>
                <c:pt idx="1045">
                  <c:v>8466.632266284907</c:v>
                </c:pt>
                <c:pt idx="1046">
                  <c:v>8413.9616868650464</c:v>
                </c:pt>
                <c:pt idx="1047">
                  <c:v>7789.4220037505429</c:v>
                </c:pt>
                <c:pt idx="1048">
                  <c:v>7420.7030603989333</c:v>
                </c:pt>
                <c:pt idx="1049">
                  <c:v>6580.3842237755953</c:v>
                </c:pt>
                <c:pt idx="1050">
                  <c:v>6372.1770325802563</c:v>
                </c:pt>
                <c:pt idx="1051">
                  <c:v>6143.8976699411614</c:v>
                </c:pt>
                <c:pt idx="1052">
                  <c:v>5579.4526918324009</c:v>
                </c:pt>
                <c:pt idx="1053">
                  <c:v>5464.051901685586</c:v>
                </c:pt>
                <c:pt idx="1054">
                  <c:v>5336.106298257816</c:v>
                </c:pt>
                <c:pt idx="1055">
                  <c:v>4974.8410378444905</c:v>
                </c:pt>
                <c:pt idx="1056">
                  <c:v>4688.8319570269177</c:v>
                </c:pt>
                <c:pt idx="1057">
                  <c:v>4543.3160516168027</c:v>
                </c:pt>
                <c:pt idx="1058">
                  <c:v>4033.9970471599954</c:v>
                </c:pt>
                <c:pt idx="1059">
                  <c:v>3725.3848099060024</c:v>
                </c:pt>
                <c:pt idx="1060">
                  <c:v>3587.385009165022</c:v>
                </c:pt>
                <c:pt idx="1061">
                  <c:v>3494.5479251435227</c:v>
                </c:pt>
                <c:pt idx="1062">
                  <c:v>3399.2010156381907</c:v>
                </c:pt>
                <c:pt idx="1063">
                  <c:v>3223.5600757051429</c:v>
                </c:pt>
                <c:pt idx="1064">
                  <c:v>2975.1494098108928</c:v>
                </c:pt>
                <c:pt idx="1065">
                  <c:v>2684.0761209552202</c:v>
                </c:pt>
                <c:pt idx="1066">
                  <c:v>2804.5210575062761</c:v>
                </c:pt>
                <c:pt idx="1067">
                  <c:v>2563.6300315379531</c:v>
                </c:pt>
                <c:pt idx="1068">
                  <c:v>2505.9158719523039</c:v>
                </c:pt>
                <c:pt idx="1069">
                  <c:v>2249.9629337482979</c:v>
                </c:pt>
                <c:pt idx="1070">
                  <c:v>2239.925457682431</c:v>
                </c:pt>
                <c:pt idx="1071">
                  <c:v>2034.1554373797981</c:v>
                </c:pt>
                <c:pt idx="1072">
                  <c:v>2031.6460261681932</c:v>
                </c:pt>
                <c:pt idx="1073">
                  <c:v>1818.3442493050225</c:v>
                </c:pt>
                <c:pt idx="1074">
                  <c:v>1873.5521137635033</c:v>
                </c:pt>
                <c:pt idx="1075">
                  <c:v>1735.5320000360887</c:v>
                </c:pt>
                <c:pt idx="1076">
                  <c:v>1569.9058728560462</c:v>
                </c:pt>
                <c:pt idx="1077">
                  <c:v>1735.5320000361003</c:v>
                </c:pt>
                <c:pt idx="1078">
                  <c:v>1635.1527881819918</c:v>
                </c:pt>
                <c:pt idx="1079">
                  <c:v>1349.0676607936928</c:v>
                </c:pt>
                <c:pt idx="1080">
                  <c:v>1336.5199193379824</c:v>
                </c:pt>
                <c:pt idx="1081">
                  <c:v>1273.7810254077021</c:v>
                </c:pt>
                <c:pt idx="1082">
                  <c:v>1248.6853807432576</c:v>
                </c:pt>
                <c:pt idx="1083">
                  <c:v>1211.0418204493242</c:v>
                </c:pt>
                <c:pt idx="1084">
                  <c:v>1133.2447744647357</c:v>
                </c:pt>
                <c:pt idx="1085">
                  <c:v>1000.235814616222</c:v>
                </c:pt>
                <c:pt idx="1086">
                  <c:v>980.15886918042418</c:v>
                </c:pt>
                <c:pt idx="1087">
                  <c:v>995.21658123968575</c:v>
                </c:pt>
                <c:pt idx="1088">
                  <c:v>990.19734587483902</c:v>
                </c:pt>
                <c:pt idx="1089">
                  <c:v>822.05181244837365</c:v>
                </c:pt>
                <c:pt idx="1090">
                  <c:v>882.28330468952493</c:v>
                </c:pt>
                <c:pt idx="1091">
                  <c:v>776.87800550514919</c:v>
                </c:pt>
                <c:pt idx="1092">
                  <c:v>922.43747386567577</c:v>
                </c:pt>
                <c:pt idx="1093">
                  <c:v>658.923417753786</c:v>
                </c:pt>
                <c:pt idx="1094">
                  <c:v>631.31686651257326</c:v>
                </c:pt>
                <c:pt idx="1095">
                  <c:v>736.7233753626698</c:v>
                </c:pt>
                <c:pt idx="1096">
                  <c:v>613.74902990898011</c:v>
                </c:pt>
                <c:pt idx="1097">
                  <c:v>716.64601262254757</c:v>
                </c:pt>
                <c:pt idx="1098">
                  <c:v>749.27171093795857</c:v>
                </c:pt>
                <c:pt idx="1099">
                  <c:v>799.4649290918228</c:v>
                </c:pt>
                <c:pt idx="1100">
                  <c:v>658.92341775379748</c:v>
                </c:pt>
                <c:pt idx="1101">
                  <c:v>465.67629817695513</c:v>
                </c:pt>
                <c:pt idx="1102">
                  <c:v>284.97503246647977</c:v>
                </c:pt>
                <c:pt idx="1103">
                  <c:v>641.3556193672506</c:v>
                </c:pt>
                <c:pt idx="1104">
                  <c:v>603.71025521726733</c:v>
                </c:pt>
                <c:pt idx="1105">
                  <c:v>515.87063800727753</c:v>
                </c:pt>
                <c:pt idx="1106">
                  <c:v>385.36494182501735</c:v>
                </c:pt>
                <c:pt idx="1107">
                  <c:v>553.51626266396966</c:v>
                </c:pt>
                <c:pt idx="1108">
                  <c:v>380.34546519429466</c:v>
                </c:pt>
                <c:pt idx="1109">
                  <c:v>385.36494182501735</c:v>
                </c:pt>
                <c:pt idx="1110">
                  <c:v>445.59850669456841</c:v>
                </c:pt>
                <c:pt idx="1111">
                  <c:v>495.79292588412397</c:v>
                </c:pt>
                <c:pt idx="1112">
                  <c:v>397.91362472539447</c:v>
                </c:pt>
                <c:pt idx="1113">
                  <c:v>297.52381450623079</c:v>
                </c:pt>
                <c:pt idx="1114">
                  <c:v>375.32598658043867</c:v>
                </c:pt>
                <c:pt idx="1115">
                  <c:v>370.3065059835036</c:v>
                </c:pt>
                <c:pt idx="1116">
                  <c:v>325.13109137972322</c:v>
                </c:pt>
                <c:pt idx="1117">
                  <c:v>435.55959905111263</c:v>
                </c:pt>
                <c:pt idx="1118">
                  <c:v>320.11159095438336</c:v>
                </c:pt>
                <c:pt idx="1119">
                  <c:v>417.99149158317778</c:v>
                </c:pt>
                <c:pt idx="1120">
                  <c:v>307.56283121721299</c:v>
                </c:pt>
                <c:pt idx="1121">
                  <c:v>139.40825556457432</c:v>
                </c:pt>
                <c:pt idx="1122">
                  <c:v>332.66033830026709</c:v>
                </c:pt>
                <c:pt idx="1123">
                  <c:v>367.79676494141211</c:v>
                </c:pt>
                <c:pt idx="1124">
                  <c:v>295.01405908945458</c:v>
                </c:pt>
                <c:pt idx="1125">
                  <c:v>315.09208854642816</c:v>
                </c:pt>
                <c:pt idx="1126">
                  <c:v>64.114441288166603</c:v>
                </c:pt>
                <c:pt idx="1127">
                  <c:v>312.58233659899327</c:v>
                </c:pt>
                <c:pt idx="1128">
                  <c:v>254.85790502368317</c:v>
                </c:pt>
                <c:pt idx="1129">
                  <c:v>362.77728136993971</c:v>
                </c:pt>
                <c:pt idx="1130">
                  <c:v>302.54332385295959</c:v>
                </c:pt>
                <c:pt idx="1131">
                  <c:v>292.50430317709265</c:v>
                </c:pt>
                <c:pt idx="1132">
                  <c:v>297.52381450623079</c:v>
                </c:pt>
                <c:pt idx="1133">
                  <c:v>315.09208854643953</c:v>
                </c:pt>
                <c:pt idx="1134">
                  <c:v>106.78099076233539</c:v>
                </c:pt>
                <c:pt idx="1135">
                  <c:v>126.85931746824852</c:v>
                </c:pt>
                <c:pt idx="1136">
                  <c:v>297.52381450623079</c:v>
                </c:pt>
                <c:pt idx="1137">
                  <c:v>300.03356942739333</c:v>
                </c:pt>
                <c:pt idx="1138">
                  <c:v>350.2285637658714</c:v>
                </c:pt>
                <c:pt idx="1139">
                  <c:v>367.79676494140074</c:v>
                </c:pt>
                <c:pt idx="1140">
                  <c:v>468.18601988047419</c:v>
                </c:pt>
                <c:pt idx="1141">
                  <c:v>327.64084084890317</c:v>
                </c:pt>
                <c:pt idx="1142">
                  <c:v>292.50430317709265</c:v>
                </c:pt>
                <c:pt idx="1143">
                  <c:v>237.28954773003059</c:v>
                </c:pt>
                <c:pt idx="1144">
                  <c:v>317.60183999823437</c:v>
                </c:pt>
                <c:pt idx="1145">
                  <c:v>146.93761247930169</c:v>
                </c:pt>
                <c:pt idx="1146">
                  <c:v>159.48653076491152</c:v>
                </c:pt>
                <c:pt idx="1147">
                  <c:v>212.19185233870255</c:v>
                </c:pt>
                <c:pt idx="1148">
                  <c:v>141.91804169807997</c:v>
                </c:pt>
                <c:pt idx="1149">
                  <c:v>91.722224934823515</c:v>
                </c:pt>
                <c:pt idx="1150">
                  <c:v>141.91804169807997</c:v>
                </c:pt>
                <c:pt idx="1151">
                  <c:v>254.85790502369454</c:v>
                </c:pt>
                <c:pt idx="1152">
                  <c:v>197.13321132350401</c:v>
                </c:pt>
                <c:pt idx="1153">
                  <c:v>232.27001261536176</c:v>
                </c:pt>
                <c:pt idx="1154">
                  <c:v>264.89695543324149</c:v>
                </c:pt>
                <c:pt idx="1155">
                  <c:v>76.663441281705872</c:v>
                </c:pt>
                <c:pt idx="1156">
                  <c:v>327.64084084890317</c:v>
                </c:pt>
                <c:pt idx="1157">
                  <c:v>229.76024431484981</c:v>
                </c:pt>
                <c:pt idx="1158">
                  <c:v>340.18958075969738</c:v>
                </c:pt>
                <c:pt idx="1159">
                  <c:v>254.85790502369454</c:v>
                </c:pt>
                <c:pt idx="1160">
                  <c:v>161.99631293614286</c:v>
                </c:pt>
                <c:pt idx="1161">
                  <c:v>272.42623803733568</c:v>
                </c:pt>
                <c:pt idx="1162">
                  <c:v>194.62343608708156</c:v>
                </c:pt>
                <c:pt idx="1163">
                  <c:v>89.212428897151796</c:v>
                </c:pt>
                <c:pt idx="1164">
                  <c:v>184.58433018769446</c:v>
                </c:pt>
                <c:pt idx="1165">
                  <c:v>272.42623803734705</c:v>
                </c:pt>
                <c:pt idx="1166">
                  <c:v>289.99454676913922</c:v>
                </c:pt>
                <c:pt idx="1167">
                  <c:v>141.9180416980914</c:v>
                </c:pt>
                <c:pt idx="1168">
                  <c:v>237.28954773003059</c:v>
                </c:pt>
                <c:pt idx="1169">
                  <c:v>84.192835336385741</c:v>
                </c:pt>
                <c:pt idx="1170">
                  <c:v>315.09208854642816</c:v>
                </c:pt>
                <c:pt idx="1171">
                  <c:v>151.95718127940748</c:v>
                </c:pt>
                <c:pt idx="1172">
                  <c:v>169.52565647796186</c:v>
                </c:pt>
                <c:pt idx="1173">
                  <c:v>109.29078333379059</c:v>
                </c:pt>
                <c:pt idx="1174">
                  <c:v>109.29078333379059</c:v>
                </c:pt>
                <c:pt idx="1175">
                  <c:v>207.17230731524202</c:v>
                </c:pt>
                <c:pt idx="1176">
                  <c:v>204.66253406041577</c:v>
                </c:pt>
                <c:pt idx="1177">
                  <c:v>282.46527457177297</c:v>
                </c:pt>
                <c:pt idx="1178">
                  <c:v>232.27001261536176</c:v>
                </c:pt>
                <c:pt idx="1179">
                  <c:v>79.173239795062699</c:v>
                </c:pt>
                <c:pt idx="1180">
                  <c:v>28.977175460803664</c:v>
                </c:pt>
                <c:pt idx="1181">
                  <c:v>66.624242277082629</c:v>
                </c:pt>
                <c:pt idx="1182">
                  <c:v>106.78099076232397</c:v>
                </c:pt>
                <c:pt idx="1183">
                  <c:v>177.05499556186524</c:v>
                </c:pt>
                <c:pt idx="1184">
                  <c:v>13.918317547077322</c:v>
                </c:pt>
                <c:pt idx="1185">
                  <c:v>179.56477426583146</c:v>
                </c:pt>
                <c:pt idx="1186">
                  <c:v>224.7407062274294</c:v>
                </c:pt>
                <c:pt idx="1187">
                  <c:v>81.683037813279697</c:v>
                </c:pt>
                <c:pt idx="1188">
                  <c:v>74.153642273214899</c:v>
                </c:pt>
                <c:pt idx="1189">
                  <c:v>184.58433018769446</c:v>
                </c:pt>
                <c:pt idx="1190">
                  <c:v>-26.238724003700469</c:v>
                </c:pt>
                <c:pt idx="1191">
                  <c:v>136.89846893580895</c:v>
                </c:pt>
                <c:pt idx="1192">
                  <c:v>204.66253406041577</c:v>
                </c:pt>
                <c:pt idx="1193">
                  <c:v>131.87889419252102</c:v>
                </c:pt>
                <c:pt idx="1194">
                  <c:v>237.28954773003059</c:v>
                </c:pt>
                <c:pt idx="1195">
                  <c:v>179.56477426582003</c:v>
                </c:pt>
                <c:pt idx="1196">
                  <c:v>31.486983380555046</c:v>
                </c:pt>
                <c:pt idx="1197">
                  <c:v>247.32861201364673</c:v>
                </c:pt>
                <c:pt idx="1198">
                  <c:v>144.42782733633183</c:v>
                </c:pt>
                <c:pt idx="1199">
                  <c:v>81.683037813291122</c:v>
                </c:pt>
                <c:pt idx="1200">
                  <c:v>146.93761247930169</c:v>
                </c:pt>
                <c:pt idx="1201">
                  <c:v>289.99454676913922</c:v>
                </c:pt>
                <c:pt idx="1202">
                  <c:v>91.722224934823515</c:v>
                </c:pt>
                <c:pt idx="1203">
                  <c:v>202.15276031016518</c:v>
                </c:pt>
                <c:pt idx="1204">
                  <c:v>91.722224934812147</c:v>
                </c:pt>
                <c:pt idx="1205">
                  <c:v>109.29078333379059</c:v>
                </c:pt>
                <c:pt idx="1206">
                  <c:v>64.114441288166603</c:v>
                </c:pt>
                <c:pt idx="1207">
                  <c:v>187.09410740559176</c:v>
                </c:pt>
                <c:pt idx="1208">
                  <c:v>149.44739712699536</c:v>
                </c:pt>
                <c:pt idx="1209">
                  <c:v>347.71881875789086</c:v>
                </c:pt>
                <c:pt idx="1210">
                  <c:v>54.075232381592258</c:v>
                </c:pt>
                <c:pt idx="1211">
                  <c:v>187.09410740559176</c:v>
                </c:pt>
                <c:pt idx="1212">
                  <c:v>277.44575729567805</c:v>
                </c:pt>
                <c:pt idx="1213">
                  <c:v>51.565428917254309</c:v>
                </c:pt>
                <c:pt idx="1214">
                  <c:v>149.44739712699536</c:v>
                </c:pt>
                <c:pt idx="1215">
                  <c:v>136.89846893580895</c:v>
                </c:pt>
                <c:pt idx="1216">
                  <c:v>-6.1601873901945794</c:v>
                </c:pt>
                <c:pt idx="1217">
                  <c:v>146.93761247930169</c:v>
                </c:pt>
                <c:pt idx="1218">
                  <c:v>136.89846893580895</c:v>
                </c:pt>
                <c:pt idx="1219">
                  <c:v>234.77978042043523</c:v>
                </c:pt>
                <c:pt idx="1220">
                  <c:v>159.48653076491152</c:v>
                </c:pt>
                <c:pt idx="1221">
                  <c:v>136.89846893580895</c:v>
                </c:pt>
                <c:pt idx="1222">
                  <c:v>214.70162410730316</c:v>
                </c:pt>
                <c:pt idx="1223">
                  <c:v>91.722224934823515</c:v>
                </c:pt>
                <c:pt idx="1224">
                  <c:v>124.34952836326667</c:v>
                </c:pt>
                <c:pt idx="1225">
                  <c:v>199.64298606452999</c:v>
                </c:pt>
                <c:pt idx="1226">
                  <c:v>139.40825556458574</c:v>
                </c:pt>
                <c:pt idx="1227">
                  <c:v>-6.1601873901945794</c:v>
                </c:pt>
                <c:pt idx="1228">
                  <c:v>192.11366035530219</c:v>
                </c:pt>
                <c:pt idx="1229">
                  <c:v>91.722224934823515</c:v>
                </c:pt>
                <c:pt idx="1230">
                  <c:v>66.624242277082629</c:v>
                </c:pt>
                <c:pt idx="1231">
                  <c:v>8.8986942825673907</c:v>
                </c:pt>
                <c:pt idx="1232">
                  <c:v>36.506597734980716</c:v>
                </c:pt>
                <c:pt idx="1233">
                  <c:v>317.60183999822289</c:v>
                </c:pt>
                <c:pt idx="1234">
                  <c:v>-96.51385156062284</c:v>
                </c:pt>
                <c:pt idx="1235">
                  <c:v>61.604639804155312</c:v>
                </c:pt>
                <c:pt idx="1236">
                  <c:v>46.545820503379929</c:v>
                </c:pt>
                <c:pt idx="1237">
                  <c:v>154.46696493653272</c:v>
                </c:pt>
                <c:pt idx="1238">
                  <c:v>-1.1405581861126564</c:v>
                </c:pt>
                <c:pt idx="1239">
                  <c:v>141.9180416980914</c:v>
                </c:pt>
                <c:pt idx="1240">
                  <c:v>292.50430317709265</c:v>
                </c:pt>
                <c:pt idx="1241">
                  <c:v>169.52565647797329</c:v>
                </c:pt>
                <c:pt idx="1242">
                  <c:v>-18.70926906174779</c:v>
                </c:pt>
                <c:pt idx="1243">
                  <c:v>-136.67124146451789</c:v>
                </c:pt>
                <c:pt idx="1244">
                  <c:v>141.91804169807997</c:v>
                </c:pt>
                <c:pt idx="1245">
                  <c:v>249.83837684582656</c:v>
                </c:pt>
                <c:pt idx="1246">
                  <c:v>71.643842769618033</c:v>
                </c:pt>
                <c:pt idx="1247">
                  <c:v>81.683037813291122</c:v>
                </c:pt>
                <c:pt idx="1248">
                  <c:v>3.879069038148458</c:v>
                </c:pt>
                <c:pt idx="1249">
                  <c:v>239.79931454415365</c:v>
                </c:pt>
                <c:pt idx="1250">
                  <c:v>46.545820503379929</c:v>
                </c:pt>
                <c:pt idx="1251">
                  <c:v>94.232020477316865</c:v>
                </c:pt>
                <c:pt idx="1252">
                  <c:v>104.27119769568006</c:v>
                </c:pt>
                <c:pt idx="1253">
                  <c:v>104.27119769568006</c:v>
                </c:pt>
                <c:pt idx="1254">
                  <c:v>64.114441288166603</c:v>
                </c:pt>
                <c:pt idx="1255">
                  <c:v>-18.70926906174779</c:v>
                </c:pt>
                <c:pt idx="1256">
                  <c:v>199.64298606452999</c:v>
                </c:pt>
                <c:pt idx="1257">
                  <c:v>74.153642273214899</c:v>
                </c:pt>
                <c:pt idx="1258">
                  <c:v>-1.1405581861126564</c:v>
                </c:pt>
                <c:pt idx="1259">
                  <c:v>151.95718127940748</c:v>
                </c:pt>
                <c:pt idx="1260">
                  <c:v>-21.219086880821806</c:v>
                </c:pt>
                <c:pt idx="1261">
                  <c:v>64.114441288166603</c:v>
                </c:pt>
                <c:pt idx="1262">
                  <c:v>172.03543666793641</c:v>
                </c:pt>
                <c:pt idx="1263">
                  <c:v>23.957558136239442</c:v>
                </c:pt>
                <c:pt idx="1264">
                  <c:v>169.52565647797329</c:v>
                </c:pt>
                <c:pt idx="1265">
                  <c:v>71.643842769618033</c:v>
                </c:pt>
                <c:pt idx="1266">
                  <c:v>39.016404169655232</c:v>
                </c:pt>
                <c:pt idx="1267">
                  <c:v>44.036015553854668</c:v>
                </c:pt>
                <c:pt idx="1268">
                  <c:v>154.46696493653272</c:v>
                </c:pt>
                <c:pt idx="1269">
                  <c:v>-1.1405581861126564</c:v>
                </c:pt>
                <c:pt idx="1270">
                  <c:v>284.97503246647977</c:v>
                </c:pt>
                <c:pt idx="1271">
                  <c:v>96.74181552467175</c:v>
                </c:pt>
                <c:pt idx="1272">
                  <c:v>81.683037813291122</c:v>
                </c:pt>
                <c:pt idx="1273">
                  <c:v>31.486983380543649</c:v>
                </c:pt>
                <c:pt idx="1274">
                  <c:v>242.30908086281053</c:v>
                </c:pt>
                <c:pt idx="1275">
                  <c:v>-3.6503725406744536</c:v>
                </c:pt>
                <c:pt idx="1276">
                  <c:v>187.09410740559176</c:v>
                </c:pt>
                <c:pt idx="1277">
                  <c:v>114.31036699111345</c:v>
                </c:pt>
                <c:pt idx="1278">
                  <c:v>71.643842769618033</c:v>
                </c:pt>
                <c:pt idx="1279">
                  <c:v>-184.35830644583854</c:v>
                </c:pt>
                <c:pt idx="1280">
                  <c:v>16.428128436856838</c:v>
                </c:pt>
                <c:pt idx="1281">
                  <c:v>23.957558136239442</c:v>
                </c:pt>
                <c:pt idx="1282">
                  <c:v>189.60388412812566</c:v>
                </c:pt>
                <c:pt idx="1283">
                  <c:v>174.54521636256888</c:v>
                </c:pt>
                <c:pt idx="1284">
                  <c:v>36.506597734980716</c:v>
                </c:pt>
                <c:pt idx="1285">
                  <c:v>264.89695543325297</c:v>
                </c:pt>
                <c:pt idx="1286">
                  <c:v>207.17230731525351</c:v>
                </c:pt>
                <c:pt idx="1287">
                  <c:v>46.545820503379929</c:v>
                </c:pt>
                <c:pt idx="1288">
                  <c:v>109.29078333379059</c:v>
                </c:pt>
                <c:pt idx="1289">
                  <c:v>109.29078333379059</c:v>
                </c:pt>
                <c:pt idx="1290">
                  <c:v>119.32994866762769</c:v>
                </c:pt>
                <c:pt idx="1291">
                  <c:v>141.91804169807997</c:v>
                </c:pt>
                <c:pt idx="1292">
                  <c:v>174.54521636256888</c:v>
                </c:pt>
                <c:pt idx="1293">
                  <c:v>126.85931746824852</c:v>
                </c:pt>
                <c:pt idx="1294">
                  <c:v>6.3888819078480878</c:v>
                </c:pt>
                <c:pt idx="1295">
                  <c:v>71.643842769618033</c:v>
                </c:pt>
                <c:pt idx="1296">
                  <c:v>217.21139538048047</c:v>
                </c:pt>
                <c:pt idx="1297">
                  <c:v>267.40671679682339</c:v>
                </c:pt>
                <c:pt idx="1298">
                  <c:v>13.918317547077322</c:v>
                </c:pt>
                <c:pt idx="1299">
                  <c:v>212.19185233870255</c:v>
                </c:pt>
                <c:pt idx="1300">
                  <c:v>-41.297647249669808</c:v>
                </c:pt>
                <c:pt idx="1301">
                  <c:v>169.52565647797329</c:v>
                </c:pt>
                <c:pt idx="1302">
                  <c:v>139.40825556457432</c:v>
                </c:pt>
                <c:pt idx="1303">
                  <c:v>56.58503535086831</c:v>
                </c:pt>
                <c:pt idx="1304">
                  <c:v>21.447748731449138</c:v>
                </c:pt>
                <c:pt idx="1305">
                  <c:v>144.42782733633183</c:v>
                </c:pt>
                <c:pt idx="1306">
                  <c:v>-26.238724003700469</c:v>
                </c:pt>
                <c:pt idx="1307">
                  <c:v>-28.748543307494032</c:v>
                </c:pt>
                <c:pt idx="1308">
                  <c:v>94.232020477328291</c:v>
                </c:pt>
                <c:pt idx="1309">
                  <c:v>56.58503535086831</c:v>
                </c:pt>
                <c:pt idx="1310">
                  <c:v>149.44739712699536</c:v>
                </c:pt>
                <c:pt idx="1311">
                  <c:v>23.957558136239442</c:v>
                </c:pt>
                <c:pt idx="1312">
                  <c:v>-18.70926906174779</c:v>
                </c:pt>
                <c:pt idx="1313">
                  <c:v>141.9180416980914</c:v>
                </c:pt>
                <c:pt idx="1314">
                  <c:v>139.40825556457432</c:v>
                </c:pt>
                <c:pt idx="1315">
                  <c:v>104.27119769569148</c:v>
                </c:pt>
                <c:pt idx="1316">
                  <c:v>51.565428917254309</c:v>
                </c:pt>
                <c:pt idx="1317">
                  <c:v>46.545820503379929</c:v>
                </c:pt>
                <c:pt idx="1318">
                  <c:v>184.58433018769446</c:v>
                </c:pt>
                <c:pt idx="1319">
                  <c:v>-41.297647249669808</c:v>
                </c:pt>
                <c:pt idx="1320">
                  <c:v>-16.199451737587566</c:v>
                </c:pt>
                <c:pt idx="1321">
                  <c:v>139.40825556458574</c:v>
                </c:pt>
                <c:pt idx="1322">
                  <c:v>244.8188466859614</c:v>
                </c:pt>
                <c:pt idx="1323">
                  <c:v>129.36910607800937</c:v>
                </c:pt>
                <c:pt idx="1324">
                  <c:v>119.32994866762769</c:v>
                </c:pt>
                <c:pt idx="1325">
                  <c:v>-41.297647249669808</c:v>
                </c:pt>
                <c:pt idx="1326">
                  <c:v>41.526210109277855</c:v>
                </c:pt>
                <c:pt idx="1327">
                  <c:v>21.447748731449138</c:v>
                </c:pt>
                <c:pt idx="1328">
                  <c:v>-68.905719469556146</c:v>
                </c:pt>
                <c:pt idx="1329">
                  <c:v>124.34952836326667</c:v>
                </c:pt>
                <c:pt idx="1330">
                  <c:v>119.32994866762769</c:v>
                </c:pt>
                <c:pt idx="1331">
                  <c:v>36.506597734980716</c:v>
                </c:pt>
                <c:pt idx="1332">
                  <c:v>66.624242277094055</c:v>
                </c:pt>
                <c:pt idx="1333">
                  <c:v>66.624242277082629</c:v>
                </c:pt>
                <c:pt idx="1334">
                  <c:v>54.075232381592258</c:v>
                </c:pt>
                <c:pt idx="1335">
                  <c:v>-121.61220540973144</c:v>
                </c:pt>
                <c:pt idx="1336">
                  <c:v>-181.84845646923264</c:v>
                </c:pt>
                <c:pt idx="1337">
                  <c:v>-121.61220540973144</c:v>
                </c:pt>
                <c:pt idx="1338">
                  <c:v>28.977175460803664</c:v>
                </c:pt>
                <c:pt idx="1339">
                  <c:v>-8.6700027346445552</c:v>
                </c:pt>
                <c:pt idx="1340">
                  <c:v>74.153642273214899</c:v>
                </c:pt>
                <c:pt idx="1341">
                  <c:v>33.996790805282615</c:v>
                </c:pt>
                <c:pt idx="1342">
                  <c:v>76.663441281694503</c:v>
                </c:pt>
                <c:pt idx="1343">
                  <c:v>-31.25836310615648</c:v>
                </c:pt>
                <c:pt idx="1344">
                  <c:v>-81.454862998436269</c:v>
                </c:pt>
                <c:pt idx="1345">
                  <c:v>86.702632364341156</c:v>
                </c:pt>
                <c:pt idx="1346">
                  <c:v>89.212428897151796</c:v>
                </c:pt>
                <c:pt idx="1347">
                  <c:v>99.251610076848493</c:v>
                </c:pt>
                <c:pt idx="1348">
                  <c:v>41.526210109266458</c:v>
                </c:pt>
                <c:pt idx="1349">
                  <c:v>-76.435204102511932</c:v>
                </c:pt>
                <c:pt idx="1350">
                  <c:v>-114.08269406052993</c:v>
                </c:pt>
                <c:pt idx="1351">
                  <c:v>41.526210109277855</c:v>
                </c:pt>
                <c:pt idx="1352">
                  <c:v>-16.199451737587566</c:v>
                </c:pt>
                <c:pt idx="1353">
                  <c:v>79.17323979505133</c:v>
                </c:pt>
                <c:pt idx="1354">
                  <c:v>86.702632364341156</c:v>
                </c:pt>
                <c:pt idx="1355">
                  <c:v>-149.2204517798645</c:v>
                </c:pt>
                <c:pt idx="1356">
                  <c:v>26.467367046022304</c:v>
                </c:pt>
                <c:pt idx="1357">
                  <c:v>-166.78936699546986</c:v>
                </c:pt>
                <c:pt idx="1358">
                  <c:v>99.251610076848493</c:v>
                </c:pt>
                <c:pt idx="1359">
                  <c:v>-86.474523873451474</c:v>
                </c:pt>
                <c:pt idx="1360">
                  <c:v>164.50609461206525</c:v>
                </c:pt>
                <c:pt idx="1361">
                  <c:v>36.506597734980716</c:v>
                </c:pt>
                <c:pt idx="1362">
                  <c:v>21.447748731437741</c:v>
                </c:pt>
                <c:pt idx="1363">
                  <c:v>56.58503535086831</c:v>
                </c:pt>
                <c:pt idx="1364">
                  <c:v>-36.278004188157212</c:v>
                </c:pt>
                <c:pt idx="1365">
                  <c:v>84.192835336374372</c:v>
                </c:pt>
                <c:pt idx="1366">
                  <c:v>279.9555161815191</c:v>
                </c:pt>
                <c:pt idx="1367">
                  <c:v>-134.16140088538918</c:v>
                </c:pt>
                <c:pt idx="1368">
                  <c:v>-31.25836310615648</c:v>
                </c:pt>
                <c:pt idx="1369">
                  <c:v>-46.317292290638733</c:v>
                </c:pt>
                <c:pt idx="1370">
                  <c:v>74.153642273214899</c:v>
                </c:pt>
                <c:pt idx="1371">
                  <c:v>-21.219086880821806</c:v>
                </c:pt>
                <c:pt idx="1372">
                  <c:v>94.232020477316865</c:v>
                </c:pt>
                <c:pt idx="1373">
                  <c:v>101.76140413385312</c:v>
                </c:pt>
                <c:pt idx="1374">
                  <c:v>-36.278004188168637</c:v>
                </c:pt>
                <c:pt idx="1375">
                  <c:v>33.996790805282615</c:v>
                </c:pt>
                <c:pt idx="1376">
                  <c:v>39.016404169643835</c:v>
                </c:pt>
                <c:pt idx="1377">
                  <c:v>8.8986942825559652</c:v>
                </c:pt>
                <c:pt idx="1378">
                  <c:v>94.232020477328291</c:v>
                </c:pt>
                <c:pt idx="1379">
                  <c:v>64.114441288166603</c:v>
                </c:pt>
                <c:pt idx="1380">
                  <c:v>126.85931746825995</c:v>
                </c:pt>
                <c:pt idx="1381">
                  <c:v>66.624242277094055</c:v>
                </c:pt>
                <c:pt idx="1382">
                  <c:v>61.604639804155312</c:v>
                </c:pt>
                <c:pt idx="1383">
                  <c:v>244.81884668597283</c:v>
                </c:pt>
                <c:pt idx="1384">
                  <c:v>136.89846893580895</c:v>
                </c:pt>
                <c:pt idx="1385">
                  <c:v>91.722224934812147</c:v>
                </c:pt>
                <c:pt idx="1386">
                  <c:v>64.114441288166603</c:v>
                </c:pt>
                <c:pt idx="1387">
                  <c:v>44.036015553843242</c:v>
                </c:pt>
                <c:pt idx="1388">
                  <c:v>-23.728905194804042</c:v>
                </c:pt>
                <c:pt idx="1389">
                  <c:v>86.702632364341156</c:v>
                </c:pt>
                <c:pt idx="1390">
                  <c:v>54.075232381603684</c:v>
                </c:pt>
                <c:pt idx="1391">
                  <c:v>33.996790805282615</c:v>
                </c:pt>
                <c:pt idx="1392">
                  <c:v>6.3888819078480878</c:v>
                </c:pt>
                <c:pt idx="1393">
                  <c:v>209.68208007468419</c:v>
                </c:pt>
                <c:pt idx="1394">
                  <c:v>28.977175460792239</c:v>
                </c:pt>
                <c:pt idx="1395">
                  <c:v>134.38868181178938</c:v>
                </c:pt>
                <c:pt idx="1396">
                  <c:v>-63.886065521581202</c:v>
                </c:pt>
                <c:pt idx="1397">
                  <c:v>-1.1405581861126564</c:v>
                </c:pt>
                <c:pt idx="1398">
                  <c:v>79.173239795062699</c:v>
                </c:pt>
                <c:pt idx="1399">
                  <c:v>44.036015553843242</c:v>
                </c:pt>
                <c:pt idx="1400">
                  <c:v>106.78099076233539</c:v>
                </c:pt>
                <c:pt idx="1401">
                  <c:v>41.526210109277855</c:v>
                </c:pt>
                <c:pt idx="1402">
                  <c:v>84.192835336385741</c:v>
                </c:pt>
                <c:pt idx="1403">
                  <c:v>94.232020477316865</c:v>
                </c:pt>
                <c:pt idx="1404">
                  <c:v>-41.297647249669808</c:v>
                </c:pt>
                <c:pt idx="1405">
                  <c:v>28.977175460792239</c:v>
                </c:pt>
                <c:pt idx="1406">
                  <c:v>86.702632364341156</c:v>
                </c:pt>
                <c:pt idx="1407">
                  <c:v>159.48653076491152</c:v>
                </c:pt>
                <c:pt idx="1408">
                  <c:v>-121.61220540973144</c:v>
                </c:pt>
                <c:pt idx="1409">
                  <c:v>-16.199451737587566</c:v>
                </c:pt>
                <c:pt idx="1410">
                  <c:v>134.38868181178938</c:v>
                </c:pt>
                <c:pt idx="1411">
                  <c:v>91.722224934823515</c:v>
                </c:pt>
                <c:pt idx="1412">
                  <c:v>11.408506162312307</c:v>
                </c:pt>
                <c:pt idx="1413">
                  <c:v>-28.748543307482635</c:v>
                </c:pt>
                <c:pt idx="1414">
                  <c:v>16.428128436868235</c:v>
                </c:pt>
                <c:pt idx="1415">
                  <c:v>69.134042770897764</c:v>
                </c:pt>
                <c:pt idx="1416">
                  <c:v>33.996790805282615</c:v>
                </c:pt>
                <c:pt idx="1417">
                  <c:v>28.977175460803664</c:v>
                </c:pt>
                <c:pt idx="1418">
                  <c:v>-41.297647249681233</c:v>
                </c:pt>
                <c:pt idx="1419">
                  <c:v>6.3888819078480878</c:v>
                </c:pt>
                <c:pt idx="1420">
                  <c:v>-48.82711555339975</c:v>
                </c:pt>
                <c:pt idx="1421">
                  <c:v>3.8790690381598836</c:v>
                </c:pt>
                <c:pt idx="1422">
                  <c:v>99.251610076848493</c:v>
                </c:pt>
                <c:pt idx="1423">
                  <c:v>26.467367046022304</c:v>
                </c:pt>
                <c:pt idx="1424">
                  <c:v>44.036015553854668</c:v>
                </c:pt>
                <c:pt idx="1425">
                  <c:v>219.72116615824027</c:v>
                </c:pt>
                <c:pt idx="1426">
                  <c:v>13.918317547077322</c:v>
                </c:pt>
                <c:pt idx="1427">
                  <c:v>13.918317547077322</c:v>
                </c:pt>
                <c:pt idx="1428">
                  <c:v>-86.474523873451474</c:v>
                </c:pt>
                <c:pt idx="1429">
                  <c:v>3.8790690381598836</c:v>
                </c:pt>
                <c:pt idx="1430">
                  <c:v>-28.748543307482635</c:v>
                </c:pt>
                <c:pt idx="1431">
                  <c:v>49.055624957848323</c:v>
                </c:pt>
                <c:pt idx="1432">
                  <c:v>56.585035350856941</c:v>
                </c:pt>
                <c:pt idx="1433">
                  <c:v>-216.98640114342058</c:v>
                </c:pt>
                <c:pt idx="1434">
                  <c:v>28.977175460792239</c:v>
                </c:pt>
                <c:pt idx="1435">
                  <c:v>96.74181552467175</c:v>
                </c:pt>
                <c:pt idx="1436">
                  <c:v>116.82015807697016</c:v>
                </c:pt>
                <c:pt idx="1437">
                  <c:v>84.192835336385741</c:v>
                </c:pt>
                <c:pt idx="1438">
                  <c:v>-106.55318716367127</c:v>
                </c:pt>
                <c:pt idx="1439">
                  <c:v>13.918317547077322</c:v>
                </c:pt>
                <c:pt idx="1440">
                  <c:v>36.506597734980716</c:v>
                </c:pt>
                <c:pt idx="1441">
                  <c:v>149.44739712699536</c:v>
                </c:pt>
                <c:pt idx="1442">
                  <c:v>116.82015807697016</c:v>
                </c:pt>
                <c:pt idx="1443">
                  <c:v>-41.297647249669808</c:v>
                </c:pt>
                <c:pt idx="1444">
                  <c:v>39.016404169643835</c:v>
                </c:pt>
                <c:pt idx="1445">
                  <c:v>-68.905719469544721</c:v>
                </c:pt>
                <c:pt idx="1446">
                  <c:v>-121.61220540973144</c:v>
                </c:pt>
                <c:pt idx="1447">
                  <c:v>71.643842769618033</c:v>
                </c:pt>
                <c:pt idx="1448">
                  <c:v>-114.08269406052993</c:v>
                </c:pt>
                <c:pt idx="1449">
                  <c:v>96.74181552467175</c:v>
                </c:pt>
                <c:pt idx="1450">
                  <c:v>-31.258363106167906</c:v>
                </c:pt>
                <c:pt idx="1451">
                  <c:v>300.03356942739333</c:v>
                </c:pt>
                <c:pt idx="1452">
                  <c:v>51.565428917254309</c:v>
                </c:pt>
                <c:pt idx="1453">
                  <c:v>74.153642273214899</c:v>
                </c:pt>
                <c:pt idx="1454">
                  <c:v>101.76140413386449</c:v>
                </c:pt>
                <c:pt idx="1455">
                  <c:v>-121.61220540973144</c:v>
                </c:pt>
                <c:pt idx="1456">
                  <c:v>-94.004018896694106</c:v>
                </c:pt>
                <c:pt idx="1457">
                  <c:v>56.585035350856941</c:v>
                </c:pt>
                <c:pt idx="1458">
                  <c:v>-6.1601873901831539</c:v>
                </c:pt>
                <c:pt idx="1459">
                  <c:v>18.937938831656936</c:v>
                </c:pt>
                <c:pt idx="1460">
                  <c:v>-3.6503725406744536</c:v>
                </c:pt>
                <c:pt idx="1461">
                  <c:v>101.76140413385312</c:v>
                </c:pt>
                <c:pt idx="1462">
                  <c:v>-136.67124146451789</c:v>
                </c:pt>
                <c:pt idx="1463">
                  <c:v>-31.258363106167906</c:v>
                </c:pt>
                <c:pt idx="1464">
                  <c:v>26.467367046022304</c:v>
                </c:pt>
                <c:pt idx="1465">
                  <c:v>129.36910607799794</c:v>
                </c:pt>
                <c:pt idx="1466">
                  <c:v>179.56477426582003</c:v>
                </c:pt>
                <c:pt idx="1467">
                  <c:v>-23.728905194815468</c:v>
                </c:pt>
                <c:pt idx="1468">
                  <c:v>13.918317547088719</c:v>
                </c:pt>
                <c:pt idx="1469">
                  <c:v>126.85931746825995</c:v>
                </c:pt>
                <c:pt idx="1470">
                  <c:v>-43.807469522719288</c:v>
                </c:pt>
                <c:pt idx="1471">
                  <c:v>-31.25836310615648</c:v>
                </c:pt>
                <c:pt idx="1472">
                  <c:v>-46.317292290638733</c:v>
                </c:pt>
                <c:pt idx="1473">
                  <c:v>-33.768183399716548</c:v>
                </c:pt>
                <c:pt idx="1474">
                  <c:v>-36.278004188168637</c:v>
                </c:pt>
                <c:pt idx="1475">
                  <c:v>116.82015807698158</c:v>
                </c:pt>
                <c:pt idx="1476">
                  <c:v>33.996790805282615</c:v>
                </c:pt>
                <c:pt idx="1477">
                  <c:v>1.3692556734968377</c:v>
                </c:pt>
                <c:pt idx="1478">
                  <c:v>94.232020477316865</c:v>
                </c:pt>
                <c:pt idx="1479">
                  <c:v>-18.709269061759215</c:v>
                </c:pt>
                <c:pt idx="1480">
                  <c:v>-23.728905194815468</c:v>
                </c:pt>
                <c:pt idx="1481">
                  <c:v>-94.004018896694106</c:v>
                </c:pt>
                <c:pt idx="1482">
                  <c:v>16.428128436868235</c:v>
                </c:pt>
                <c:pt idx="1483">
                  <c:v>-28.748543307482635</c:v>
                </c:pt>
                <c:pt idx="1484">
                  <c:v>99.251610076848493</c:v>
                </c:pt>
                <c:pt idx="1485">
                  <c:v>-56.356588310757104</c:v>
                </c:pt>
                <c:pt idx="1486">
                  <c:v>3.879069038148458</c:v>
                </c:pt>
                <c:pt idx="1487">
                  <c:v>161.99631293614286</c:v>
                </c:pt>
                <c:pt idx="1488">
                  <c:v>-76.435204102511932</c:v>
                </c:pt>
                <c:pt idx="1489">
                  <c:v>76.663441281694503</c:v>
                </c:pt>
                <c:pt idx="1490">
                  <c:v>129.36910607799794</c:v>
                </c:pt>
                <c:pt idx="1491">
                  <c:v>91.722224934823515</c:v>
                </c:pt>
                <c:pt idx="1492">
                  <c:v>41.526210109266458</c:v>
                </c:pt>
                <c:pt idx="1493">
                  <c:v>-176.82875799970932</c:v>
                </c:pt>
                <c:pt idx="1494">
                  <c:v>79.17323979505133</c:v>
                </c:pt>
                <c:pt idx="1495">
                  <c:v>3.8790690381598836</c:v>
                </c:pt>
                <c:pt idx="1496">
                  <c:v>-126.63188211596832</c:v>
                </c:pt>
                <c:pt idx="1497">
                  <c:v>277.44575729567805</c:v>
                </c:pt>
                <c:pt idx="1498">
                  <c:v>-53.846763563458751</c:v>
                </c:pt>
                <c:pt idx="1499">
                  <c:v>-76.435204102511932</c:v>
                </c:pt>
                <c:pt idx="1500">
                  <c:v>66.624242277094055</c:v>
                </c:pt>
                <c:pt idx="1501">
                  <c:v>-61.376239289806733</c:v>
                </c:pt>
                <c:pt idx="1502">
                  <c:v>234.77978042042386</c:v>
                </c:pt>
                <c:pt idx="1503">
                  <c:v>-1.1405581861126564</c:v>
                </c:pt>
                <c:pt idx="1504">
                  <c:v>-186.86815691698081</c:v>
                </c:pt>
                <c:pt idx="1505">
                  <c:v>164.50609461207668</c:v>
                </c:pt>
                <c:pt idx="1506">
                  <c:v>-23.728905194815468</c:v>
                </c:pt>
                <c:pt idx="1507">
                  <c:v>46.545820503379929</c:v>
                </c:pt>
                <c:pt idx="1508">
                  <c:v>-11.179818574030435</c:v>
                </c:pt>
                <c:pt idx="1509">
                  <c:v>28.977175460792239</c:v>
                </c:pt>
                <c:pt idx="1510">
                  <c:v>49.055624957848323</c:v>
                </c:pt>
                <c:pt idx="1511">
                  <c:v>-96.51385156062284</c:v>
                </c:pt>
                <c:pt idx="1512">
                  <c:v>28.977175460792239</c:v>
                </c:pt>
                <c:pt idx="1513">
                  <c:v>6.3888819078480878</c:v>
                </c:pt>
                <c:pt idx="1514">
                  <c:v>41.526210109277855</c:v>
                </c:pt>
                <c:pt idx="1515">
                  <c:v>146.93761247930169</c:v>
                </c:pt>
                <c:pt idx="1516">
                  <c:v>99.251610076848493</c:v>
                </c:pt>
                <c:pt idx="1517">
                  <c:v>-94.004018896694106</c:v>
                </c:pt>
                <c:pt idx="1518">
                  <c:v>1.3692556734968377</c:v>
                </c:pt>
                <c:pt idx="1519">
                  <c:v>-179.3386069871915</c:v>
                </c:pt>
                <c:pt idx="1520">
                  <c:v>-149.2204517798645</c:v>
                </c:pt>
                <c:pt idx="1521">
                  <c:v>1.3692556735082633</c:v>
                </c:pt>
                <c:pt idx="1522">
                  <c:v>33.996790805282615</c:v>
                </c:pt>
                <c:pt idx="1523">
                  <c:v>96.741815524660325</c:v>
                </c:pt>
                <c:pt idx="1524">
                  <c:v>151.9571812794189</c:v>
                </c:pt>
                <c:pt idx="1525">
                  <c:v>11.408506162312307</c:v>
                </c:pt>
                <c:pt idx="1526">
                  <c:v>134.38868181178938</c:v>
                </c:pt>
                <c:pt idx="1527">
                  <c:v>136.89846893580895</c:v>
                </c:pt>
                <c:pt idx="1528">
                  <c:v>-43.807469522730685</c:v>
                </c:pt>
                <c:pt idx="1529">
                  <c:v>-6.1601873901831539</c:v>
                </c:pt>
                <c:pt idx="1530">
                  <c:v>-179.3386069871915</c:v>
                </c:pt>
                <c:pt idx="1531">
                  <c:v>174.54521636256888</c:v>
                </c:pt>
                <c:pt idx="1532">
                  <c:v>177.05499556186524</c:v>
                </c:pt>
                <c:pt idx="1533">
                  <c:v>1.3692556734968377</c:v>
                </c:pt>
                <c:pt idx="1534">
                  <c:v>23.957558136239442</c:v>
                </c:pt>
                <c:pt idx="1535">
                  <c:v>-26.238724003700469</c:v>
                </c:pt>
                <c:pt idx="1536">
                  <c:v>69.13404277090919</c:v>
                </c:pt>
                <c:pt idx="1537">
                  <c:v>3.879069038148458</c:v>
                </c:pt>
                <c:pt idx="1538">
                  <c:v>-43.807469522730685</c:v>
                </c:pt>
                <c:pt idx="1539">
                  <c:v>3.879069038148458</c:v>
                </c:pt>
                <c:pt idx="1540">
                  <c:v>144.42782733633183</c:v>
                </c:pt>
                <c:pt idx="1541">
                  <c:v>59.094837825042617</c:v>
                </c:pt>
                <c:pt idx="1542">
                  <c:v>-78.945033303077821</c:v>
                </c:pt>
                <c:pt idx="1543">
                  <c:v>16.428128436868235</c:v>
                </c:pt>
                <c:pt idx="1544">
                  <c:v>-131.65156080090816</c:v>
                </c:pt>
                <c:pt idx="1545">
                  <c:v>76.663441281694503</c:v>
                </c:pt>
                <c:pt idx="1546">
                  <c:v>59.094837825054043</c:v>
                </c:pt>
                <c:pt idx="1547">
                  <c:v>54.075232381592258</c:v>
                </c:pt>
                <c:pt idx="1548">
                  <c:v>-126.63188211596832</c:v>
                </c:pt>
                <c:pt idx="1549">
                  <c:v>46.545820503379929</c:v>
                </c:pt>
                <c:pt idx="1550">
                  <c:v>91.722224934823515</c:v>
                </c:pt>
                <c:pt idx="1551">
                  <c:v>-36.278004188168637</c:v>
                </c:pt>
                <c:pt idx="1552">
                  <c:v>-51.33693931100828</c:v>
                </c:pt>
                <c:pt idx="1553">
                  <c:v>-18.70926906174779</c:v>
                </c:pt>
                <c:pt idx="1554">
                  <c:v>76.663441281694503</c:v>
                </c:pt>
                <c:pt idx="1555">
                  <c:v>-8.6700027346445552</c:v>
                </c:pt>
                <c:pt idx="1556">
                  <c:v>297.52381450623079</c:v>
                </c:pt>
                <c:pt idx="1557">
                  <c:v>1.3692556734968377</c:v>
                </c:pt>
                <c:pt idx="1558">
                  <c:v>-109.06302230123333</c:v>
                </c:pt>
                <c:pt idx="1559">
                  <c:v>-91.494186727524635</c:v>
                </c:pt>
                <c:pt idx="1560">
                  <c:v>-129.14172121110312</c:v>
                </c:pt>
                <c:pt idx="1561">
                  <c:v>-33.768183399716548</c:v>
                </c:pt>
                <c:pt idx="1562">
                  <c:v>74.153642273214899</c:v>
                </c:pt>
                <c:pt idx="1563">
                  <c:v>-11.179818574030435</c:v>
                </c:pt>
                <c:pt idx="1564">
                  <c:v>-119.1023677986405</c:v>
                </c:pt>
                <c:pt idx="1565">
                  <c:v>-1.1405581861126564</c:v>
                </c:pt>
                <c:pt idx="1566">
                  <c:v>54.075232381603684</c:v>
                </c:pt>
                <c:pt idx="1567">
                  <c:v>11.408506162312307</c:v>
                </c:pt>
                <c:pt idx="1568">
                  <c:v>76.663441281694503</c:v>
                </c:pt>
                <c:pt idx="1569">
                  <c:v>227.25047551885908</c:v>
                </c:pt>
                <c:pt idx="1570">
                  <c:v>-53.846763563458751</c:v>
                </c:pt>
                <c:pt idx="1571">
                  <c:v>-6.1601873901831539</c:v>
                </c:pt>
                <c:pt idx="1572">
                  <c:v>11.408506162312307</c:v>
                </c:pt>
                <c:pt idx="1573">
                  <c:v>-8.6700027346331581</c:v>
                </c:pt>
                <c:pt idx="1574">
                  <c:v>76.663441281694503</c:v>
                </c:pt>
                <c:pt idx="1575">
                  <c:v>-91.494186727524635</c:v>
                </c:pt>
                <c:pt idx="1576">
                  <c:v>-99.023684719271074</c:v>
                </c:pt>
                <c:pt idx="1577">
                  <c:v>1.3692556734968377</c:v>
                </c:pt>
                <c:pt idx="1578">
                  <c:v>-219.49625804317665</c:v>
                </c:pt>
                <c:pt idx="1579">
                  <c:v>96.74181552467175</c:v>
                </c:pt>
                <c:pt idx="1580">
                  <c:v>-91.494186727524635</c:v>
                </c:pt>
                <c:pt idx="1581">
                  <c:v>46.545820503379929</c:v>
                </c:pt>
                <c:pt idx="1582">
                  <c:v>-66.39589224815856</c:v>
                </c:pt>
                <c:pt idx="1583">
                  <c:v>26.467367046022304</c:v>
                </c:pt>
                <c:pt idx="1584">
                  <c:v>-61.37623928981813</c:v>
                </c:pt>
                <c:pt idx="1585">
                  <c:v>116.82015807698158</c:v>
                </c:pt>
                <c:pt idx="1586">
                  <c:v>-151.73029532683097</c:v>
                </c:pt>
                <c:pt idx="1587">
                  <c:v>54.075232381592258</c:v>
                </c:pt>
                <c:pt idx="1588">
                  <c:v>-227.02583170924072</c:v>
                </c:pt>
                <c:pt idx="1589">
                  <c:v>-76.435204102511932</c:v>
                </c:pt>
                <c:pt idx="1590">
                  <c:v>89.212428897151796</c:v>
                </c:pt>
                <c:pt idx="1591">
                  <c:v>39.016404169643835</c:v>
                </c:pt>
                <c:pt idx="1592">
                  <c:v>-28.748543307482635</c:v>
                </c:pt>
                <c:pt idx="1593">
                  <c:v>91.722224934812147</c:v>
                </c:pt>
                <c:pt idx="1594">
                  <c:v>-176.82875799970932</c:v>
                </c:pt>
                <c:pt idx="1595">
                  <c:v>39.016404169643835</c:v>
                </c:pt>
                <c:pt idx="1596">
                  <c:v>-81.454862998424858</c:v>
                </c:pt>
                <c:pt idx="1597">
                  <c:v>-33.768183399716548</c:v>
                </c:pt>
                <c:pt idx="1598">
                  <c:v>-78.945033303077821</c:v>
                </c:pt>
                <c:pt idx="1599">
                  <c:v>-101.53351837267888</c:v>
                </c:pt>
                <c:pt idx="1600">
                  <c:v>-164.27952048086587</c:v>
                </c:pt>
                <c:pt idx="1601">
                  <c:v>81.683037813291122</c:v>
                </c:pt>
                <c:pt idx="1602">
                  <c:v>-101.53351837267888</c:v>
                </c:pt>
                <c:pt idx="1603">
                  <c:v>-6.1601873901831539</c:v>
                </c:pt>
                <c:pt idx="1604">
                  <c:v>1.3692556734968377</c:v>
                </c:pt>
                <c:pt idx="1605">
                  <c:v>49.055624957848323</c:v>
                </c:pt>
                <c:pt idx="1606">
                  <c:v>-31.25836310615648</c:v>
                </c:pt>
                <c:pt idx="1607">
                  <c:v>-86.474523873440063</c:v>
                </c:pt>
                <c:pt idx="1608">
                  <c:v>1.3692556734968377</c:v>
                </c:pt>
                <c:pt idx="1609">
                  <c:v>26.467367046022304</c:v>
                </c:pt>
                <c:pt idx="1610">
                  <c:v>-71.415547185745538</c:v>
                </c:pt>
                <c:pt idx="1611">
                  <c:v>-51.33693931100828</c:v>
                </c:pt>
                <c:pt idx="1612">
                  <c:v>8.8986942825673907</c:v>
                </c:pt>
                <c:pt idx="1613">
                  <c:v>-119.10236779862907</c:v>
                </c:pt>
                <c:pt idx="1614">
                  <c:v>69.13404277090919</c:v>
                </c:pt>
                <c:pt idx="1615">
                  <c:v>-83.964693188547457</c:v>
                </c:pt>
                <c:pt idx="1616">
                  <c:v>89.212428897151796</c:v>
                </c:pt>
                <c:pt idx="1617">
                  <c:v>-96.513851560611428</c:v>
                </c:pt>
                <c:pt idx="1618">
                  <c:v>-78.945033303089247</c:v>
                </c:pt>
                <c:pt idx="1619">
                  <c:v>121.83973876304648</c:v>
                </c:pt>
                <c:pt idx="1620">
                  <c:v>-161.76967446084282</c:v>
                </c:pt>
                <c:pt idx="1621">
                  <c:v>-86.474523873451474</c:v>
                </c:pt>
                <c:pt idx="1622">
                  <c:v>-31.25836310615648</c:v>
                </c:pt>
                <c:pt idx="1623">
                  <c:v>-51.33693931100828</c:v>
                </c:pt>
                <c:pt idx="1624">
                  <c:v>66.624242277094055</c:v>
                </c:pt>
                <c:pt idx="1625">
                  <c:v>-8.6700027346445552</c:v>
                </c:pt>
                <c:pt idx="1626">
                  <c:v>84.192835336385741</c:v>
                </c:pt>
                <c:pt idx="1627">
                  <c:v>-21.219086880833231</c:v>
                </c:pt>
                <c:pt idx="1628">
                  <c:v>-71.415547185734113</c:v>
                </c:pt>
                <c:pt idx="1629">
                  <c:v>28.977175460792239</c:v>
                </c:pt>
                <c:pt idx="1630">
                  <c:v>44.036015553854668</c:v>
                </c:pt>
                <c:pt idx="1631">
                  <c:v>-171.80906150843259</c:v>
                </c:pt>
                <c:pt idx="1632">
                  <c:v>-36.278004188168637</c:v>
                </c:pt>
                <c:pt idx="1633">
                  <c:v>13.918317547077322</c:v>
                </c:pt>
                <c:pt idx="1634">
                  <c:v>18.937938831656936</c:v>
                </c:pt>
                <c:pt idx="1635">
                  <c:v>91.722224934812147</c:v>
                </c:pt>
                <c:pt idx="1636">
                  <c:v>1.3692556735082633</c:v>
                </c:pt>
                <c:pt idx="1637">
                  <c:v>-134.16140088537779</c:v>
                </c:pt>
                <c:pt idx="1638">
                  <c:v>-114.08269406052993</c:v>
                </c:pt>
                <c:pt idx="1639">
                  <c:v>-129.14172121110312</c:v>
                </c:pt>
                <c:pt idx="1640">
                  <c:v>-53.846763563458751</c:v>
                </c:pt>
                <c:pt idx="1641">
                  <c:v>-46.317292290627307</c:v>
                </c:pt>
                <c:pt idx="1642">
                  <c:v>-88.984355053108587</c:v>
                </c:pt>
                <c:pt idx="1643">
                  <c:v>-28.748543307482635</c:v>
                </c:pt>
                <c:pt idx="1644">
                  <c:v>-26.238724003700469</c:v>
                </c:pt>
                <c:pt idx="1645">
                  <c:v>3.879069038148458</c:v>
                </c:pt>
                <c:pt idx="1646">
                  <c:v>-81.454862998424858</c:v>
                </c:pt>
                <c:pt idx="1647">
                  <c:v>-11.179818574030435</c:v>
                </c:pt>
                <c:pt idx="1648">
                  <c:v>86.702632364341156</c:v>
                </c:pt>
                <c:pt idx="1649">
                  <c:v>116.82015807697016</c:v>
                </c:pt>
                <c:pt idx="1650">
                  <c:v>21.447748731449138</c:v>
                </c:pt>
                <c:pt idx="1651">
                  <c:v>71.643842769618033</c:v>
                </c:pt>
                <c:pt idx="1652">
                  <c:v>-36.278004188168637</c:v>
                </c:pt>
                <c:pt idx="1653">
                  <c:v>-136.67124146450649</c:v>
                </c:pt>
                <c:pt idx="1654">
                  <c:v>13.918317547077322</c:v>
                </c:pt>
                <c:pt idx="1655">
                  <c:v>-96.513851560611428</c:v>
                </c:pt>
                <c:pt idx="1656">
                  <c:v>-51.33693931100828</c:v>
                </c:pt>
                <c:pt idx="1657">
                  <c:v>-96.51385156062284</c:v>
                </c:pt>
                <c:pt idx="1658">
                  <c:v>141.9180416980914</c:v>
                </c:pt>
                <c:pt idx="1659">
                  <c:v>-234.55540982539262</c:v>
                </c:pt>
                <c:pt idx="1660">
                  <c:v>66.624242277082629</c:v>
                </c:pt>
                <c:pt idx="1661">
                  <c:v>-267.18363308144711</c:v>
                </c:pt>
                <c:pt idx="1662">
                  <c:v>-146.71060872751238</c:v>
                </c:pt>
                <c:pt idx="1663">
                  <c:v>-6.1601873901945794</c:v>
                </c:pt>
                <c:pt idx="1664">
                  <c:v>13.918317547088719</c:v>
                </c:pt>
                <c:pt idx="1665">
                  <c:v>-56.356588310745678</c:v>
                </c:pt>
                <c:pt idx="1666">
                  <c:v>3.879069038148458</c:v>
                </c:pt>
                <c:pt idx="1667">
                  <c:v>-279.73297196542001</c:v>
                </c:pt>
                <c:pt idx="1668">
                  <c:v>-43.807469522719288</c:v>
                </c:pt>
                <c:pt idx="1669">
                  <c:v>-88.984355053108587</c:v>
                </c:pt>
                <c:pt idx="1670">
                  <c:v>-58.866413552874945</c:v>
                </c:pt>
                <c:pt idx="1671">
                  <c:v>-134.16140088538918</c:v>
                </c:pt>
                <c:pt idx="1672">
                  <c:v>39.016404169643835</c:v>
                </c:pt>
                <c:pt idx="1673">
                  <c:v>-21.219086880833231</c:v>
                </c:pt>
                <c:pt idx="1674">
                  <c:v>-36.278004188168637</c:v>
                </c:pt>
                <c:pt idx="1675">
                  <c:v>-204.43712406185804</c:v>
                </c:pt>
                <c:pt idx="1676">
                  <c:v>89.212428897163221</c:v>
                </c:pt>
                <c:pt idx="1677">
                  <c:v>33.996790805282615</c:v>
                </c:pt>
                <c:pt idx="1678">
                  <c:v>242.30908086279905</c:v>
                </c:pt>
                <c:pt idx="1679">
                  <c:v>31.486983380543649</c:v>
                </c:pt>
                <c:pt idx="1680">
                  <c:v>91.722224934812147</c:v>
                </c:pt>
                <c:pt idx="1681">
                  <c:v>-6.1601873901831539</c:v>
                </c:pt>
                <c:pt idx="1682">
                  <c:v>86.702632364341156</c:v>
                </c:pt>
                <c:pt idx="1683">
                  <c:v>-206.94697848919336</c:v>
                </c:pt>
                <c:pt idx="1684">
                  <c:v>-11.179818574030435</c:v>
                </c:pt>
                <c:pt idx="1685">
                  <c:v>-18.70926906174779</c:v>
                </c:pt>
                <c:pt idx="1686">
                  <c:v>-104.04335252080651</c:v>
                </c:pt>
                <c:pt idx="1687">
                  <c:v>-58.866413552874945</c:v>
                </c:pt>
                <c:pt idx="1688">
                  <c:v>46.545820503379929</c:v>
                </c:pt>
                <c:pt idx="1689">
                  <c:v>-144.20076616980293</c:v>
                </c:pt>
                <c:pt idx="1690">
                  <c:v>-26.238724003700469</c:v>
                </c:pt>
                <c:pt idx="1691">
                  <c:v>-3.6503725406858791</c:v>
                </c:pt>
                <c:pt idx="1692">
                  <c:v>-51.33693931100828</c:v>
                </c:pt>
                <c:pt idx="1693">
                  <c:v>99.251610076848493</c:v>
                </c:pt>
                <c:pt idx="1694">
                  <c:v>-104.04335252080651</c:v>
                </c:pt>
                <c:pt idx="1695">
                  <c:v>28.977175460792239</c:v>
                </c:pt>
                <c:pt idx="1696">
                  <c:v>71.643842769618033</c:v>
                </c:pt>
                <c:pt idx="1697">
                  <c:v>-196.90756374692776</c:v>
                </c:pt>
                <c:pt idx="1698">
                  <c:v>-124.12204351550923</c:v>
                </c:pt>
                <c:pt idx="1699">
                  <c:v>-33.768183399716548</c:v>
                </c:pt>
                <c:pt idx="1700">
                  <c:v>51.565428917254309</c:v>
                </c:pt>
                <c:pt idx="1701">
                  <c:v>56.58503535086831</c:v>
                </c:pt>
                <c:pt idx="1702">
                  <c:v>-81.454862998424858</c:v>
                </c:pt>
                <c:pt idx="1703">
                  <c:v>-21.219086880821806</c:v>
                </c:pt>
                <c:pt idx="1704">
                  <c:v>-81.454862998424858</c:v>
                </c:pt>
                <c:pt idx="1705">
                  <c:v>-119.10236779862907</c:v>
                </c:pt>
                <c:pt idx="1706">
                  <c:v>-91.494186727536047</c:v>
                </c:pt>
                <c:pt idx="1707">
                  <c:v>139.40825556458574</c:v>
                </c:pt>
                <c:pt idx="1708">
                  <c:v>-139.18108253830013</c:v>
                </c:pt>
                <c:pt idx="1709">
                  <c:v>-124.12204351550923</c:v>
                </c:pt>
                <c:pt idx="1710">
                  <c:v>36.506597734980716</c:v>
                </c:pt>
                <c:pt idx="1711">
                  <c:v>-106.55318716365986</c:v>
                </c:pt>
                <c:pt idx="1712">
                  <c:v>-91.494186727524635</c:v>
                </c:pt>
                <c:pt idx="1713">
                  <c:v>36.506597734980716</c:v>
                </c:pt>
                <c:pt idx="1714">
                  <c:v>-156.74998390463026</c:v>
                </c:pt>
                <c:pt idx="1715">
                  <c:v>-136.67124146451789</c:v>
                </c:pt>
                <c:pt idx="1716">
                  <c:v>-106.55318716367127</c:v>
                </c:pt>
                <c:pt idx="1717">
                  <c:v>-66.395892248169957</c:v>
                </c:pt>
                <c:pt idx="1718">
                  <c:v>39.016404169643835</c:v>
                </c:pt>
                <c:pt idx="1719">
                  <c:v>-63.886065521581202</c:v>
                </c:pt>
                <c:pt idx="1720">
                  <c:v>64.114441288166603</c:v>
                </c:pt>
                <c:pt idx="1721">
                  <c:v>-41.297647249669808</c:v>
                </c:pt>
                <c:pt idx="1722">
                  <c:v>-26.238724003700469</c:v>
                </c:pt>
                <c:pt idx="1723">
                  <c:v>-43.807469522719288</c:v>
                </c:pt>
                <c:pt idx="1724">
                  <c:v>36.506597734980716</c:v>
                </c:pt>
                <c:pt idx="1725">
                  <c:v>-191.88785934289785</c:v>
                </c:pt>
                <c:pt idx="1726">
                  <c:v>114.31036699111345</c:v>
                </c:pt>
                <c:pt idx="1727">
                  <c:v>-33.768183399727945</c:v>
                </c:pt>
                <c:pt idx="1728">
                  <c:v>-36.278004188168637</c:v>
                </c:pt>
                <c:pt idx="1729">
                  <c:v>-83.964693188558869</c:v>
                </c:pt>
                <c:pt idx="1730">
                  <c:v>-48.82711555339975</c:v>
                </c:pt>
                <c:pt idx="1731">
                  <c:v>-26.238724003700469</c:v>
                </c:pt>
                <c:pt idx="1732">
                  <c:v>3.879069038148458</c:v>
                </c:pt>
                <c:pt idx="1733">
                  <c:v>1.3692556734968377</c:v>
                </c:pt>
                <c:pt idx="1734">
                  <c:v>-196.90756374692776</c:v>
                </c:pt>
                <c:pt idx="1735">
                  <c:v>-269.69349986954637</c:v>
                </c:pt>
                <c:pt idx="1736">
                  <c:v>-31.258363106167906</c:v>
                </c:pt>
                <c:pt idx="1737">
                  <c:v>8.8986942825559652</c:v>
                </c:pt>
                <c:pt idx="1738">
                  <c:v>-18.709269061759215</c:v>
                </c:pt>
                <c:pt idx="1739">
                  <c:v>-136.67124146451789</c:v>
                </c:pt>
                <c:pt idx="1740">
                  <c:v>-38.78782547148441</c:v>
                </c:pt>
                <c:pt idx="1741">
                  <c:v>-51.33693931100828</c:v>
                </c:pt>
                <c:pt idx="1742">
                  <c:v>-58.86641355286352</c:v>
                </c:pt>
                <c:pt idx="1743">
                  <c:v>-48.827115553388325</c:v>
                </c:pt>
                <c:pt idx="1744">
                  <c:v>-186.86815691698081</c:v>
                </c:pt>
                <c:pt idx="1745">
                  <c:v>23.957558136239442</c:v>
                </c:pt>
                <c:pt idx="1746">
                  <c:v>-83.964693188547457</c:v>
                </c:pt>
                <c:pt idx="1747">
                  <c:v>-1.1405581861126564</c:v>
                </c:pt>
                <c:pt idx="1748">
                  <c:v>-6.1601873901945794</c:v>
                </c:pt>
                <c:pt idx="1749">
                  <c:v>-171.80906150844402</c:v>
                </c:pt>
                <c:pt idx="1750">
                  <c:v>-139.18108253830013</c:v>
                </c:pt>
                <c:pt idx="1751">
                  <c:v>-196.90756374692776</c:v>
                </c:pt>
                <c:pt idx="1752">
                  <c:v>-36.278004188168637</c:v>
                </c:pt>
                <c:pt idx="1753">
                  <c:v>-46.317292290638733</c:v>
                </c:pt>
                <c:pt idx="1754">
                  <c:v>-134.16140088537779</c:v>
                </c:pt>
                <c:pt idx="1755">
                  <c:v>-1.1405581861126564</c:v>
                </c:pt>
                <c:pt idx="1756">
                  <c:v>-191.88785934288646</c:v>
                </c:pt>
                <c:pt idx="1757">
                  <c:v>-66.39589224815856</c:v>
                </c:pt>
                <c:pt idx="1758">
                  <c:v>41.526210109266458</c:v>
                </c:pt>
                <c:pt idx="1759">
                  <c:v>-71.415547185745538</c:v>
                </c:pt>
                <c:pt idx="1760">
                  <c:v>-121.61220540973144</c:v>
                </c:pt>
                <c:pt idx="1761">
                  <c:v>91.722224934823515</c:v>
                </c:pt>
                <c:pt idx="1762">
                  <c:v>54.075232381592258</c:v>
                </c:pt>
                <c:pt idx="1763">
                  <c:v>239.79931454416507</c:v>
                </c:pt>
                <c:pt idx="1764">
                  <c:v>-96.51385156062284</c:v>
                </c:pt>
                <c:pt idx="1765">
                  <c:v>3.8790690381598836</c:v>
                </c:pt>
                <c:pt idx="1766">
                  <c:v>-63.886065521581202</c:v>
                </c:pt>
                <c:pt idx="1767">
                  <c:v>-151.73029532683097</c:v>
                </c:pt>
                <c:pt idx="1768">
                  <c:v>-211.96668882732837</c:v>
                </c:pt>
                <c:pt idx="1769">
                  <c:v>172.03543666793641</c:v>
                </c:pt>
                <c:pt idx="1770">
                  <c:v>76.663441281694503</c:v>
                </c:pt>
                <c:pt idx="1771">
                  <c:v>-21.219086880821806</c:v>
                </c:pt>
                <c:pt idx="1772">
                  <c:v>-13.689634908346591</c:v>
                </c:pt>
                <c:pt idx="1773">
                  <c:v>119.32994866761626</c:v>
                </c:pt>
                <c:pt idx="1774">
                  <c:v>-159.25982893544051</c:v>
                </c:pt>
                <c:pt idx="1775">
                  <c:v>61.604639804155312</c:v>
                </c:pt>
                <c:pt idx="1776">
                  <c:v>-101.53351837267888</c:v>
                </c:pt>
                <c:pt idx="1777">
                  <c:v>-216.98640114342058</c:v>
                </c:pt>
                <c:pt idx="1778">
                  <c:v>56.58503535086831</c:v>
                </c:pt>
                <c:pt idx="1779">
                  <c:v>-13.689634908346591</c:v>
                </c:pt>
                <c:pt idx="1780">
                  <c:v>28.977175460792239</c:v>
                </c:pt>
                <c:pt idx="1781">
                  <c:v>-21.219086880833231</c:v>
                </c:pt>
                <c:pt idx="1782">
                  <c:v>-56.356588310745678</c:v>
                </c:pt>
                <c:pt idx="1783">
                  <c:v>1.3692556735082633</c:v>
                </c:pt>
                <c:pt idx="1784">
                  <c:v>116.82015807697016</c:v>
                </c:pt>
                <c:pt idx="1785">
                  <c:v>-71.415547185734113</c:v>
                </c:pt>
                <c:pt idx="1786">
                  <c:v>126.85931746824852</c:v>
                </c:pt>
                <c:pt idx="1787">
                  <c:v>154.46696493653272</c:v>
                </c:pt>
                <c:pt idx="1788">
                  <c:v>-109.06302230124476</c:v>
                </c:pt>
                <c:pt idx="1789">
                  <c:v>13.918317547088719</c:v>
                </c:pt>
                <c:pt idx="1790">
                  <c:v>-31.25836310615648</c:v>
                </c:pt>
                <c:pt idx="1791">
                  <c:v>116.82015807698158</c:v>
                </c:pt>
                <c:pt idx="1792">
                  <c:v>-18.709269061759215</c:v>
                </c:pt>
                <c:pt idx="1793">
                  <c:v>-121.61220540972003</c:v>
                </c:pt>
                <c:pt idx="1794">
                  <c:v>111.80057541005178</c:v>
                </c:pt>
                <c:pt idx="1795">
                  <c:v>-78.945033303077821</c:v>
                </c:pt>
                <c:pt idx="1796">
                  <c:v>64.114441288166603</c:v>
                </c:pt>
                <c:pt idx="1797">
                  <c:v>-156.74998390463026</c:v>
                </c:pt>
                <c:pt idx="1798">
                  <c:v>-129.14172121110312</c:v>
                </c:pt>
                <c:pt idx="1799">
                  <c:v>-204.43712406185804</c:v>
                </c:pt>
                <c:pt idx="1800">
                  <c:v>1.3692556734968377</c:v>
                </c:pt>
                <c:pt idx="1801">
                  <c:v>-146.71060872751238</c:v>
                </c:pt>
                <c:pt idx="1802">
                  <c:v>31.486983380543649</c:v>
                </c:pt>
                <c:pt idx="1803">
                  <c:v>-126.63188211596832</c:v>
                </c:pt>
                <c:pt idx="1804">
                  <c:v>-41.297647249669808</c:v>
                </c:pt>
                <c:pt idx="1805">
                  <c:v>-66.39589224815856</c:v>
                </c:pt>
                <c:pt idx="1806">
                  <c:v>-119.1023677986405</c:v>
                </c:pt>
                <c:pt idx="1807">
                  <c:v>-156.74998390461883</c:v>
                </c:pt>
                <c:pt idx="1808">
                  <c:v>-63.886065521581202</c:v>
                </c:pt>
                <c:pt idx="1809">
                  <c:v>-33.768183399716548</c:v>
                </c:pt>
                <c:pt idx="1810">
                  <c:v>126.85931746824852</c:v>
                </c:pt>
                <c:pt idx="1811">
                  <c:v>-58.866413552874945</c:v>
                </c:pt>
                <c:pt idx="1812">
                  <c:v>124.34952836326667</c:v>
                </c:pt>
                <c:pt idx="1813">
                  <c:v>-86.474523873440063</c:v>
                </c:pt>
                <c:pt idx="1814">
                  <c:v>-144.20076616980293</c:v>
                </c:pt>
                <c:pt idx="1815">
                  <c:v>-53.846763563458751</c:v>
                </c:pt>
                <c:pt idx="1816">
                  <c:v>-18.70926906174779</c:v>
                </c:pt>
                <c:pt idx="1817">
                  <c:v>-43.807469522730685</c:v>
                </c:pt>
                <c:pt idx="1818">
                  <c:v>-81.454862998436269</c:v>
                </c:pt>
                <c:pt idx="1819">
                  <c:v>-13.689634908346591</c:v>
                </c:pt>
                <c:pt idx="1820">
                  <c:v>-58.86641355286352</c:v>
                </c:pt>
                <c:pt idx="1821">
                  <c:v>119.32994866761626</c:v>
                </c:pt>
                <c:pt idx="1822">
                  <c:v>54.075232381603684</c:v>
                </c:pt>
                <c:pt idx="1823">
                  <c:v>154.46696493653272</c:v>
                </c:pt>
                <c:pt idx="1824">
                  <c:v>-91.494186727524635</c:v>
                </c:pt>
                <c:pt idx="1825">
                  <c:v>-88.984355053108587</c:v>
                </c:pt>
                <c:pt idx="1826">
                  <c:v>-43.807469522719288</c:v>
                </c:pt>
                <c:pt idx="1827">
                  <c:v>-96.51385156062284</c:v>
                </c:pt>
                <c:pt idx="1828">
                  <c:v>-86.474523873451474</c:v>
                </c:pt>
                <c:pt idx="1829">
                  <c:v>109.29078333377922</c:v>
                </c:pt>
                <c:pt idx="1830">
                  <c:v>-204.43712406186947</c:v>
                </c:pt>
                <c:pt idx="1831">
                  <c:v>-124.12204351549781</c:v>
                </c:pt>
                <c:pt idx="1832">
                  <c:v>39.016404169643835</c:v>
                </c:pt>
                <c:pt idx="1833">
                  <c:v>-31.25836310615648</c:v>
                </c:pt>
                <c:pt idx="1834">
                  <c:v>-116.59253068223053</c:v>
                </c:pt>
                <c:pt idx="1835">
                  <c:v>81.683037813291122</c:v>
                </c:pt>
                <c:pt idx="1836">
                  <c:v>3.879069038148458</c:v>
                </c:pt>
                <c:pt idx="1837">
                  <c:v>-201.92727012903734</c:v>
                </c:pt>
                <c:pt idx="1838">
                  <c:v>101.76140413385312</c:v>
                </c:pt>
                <c:pt idx="1839">
                  <c:v>-53.846763563470148</c:v>
                </c:pt>
                <c:pt idx="1840">
                  <c:v>-1.1405581861126564</c:v>
                </c:pt>
                <c:pt idx="1841">
                  <c:v>-139.18108253830013</c:v>
                </c:pt>
                <c:pt idx="1842">
                  <c:v>-199.41741669071396</c:v>
                </c:pt>
                <c:pt idx="1843">
                  <c:v>149.44739712699536</c:v>
                </c:pt>
                <c:pt idx="1844">
                  <c:v>182.07455247443917</c:v>
                </c:pt>
                <c:pt idx="1845">
                  <c:v>41.526210109266458</c:v>
                </c:pt>
                <c:pt idx="1846">
                  <c:v>-136.67124146451789</c:v>
                </c:pt>
                <c:pt idx="1847">
                  <c:v>-101.53351837267888</c:v>
                </c:pt>
                <c:pt idx="1848">
                  <c:v>-252.12444273473682</c:v>
                </c:pt>
                <c:pt idx="1849">
                  <c:v>71.643842769618033</c:v>
                </c:pt>
                <c:pt idx="1850">
                  <c:v>-41.297647249681233</c:v>
                </c:pt>
                <c:pt idx="1851">
                  <c:v>-6.1601873901831539</c:v>
                </c:pt>
                <c:pt idx="1852">
                  <c:v>-81.454862998436269</c:v>
                </c:pt>
                <c:pt idx="1853">
                  <c:v>16.428128436856838</c:v>
                </c:pt>
                <c:pt idx="1854">
                  <c:v>-219.49625804316526</c:v>
                </c:pt>
                <c:pt idx="1855">
                  <c:v>-28.748543307482635</c:v>
                </c:pt>
                <c:pt idx="1856">
                  <c:v>44.036015553843242</c:v>
                </c:pt>
                <c:pt idx="1857">
                  <c:v>141.91804169807997</c:v>
                </c:pt>
                <c:pt idx="1858">
                  <c:v>-91.494186727524635</c:v>
                </c:pt>
                <c:pt idx="1859">
                  <c:v>-43.807469522730685</c:v>
                </c:pt>
                <c:pt idx="1860">
                  <c:v>81.683037813279697</c:v>
                </c:pt>
                <c:pt idx="1861">
                  <c:v>16.428128436868235</c:v>
                </c:pt>
                <c:pt idx="1862">
                  <c:v>-161.76967446085422</c:v>
                </c:pt>
                <c:pt idx="1863">
                  <c:v>-91.494186727524635</c:v>
                </c:pt>
                <c:pt idx="1864">
                  <c:v>69.134042770897764</c:v>
                </c:pt>
                <c:pt idx="1865">
                  <c:v>106.78099076232397</c:v>
                </c:pt>
                <c:pt idx="1866">
                  <c:v>-88.984355053108587</c:v>
                </c:pt>
                <c:pt idx="1867">
                  <c:v>89.212428897151796</c:v>
                </c:pt>
                <c:pt idx="1868">
                  <c:v>59.094837825054043</c:v>
                </c:pt>
                <c:pt idx="1869">
                  <c:v>18.937938831656936</c:v>
                </c:pt>
                <c:pt idx="1870">
                  <c:v>16.428128436856838</c:v>
                </c:pt>
                <c:pt idx="1871">
                  <c:v>-3.6503725406744536</c:v>
                </c:pt>
                <c:pt idx="1872">
                  <c:v>39.016404169643835</c:v>
                </c:pt>
                <c:pt idx="1873">
                  <c:v>18.937938831645539</c:v>
                </c:pt>
                <c:pt idx="1874">
                  <c:v>151.9571812794189</c:v>
                </c:pt>
                <c:pt idx="1875">
                  <c:v>11.408506162312307</c:v>
                </c:pt>
                <c:pt idx="1876">
                  <c:v>-8.6700027346331581</c:v>
                </c:pt>
                <c:pt idx="1877">
                  <c:v>106.78099076233539</c:v>
                </c:pt>
                <c:pt idx="1878">
                  <c:v>-96.51385156062284</c:v>
                </c:pt>
                <c:pt idx="1879">
                  <c:v>89.212428897151796</c:v>
                </c:pt>
                <c:pt idx="1880">
                  <c:v>91.722224934812147</c:v>
                </c:pt>
                <c:pt idx="1881">
                  <c:v>86.702632364341156</c:v>
                </c:pt>
                <c:pt idx="1882">
                  <c:v>161.99631293614286</c:v>
                </c:pt>
                <c:pt idx="1883">
                  <c:v>94.232020477328291</c:v>
                </c:pt>
                <c:pt idx="1884">
                  <c:v>111.80057541005178</c:v>
                </c:pt>
                <c:pt idx="1885">
                  <c:v>347.71881875789086</c:v>
                </c:pt>
                <c:pt idx="1886">
                  <c:v>49.055624957848323</c:v>
                </c:pt>
                <c:pt idx="1887">
                  <c:v>149.44739712699536</c:v>
                </c:pt>
                <c:pt idx="1888">
                  <c:v>41.526210109266458</c:v>
                </c:pt>
                <c:pt idx="1889">
                  <c:v>172.03543666793641</c:v>
                </c:pt>
                <c:pt idx="1890">
                  <c:v>279.95551618150773</c:v>
                </c:pt>
                <c:pt idx="1891">
                  <c:v>345.20907325420001</c:v>
                </c:pt>
                <c:pt idx="1892">
                  <c:v>99.251610076848493</c:v>
                </c:pt>
                <c:pt idx="1893">
                  <c:v>104.27119769569148</c:v>
                </c:pt>
                <c:pt idx="1894">
                  <c:v>116.82015807698158</c:v>
                </c:pt>
                <c:pt idx="1895">
                  <c:v>-3.6503725406744536</c:v>
                </c:pt>
                <c:pt idx="1896">
                  <c:v>131.87889419252102</c:v>
                </c:pt>
                <c:pt idx="1897">
                  <c:v>335.170086282429</c:v>
                </c:pt>
                <c:pt idx="1898">
                  <c:v>76.663441281694503</c:v>
                </c:pt>
                <c:pt idx="1899">
                  <c:v>282.46527457178433</c:v>
                </c:pt>
                <c:pt idx="1900">
                  <c:v>64.114441288166603</c:v>
                </c:pt>
                <c:pt idx="1901">
                  <c:v>269.91647766485664</c:v>
                </c:pt>
                <c:pt idx="1902">
                  <c:v>106.78099076233539</c:v>
                </c:pt>
                <c:pt idx="1903">
                  <c:v>-36.278004188168637</c:v>
                </c:pt>
                <c:pt idx="1904">
                  <c:v>227.25047551887056</c:v>
                </c:pt>
                <c:pt idx="1905">
                  <c:v>315.09208854642816</c:v>
                </c:pt>
                <c:pt idx="1906">
                  <c:v>410.46229523031718</c:v>
                </c:pt>
                <c:pt idx="1907">
                  <c:v>51.565428917254309</c:v>
                </c:pt>
                <c:pt idx="1908">
                  <c:v>272.42623803734705</c:v>
                </c:pt>
                <c:pt idx="1909">
                  <c:v>189.60388412813708</c:v>
                </c:pt>
                <c:pt idx="1910">
                  <c:v>402.93309441485098</c:v>
                </c:pt>
                <c:pt idx="1911">
                  <c:v>244.8188466859614</c:v>
                </c:pt>
                <c:pt idx="1912">
                  <c:v>167.01587579267343</c:v>
                </c:pt>
                <c:pt idx="1913">
                  <c:v>252.34814118250731</c:v>
                </c:pt>
                <c:pt idx="1914">
                  <c:v>161.99631293614286</c:v>
                </c:pt>
                <c:pt idx="1915">
                  <c:v>417.99149158317778</c:v>
                </c:pt>
                <c:pt idx="1916">
                  <c:v>262.38719357413902</c:v>
                </c:pt>
                <c:pt idx="1917">
                  <c:v>365.28702340354425</c:v>
                </c:pt>
                <c:pt idx="1918">
                  <c:v>430.54014225397634</c:v>
                </c:pt>
                <c:pt idx="1919">
                  <c:v>269.91647766484516</c:v>
                </c:pt>
                <c:pt idx="1920">
                  <c:v>144.42782733633183</c:v>
                </c:pt>
                <c:pt idx="1921">
                  <c:v>295.01405908946595</c:v>
                </c:pt>
                <c:pt idx="1922">
                  <c:v>287.48478986559985</c:v>
                </c:pt>
                <c:pt idx="1923">
                  <c:v>377.83572613524848</c:v>
                </c:pt>
                <c:pt idx="1924">
                  <c:v>395.4038891369247</c:v>
                </c:pt>
                <c:pt idx="1925">
                  <c:v>332.66033830026709</c:v>
                </c:pt>
                <c:pt idx="1926">
                  <c:v>458.1471300906403</c:v>
                </c:pt>
                <c:pt idx="1927">
                  <c:v>259.87743121951019</c:v>
                </c:pt>
                <c:pt idx="1928">
                  <c:v>252.34814118251867</c:v>
                </c:pt>
                <c:pt idx="1929">
                  <c:v>443.08878052757427</c:v>
                </c:pt>
                <c:pt idx="1930">
                  <c:v>182.07455247442775</c:v>
                </c:pt>
                <c:pt idx="1931">
                  <c:v>415.48175996140412</c:v>
                </c:pt>
                <c:pt idx="1932">
                  <c:v>377.83572613525985</c:v>
                </c:pt>
                <c:pt idx="1933">
                  <c:v>164.50609461206525</c:v>
                </c:pt>
                <c:pt idx="1934">
                  <c:v>212.19185233870255</c:v>
                </c:pt>
                <c:pt idx="1935">
                  <c:v>305.05307778288989</c:v>
                </c:pt>
                <c:pt idx="1936">
                  <c:v>242.30908086279905</c:v>
                </c:pt>
                <c:pt idx="1937">
                  <c:v>392.89415305265356</c:v>
                </c:pt>
                <c:pt idx="1938">
                  <c:v>365.28702340354425</c:v>
                </c:pt>
                <c:pt idx="1939">
                  <c:v>438.06932670583512</c:v>
                </c:pt>
                <c:pt idx="1940">
                  <c:v>297.52381450623079</c:v>
                </c:pt>
                <c:pt idx="1941">
                  <c:v>347.71881875789086</c:v>
                </c:pt>
                <c:pt idx="1942">
                  <c:v>204.66253406040434</c:v>
                </c:pt>
                <c:pt idx="1943">
                  <c:v>317.60183999823437</c:v>
                </c:pt>
                <c:pt idx="1944">
                  <c:v>257.36766836934873</c:v>
                </c:pt>
                <c:pt idx="1945">
                  <c:v>284.97503246647977</c:v>
                </c:pt>
                <c:pt idx="1946">
                  <c:v>463.16657597747269</c:v>
                </c:pt>
                <c:pt idx="1947">
                  <c:v>229.76024431483839</c:v>
                </c:pt>
                <c:pt idx="1948">
                  <c:v>287.48478986559985</c:v>
                </c:pt>
                <c:pt idx="1949">
                  <c:v>320.11159095438336</c:v>
                </c:pt>
                <c:pt idx="1950">
                  <c:v>392.89415305266505</c:v>
                </c:pt>
                <c:pt idx="1951">
                  <c:v>167.01587579267343</c:v>
                </c:pt>
                <c:pt idx="1952">
                  <c:v>282.46527457178433</c:v>
                </c:pt>
                <c:pt idx="1953">
                  <c:v>478.22490173482436</c:v>
                </c:pt>
                <c:pt idx="1954">
                  <c:v>350.2285637658714</c:v>
                </c:pt>
                <c:pt idx="1955">
                  <c:v>252.34814118250731</c:v>
                </c:pt>
                <c:pt idx="1956">
                  <c:v>352.73830827814743</c:v>
                </c:pt>
                <c:pt idx="1957">
                  <c:v>300.03356942739333</c:v>
                </c:pt>
                <c:pt idx="1958">
                  <c:v>453.12768222000818</c:v>
                </c:pt>
                <c:pt idx="1959">
                  <c:v>412.97202784378578</c:v>
                </c:pt>
                <c:pt idx="1960">
                  <c:v>332.66033830026709</c:v>
                </c:pt>
                <c:pt idx="1961">
                  <c:v>395.4038891369247</c:v>
                </c:pt>
                <c:pt idx="1962">
                  <c:v>292.50430317710402</c:v>
                </c:pt>
                <c:pt idx="1963">
                  <c:v>327.64084084890317</c:v>
                </c:pt>
                <c:pt idx="1964">
                  <c:v>282.46527457177297</c:v>
                </c:pt>
                <c:pt idx="1965">
                  <c:v>264.89695543324149</c:v>
                </c:pt>
                <c:pt idx="1966">
                  <c:v>438.06932670583512</c:v>
                </c:pt>
                <c:pt idx="1967">
                  <c:v>204.66253406041577</c:v>
                </c:pt>
                <c:pt idx="1968">
                  <c:v>402.93309441485098</c:v>
                </c:pt>
                <c:pt idx="1969">
                  <c:v>387.87467939669455</c:v>
                </c:pt>
                <c:pt idx="1970">
                  <c:v>302.54332385294822</c:v>
                </c:pt>
                <c:pt idx="1971">
                  <c:v>345.20907325420001</c:v>
                </c:pt>
                <c:pt idx="1972">
                  <c:v>342.69932725480419</c:v>
                </c:pt>
                <c:pt idx="1973">
                  <c:v>277.44575729567805</c:v>
                </c:pt>
                <c:pt idx="1974">
                  <c:v>513.36092572807399</c:v>
                </c:pt>
                <c:pt idx="1975">
                  <c:v>277.44575729567805</c:v>
                </c:pt>
                <c:pt idx="1976">
                  <c:v>400.42335981803456</c:v>
                </c:pt>
                <c:pt idx="1977">
                  <c:v>435.55959905111263</c:v>
                </c:pt>
                <c:pt idx="1978">
                  <c:v>458.1471300906403</c:v>
                </c:pt>
                <c:pt idx="1979">
                  <c:v>279.9555161815191</c:v>
                </c:pt>
                <c:pt idx="1980">
                  <c:v>347.71881875789086</c:v>
                </c:pt>
                <c:pt idx="1981">
                  <c:v>217.21139538049184</c:v>
                </c:pt>
                <c:pt idx="1982">
                  <c:v>518.38034979041117</c:v>
                </c:pt>
                <c:pt idx="1983">
                  <c:v>450.61795754079071</c:v>
                </c:pt>
                <c:pt idx="1984">
                  <c:v>553.51626266396966</c:v>
                </c:pt>
                <c:pt idx="1985">
                  <c:v>222.2309364405547</c:v>
                </c:pt>
                <c:pt idx="1986">
                  <c:v>289.99454676913922</c:v>
                </c:pt>
                <c:pt idx="1987">
                  <c:v>455.63740640328922</c:v>
                </c:pt>
                <c:pt idx="1988">
                  <c:v>392.89415305265356</c:v>
                </c:pt>
                <c:pt idx="1989">
                  <c:v>229.76024431483839</c:v>
                </c:pt>
                <c:pt idx="1990">
                  <c:v>310.07258415592355</c:v>
                </c:pt>
                <c:pt idx="1991">
                  <c:v>445.59850669456841</c:v>
                </c:pt>
                <c:pt idx="1992">
                  <c:v>433.04987090047962</c:v>
                </c:pt>
                <c:pt idx="1993">
                  <c:v>515.87063800727753</c:v>
                </c:pt>
                <c:pt idx="1994">
                  <c:v>463.16657597747269</c:v>
                </c:pt>
                <c:pt idx="1995">
                  <c:v>187.09410740559176</c:v>
                </c:pt>
                <c:pt idx="1996">
                  <c:v>282.46527457177297</c:v>
                </c:pt>
                <c:pt idx="1997">
                  <c:v>385.36494182501735</c:v>
                </c:pt>
                <c:pt idx="1998">
                  <c:v>297.52381450623079</c:v>
                </c:pt>
                <c:pt idx="1999">
                  <c:v>234.77978042043523</c:v>
                </c:pt>
                <c:pt idx="2000">
                  <c:v>387.87467939669455</c:v>
                </c:pt>
                <c:pt idx="2001">
                  <c:v>392.89415305265356</c:v>
                </c:pt>
                <c:pt idx="2002">
                  <c:v>345.20907325418864</c:v>
                </c:pt>
                <c:pt idx="2003">
                  <c:v>400.42335981803456</c:v>
                </c:pt>
                <c:pt idx="2004">
                  <c:v>392.89415305265356</c:v>
                </c:pt>
                <c:pt idx="2005">
                  <c:v>292.50430317710402</c:v>
                </c:pt>
                <c:pt idx="2006">
                  <c:v>295.01405908946595</c:v>
                </c:pt>
                <c:pt idx="2007">
                  <c:v>370.3065059835036</c:v>
                </c:pt>
                <c:pt idx="2008">
                  <c:v>269.91647766485664</c:v>
                </c:pt>
                <c:pt idx="2009">
                  <c:v>415.48175996140412</c:v>
                </c:pt>
                <c:pt idx="2010">
                  <c:v>232.27001261537313</c:v>
                </c:pt>
                <c:pt idx="2011">
                  <c:v>317.60183999822289</c:v>
                </c:pt>
                <c:pt idx="2012">
                  <c:v>352.73830827813595</c:v>
                </c:pt>
                <c:pt idx="2013">
                  <c:v>212.19185233870255</c:v>
                </c:pt>
                <c:pt idx="2014">
                  <c:v>337.67983376890754</c:v>
                </c:pt>
                <c:pt idx="2015">
                  <c:v>345.20907325418864</c:v>
                </c:pt>
                <c:pt idx="2016">
                  <c:v>380.34546519428329</c:v>
                </c:pt>
                <c:pt idx="2017">
                  <c:v>335.170086282429</c:v>
                </c:pt>
                <c:pt idx="2018">
                  <c:v>340.18958075969738</c:v>
                </c:pt>
                <c:pt idx="2019">
                  <c:v>470.69574108803636</c:v>
                </c:pt>
                <c:pt idx="2020">
                  <c:v>352.73830827813595</c:v>
                </c:pt>
                <c:pt idx="2021">
                  <c:v>335.170086282429</c:v>
                </c:pt>
                <c:pt idx="2022">
                  <c:v>337.67983376890754</c:v>
                </c:pt>
                <c:pt idx="2023">
                  <c:v>360.26753884059224</c:v>
                </c:pt>
                <c:pt idx="2024">
                  <c:v>300.03356942739333</c:v>
                </c:pt>
                <c:pt idx="2025">
                  <c:v>400.42335981803456</c:v>
                </c:pt>
                <c:pt idx="2026">
                  <c:v>445.59850669456841</c:v>
                </c:pt>
                <c:pt idx="2027">
                  <c:v>187.09410740559176</c:v>
                </c:pt>
                <c:pt idx="2028">
                  <c:v>257.36766836934873</c:v>
                </c:pt>
                <c:pt idx="2029">
                  <c:v>277.44575729567805</c:v>
                </c:pt>
                <c:pt idx="2030">
                  <c:v>385.36494182501735</c:v>
                </c:pt>
                <c:pt idx="2031">
                  <c:v>495.79292588412397</c:v>
                </c:pt>
                <c:pt idx="2032">
                  <c:v>267.40671679681202</c:v>
                </c:pt>
                <c:pt idx="2033">
                  <c:v>289.9945467691507</c:v>
                </c:pt>
                <c:pt idx="2034">
                  <c:v>267.40671679682339</c:v>
                </c:pt>
                <c:pt idx="2035">
                  <c:v>372.81624652984772</c:v>
                </c:pt>
                <c:pt idx="2036">
                  <c:v>412.97202784378578</c:v>
                </c:pt>
                <c:pt idx="2037">
                  <c:v>292.50430317709265</c:v>
                </c:pt>
                <c:pt idx="2038">
                  <c:v>360.26753884059224</c:v>
                </c:pt>
                <c:pt idx="2039">
                  <c:v>355.24805229467927</c:v>
                </c:pt>
                <c:pt idx="2040">
                  <c:v>385.36494182500599</c:v>
                </c:pt>
                <c:pt idx="2041">
                  <c:v>287.48478986559985</c:v>
                </c:pt>
                <c:pt idx="2042">
                  <c:v>420.50122270907912</c:v>
                </c:pt>
                <c:pt idx="2043">
                  <c:v>342.69932725479282</c:v>
                </c:pt>
                <c:pt idx="2044">
                  <c:v>224.7407062274294</c:v>
                </c:pt>
                <c:pt idx="2045">
                  <c:v>214.70162410730316</c:v>
                </c:pt>
                <c:pt idx="2046">
                  <c:v>463.16657597747269</c:v>
                </c:pt>
                <c:pt idx="2047">
                  <c:v>440.5790538646537</c:v>
                </c:pt>
                <c:pt idx="2048">
                  <c:v>440.5790538646537</c:v>
                </c:pt>
                <c:pt idx="2049">
                  <c:v>440.5790538646537</c:v>
                </c:pt>
                <c:pt idx="2050">
                  <c:v>440.5790538646537</c:v>
                </c:pt>
                <c:pt idx="2051">
                  <c:v>440.5790538646537</c:v>
                </c:pt>
                <c:pt idx="2052">
                  <c:v>440.5790538646537</c:v>
                </c:pt>
                <c:pt idx="2053">
                  <c:v>440.5790538646537</c:v>
                </c:pt>
                <c:pt idx="2054">
                  <c:v>440.5790538646537</c:v>
                </c:pt>
                <c:pt idx="2055">
                  <c:v>440.5790538646537</c:v>
                </c:pt>
                <c:pt idx="2056">
                  <c:v>440.5790538646537</c:v>
                </c:pt>
                <c:pt idx="2057">
                  <c:v>440.5790538646537</c:v>
                </c:pt>
                <c:pt idx="2058">
                  <c:v>440.5790538646537</c:v>
                </c:pt>
                <c:pt idx="2059">
                  <c:v>440.5790538646537</c:v>
                </c:pt>
                <c:pt idx="2060">
                  <c:v>440.5790538646537</c:v>
                </c:pt>
                <c:pt idx="2061">
                  <c:v>440.5790538646537</c:v>
                </c:pt>
                <c:pt idx="2062">
                  <c:v>440.5790538646537</c:v>
                </c:pt>
                <c:pt idx="2063">
                  <c:v>440.5790538646537</c:v>
                </c:pt>
                <c:pt idx="2064">
                  <c:v>440.5790538646537</c:v>
                </c:pt>
                <c:pt idx="2065">
                  <c:v>440.5790538646537</c:v>
                </c:pt>
                <c:pt idx="2066">
                  <c:v>440.5790538646537</c:v>
                </c:pt>
                <c:pt idx="2067">
                  <c:v>440.5790538646537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-1.5427942241554198E-9</c:v>
                </c:pt>
                <c:pt idx="1">
                  <c:v>-1.6603301246227031E-9</c:v>
                </c:pt>
                <c:pt idx="2">
                  <c:v>-1.1109024243966151E-9</c:v>
                </c:pt>
                <c:pt idx="3">
                  <c:v>4.8025794843845953E-10</c:v>
                </c:pt>
                <c:pt idx="4">
                  <c:v>3.3433239738866273E-9</c:v>
                </c:pt>
                <c:pt idx="5">
                  <c:v>7.3117235200106578E-9</c:v>
                </c:pt>
                <c:pt idx="6">
                  <c:v>1.1545136930892588E-8</c:v>
                </c:pt>
                <c:pt idx="7">
                  <c:v>1.4336134133238263E-8</c:v>
                </c:pt>
                <c:pt idx="8">
                  <c:v>1.3114807087744811E-8</c:v>
                </c:pt>
                <c:pt idx="9">
                  <c:v>4.7672416885687716E-9</c:v>
                </c:pt>
                <c:pt idx="10">
                  <c:v>-1.3574141866860999E-8</c:v>
                </c:pt>
                <c:pt idx="11">
                  <c:v>-4.299436143858971E-8</c:v>
                </c:pt>
                <c:pt idx="12">
                  <c:v>-8.0309646030788664E-8</c:v>
                </c:pt>
                <c:pt idx="13">
                  <c:v>-1.1505842839488659E-7</c:v>
                </c:pt>
                <c:pt idx="14">
                  <c:v>-1.2762865634924609E-7</c:v>
                </c:pt>
                <c:pt idx="15">
                  <c:v>-9.1097051745649282E-8</c:v>
                </c:pt>
                <c:pt idx="16">
                  <c:v>2.1475081050667587E-8</c:v>
                </c:pt>
                <c:pt idx="17">
                  <c:v>2.2528398730051297E-7</c:v>
                </c:pt>
                <c:pt idx="18">
                  <c:v>5.1052725145793448E-7</c:v>
                </c:pt>
                <c:pt idx="19">
                  <c:v>8.2831247035191519E-7</c:v>
                </c:pt>
                <c:pt idx="20">
                  <c:v>1.0720123950311101E-6</c:v>
                </c:pt>
                <c:pt idx="21">
                  <c:v>1.0552057977575622E-6</c:v>
                </c:pt>
                <c:pt idx="22">
                  <c:v>5.1126464977129101E-7</c:v>
                </c:pt>
                <c:pt idx="23">
                  <c:v>-8.3277695771028154E-7</c:v>
                </c:pt>
                <c:pt idx="24">
                  <c:v>-3.0720881483507093E-6</c:v>
                </c:pt>
                <c:pt idx="25">
                  <c:v>-5.8843896791327075E-6</c:v>
                </c:pt>
                <c:pt idx="26">
                  <c:v>-8.3987072351740668E-6</c:v>
                </c:pt>
                <c:pt idx="27">
                  <c:v>-9.3059626074032859E-6</c:v>
                </c:pt>
                <c:pt idx="28">
                  <c:v>-7.1004790713771389E-6</c:v>
                </c:pt>
                <c:pt idx="29">
                  <c:v>-1.3944370485977912E-7</c:v>
                </c:pt>
                <c:pt idx="30">
                  <c:v>1.3447516424320684E-5</c:v>
                </c:pt>
                <c:pt idx="31">
                  <c:v>3.4982141207718036E-5</c:v>
                </c:pt>
                <c:pt idx="32">
                  <c:v>6.2268763164561949E-5</c:v>
                </c:pt>
                <c:pt idx="33">
                  <c:v>8.5175472858028907E-5</c:v>
                </c:pt>
                <c:pt idx="34">
                  <c:v>8.4015812739338965E-5</c:v>
                </c:pt>
                <c:pt idx="35">
                  <c:v>3.6763356834212854E-5</c:v>
                </c:pt>
                <c:pt idx="36">
                  <c:v>-6.6238500875316359E-5</c:v>
                </c:pt>
                <c:pt idx="37">
                  <c:v>-2.1288121274066785E-4</c:v>
                </c:pt>
                <c:pt idx="38">
                  <c:v>-3.8117014325284195E-4</c:v>
                </c:pt>
                <c:pt idx="39">
                  <c:v>-5.5969990584959161E-4</c:v>
                </c:pt>
                <c:pt idx="40">
                  <c:v>-7.1997871546896925E-4</c:v>
                </c:pt>
                <c:pt idx="41">
                  <c:v>-7.2754748262401567E-4</c:v>
                </c:pt>
                <c:pt idx="42">
                  <c:v>-2.8080694549704809E-4</c:v>
                </c:pt>
                <c:pt idx="43">
                  <c:v>9.8062037520803172E-4</c:v>
                </c:pt>
                <c:pt idx="44">
                  <c:v>3.0240036672191939E-3</c:v>
                </c:pt>
                <c:pt idx="45">
                  <c:v>5.0573889257982422E-3</c:v>
                </c:pt>
                <c:pt idx="46">
                  <c:v>5.6330251935199889E-3</c:v>
                </c:pt>
                <c:pt idx="47">
                  <c:v>4.2752398544317893E-3</c:v>
                </c:pt>
                <c:pt idx="48">
                  <c:v>2.1816925842554694E-3</c:v>
                </c:pt>
                <c:pt idx="49">
                  <c:v>-7.3043981504174356E-4</c:v>
                </c:pt>
                <c:pt idx="50">
                  <c:v>-7.576434130171149E-3</c:v>
                </c:pt>
                <c:pt idx="51">
                  <c:v>-2.4078467519882671E-2</c:v>
                </c:pt>
                <c:pt idx="52">
                  <c:v>-5.3801823846128999E-2</c:v>
                </c:pt>
                <c:pt idx="53">
                  <c:v>-7.9481645352878577E-2</c:v>
                </c:pt>
                <c:pt idx="54">
                  <c:v>-6.8049593953842288E-2</c:v>
                </c:pt>
                <c:pt idx="55">
                  <c:v>4.6788710981081269E-2</c:v>
                </c:pt>
                <c:pt idx="56">
                  <c:v>0.14555399396008692</c:v>
                </c:pt>
                <c:pt idx="57">
                  <c:v>0.14904328939157249</c:v>
                </c:pt>
                <c:pt idx="58">
                  <c:v>0.17386264371754795</c:v>
                </c:pt>
                <c:pt idx="59">
                  <c:v>0.24546173713072267</c:v>
                </c:pt>
                <c:pt idx="60">
                  <c:v>0.42062476247493058</c:v>
                </c:pt>
                <c:pt idx="61">
                  <c:v>0.77170841848617311</c:v>
                </c:pt>
                <c:pt idx="62">
                  <c:v>1.1507678270744031</c:v>
                </c:pt>
                <c:pt idx="63">
                  <c:v>2.5226894537298048E-14</c:v>
                </c:pt>
                <c:pt idx="64">
                  <c:v>-10.039418698291058</c:v>
                </c:pt>
                <c:pt idx="65">
                  <c:v>3.3668122984833045E-14</c:v>
                </c:pt>
                <c:pt idx="66">
                  <c:v>3.0202425617019976E-14</c:v>
                </c:pt>
                <c:pt idx="67">
                  <c:v>3.6442688459580773E-14</c:v>
                </c:pt>
                <c:pt idx="68">
                  <c:v>1.0122840409460781E-13</c:v>
                </c:pt>
                <c:pt idx="69">
                  <c:v>9.6161413708482096E-14</c:v>
                </c:pt>
                <c:pt idx="70">
                  <c:v>4.669876767099023E-16</c:v>
                </c:pt>
                <c:pt idx="71">
                  <c:v>-1.3826922442737396E-14</c:v>
                </c:pt>
                <c:pt idx="72">
                  <c:v>9.1502376263243531E-14</c:v>
                </c:pt>
                <c:pt idx="73">
                  <c:v>7.0637061475515264E-14</c:v>
                </c:pt>
                <c:pt idx="74">
                  <c:v>9.4802248061196708E-14</c:v>
                </c:pt>
                <c:pt idx="75">
                  <c:v>6.6355162883547076E-15</c:v>
                </c:pt>
                <c:pt idx="76">
                  <c:v>2.9847172669816681E-14</c:v>
                </c:pt>
                <c:pt idx="77">
                  <c:v>3.3225926232079826E-14</c:v>
                </c:pt>
                <c:pt idx="78">
                  <c:v>9.6376628637247383E-14</c:v>
                </c:pt>
                <c:pt idx="79">
                  <c:v>9.6212565755728949E-14</c:v>
                </c:pt>
                <c:pt idx="80">
                  <c:v>3.7296370513126838E-14</c:v>
                </c:pt>
                <c:pt idx="81">
                  <c:v>2.1100668847404693E-14</c:v>
                </c:pt>
                <c:pt idx="82">
                  <c:v>3.0231445777243584E-14</c:v>
                </c:pt>
                <c:pt idx="83">
                  <c:v>2.4544104497939869E-14</c:v>
                </c:pt>
                <c:pt idx="84">
                  <c:v>3.567791807700228E-14</c:v>
                </c:pt>
                <c:pt idx="85">
                  <c:v>1.4781289476694069E-13</c:v>
                </c:pt>
                <c:pt idx="86">
                  <c:v>4.2341217309782782E-14</c:v>
                </c:pt>
                <c:pt idx="87">
                  <c:v>1.0010494980572637E-13</c:v>
                </c:pt>
                <c:pt idx="88">
                  <c:v>3.8318998872051972E-14</c:v>
                </c:pt>
                <c:pt idx="89">
                  <c:v>8.3357554827440901E-15</c:v>
                </c:pt>
                <c:pt idx="90">
                  <c:v>4.3660956572485616E-14</c:v>
                </c:pt>
                <c:pt idx="91">
                  <c:v>9.7398115318577323E-14</c:v>
                </c:pt>
                <c:pt idx="92">
                  <c:v>1.8162021762344038E-14</c:v>
                </c:pt>
                <c:pt idx="93">
                  <c:v>7.2653275264123047E-14</c:v>
                </c:pt>
                <c:pt idx="94">
                  <c:v>7.5722230720602728E-15</c:v>
                </c:pt>
                <c:pt idx="95">
                  <c:v>-1.7038201145745969E-14</c:v>
                </c:pt>
                <c:pt idx="96">
                  <c:v>3.2962192368768753E-14</c:v>
                </c:pt>
                <c:pt idx="97">
                  <c:v>5.8764782294014661E-14</c:v>
                </c:pt>
                <c:pt idx="98">
                  <c:v>3.6397255977031933E-14</c:v>
                </c:pt>
                <c:pt idx="99">
                  <c:v>9.5469891622249516E-14</c:v>
                </c:pt>
                <c:pt idx="100">
                  <c:v>5.9549839977694257E-14</c:v>
                </c:pt>
                <c:pt idx="101">
                  <c:v>5.5085083357819122E-15</c:v>
                </c:pt>
                <c:pt idx="102">
                  <c:v>9.2233097778383147E-14</c:v>
                </c:pt>
                <c:pt idx="103">
                  <c:v>7.098871671112255E-14</c:v>
                </c:pt>
                <c:pt idx="104">
                  <c:v>1.0091737672607632E-13</c:v>
                </c:pt>
                <c:pt idx="105">
                  <c:v>4.2418964293147788E-14</c:v>
                </c:pt>
                <c:pt idx="106">
                  <c:v>9.1055989933460171E-15</c:v>
                </c:pt>
                <c:pt idx="107">
                  <c:v>2.1205172044282515E-16</c:v>
                </c:pt>
                <c:pt idx="108">
                  <c:v>2.2836063370914035E-15</c:v>
                </c:pt>
                <c:pt idx="109">
                  <c:v>9.0842165592362876E-14</c:v>
                </c:pt>
                <c:pt idx="110">
                  <c:v>8.3906271317559594E-14</c:v>
                </c:pt>
                <c:pt idx="111">
                  <c:v>1.2614267175550357E-14</c:v>
                </c:pt>
                <c:pt idx="112">
                  <c:v>1.5148526235007766E-13</c:v>
                </c:pt>
                <c:pt idx="113">
                  <c:v>1.5500834556290086E-14</c:v>
                </c:pt>
                <c:pt idx="114">
                  <c:v>-4.7488327870641711E-15</c:v>
                </c:pt>
                <c:pt idx="115">
                  <c:v>3.3288533190962912E-14</c:v>
                </c:pt>
                <c:pt idx="116">
                  <c:v>1.4770536118879696E-13</c:v>
                </c:pt>
                <c:pt idx="117">
                  <c:v>6.8507648733964741E-14</c:v>
                </c:pt>
                <c:pt idx="118">
                  <c:v>9.1895205002378867E-14</c:v>
                </c:pt>
                <c:pt idx="119">
                  <c:v>4.9181800410698379E-15</c:v>
                </c:pt>
                <c:pt idx="120">
                  <c:v>3.9214161939433922E-14</c:v>
                </c:pt>
                <c:pt idx="121">
                  <c:v>8.9598790296642316E-14</c:v>
                </c:pt>
                <c:pt idx="122">
                  <c:v>4.5341674011575569E-15</c:v>
                </c:pt>
                <c:pt idx="123">
                  <c:v>6.2897399484396918E-14</c:v>
                </c:pt>
                <c:pt idx="124">
                  <c:v>7.0720392498038617E-14</c:v>
                </c:pt>
                <c:pt idx="125">
                  <c:v>1.0064779326103784E-13</c:v>
                </c:pt>
                <c:pt idx="126">
                  <c:v>4.4819940718795179E-14</c:v>
                </c:pt>
                <c:pt idx="127">
                  <c:v>4.1450745810133784E-14</c:v>
                </c:pt>
                <c:pt idx="128">
                  <c:v>1.3154303700954335E-14</c:v>
                </c:pt>
                <c:pt idx="129">
                  <c:v>4.277952273682781E-14</c:v>
                </c:pt>
                <c:pt idx="130">
                  <c:v>4.4068424348977803E-14</c:v>
                </c:pt>
                <c:pt idx="131">
                  <c:v>4.3879568540929919E-14</c:v>
                </c:pt>
                <c:pt idx="132">
                  <c:v>3.4251889486307088E-14</c:v>
                </c:pt>
                <c:pt idx="133">
                  <c:v>-2.3458227009620846E-14</c:v>
                </c:pt>
                <c:pt idx="134">
                  <c:v>5.5310299000938356E-14</c:v>
                </c:pt>
                <c:pt idx="135">
                  <c:v>2.7904487141582556E-14</c:v>
                </c:pt>
                <c:pt idx="136">
                  <c:v>8.2194532777286403E-14</c:v>
                </c:pt>
                <c:pt idx="137">
                  <c:v>4.5262121918859305E-14</c:v>
                </c:pt>
                <c:pt idx="138">
                  <c:v>6.3648795368046931E-15</c:v>
                </c:pt>
                <c:pt idx="139">
                  <c:v>8.8336362350117527E-14</c:v>
                </c:pt>
                <c:pt idx="140">
                  <c:v>9.9934893446398898E-14</c:v>
                </c:pt>
                <c:pt idx="141">
                  <c:v>6.6808806695011267E-14</c:v>
                </c:pt>
                <c:pt idx="142">
                  <c:v>1.3000387204278263E-13</c:v>
                </c:pt>
                <c:pt idx="143">
                  <c:v>1.8421467001007436E-13</c:v>
                </c:pt>
                <c:pt idx="144">
                  <c:v>1.3622225645522232E-13</c:v>
                </c:pt>
                <c:pt idx="145">
                  <c:v>1.0892957518161059E-13</c:v>
                </c:pt>
                <c:pt idx="146">
                  <c:v>3.2673111195493247E-14</c:v>
                </c:pt>
                <c:pt idx="147">
                  <c:v>-7.3138476548612788E-14</c:v>
                </c:pt>
                <c:pt idx="148">
                  <c:v>-3.9804296445154583E-13</c:v>
                </c:pt>
                <c:pt idx="149">
                  <c:v>-6.0632887304620188E-13</c:v>
                </c:pt>
                <c:pt idx="150">
                  <c:v>-7.919512132732853E-13</c:v>
                </c:pt>
                <c:pt idx="151">
                  <c:v>-7.643163648562428E-13</c:v>
                </c:pt>
                <c:pt idx="152">
                  <c:v>-3.3722931322202863E-13</c:v>
                </c:pt>
                <c:pt idx="153">
                  <c:v>6.7091915196520549E-13</c:v>
                </c:pt>
                <c:pt idx="154">
                  <c:v>2.3664828901781256E-12</c:v>
                </c:pt>
                <c:pt idx="155">
                  <c:v>4.4070976513431369E-12</c:v>
                </c:pt>
                <c:pt idx="156">
                  <c:v>6.6203075841327884E-12</c:v>
                </c:pt>
                <c:pt idx="157">
                  <c:v>7.4355865036749008E-12</c:v>
                </c:pt>
                <c:pt idx="158">
                  <c:v>5.9025642734890414E-12</c:v>
                </c:pt>
                <c:pt idx="159">
                  <c:v>7.3308032949441046E-14</c:v>
                </c:pt>
                <c:pt idx="160">
                  <c:v>-1.1177925547518442E-11</c:v>
                </c:pt>
                <c:pt idx="161">
                  <c:v>-2.7675165150513967E-11</c:v>
                </c:pt>
                <c:pt idx="162">
                  <c:v>-4.6744996483844436E-11</c:v>
                </c:pt>
                <c:pt idx="163">
                  <c:v>-6.1747366671616514E-11</c:v>
                </c:pt>
                <c:pt idx="164">
                  <c:v>-6.2224928515910565E-11</c:v>
                </c:pt>
                <c:pt idx="165">
                  <c:v>-3.3942094971419296E-11</c:v>
                </c:pt>
                <c:pt idx="166">
                  <c:v>3.6439069543321958E-11</c:v>
                </c:pt>
                <c:pt idx="167">
                  <c:v>1.5597212759408352E-10</c:v>
                </c:pt>
                <c:pt idx="168">
                  <c:v>3.1468292071792083E-10</c:v>
                </c:pt>
                <c:pt idx="169">
                  <c:v>4.7531047774672708E-10</c:v>
                </c:pt>
                <c:pt idx="170">
                  <c:v>5.6409202265295637E-10</c:v>
                </c:pt>
                <c:pt idx="171">
                  <c:v>4.7189615233898719E-10</c:v>
                </c:pt>
                <c:pt idx="172">
                  <c:v>7.3786886229421164E-11</c:v>
                </c:pt>
                <c:pt idx="173">
                  <c:v>-7.2865068304118711E-10</c:v>
                </c:pt>
                <c:pt idx="174">
                  <c:v>-1.9390889030865312E-9</c:v>
                </c:pt>
                <c:pt idx="175">
                  <c:v>-3.3783839369137464E-9</c:v>
                </c:pt>
                <c:pt idx="176">
                  <c:v>-4.5970850120621003E-9</c:v>
                </c:pt>
                <c:pt idx="177">
                  <c:v>-4.8209982924389936E-9</c:v>
                </c:pt>
                <c:pt idx="178">
                  <c:v>-2.9992330351891681E-9</c:v>
                </c:pt>
                <c:pt idx="179">
                  <c:v>1.9547681790868298E-9</c:v>
                </c:pt>
                <c:pt idx="180">
                  <c:v>1.0653137005348092E-8</c:v>
                </c:pt>
                <c:pt idx="181">
                  <c:v>2.2477663724731865E-8</c:v>
                </c:pt>
                <c:pt idx="182">
                  <c:v>3.4769793590217623E-8</c:v>
                </c:pt>
                <c:pt idx="183">
                  <c:v>4.2291982452720529E-8</c:v>
                </c:pt>
                <c:pt idx="184">
                  <c:v>3.7319616664837645E-8</c:v>
                </c:pt>
                <c:pt idx="185">
                  <c:v>1.0687113820540527E-8</c:v>
                </c:pt>
                <c:pt idx="186">
                  <c:v>-4.5737348739640525E-8</c:v>
                </c:pt>
                <c:pt idx="187">
                  <c:v>-1.3437946897550605E-7</c:v>
                </c:pt>
                <c:pt idx="188">
                  <c:v>-2.4453957270332399E-7</c:v>
                </c:pt>
                <c:pt idx="189">
                  <c:v>-3.4361464769946225E-7</c:v>
                </c:pt>
                <c:pt idx="190">
                  <c:v>-3.7202077830162873E-7</c:v>
                </c:pt>
                <c:pt idx="191">
                  <c:v>-2.4952848618636541E-7</c:v>
                </c:pt>
                <c:pt idx="192">
                  <c:v>1.0194709820903949E-7</c:v>
                </c:pt>
                <c:pt idx="193">
                  <c:v>7.2244448150717618E-7</c:v>
                </c:pt>
                <c:pt idx="194">
                  <c:v>1.5742059021969378E-6</c:v>
                </c:pt>
                <c:pt idx="195">
                  <c:v>2.5004326721929187E-6</c:v>
                </c:pt>
                <c:pt idx="196">
                  <c:v>3.1719235160791072E-6</c:v>
                </c:pt>
                <c:pt idx="197">
                  <c:v>3.0258876223043833E-6</c:v>
                </c:pt>
                <c:pt idx="198">
                  <c:v>1.2727883092546363E-6</c:v>
                </c:pt>
                <c:pt idx="199">
                  <c:v>-2.8722732402159518E-6</c:v>
                </c:pt>
                <c:pt idx="200">
                  <c:v>-9.6310655514397847E-6</c:v>
                </c:pt>
                <c:pt idx="201">
                  <c:v>-1.7949248944487065E-5</c:v>
                </c:pt>
                <c:pt idx="202">
                  <c:v>-2.5126347445012915E-5</c:v>
                </c:pt>
                <c:pt idx="203">
                  <c:v>-2.7185736471231643E-5</c:v>
                </c:pt>
                <c:pt idx="204">
                  <c:v>-1.9642239104783359E-5</c:v>
                </c:pt>
                <c:pt idx="205">
                  <c:v>2.2736860955774969E-6</c:v>
                </c:pt>
                <c:pt idx="206">
                  <c:v>4.3826624105145659E-5</c:v>
                </c:pt>
                <c:pt idx="207">
                  <c:v>1.0837592765965779E-4</c:v>
                </c:pt>
                <c:pt idx="208">
                  <c:v>1.8846804795498242E-4</c:v>
                </c:pt>
                <c:pt idx="209">
                  <c:v>2.5282009207197397E-4</c:v>
                </c:pt>
                <c:pt idx="210">
                  <c:v>2.4206334117305264E-4</c:v>
                </c:pt>
                <c:pt idx="211">
                  <c:v>9.1165873898364587E-5</c:v>
                </c:pt>
                <c:pt idx="212">
                  <c:v>-2.2601148214340813E-4</c:v>
                </c:pt>
                <c:pt idx="213">
                  <c:v>-6.6888854673974665E-4</c:v>
                </c:pt>
                <c:pt idx="214">
                  <c:v>-1.1665879084820445E-3</c:v>
                </c:pt>
                <c:pt idx="215">
                  <c:v>-1.6795542336417808E-3</c:v>
                </c:pt>
                <c:pt idx="216">
                  <c:v>-2.1162333818147525E-3</c:v>
                </c:pt>
                <c:pt idx="217">
                  <c:v>-2.0689521084363512E-3</c:v>
                </c:pt>
                <c:pt idx="218">
                  <c:v>-6.4004784081822508E-4</c:v>
                </c:pt>
                <c:pt idx="219">
                  <c:v>3.2186839760094234E-3</c:v>
                </c:pt>
                <c:pt idx="220">
                  <c:v>9.3450697840528011E-3</c:v>
                </c:pt>
                <c:pt idx="221">
                  <c:v>1.5291659749564399E-2</c:v>
                </c:pt>
                <c:pt idx="222">
                  <c:v>1.6683813578867866E-2</c:v>
                </c:pt>
                <c:pt idx="223">
                  <c:v>1.2133865115868699E-2</c:v>
                </c:pt>
                <c:pt idx="224">
                  <c:v>5.3062788467124226E-3</c:v>
                </c:pt>
                <c:pt idx="225">
                  <c:v>-4.0103474790124608E-3</c:v>
                </c:pt>
                <c:pt idx="226">
                  <c:v>-2.5069253202253769E-2</c:v>
                </c:pt>
                <c:pt idx="227">
                  <c:v>-7.4599990900095239E-2</c:v>
                </c:pt>
                <c:pt idx="228">
                  <c:v>-0.16231822211765912</c:v>
                </c:pt>
                <c:pt idx="229">
                  <c:v>-0.23525810492277788</c:v>
                </c:pt>
                <c:pt idx="230">
                  <c:v>-0.19432092211197843</c:v>
                </c:pt>
                <c:pt idx="231">
                  <c:v>0.15680277213973154</c:v>
                </c:pt>
                <c:pt idx="232">
                  <c:v>0.45496967410350081</c:v>
                </c:pt>
                <c:pt idx="233">
                  <c:v>0.46102476238280493</c:v>
                </c:pt>
                <c:pt idx="234">
                  <c:v>0.52867884937776299</c:v>
                </c:pt>
                <c:pt idx="235">
                  <c:v>0.734011860203301</c:v>
                </c:pt>
                <c:pt idx="236">
                  <c:v>1.2372518491056614</c:v>
                </c:pt>
                <c:pt idx="237">
                  <c:v>2.2368719911043429</c:v>
                </c:pt>
                <c:pt idx="238">
                  <c:v>3.2774501193364642</c:v>
                </c:pt>
                <c:pt idx="239">
                  <c:v>-0.2583155763922298</c:v>
                </c:pt>
                <c:pt idx="240">
                  <c:v>-30.339441206268141</c:v>
                </c:pt>
                <c:pt idx="241">
                  <c:v>0.15206344551795181</c:v>
                </c:pt>
                <c:pt idx="242">
                  <c:v>0.47305089975902237</c:v>
                </c:pt>
                <c:pt idx="243">
                  <c:v>0.48439111993388273</c:v>
                </c:pt>
                <c:pt idx="244">
                  <c:v>0.56505409296028608</c:v>
                </c:pt>
                <c:pt idx="245">
                  <c:v>0.79775135280198539</c:v>
                </c:pt>
                <c:pt idx="246">
                  <c:v>1.3670316898332555</c:v>
                </c:pt>
                <c:pt idx="247">
                  <c:v>2.5080545834602987</c:v>
                </c:pt>
                <c:pt idx="248">
                  <c:v>3.7399987536500374</c:v>
                </c:pt>
                <c:pt idx="249">
                  <c:v>1.106760484644145E-10</c:v>
                </c:pt>
                <c:pt idx="250">
                  <c:v>-32.628139695913553</c:v>
                </c:pt>
                <c:pt idx="251">
                  <c:v>8.7751427689849316E-10</c:v>
                </c:pt>
                <c:pt idx="252">
                  <c:v>1.3125258362333904E-9</c:v>
                </c:pt>
                <c:pt idx="253">
                  <c:v>1.5423315501322873E-9</c:v>
                </c:pt>
                <c:pt idx="254">
                  <c:v>1.2647997622260826E-9</c:v>
                </c:pt>
                <c:pt idx="255">
                  <c:v>1.3475575176689299E-10</c:v>
                </c:pt>
                <c:pt idx="256">
                  <c:v>-2.112011238344557E-9</c:v>
                </c:pt>
                <c:pt idx="257">
                  <c:v>-5.4626879307790718E-9</c:v>
                </c:pt>
                <c:pt idx="258">
                  <c:v>-9.3893489102458637E-9</c:v>
                </c:pt>
                <c:pt idx="259">
                  <c:v>-1.2623549908441042E-8</c:v>
                </c:pt>
                <c:pt idx="260">
                  <c:v>-1.3047671554278846E-8</c:v>
                </c:pt>
                <c:pt idx="261">
                  <c:v>-7.8135904365011261E-9</c:v>
                </c:pt>
                <c:pt idx="262">
                  <c:v>6.0405923691053551E-9</c:v>
                </c:pt>
                <c:pt idx="263">
                  <c:v>3.0181501117949697E-8</c:v>
                </c:pt>
                <c:pt idx="264">
                  <c:v>6.2846708797490274E-8</c:v>
                </c:pt>
                <c:pt idx="265">
                  <c:v>9.6481857896506594E-8</c:v>
                </c:pt>
                <c:pt idx="266">
                  <c:v>1.1615016484594111E-7</c:v>
                </c:pt>
                <c:pt idx="267">
                  <c:v>9.993902678562255E-8</c:v>
                </c:pt>
                <c:pt idx="268">
                  <c:v>2.2761378467510064E-8</c:v>
                </c:pt>
                <c:pt idx="269">
                  <c:v>-1.3385245585904245E-7</c:v>
                </c:pt>
                <c:pt idx="270">
                  <c:v>-3.7672396096893731E-7</c:v>
                </c:pt>
                <c:pt idx="271">
                  <c:v>-6.7657184668028896E-7</c:v>
                </c:pt>
                <c:pt idx="272">
                  <c:v>-9.447675270940937E-7</c:v>
                </c:pt>
                <c:pt idx="273">
                  <c:v>-1.0169783995702728E-6</c:v>
                </c:pt>
                <c:pt idx="274">
                  <c:v>-6.6768177917520289E-7</c:v>
                </c:pt>
                <c:pt idx="275">
                  <c:v>3.2580807323390897E-7</c:v>
                </c:pt>
                <c:pt idx="276">
                  <c:v>2.0755934714468372E-6</c:v>
                </c:pt>
                <c:pt idx="277">
                  <c:v>4.4616878578650742E-6</c:v>
                </c:pt>
                <c:pt idx="278">
                  <c:v>7.0163686541420799E-6</c:v>
                </c:pt>
                <c:pt idx="279">
                  <c:v>8.7922964504050987E-6</c:v>
                </c:pt>
                <c:pt idx="280">
                  <c:v>8.1955342955701998E-6</c:v>
                </c:pt>
                <c:pt idx="281">
                  <c:v>2.9477813290208937E-6</c:v>
                </c:pt>
                <c:pt idx="282">
                  <c:v>-9.2978752379537974E-6</c:v>
                </c:pt>
                <c:pt idx="283">
                  <c:v>-2.9205479532079788E-5</c:v>
                </c:pt>
                <c:pt idx="284">
                  <c:v>-5.3391746897476488E-5</c:v>
                </c:pt>
                <c:pt idx="285">
                  <c:v>-7.3115827453007894E-5</c:v>
                </c:pt>
                <c:pt idx="286">
                  <c:v>-7.5464083119618672E-5</c:v>
                </c:pt>
                <c:pt idx="287">
                  <c:v>-4.6562428083338992E-5</c:v>
                </c:pt>
                <c:pt idx="288">
                  <c:v>2.6423383464093291E-5</c:v>
                </c:pt>
                <c:pt idx="289">
                  <c:v>1.5798083816156503E-4</c:v>
                </c:pt>
                <c:pt idx="290">
                  <c:v>3.5888520296217591E-4</c:v>
                </c:pt>
                <c:pt idx="291">
                  <c:v>5.9815277300562003E-4</c:v>
                </c:pt>
                <c:pt idx="292">
                  <c:v>7.5535291539872268E-4</c:v>
                </c:pt>
                <c:pt idx="293">
                  <c:v>6.2352817055872679E-4</c:v>
                </c:pt>
                <c:pt idx="294">
                  <c:v>-4.3335077075068148E-6</c:v>
                </c:pt>
                <c:pt idx="295">
                  <c:v>-1.1710068798713598E-3</c:v>
                </c:pt>
                <c:pt idx="296">
                  <c:v>-2.5989099741060414E-3</c:v>
                </c:pt>
                <c:pt idx="297">
                  <c:v>-3.9776147417005846E-3</c:v>
                </c:pt>
                <c:pt idx="298">
                  <c:v>-5.479577392681797E-3</c:v>
                </c:pt>
                <c:pt idx="299">
                  <c:v>-6.5426175131555551E-3</c:v>
                </c:pt>
                <c:pt idx="300">
                  <c:v>-4.6233183871794009E-3</c:v>
                </c:pt>
                <c:pt idx="301">
                  <c:v>3.6513876204962437E-3</c:v>
                </c:pt>
                <c:pt idx="302">
                  <c:v>2.0400467650039725E-2</c:v>
                </c:pt>
                <c:pt idx="303">
                  <c:v>4.2512918287255251E-2</c:v>
                </c:pt>
                <c:pt idx="304">
                  <c:v>5.3142421499208004E-2</c:v>
                </c:pt>
                <c:pt idx="305">
                  <c:v>3.3321190822670599E-2</c:v>
                </c:pt>
                <c:pt idx="306">
                  <c:v>1.6343038982304079E-2</c:v>
                </c:pt>
                <c:pt idx="307">
                  <c:v>6.7836268206389501E-3</c:v>
                </c:pt>
                <c:pt idx="308">
                  <c:v>-6.5081073659087538E-2</c:v>
                </c:pt>
                <c:pt idx="309">
                  <c:v>-0.22154593617496912</c:v>
                </c:pt>
                <c:pt idx="310">
                  <c:v>-0.47831423790952549</c:v>
                </c:pt>
                <c:pt idx="311">
                  <c:v>-0.786899758132798</c:v>
                </c:pt>
                <c:pt idx="312">
                  <c:v>-0.63449956318848177</c:v>
                </c:pt>
                <c:pt idx="313">
                  <c:v>1.0952434296161402</c:v>
                </c:pt>
                <c:pt idx="314">
                  <c:v>1.507071919691144</c:v>
                </c:pt>
                <c:pt idx="315">
                  <c:v>0.42353062075387898</c:v>
                </c:pt>
                <c:pt idx="316">
                  <c:v>2.2018231709419696</c:v>
                </c:pt>
                <c:pt idx="317">
                  <c:v>2.9618048406940911</c:v>
                </c:pt>
                <c:pt idx="318">
                  <c:v>5.6537379892998354</c:v>
                </c:pt>
                <c:pt idx="319">
                  <c:v>10.693998054070235</c:v>
                </c:pt>
                <c:pt idx="320">
                  <c:v>15.936614181892924</c:v>
                </c:pt>
                <c:pt idx="321">
                  <c:v>-91.209026379039813</c:v>
                </c:pt>
                <c:pt idx="322">
                  <c:v>-44.96039061131863</c:v>
                </c:pt>
                <c:pt idx="323">
                  <c:v>109.861835744183</c:v>
                </c:pt>
                <c:pt idx="324">
                  <c:v>-120.98795116562032</c:v>
                </c:pt>
                <c:pt idx="325">
                  <c:v>50.11338445234712</c:v>
                </c:pt>
                <c:pt idx="326">
                  <c:v>-26.747637651903826</c:v>
                </c:pt>
                <c:pt idx="327">
                  <c:v>50.324543512588804</c:v>
                </c:pt>
                <c:pt idx="328">
                  <c:v>30.525237702106452</c:v>
                </c:pt>
                <c:pt idx="329">
                  <c:v>84.079586497882701</c:v>
                </c:pt>
                <c:pt idx="330">
                  <c:v>20.498118754584404</c:v>
                </c:pt>
                <c:pt idx="331">
                  <c:v>-80.816223080450058</c:v>
                </c:pt>
                <c:pt idx="332">
                  <c:v>26.082168093927855</c:v>
                </c:pt>
                <c:pt idx="333">
                  <c:v>-50.535598228137857</c:v>
                </c:pt>
                <c:pt idx="334">
                  <c:v>110.7737087738839</c:v>
                </c:pt>
                <c:pt idx="335">
                  <c:v>175.38580277382309</c:v>
                </c:pt>
                <c:pt idx="336">
                  <c:v>61.507049768748843</c:v>
                </c:pt>
                <c:pt idx="337">
                  <c:v>26.416625980350599</c:v>
                </c:pt>
                <c:pt idx="338">
                  <c:v>57.7504261198685</c:v>
                </c:pt>
                <c:pt idx="339">
                  <c:v>25.958947116435432</c:v>
                </c:pt>
                <c:pt idx="340">
                  <c:v>10.313363546301151</c:v>
                </c:pt>
                <c:pt idx="341">
                  <c:v>-0.16554827081812995</c:v>
                </c:pt>
                <c:pt idx="342">
                  <c:v>-114.3971790929557</c:v>
                </c:pt>
                <c:pt idx="343">
                  <c:v>-86.971824894609114</c:v>
                </c:pt>
                <c:pt idx="344">
                  <c:v>9.6470434609502611</c:v>
                </c:pt>
                <c:pt idx="345">
                  <c:v>-95.37204281961553</c:v>
                </c:pt>
                <c:pt idx="346">
                  <c:v>-26.407647976576914</c:v>
                </c:pt>
                <c:pt idx="347">
                  <c:v>-77.442932511857848</c:v>
                </c:pt>
                <c:pt idx="348">
                  <c:v>147.682442905806</c:v>
                </c:pt>
                <c:pt idx="349">
                  <c:v>-17.766721855706034</c:v>
                </c:pt>
                <c:pt idx="350">
                  <c:v>95.075704880848846</c:v>
                </c:pt>
                <c:pt idx="351">
                  <c:v>-79.512925569675403</c:v>
                </c:pt>
                <c:pt idx="352">
                  <c:v>165.74688264093041</c:v>
                </c:pt>
                <c:pt idx="353">
                  <c:v>114.89880811955743</c:v>
                </c:pt>
                <c:pt idx="354">
                  <c:v>53.902158182934997</c:v>
                </c:pt>
                <c:pt idx="355">
                  <c:v>79.441581306775674</c:v>
                </c:pt>
                <c:pt idx="356">
                  <c:v>-1.4723135950667867</c:v>
                </c:pt>
                <c:pt idx="357">
                  <c:v>-63.724868659626871</c:v>
                </c:pt>
                <c:pt idx="358">
                  <c:v>-187.46728150764608</c:v>
                </c:pt>
                <c:pt idx="359">
                  <c:v>-36.328645448199907</c:v>
                </c:pt>
                <c:pt idx="360">
                  <c:v>-96.507837166918179</c:v>
                </c:pt>
                <c:pt idx="361">
                  <c:v>-46.440449323974974</c:v>
                </c:pt>
                <c:pt idx="362">
                  <c:v>45.4315918832148</c:v>
                </c:pt>
                <c:pt idx="363">
                  <c:v>-55.206304010327145</c:v>
                </c:pt>
                <c:pt idx="364">
                  <c:v>-31.108400947812488</c:v>
                </c:pt>
                <c:pt idx="365">
                  <c:v>-44.387231725052175</c:v>
                </c:pt>
                <c:pt idx="366">
                  <c:v>15.859204036628375</c:v>
                </c:pt>
                <c:pt idx="367">
                  <c:v>-18.743880515261878</c:v>
                </c:pt>
                <c:pt idx="368">
                  <c:v>-76.674411278482694</c:v>
                </c:pt>
                <c:pt idx="369">
                  <c:v>26.192687189546216</c:v>
                </c:pt>
                <c:pt idx="370">
                  <c:v>184.49153699848338</c:v>
                </c:pt>
                <c:pt idx="371">
                  <c:v>65.162145221756688</c:v>
                </c:pt>
                <c:pt idx="372">
                  <c:v>-33.076310083653027</c:v>
                </c:pt>
                <c:pt idx="373">
                  <c:v>-83.482361446366752</c:v>
                </c:pt>
                <c:pt idx="374">
                  <c:v>-56.446915438392303</c:v>
                </c:pt>
                <c:pt idx="375">
                  <c:v>75.831146566264735</c:v>
                </c:pt>
                <c:pt idx="376">
                  <c:v>23.574408552220088</c:v>
                </c:pt>
                <c:pt idx="377">
                  <c:v>75.270922508648326</c:v>
                </c:pt>
                <c:pt idx="378">
                  <c:v>-61.487606985565066</c:v>
                </c:pt>
                <c:pt idx="379">
                  <c:v>14.753775615159562</c:v>
                </c:pt>
                <c:pt idx="380">
                  <c:v>68.070753354065715</c:v>
                </c:pt>
                <c:pt idx="381">
                  <c:v>49.589291666534571</c:v>
                </c:pt>
                <c:pt idx="382">
                  <c:v>-178.59140375418099</c:v>
                </c:pt>
                <c:pt idx="383">
                  <c:v>-97.266071705843828</c:v>
                </c:pt>
                <c:pt idx="384">
                  <c:v>-0.24415971133282</c:v>
                </c:pt>
                <c:pt idx="385">
                  <c:v>-30.180037504987663</c:v>
                </c:pt>
                <c:pt idx="386">
                  <c:v>-106.45299804253308</c:v>
                </c:pt>
                <c:pt idx="387">
                  <c:v>-4.7268927262468434</c:v>
                </c:pt>
                <c:pt idx="388">
                  <c:v>-98.399437410727373</c:v>
                </c:pt>
                <c:pt idx="389">
                  <c:v>-85.675374780864516</c:v>
                </c:pt>
                <c:pt idx="390">
                  <c:v>-95.05251263717534</c:v>
                </c:pt>
                <c:pt idx="391">
                  <c:v>73.114408603393372</c:v>
                </c:pt>
                <c:pt idx="392">
                  <c:v>100.56649421234765</c:v>
                </c:pt>
                <c:pt idx="393">
                  <c:v>284.43007787277747</c:v>
                </c:pt>
                <c:pt idx="394">
                  <c:v>12.813298583993948</c:v>
                </c:pt>
                <c:pt idx="395">
                  <c:v>-116.7379847120185</c:v>
                </c:pt>
                <c:pt idx="396">
                  <c:v>22.574627176255465</c:v>
                </c:pt>
                <c:pt idx="397">
                  <c:v>-32.650580953719846</c:v>
                </c:pt>
                <c:pt idx="398">
                  <c:v>-18.554559248920526</c:v>
                </c:pt>
                <c:pt idx="399">
                  <c:v>-54.617829706559363</c:v>
                </c:pt>
                <c:pt idx="400">
                  <c:v>-11.627133685940215</c:v>
                </c:pt>
                <c:pt idx="401">
                  <c:v>14.787632363533483</c:v>
                </c:pt>
                <c:pt idx="402">
                  <c:v>-212.3406925750667</c:v>
                </c:pt>
                <c:pt idx="403">
                  <c:v>-30.481774193975109</c:v>
                </c:pt>
                <c:pt idx="404">
                  <c:v>-41.581903636675726</c:v>
                </c:pt>
                <c:pt idx="405">
                  <c:v>-40.499294166375094</c:v>
                </c:pt>
                <c:pt idx="406">
                  <c:v>213.56296624322962</c:v>
                </c:pt>
                <c:pt idx="407">
                  <c:v>-107.80165090072413</c:v>
                </c:pt>
                <c:pt idx="408">
                  <c:v>-86.501077809132326</c:v>
                </c:pt>
                <c:pt idx="409">
                  <c:v>-18.242909483821517</c:v>
                </c:pt>
                <c:pt idx="410">
                  <c:v>-27.863697146230262</c:v>
                </c:pt>
                <c:pt idx="411">
                  <c:v>137.31151110351576</c:v>
                </c:pt>
                <c:pt idx="412">
                  <c:v>52.049637751568781</c:v>
                </c:pt>
                <c:pt idx="413">
                  <c:v>38.040863171744007</c:v>
                </c:pt>
                <c:pt idx="414">
                  <c:v>-116.69064639776281</c:v>
                </c:pt>
                <c:pt idx="415">
                  <c:v>92.886755252028024</c:v>
                </c:pt>
                <c:pt idx="416">
                  <c:v>-75.903462658587074</c:v>
                </c:pt>
                <c:pt idx="417">
                  <c:v>-11.617755534238523</c:v>
                </c:pt>
                <c:pt idx="418">
                  <c:v>-34.705409323523604</c:v>
                </c:pt>
                <c:pt idx="419">
                  <c:v>-12.259265744709403</c:v>
                </c:pt>
                <c:pt idx="420">
                  <c:v>-48.70440375335361</c:v>
                </c:pt>
                <c:pt idx="421">
                  <c:v>93.050512074373501</c:v>
                </c:pt>
                <c:pt idx="422">
                  <c:v>0.28952530211247307</c:v>
                </c:pt>
                <c:pt idx="423">
                  <c:v>-69.102116063754934</c:v>
                </c:pt>
                <c:pt idx="424">
                  <c:v>-97.872275683265158</c:v>
                </c:pt>
                <c:pt idx="425">
                  <c:v>-131.75522157850116</c:v>
                </c:pt>
                <c:pt idx="426">
                  <c:v>24.550344301849481</c:v>
                </c:pt>
                <c:pt idx="427">
                  <c:v>10.600076552282603</c:v>
                </c:pt>
                <c:pt idx="428">
                  <c:v>86.512221456681033</c:v>
                </c:pt>
                <c:pt idx="429">
                  <c:v>35.34315439009923</c:v>
                </c:pt>
                <c:pt idx="430">
                  <c:v>-14.523064878552544</c:v>
                </c:pt>
                <c:pt idx="431">
                  <c:v>-44.039721266543296</c:v>
                </c:pt>
                <c:pt idx="432">
                  <c:v>226.94276275814411</c:v>
                </c:pt>
                <c:pt idx="433">
                  <c:v>126.26437111101865</c:v>
                </c:pt>
                <c:pt idx="434">
                  <c:v>6.9152109510520674</c:v>
                </c:pt>
                <c:pt idx="435">
                  <c:v>59.698601677292004</c:v>
                </c:pt>
                <c:pt idx="436">
                  <c:v>-133.73244342633754</c:v>
                </c:pt>
                <c:pt idx="437">
                  <c:v>-84.284315796464369</c:v>
                </c:pt>
                <c:pt idx="438">
                  <c:v>-95.961972747223257</c:v>
                </c:pt>
                <c:pt idx="439">
                  <c:v>-38.061241066528808</c:v>
                </c:pt>
                <c:pt idx="440">
                  <c:v>60.532048133398128</c:v>
                </c:pt>
                <c:pt idx="441">
                  <c:v>22.206221144583306</c:v>
                </c:pt>
                <c:pt idx="442">
                  <c:v>22.273281636201546</c:v>
                </c:pt>
                <c:pt idx="443">
                  <c:v>0.48218635193686055</c:v>
                </c:pt>
                <c:pt idx="444">
                  <c:v>-69.662242215513189</c:v>
                </c:pt>
                <c:pt idx="445">
                  <c:v>-71.275675481825303</c:v>
                </c:pt>
                <c:pt idx="446">
                  <c:v>-14.040039685399609</c:v>
                </c:pt>
                <c:pt idx="447">
                  <c:v>-96.891864597537477</c:v>
                </c:pt>
                <c:pt idx="448">
                  <c:v>1.1371540058514675</c:v>
                </c:pt>
                <c:pt idx="449">
                  <c:v>151.70500522558476</c:v>
                </c:pt>
                <c:pt idx="450">
                  <c:v>67.257406941053645</c:v>
                </c:pt>
                <c:pt idx="451">
                  <c:v>-76.30119812598727</c:v>
                </c:pt>
                <c:pt idx="452">
                  <c:v>16.145238736034674</c:v>
                </c:pt>
                <c:pt idx="453">
                  <c:v>-84.656709450651007</c:v>
                </c:pt>
                <c:pt idx="454">
                  <c:v>-42.282724249676271</c:v>
                </c:pt>
                <c:pt idx="455">
                  <c:v>31.107695115728557</c:v>
                </c:pt>
                <c:pt idx="456">
                  <c:v>49.45951136316932</c:v>
                </c:pt>
                <c:pt idx="457">
                  <c:v>-18.082530565826389</c:v>
                </c:pt>
                <c:pt idx="458">
                  <c:v>41.486055310741932</c:v>
                </c:pt>
                <c:pt idx="459">
                  <c:v>115.06266122989567</c:v>
                </c:pt>
                <c:pt idx="460">
                  <c:v>28.500606642315738</c:v>
                </c:pt>
                <c:pt idx="461">
                  <c:v>-36.555719333707664</c:v>
                </c:pt>
                <c:pt idx="462">
                  <c:v>11.586615377910716</c:v>
                </c:pt>
                <c:pt idx="463">
                  <c:v>-89.319024026668203</c:v>
                </c:pt>
                <c:pt idx="464">
                  <c:v>-151.43281272255246</c:v>
                </c:pt>
                <c:pt idx="465">
                  <c:v>-17.384346607478296</c:v>
                </c:pt>
                <c:pt idx="466">
                  <c:v>-34.563540156369783</c:v>
                </c:pt>
                <c:pt idx="467">
                  <c:v>33.03780964885614</c:v>
                </c:pt>
                <c:pt idx="468">
                  <c:v>-10.680516184475506</c:v>
                </c:pt>
                <c:pt idx="469">
                  <c:v>-19.650202836864608</c:v>
                </c:pt>
                <c:pt idx="470">
                  <c:v>212.62724025663414</c:v>
                </c:pt>
                <c:pt idx="471">
                  <c:v>116.02138848156608</c:v>
                </c:pt>
                <c:pt idx="472">
                  <c:v>203.01427354367874</c:v>
                </c:pt>
                <c:pt idx="473">
                  <c:v>279.27870414058168</c:v>
                </c:pt>
                <c:pt idx="474">
                  <c:v>-48.551301901770842</c:v>
                </c:pt>
                <c:pt idx="475">
                  <c:v>179.89562310701257</c:v>
                </c:pt>
                <c:pt idx="476">
                  <c:v>-11.704974530461271</c:v>
                </c:pt>
                <c:pt idx="477">
                  <c:v>-34.10337738494804</c:v>
                </c:pt>
                <c:pt idx="478">
                  <c:v>13.722213507041527</c:v>
                </c:pt>
                <c:pt idx="479">
                  <c:v>-24.914618534188925</c:v>
                </c:pt>
                <c:pt idx="480">
                  <c:v>98.513792818763989</c:v>
                </c:pt>
                <c:pt idx="481">
                  <c:v>-94.178010373360294</c:v>
                </c:pt>
                <c:pt idx="482">
                  <c:v>-12.554771421833031</c:v>
                </c:pt>
                <c:pt idx="483">
                  <c:v>-145.64020857592769</c:v>
                </c:pt>
                <c:pt idx="484">
                  <c:v>237.34535390438592</c:v>
                </c:pt>
                <c:pt idx="485">
                  <c:v>97.777521724955861</c:v>
                </c:pt>
                <c:pt idx="486">
                  <c:v>105.01000348037743</c:v>
                </c:pt>
                <c:pt idx="487">
                  <c:v>-102.65003576888432</c:v>
                </c:pt>
                <c:pt idx="488">
                  <c:v>-43.935943012239832</c:v>
                </c:pt>
                <c:pt idx="489">
                  <c:v>-19.891260219538822</c:v>
                </c:pt>
                <c:pt idx="490">
                  <c:v>202.98782732209537</c:v>
                </c:pt>
                <c:pt idx="491">
                  <c:v>82.081520130442897</c:v>
                </c:pt>
                <c:pt idx="492">
                  <c:v>20.639883278109977</c:v>
                </c:pt>
                <c:pt idx="493">
                  <c:v>-66.522027753114571</c:v>
                </c:pt>
                <c:pt idx="494">
                  <c:v>65.610011659405288</c:v>
                </c:pt>
                <c:pt idx="495">
                  <c:v>-39.458120968854857</c:v>
                </c:pt>
                <c:pt idx="496">
                  <c:v>103.82137066243874</c:v>
                </c:pt>
                <c:pt idx="497">
                  <c:v>102.59563197865512</c:v>
                </c:pt>
                <c:pt idx="498">
                  <c:v>151.42269653121446</c:v>
                </c:pt>
                <c:pt idx="499">
                  <c:v>180.51308864429757</c:v>
                </c:pt>
                <c:pt idx="500">
                  <c:v>-23.97094228342808</c:v>
                </c:pt>
                <c:pt idx="501">
                  <c:v>-29.505672644394508</c:v>
                </c:pt>
                <c:pt idx="502">
                  <c:v>-7.5946724367126217</c:v>
                </c:pt>
                <c:pt idx="503">
                  <c:v>-100.51212704862249</c:v>
                </c:pt>
                <c:pt idx="504">
                  <c:v>110.8651748265263</c:v>
                </c:pt>
                <c:pt idx="505">
                  <c:v>116.3266444945603</c:v>
                </c:pt>
                <c:pt idx="506">
                  <c:v>-67.065135963174342</c:v>
                </c:pt>
                <c:pt idx="507">
                  <c:v>-68.831539468869437</c:v>
                </c:pt>
                <c:pt idx="508">
                  <c:v>-0.49321931804716534</c:v>
                </c:pt>
                <c:pt idx="509">
                  <c:v>71.319713940044906</c:v>
                </c:pt>
                <c:pt idx="510">
                  <c:v>59.964733777829352</c:v>
                </c:pt>
                <c:pt idx="511">
                  <c:v>177.42473111816503</c:v>
                </c:pt>
                <c:pt idx="512">
                  <c:v>93.097175390493717</c:v>
                </c:pt>
                <c:pt idx="513">
                  <c:v>-30.80899824959981</c:v>
                </c:pt>
                <c:pt idx="514">
                  <c:v>116.45286827220806</c:v>
                </c:pt>
                <c:pt idx="515">
                  <c:v>-1.060170661950929</c:v>
                </c:pt>
                <c:pt idx="516">
                  <c:v>-69.402178839872576</c:v>
                </c:pt>
                <c:pt idx="517">
                  <c:v>123.56402290602222</c:v>
                </c:pt>
                <c:pt idx="518">
                  <c:v>59.273367175113442</c:v>
                </c:pt>
                <c:pt idx="519">
                  <c:v>9.5071207859712441</c:v>
                </c:pt>
                <c:pt idx="520">
                  <c:v>-83.407042517682569</c:v>
                </c:pt>
                <c:pt idx="521">
                  <c:v>-1.7318573060827358</c:v>
                </c:pt>
                <c:pt idx="522">
                  <c:v>72.6922554496103</c:v>
                </c:pt>
                <c:pt idx="523">
                  <c:v>-36.93191307147827</c:v>
                </c:pt>
                <c:pt idx="524">
                  <c:v>194.30603729679521</c:v>
                </c:pt>
                <c:pt idx="525">
                  <c:v>-49.436493373246861</c:v>
                </c:pt>
                <c:pt idx="526">
                  <c:v>-127.49138025805742</c:v>
                </c:pt>
                <c:pt idx="527">
                  <c:v>-170.74224142355646</c:v>
                </c:pt>
                <c:pt idx="528">
                  <c:v>100.40258144855491</c:v>
                </c:pt>
                <c:pt idx="529">
                  <c:v>116.92858963647981</c:v>
                </c:pt>
                <c:pt idx="530">
                  <c:v>-16.546806137261946</c:v>
                </c:pt>
                <c:pt idx="531">
                  <c:v>-3.7085953744137985</c:v>
                </c:pt>
                <c:pt idx="532">
                  <c:v>128.60976100762332</c:v>
                </c:pt>
                <c:pt idx="533">
                  <c:v>-45.761716108477863</c:v>
                </c:pt>
                <c:pt idx="534">
                  <c:v>-64.346389820776238</c:v>
                </c:pt>
                <c:pt idx="535">
                  <c:v>95.589353489931341</c:v>
                </c:pt>
                <c:pt idx="536">
                  <c:v>276.68230555415482</c:v>
                </c:pt>
                <c:pt idx="537">
                  <c:v>49.599485080384902</c:v>
                </c:pt>
                <c:pt idx="538">
                  <c:v>-8.5165889713307319</c:v>
                </c:pt>
                <c:pt idx="539">
                  <c:v>-13.67711692921983</c:v>
                </c:pt>
                <c:pt idx="540">
                  <c:v>-3.533850787152641</c:v>
                </c:pt>
                <c:pt idx="541">
                  <c:v>102.14447544818412</c:v>
                </c:pt>
                <c:pt idx="542">
                  <c:v>166.10009499443629</c:v>
                </c:pt>
                <c:pt idx="543">
                  <c:v>-92.579210962089022</c:v>
                </c:pt>
                <c:pt idx="544">
                  <c:v>-3.1247410846621086</c:v>
                </c:pt>
                <c:pt idx="545">
                  <c:v>136.73186795950519</c:v>
                </c:pt>
                <c:pt idx="546">
                  <c:v>245.69972625628762</c:v>
                </c:pt>
                <c:pt idx="547">
                  <c:v>-8.549121502526333</c:v>
                </c:pt>
                <c:pt idx="548">
                  <c:v>27.940256854002683</c:v>
                </c:pt>
                <c:pt idx="549">
                  <c:v>-32.007756697037898</c:v>
                </c:pt>
                <c:pt idx="550">
                  <c:v>44.232612524623903</c:v>
                </c:pt>
                <c:pt idx="551">
                  <c:v>31.232759579002625</c:v>
                </c:pt>
                <c:pt idx="552">
                  <c:v>35.442323934122015</c:v>
                </c:pt>
                <c:pt idx="553">
                  <c:v>-14.280520370193347</c:v>
                </c:pt>
                <c:pt idx="554">
                  <c:v>9.344382504394348</c:v>
                </c:pt>
                <c:pt idx="555">
                  <c:v>40.699650679038484</c:v>
                </c:pt>
                <c:pt idx="556">
                  <c:v>23.115539792867693</c:v>
                </c:pt>
                <c:pt idx="557">
                  <c:v>-95.749111601288462</c:v>
                </c:pt>
                <c:pt idx="558">
                  <c:v>163.88764233832552</c:v>
                </c:pt>
                <c:pt idx="559">
                  <c:v>29.395218421141792</c:v>
                </c:pt>
                <c:pt idx="560">
                  <c:v>70.875519318126948</c:v>
                </c:pt>
                <c:pt idx="561">
                  <c:v>19.44108769949338</c:v>
                </c:pt>
                <c:pt idx="562">
                  <c:v>81.768265723749295</c:v>
                </c:pt>
                <c:pt idx="563">
                  <c:v>-33.130344677483627</c:v>
                </c:pt>
                <c:pt idx="564">
                  <c:v>120.54452161111396</c:v>
                </c:pt>
                <c:pt idx="565">
                  <c:v>24.798230136128794</c:v>
                </c:pt>
                <c:pt idx="566">
                  <c:v>-81.825833923022046</c:v>
                </c:pt>
                <c:pt idx="567">
                  <c:v>71.688032220776961</c:v>
                </c:pt>
                <c:pt idx="568">
                  <c:v>3.0792562454828678</c:v>
                </c:pt>
                <c:pt idx="569">
                  <c:v>34.138864104929326</c:v>
                </c:pt>
                <c:pt idx="570">
                  <c:v>37.859393513720072</c:v>
                </c:pt>
                <c:pt idx="571">
                  <c:v>177.46995362658805</c:v>
                </c:pt>
                <c:pt idx="572">
                  <c:v>-45.243166156538997</c:v>
                </c:pt>
                <c:pt idx="573">
                  <c:v>93.967279424305843</c:v>
                </c:pt>
                <c:pt idx="574">
                  <c:v>46.943659244615127</c:v>
                </c:pt>
                <c:pt idx="575">
                  <c:v>49.633094495370287</c:v>
                </c:pt>
                <c:pt idx="576">
                  <c:v>52.837663247530344</c:v>
                </c:pt>
                <c:pt idx="577">
                  <c:v>153.70412856673391</c:v>
                </c:pt>
                <c:pt idx="578">
                  <c:v>-122.14700594874024</c:v>
                </c:pt>
                <c:pt idx="579">
                  <c:v>-118.59875286369487</c:v>
                </c:pt>
                <c:pt idx="580">
                  <c:v>113.00208000673679</c:v>
                </c:pt>
                <c:pt idx="581">
                  <c:v>242.43170511231168</c:v>
                </c:pt>
                <c:pt idx="582">
                  <c:v>-215.65738123003243</c:v>
                </c:pt>
                <c:pt idx="583">
                  <c:v>56.55147499227769</c:v>
                </c:pt>
                <c:pt idx="584">
                  <c:v>183.02136693595105</c:v>
                </c:pt>
                <c:pt idx="585">
                  <c:v>-181.51207879029417</c:v>
                </c:pt>
                <c:pt idx="586">
                  <c:v>206.60432551517101</c:v>
                </c:pt>
                <c:pt idx="587">
                  <c:v>-42.847863811959272</c:v>
                </c:pt>
                <c:pt idx="588">
                  <c:v>-8.8545711120108237</c:v>
                </c:pt>
                <c:pt idx="589">
                  <c:v>163.53112177017763</c:v>
                </c:pt>
                <c:pt idx="590">
                  <c:v>152.6145463769235</c:v>
                </c:pt>
                <c:pt idx="591">
                  <c:v>45.757611591730459</c:v>
                </c:pt>
                <c:pt idx="592">
                  <c:v>-96.875931597459896</c:v>
                </c:pt>
                <c:pt idx="593">
                  <c:v>39.012877817196284</c:v>
                </c:pt>
                <c:pt idx="594">
                  <c:v>100.44988136259249</c:v>
                </c:pt>
                <c:pt idx="595">
                  <c:v>47.258952980239322</c:v>
                </c:pt>
                <c:pt idx="596">
                  <c:v>-32.461826340785706</c:v>
                </c:pt>
                <c:pt idx="597">
                  <c:v>29.68409288747036</c:v>
                </c:pt>
                <c:pt idx="598">
                  <c:v>293.6225906065776</c:v>
                </c:pt>
                <c:pt idx="599">
                  <c:v>0.89026637528592545</c:v>
                </c:pt>
                <c:pt idx="600">
                  <c:v>-61.288356147414873</c:v>
                </c:pt>
                <c:pt idx="601">
                  <c:v>168.4321800062807</c:v>
                </c:pt>
                <c:pt idx="602">
                  <c:v>56.742085278648759</c:v>
                </c:pt>
                <c:pt idx="603">
                  <c:v>129.30778729377801</c:v>
                </c:pt>
                <c:pt idx="604">
                  <c:v>85.931204207269232</c:v>
                </c:pt>
                <c:pt idx="605">
                  <c:v>5.856516708728484</c:v>
                </c:pt>
                <c:pt idx="606">
                  <c:v>26.793587372198196</c:v>
                </c:pt>
                <c:pt idx="607">
                  <c:v>-0.71290845327766839</c:v>
                </c:pt>
                <c:pt idx="608">
                  <c:v>83.947912858630517</c:v>
                </c:pt>
                <c:pt idx="609">
                  <c:v>48.152835924313116</c:v>
                </c:pt>
                <c:pt idx="610">
                  <c:v>138.12299485712393</c:v>
                </c:pt>
                <c:pt idx="611">
                  <c:v>236.84155482032276</c:v>
                </c:pt>
                <c:pt idx="612">
                  <c:v>149.25405763164503</c:v>
                </c:pt>
                <c:pt idx="613">
                  <c:v>-100.55047135932742</c:v>
                </c:pt>
                <c:pt idx="614">
                  <c:v>37.733707762841121</c:v>
                </c:pt>
                <c:pt idx="615">
                  <c:v>-59.826938589606655</c:v>
                </c:pt>
                <c:pt idx="616">
                  <c:v>109.78626208399635</c:v>
                </c:pt>
                <c:pt idx="617">
                  <c:v>123.66016392637772</c:v>
                </c:pt>
                <c:pt idx="618">
                  <c:v>97.057969991173621</c:v>
                </c:pt>
                <c:pt idx="619">
                  <c:v>49.443741802494273</c:v>
                </c:pt>
                <c:pt idx="620">
                  <c:v>-19.827132332651821</c:v>
                </c:pt>
                <c:pt idx="621">
                  <c:v>-13.057663396908083</c:v>
                </c:pt>
                <c:pt idx="622">
                  <c:v>-20.962397642593714</c:v>
                </c:pt>
                <c:pt idx="623">
                  <c:v>82.16396790583137</c:v>
                </c:pt>
                <c:pt idx="624">
                  <c:v>234.69726281862188</c:v>
                </c:pt>
                <c:pt idx="625">
                  <c:v>-71.500166601725539</c:v>
                </c:pt>
                <c:pt idx="626">
                  <c:v>37.488793227324585</c:v>
                </c:pt>
                <c:pt idx="627">
                  <c:v>141.26535093902075</c:v>
                </c:pt>
                <c:pt idx="628">
                  <c:v>151.63161878227939</c:v>
                </c:pt>
                <c:pt idx="629">
                  <c:v>60.577615302495616</c:v>
                </c:pt>
                <c:pt idx="630">
                  <c:v>-136.14998816006951</c:v>
                </c:pt>
                <c:pt idx="631">
                  <c:v>155.96594814402465</c:v>
                </c:pt>
                <c:pt idx="632">
                  <c:v>179.6394257910419</c:v>
                </c:pt>
                <c:pt idx="633">
                  <c:v>82.043428159345581</c:v>
                </c:pt>
                <c:pt idx="634">
                  <c:v>-32.786372482258272</c:v>
                </c:pt>
                <c:pt idx="635">
                  <c:v>63.990686792096987</c:v>
                </c:pt>
                <c:pt idx="636">
                  <c:v>134.22191415325767</c:v>
                </c:pt>
                <c:pt idx="637">
                  <c:v>46.676424427644676</c:v>
                </c:pt>
                <c:pt idx="638">
                  <c:v>144.61462820072578</c:v>
                </c:pt>
                <c:pt idx="639">
                  <c:v>112.36551910640034</c:v>
                </c:pt>
                <c:pt idx="640">
                  <c:v>-131.84735723512432</c:v>
                </c:pt>
                <c:pt idx="641">
                  <c:v>160.27874086882929</c:v>
                </c:pt>
                <c:pt idx="642">
                  <c:v>94.127959315493129</c:v>
                </c:pt>
                <c:pt idx="643">
                  <c:v>199.00855559678382</c:v>
                </c:pt>
                <c:pt idx="644">
                  <c:v>58.932830221061948</c:v>
                </c:pt>
                <c:pt idx="645">
                  <c:v>28.215375047919533</c:v>
                </c:pt>
                <c:pt idx="646">
                  <c:v>125.26592449133284</c:v>
                </c:pt>
                <c:pt idx="647">
                  <c:v>5.8931997616641514</c:v>
                </c:pt>
                <c:pt idx="648">
                  <c:v>28.250534697987973</c:v>
                </c:pt>
                <c:pt idx="649">
                  <c:v>89.212428897163221</c:v>
                </c:pt>
                <c:pt idx="650">
                  <c:v>219.7211661582289</c:v>
                </c:pt>
                <c:pt idx="651">
                  <c:v>184.58433018769446</c:v>
                </c:pt>
                <c:pt idx="652">
                  <c:v>-13.689634908346591</c:v>
                </c:pt>
                <c:pt idx="653">
                  <c:v>310.07258415592355</c:v>
                </c:pt>
                <c:pt idx="654">
                  <c:v>136.89846893580895</c:v>
                </c:pt>
                <c:pt idx="655">
                  <c:v>159.48653076491152</c:v>
                </c:pt>
                <c:pt idx="656">
                  <c:v>-71.415547185745538</c:v>
                </c:pt>
                <c:pt idx="657">
                  <c:v>124.34952836326667</c:v>
                </c:pt>
                <c:pt idx="658">
                  <c:v>101.76140413385312</c:v>
                </c:pt>
                <c:pt idx="659">
                  <c:v>136.89846893580895</c:v>
                </c:pt>
                <c:pt idx="660">
                  <c:v>96.741815524660325</c:v>
                </c:pt>
                <c:pt idx="661">
                  <c:v>136.89846893580895</c:v>
                </c:pt>
                <c:pt idx="662">
                  <c:v>237.28954773003059</c:v>
                </c:pt>
                <c:pt idx="663">
                  <c:v>174.54521636256888</c:v>
                </c:pt>
                <c:pt idx="664">
                  <c:v>16.428128436868235</c:v>
                </c:pt>
                <c:pt idx="665">
                  <c:v>-16.199451737587566</c:v>
                </c:pt>
                <c:pt idx="666">
                  <c:v>224.7407062274294</c:v>
                </c:pt>
                <c:pt idx="667">
                  <c:v>159.48653076491152</c:v>
                </c:pt>
                <c:pt idx="668">
                  <c:v>212.19185233870255</c:v>
                </c:pt>
                <c:pt idx="669">
                  <c:v>129.36910607800937</c:v>
                </c:pt>
                <c:pt idx="670">
                  <c:v>199.64298606452999</c:v>
                </c:pt>
                <c:pt idx="671">
                  <c:v>84.192835336385741</c:v>
                </c:pt>
                <c:pt idx="672">
                  <c:v>-36.278004188168637</c:v>
                </c:pt>
                <c:pt idx="673">
                  <c:v>146.93761247930169</c:v>
                </c:pt>
                <c:pt idx="674">
                  <c:v>81.683037813291122</c:v>
                </c:pt>
                <c:pt idx="675">
                  <c:v>76.663441281705872</c:v>
                </c:pt>
                <c:pt idx="676">
                  <c:v>219.72116615824027</c:v>
                </c:pt>
                <c:pt idx="677">
                  <c:v>156.97674809837676</c:v>
                </c:pt>
                <c:pt idx="678">
                  <c:v>247.32861201364673</c:v>
                </c:pt>
                <c:pt idx="679">
                  <c:v>134.38868181178938</c:v>
                </c:pt>
                <c:pt idx="680">
                  <c:v>167.01587579267343</c:v>
                </c:pt>
                <c:pt idx="681">
                  <c:v>131.87889419250959</c:v>
                </c:pt>
                <c:pt idx="682">
                  <c:v>49.055624957848323</c:v>
                </c:pt>
                <c:pt idx="683">
                  <c:v>23.957558136239442</c:v>
                </c:pt>
                <c:pt idx="684">
                  <c:v>179.56477426583146</c:v>
                </c:pt>
                <c:pt idx="685">
                  <c:v>66.624242277082629</c:v>
                </c:pt>
                <c:pt idx="686">
                  <c:v>212.19185233870255</c:v>
                </c:pt>
                <c:pt idx="687">
                  <c:v>217.21139538048047</c:v>
                </c:pt>
                <c:pt idx="688">
                  <c:v>182.07455247443917</c:v>
                </c:pt>
                <c:pt idx="689">
                  <c:v>197.13321132350401</c:v>
                </c:pt>
                <c:pt idx="690">
                  <c:v>187.09410740559176</c:v>
                </c:pt>
                <c:pt idx="691">
                  <c:v>247.32861201364673</c:v>
                </c:pt>
                <c:pt idx="692">
                  <c:v>151.95718127940748</c:v>
                </c:pt>
                <c:pt idx="693">
                  <c:v>189.60388412812566</c:v>
                </c:pt>
                <c:pt idx="694">
                  <c:v>184.58433018769446</c:v>
                </c:pt>
                <c:pt idx="695">
                  <c:v>156.97674809836533</c:v>
                </c:pt>
                <c:pt idx="696">
                  <c:v>-23.728905194815468</c:v>
                </c:pt>
                <c:pt idx="697">
                  <c:v>144.42782733632041</c:v>
                </c:pt>
                <c:pt idx="698">
                  <c:v>54.075232381592258</c:v>
                </c:pt>
                <c:pt idx="699">
                  <c:v>69.13404277090919</c:v>
                </c:pt>
                <c:pt idx="700">
                  <c:v>81.683037813291122</c:v>
                </c:pt>
                <c:pt idx="701">
                  <c:v>141.91804169807997</c:v>
                </c:pt>
                <c:pt idx="702">
                  <c:v>131.87889419252102</c:v>
                </c:pt>
                <c:pt idx="703">
                  <c:v>124.34952836326667</c:v>
                </c:pt>
                <c:pt idx="704">
                  <c:v>209.68208007468419</c:v>
                </c:pt>
                <c:pt idx="705">
                  <c:v>204.66253406041577</c:v>
                </c:pt>
                <c:pt idx="706">
                  <c:v>174.54521636256888</c:v>
                </c:pt>
                <c:pt idx="707">
                  <c:v>274.93599791428937</c:v>
                </c:pt>
                <c:pt idx="708">
                  <c:v>64.114441288166603</c:v>
                </c:pt>
                <c:pt idx="709">
                  <c:v>159.48653076491152</c:v>
                </c:pt>
                <c:pt idx="710">
                  <c:v>199.64298606452999</c:v>
                </c:pt>
                <c:pt idx="711">
                  <c:v>59.094837825054043</c:v>
                </c:pt>
                <c:pt idx="712">
                  <c:v>202.15276031016518</c:v>
                </c:pt>
                <c:pt idx="713">
                  <c:v>179.56477426582003</c:v>
                </c:pt>
                <c:pt idx="714">
                  <c:v>224.7407062274294</c:v>
                </c:pt>
                <c:pt idx="715">
                  <c:v>345.20907325420001</c:v>
                </c:pt>
                <c:pt idx="716">
                  <c:v>61.604639804155312</c:v>
                </c:pt>
                <c:pt idx="717">
                  <c:v>-13.689634908346591</c:v>
                </c:pt>
                <c:pt idx="718">
                  <c:v>229.76024431483839</c:v>
                </c:pt>
                <c:pt idx="719">
                  <c:v>159.48653076491152</c:v>
                </c:pt>
                <c:pt idx="720">
                  <c:v>189.60388412812566</c:v>
                </c:pt>
                <c:pt idx="721">
                  <c:v>124.34952836326667</c:v>
                </c:pt>
                <c:pt idx="722">
                  <c:v>149.44739712699536</c:v>
                </c:pt>
                <c:pt idx="723">
                  <c:v>119.32994866761626</c:v>
                </c:pt>
                <c:pt idx="724">
                  <c:v>159.48653076491152</c:v>
                </c:pt>
                <c:pt idx="725">
                  <c:v>159.48653076491152</c:v>
                </c:pt>
                <c:pt idx="726">
                  <c:v>33.996790805282615</c:v>
                </c:pt>
                <c:pt idx="727">
                  <c:v>124.34952836326667</c:v>
                </c:pt>
                <c:pt idx="728">
                  <c:v>247.32861201364673</c:v>
                </c:pt>
                <c:pt idx="729">
                  <c:v>84.192835336385741</c:v>
                </c:pt>
                <c:pt idx="730">
                  <c:v>94.232020477328291</c:v>
                </c:pt>
                <c:pt idx="731">
                  <c:v>227.25047551885908</c:v>
                </c:pt>
                <c:pt idx="732">
                  <c:v>202.15276031016518</c:v>
                </c:pt>
                <c:pt idx="733">
                  <c:v>182.07455247443917</c:v>
                </c:pt>
                <c:pt idx="734">
                  <c:v>207.17230731525351</c:v>
                </c:pt>
                <c:pt idx="735">
                  <c:v>131.87889419250959</c:v>
                </c:pt>
                <c:pt idx="736">
                  <c:v>61.604639804155312</c:v>
                </c:pt>
                <c:pt idx="737">
                  <c:v>81.683037813279697</c:v>
                </c:pt>
                <c:pt idx="738">
                  <c:v>79.17323979505133</c:v>
                </c:pt>
                <c:pt idx="739">
                  <c:v>204.66253406040434</c:v>
                </c:pt>
                <c:pt idx="740">
                  <c:v>109.29078333377922</c:v>
                </c:pt>
                <c:pt idx="741">
                  <c:v>189.60388412812566</c:v>
                </c:pt>
                <c:pt idx="742">
                  <c:v>184.58433018768304</c:v>
                </c:pt>
                <c:pt idx="743">
                  <c:v>159.48653076491152</c:v>
                </c:pt>
                <c:pt idx="744">
                  <c:v>86.702632364341156</c:v>
                </c:pt>
                <c:pt idx="745">
                  <c:v>6.3888819078366907</c:v>
                </c:pt>
                <c:pt idx="746">
                  <c:v>116.82015807698158</c:v>
                </c:pt>
                <c:pt idx="747">
                  <c:v>86.702632364341156</c:v>
                </c:pt>
                <c:pt idx="748">
                  <c:v>224.7407062274294</c:v>
                </c:pt>
                <c:pt idx="749">
                  <c:v>174.54521636256888</c:v>
                </c:pt>
                <c:pt idx="750">
                  <c:v>16.428128436856838</c:v>
                </c:pt>
                <c:pt idx="751">
                  <c:v>204.66253406041577</c:v>
                </c:pt>
                <c:pt idx="752">
                  <c:v>212.19185233870255</c:v>
                </c:pt>
                <c:pt idx="753">
                  <c:v>131.87889419250959</c:v>
                </c:pt>
                <c:pt idx="754">
                  <c:v>39.016404169655232</c:v>
                </c:pt>
                <c:pt idx="755">
                  <c:v>41.526210109266458</c:v>
                </c:pt>
                <c:pt idx="756">
                  <c:v>257.3676683693601</c:v>
                </c:pt>
                <c:pt idx="757">
                  <c:v>202.15276031016518</c:v>
                </c:pt>
                <c:pt idx="758">
                  <c:v>295.01405908946595</c:v>
                </c:pt>
                <c:pt idx="759">
                  <c:v>224.7407062274294</c:v>
                </c:pt>
                <c:pt idx="760">
                  <c:v>194.62343608709298</c:v>
                </c:pt>
                <c:pt idx="761">
                  <c:v>232.27001261537313</c:v>
                </c:pt>
                <c:pt idx="762">
                  <c:v>310.07258415592355</c:v>
                </c:pt>
                <c:pt idx="763">
                  <c:v>244.81884668597283</c:v>
                </c:pt>
                <c:pt idx="764">
                  <c:v>144.42782733633183</c:v>
                </c:pt>
                <c:pt idx="765">
                  <c:v>131.87889419250959</c:v>
                </c:pt>
                <c:pt idx="766">
                  <c:v>224.7407062274294</c:v>
                </c:pt>
                <c:pt idx="767">
                  <c:v>187.09410740559176</c:v>
                </c:pt>
                <c:pt idx="768">
                  <c:v>184.58433018769446</c:v>
                </c:pt>
                <c:pt idx="769">
                  <c:v>330.15058982242715</c:v>
                </c:pt>
                <c:pt idx="770">
                  <c:v>284.97503246647977</c:v>
                </c:pt>
                <c:pt idx="771">
                  <c:v>350.2285637658714</c:v>
                </c:pt>
                <c:pt idx="772">
                  <c:v>182.07455247443917</c:v>
                </c:pt>
                <c:pt idx="773">
                  <c:v>360.26753884058087</c:v>
                </c:pt>
                <c:pt idx="774">
                  <c:v>274.93599791428937</c:v>
                </c:pt>
                <c:pt idx="775">
                  <c:v>305.05307778288989</c:v>
                </c:pt>
                <c:pt idx="776">
                  <c:v>305.05307778288989</c:v>
                </c:pt>
                <c:pt idx="777">
                  <c:v>332.66033830025572</c:v>
                </c:pt>
                <c:pt idx="778">
                  <c:v>317.60183999823437</c:v>
                </c:pt>
                <c:pt idx="779">
                  <c:v>264.89695543324149</c:v>
                </c:pt>
                <c:pt idx="780">
                  <c:v>182.07455247442775</c:v>
                </c:pt>
                <c:pt idx="781">
                  <c:v>177.05499556186524</c:v>
                </c:pt>
                <c:pt idx="782">
                  <c:v>453.12768222000818</c:v>
                </c:pt>
                <c:pt idx="783">
                  <c:v>367.79676494140074</c:v>
                </c:pt>
                <c:pt idx="784">
                  <c:v>553.51626266396966</c:v>
                </c:pt>
                <c:pt idx="785">
                  <c:v>425.52068347327645</c:v>
                </c:pt>
                <c:pt idx="786">
                  <c:v>397.9136247253831</c:v>
                </c:pt>
                <c:pt idx="787">
                  <c:v>395.40388913693619</c:v>
                </c:pt>
                <c:pt idx="788">
                  <c:v>347.71881875789086</c:v>
                </c:pt>
                <c:pt idx="789">
                  <c:v>533.43861007146495</c:v>
                </c:pt>
                <c:pt idx="790">
                  <c:v>435.55959905111263</c:v>
                </c:pt>
                <c:pt idx="791">
                  <c:v>533.43861007145358</c:v>
                </c:pt>
                <c:pt idx="792">
                  <c:v>636.33624393256844</c:v>
                </c:pt>
                <c:pt idx="793">
                  <c:v>591.16177568691046</c:v>
                </c:pt>
                <c:pt idx="794">
                  <c:v>598.69086489385688</c:v>
                </c:pt>
                <c:pt idx="795">
                  <c:v>679.00087184164238</c:v>
                </c:pt>
                <c:pt idx="796">
                  <c:v>684.0202303995494</c:v>
                </c:pt>
                <c:pt idx="797">
                  <c:v>799.4649290918228</c:v>
                </c:pt>
                <c:pt idx="798">
                  <c:v>686.52990893385515</c:v>
                </c:pt>
                <c:pt idx="799">
                  <c:v>751.78137656335946</c:v>
                </c:pt>
                <c:pt idx="800">
                  <c:v>834.60006359499619</c:v>
                </c:pt>
                <c:pt idx="801">
                  <c:v>801.97458478484634</c:v>
                </c:pt>
                <c:pt idx="802">
                  <c:v>759.31037046010795</c:v>
                </c:pt>
                <c:pt idx="803">
                  <c:v>972.63000644064357</c:v>
                </c:pt>
                <c:pt idx="804">
                  <c:v>1055.4472505185508</c:v>
                </c:pt>
                <c:pt idx="805">
                  <c:v>934.98562564570295</c:v>
                </c:pt>
                <c:pt idx="806">
                  <c:v>1208.5322457827453</c:v>
                </c:pt>
                <c:pt idx="807">
                  <c:v>1083.0528782315478</c:v>
                </c:pt>
                <c:pt idx="808">
                  <c:v>980.15886918043554</c:v>
                </c:pt>
                <c:pt idx="809">
                  <c:v>1218.5705414639924</c:v>
                </c:pt>
                <c:pt idx="810">
                  <c:v>1311.4243990943335</c:v>
                </c:pt>
                <c:pt idx="811">
                  <c:v>1399.2585021608272</c:v>
                </c:pt>
                <c:pt idx="812">
                  <c:v>1459.4872489075035</c:v>
                </c:pt>
                <c:pt idx="813">
                  <c:v>1394.2394269856336</c:v>
                </c:pt>
                <c:pt idx="814">
                  <c:v>1632.6432976677465</c:v>
                </c:pt>
                <c:pt idx="815">
                  <c:v>1670.2856030504299</c:v>
                </c:pt>
                <c:pt idx="816">
                  <c:v>1579.9438817540206</c:v>
                </c:pt>
                <c:pt idx="817">
                  <c:v>2116.9657273110247</c:v>
                </c:pt>
                <c:pt idx="818">
                  <c:v>1878.5709985611225</c:v>
                </c:pt>
                <c:pt idx="819">
                  <c:v>2197.26609523758</c:v>
                </c:pt>
                <c:pt idx="820">
                  <c:v>2260.0004018211816</c:v>
                </c:pt>
                <c:pt idx="821">
                  <c:v>2239.9254576824196</c:v>
                </c:pt>
                <c:pt idx="822">
                  <c:v>2468.2760601408399</c:v>
                </c:pt>
                <c:pt idx="823">
                  <c:v>2543.5555712535665</c:v>
                </c:pt>
                <c:pt idx="824">
                  <c:v>2581.1951580288369</c:v>
                </c:pt>
                <c:pt idx="825">
                  <c:v>3015.2969208549644</c:v>
                </c:pt>
                <c:pt idx="826">
                  <c:v>2914.9279028148912</c:v>
                </c:pt>
                <c:pt idx="827">
                  <c:v>3323.9266280048828</c:v>
                </c:pt>
                <c:pt idx="828">
                  <c:v>3349.0181407082632</c:v>
                </c:pt>
                <c:pt idx="829">
                  <c:v>3788.1114898759961</c:v>
                </c:pt>
                <c:pt idx="830">
                  <c:v>3906.0367982155039</c:v>
                </c:pt>
                <c:pt idx="831">
                  <c:v>4174.5009122895417</c:v>
                </c:pt>
                <c:pt idx="832">
                  <c:v>4174.5009122895417</c:v>
                </c:pt>
                <c:pt idx="833">
                  <c:v>4588.4763415199632</c:v>
                </c:pt>
                <c:pt idx="834">
                  <c:v>4914.629144192384</c:v>
                </c:pt>
                <c:pt idx="835">
                  <c:v>5173.0364692116445</c:v>
                </c:pt>
                <c:pt idx="836">
                  <c:v>5511.7175749985363</c:v>
                </c:pt>
                <c:pt idx="837">
                  <c:v>5637.1526860644117</c:v>
                </c:pt>
                <c:pt idx="838">
                  <c:v>6061.1140085160805</c:v>
                </c:pt>
                <c:pt idx="839">
                  <c:v>6397.2624211835109</c:v>
                </c:pt>
                <c:pt idx="840">
                  <c:v>6898.9595553194104</c:v>
                </c:pt>
                <c:pt idx="841">
                  <c:v>7368.0280298285861</c:v>
                </c:pt>
                <c:pt idx="842">
                  <c:v>7618.8595030978704</c:v>
                </c:pt>
                <c:pt idx="843">
                  <c:v>8005.1300365568968</c:v>
                </c:pt>
                <c:pt idx="844">
                  <c:v>8569.4646554124047</c:v>
                </c:pt>
                <c:pt idx="845">
                  <c:v>9078.5977760965961</c:v>
                </c:pt>
                <c:pt idx="846">
                  <c:v>9693.0408150363564</c:v>
                </c:pt>
                <c:pt idx="847">
                  <c:v>10146.956616096535</c:v>
                </c:pt>
                <c:pt idx="848">
                  <c:v>10706.177941311871</c:v>
                </c:pt>
                <c:pt idx="849">
                  <c:v>11252.836101594441</c:v>
                </c:pt>
                <c:pt idx="850">
                  <c:v>11774.395533934807</c:v>
                </c:pt>
                <c:pt idx="851">
                  <c:v>12483.981686909308</c:v>
                </c:pt>
                <c:pt idx="852">
                  <c:v>13138.369284229038</c:v>
                </c:pt>
                <c:pt idx="853">
                  <c:v>13634.777950149341</c:v>
                </c:pt>
                <c:pt idx="854">
                  <c:v>14609.986884506268</c:v>
                </c:pt>
                <c:pt idx="855">
                  <c:v>14943.395250015765</c:v>
                </c:pt>
                <c:pt idx="856">
                  <c:v>16342.107223617973</c:v>
                </c:pt>
                <c:pt idx="857">
                  <c:v>16903.552311462463</c:v>
                </c:pt>
                <c:pt idx="858">
                  <c:v>18058.945157266939</c:v>
                </c:pt>
                <c:pt idx="859">
                  <c:v>18798.238976068355</c:v>
                </c:pt>
                <c:pt idx="860">
                  <c:v>19677.815007952257</c:v>
                </c:pt>
                <c:pt idx="861">
                  <c:v>20787.844752005563</c:v>
                </c:pt>
                <c:pt idx="862">
                  <c:v>21930.343382661194</c:v>
                </c:pt>
                <c:pt idx="863">
                  <c:v>23050.189043593258</c:v>
                </c:pt>
                <c:pt idx="864">
                  <c:v>24280.147447464333</c:v>
                </c:pt>
                <c:pt idx="865">
                  <c:v>25339.666322186451</c:v>
                </c:pt>
                <c:pt idx="866">
                  <c:v>26874.929587876617</c:v>
                </c:pt>
                <c:pt idx="867">
                  <c:v>28319.855334738986</c:v>
                </c:pt>
                <c:pt idx="868">
                  <c:v>29489.194525386592</c:v>
                </c:pt>
                <c:pt idx="869">
                  <c:v>31912.654504970888</c:v>
                </c:pt>
                <c:pt idx="870">
                  <c:v>32658.624320181294</c:v>
                </c:pt>
                <c:pt idx="871">
                  <c:v>34378.189852549091</c:v>
                </c:pt>
                <c:pt idx="872">
                  <c:v>36069.991482855614</c:v>
                </c:pt>
                <c:pt idx="873">
                  <c:v>37996.766356642649</c:v>
                </c:pt>
                <c:pt idx="874">
                  <c:v>39157.694129061776</c:v>
                </c:pt>
                <c:pt idx="875">
                  <c:v>41809.416702350027</c:v>
                </c:pt>
                <c:pt idx="876">
                  <c:v>44060.449677692995</c:v>
                </c:pt>
                <c:pt idx="877">
                  <c:v>46313.593098932477</c:v>
                </c:pt>
                <c:pt idx="878">
                  <c:v>48178.833251956537</c:v>
                </c:pt>
                <c:pt idx="879">
                  <c:v>51068.688667455208</c:v>
                </c:pt>
                <c:pt idx="880">
                  <c:v>53225.676940491045</c:v>
                </c:pt>
                <c:pt idx="881">
                  <c:v>55722.160527914522</c:v>
                </c:pt>
                <c:pt idx="882">
                  <c:v>58343.111790661438</c:v>
                </c:pt>
                <c:pt idx="883">
                  <c:v>61263.31646998466</c:v>
                </c:pt>
                <c:pt idx="884">
                  <c:v>64420.17499906684</c:v>
                </c:pt>
                <c:pt idx="885">
                  <c:v>67259.27868170962</c:v>
                </c:pt>
                <c:pt idx="886">
                  <c:v>70711.940599703143</c:v>
                </c:pt>
                <c:pt idx="887">
                  <c:v>74261.183657559828</c:v>
                </c:pt>
                <c:pt idx="888">
                  <c:v>78206.38855566828</c:v>
                </c:pt>
                <c:pt idx="889">
                  <c:v>81402.315979851279</c:v>
                </c:pt>
                <c:pt idx="890">
                  <c:v>85246.161106066735</c:v>
                </c:pt>
                <c:pt idx="891">
                  <c:v>89605.406471640119</c:v>
                </c:pt>
                <c:pt idx="892">
                  <c:v>94018.565997007638</c:v>
                </c:pt>
                <c:pt idx="893">
                  <c:v>98134.22114492688</c:v>
                </c:pt>
                <c:pt idx="894">
                  <c:v>102824.85342537638</c:v>
                </c:pt>
                <c:pt idx="895">
                  <c:v>108194.87956026579</c:v>
                </c:pt>
                <c:pt idx="896">
                  <c:v>113150.39710359022</c:v>
                </c:pt>
                <c:pt idx="897">
                  <c:v>117674.2715544066</c:v>
                </c:pt>
                <c:pt idx="898">
                  <c:v>123594.91666213537</c:v>
                </c:pt>
                <c:pt idx="899">
                  <c:v>130060.2917436804</c:v>
                </c:pt>
                <c:pt idx="900">
                  <c:v>134717.20426539247</c:v>
                </c:pt>
                <c:pt idx="901">
                  <c:v>141874.08378979773</c:v>
                </c:pt>
                <c:pt idx="902">
                  <c:v>148186.70606901331</c:v>
                </c:pt>
                <c:pt idx="903">
                  <c:v>154561.77352454496</c:v>
                </c:pt>
                <c:pt idx="904">
                  <c:v>161926.04331166507</c:v>
                </c:pt>
                <c:pt idx="905">
                  <c:v>169256.4212180477</c:v>
                </c:pt>
                <c:pt idx="906">
                  <c:v>177662.01716281896</c:v>
                </c:pt>
                <c:pt idx="907">
                  <c:v>185225.06023416683</c:v>
                </c:pt>
                <c:pt idx="908">
                  <c:v>194286.34707518845</c:v>
                </c:pt>
                <c:pt idx="909">
                  <c:v>202553.4190737241</c:v>
                </c:pt>
                <c:pt idx="910">
                  <c:v>211293.52351458903</c:v>
                </c:pt>
                <c:pt idx="911">
                  <c:v>220258.26702351298</c:v>
                </c:pt>
                <c:pt idx="912">
                  <c:v>230418.29493798126</c:v>
                </c:pt>
                <c:pt idx="913">
                  <c:v>240166.35272188857</c:v>
                </c:pt>
                <c:pt idx="914">
                  <c:v>251189.49838295614</c:v>
                </c:pt>
                <c:pt idx="915">
                  <c:v>261732.97495859882</c:v>
                </c:pt>
                <c:pt idx="916">
                  <c:v>273151.01147184463</c:v>
                </c:pt>
                <c:pt idx="917">
                  <c:v>285379.86132364324</c:v>
                </c:pt>
                <c:pt idx="918">
                  <c:v>296398.18834137311</c:v>
                </c:pt>
                <c:pt idx="919">
                  <c:v>308585.41345191578</c:v>
                </c:pt>
                <c:pt idx="920">
                  <c:v>320839.58887298679</c:v>
                </c:pt>
                <c:pt idx="921">
                  <c:v>333176.91415191873</c:v>
                </c:pt>
                <c:pt idx="922">
                  <c:v>346588.71385668369</c:v>
                </c:pt>
                <c:pt idx="923">
                  <c:v>360264.42329718982</c:v>
                </c:pt>
                <c:pt idx="924">
                  <c:v>374002.68684973952</c:v>
                </c:pt>
                <c:pt idx="925">
                  <c:v>388181.39954964689</c:v>
                </c:pt>
                <c:pt idx="926">
                  <c:v>405339.95864664606</c:v>
                </c:pt>
                <c:pt idx="927">
                  <c:v>420127.63484485261</c:v>
                </c:pt>
                <c:pt idx="928">
                  <c:v>435017.2867723899</c:v>
                </c:pt>
                <c:pt idx="929">
                  <c:v>452682.00555798365</c:v>
                </c:pt>
                <c:pt idx="930">
                  <c:v>469332.77051616268</c:v>
                </c:pt>
                <c:pt idx="931">
                  <c:v>486670.3548448073</c:v>
                </c:pt>
                <c:pt idx="932">
                  <c:v>507133.52677229542</c:v>
                </c:pt>
                <c:pt idx="933">
                  <c:v>528849.0410585897</c:v>
                </c:pt>
                <c:pt idx="934">
                  <c:v>548414.50860220019</c:v>
                </c:pt>
                <c:pt idx="935">
                  <c:v>570409.81957901211</c:v>
                </c:pt>
                <c:pt idx="936">
                  <c:v>596167.58425142174</c:v>
                </c:pt>
                <c:pt idx="937">
                  <c:v>617715.4382100713</c:v>
                </c:pt>
                <c:pt idx="938">
                  <c:v>644049.57574917842</c:v>
                </c:pt>
                <c:pt idx="939">
                  <c:v>669663.07007618039</c:v>
                </c:pt>
                <c:pt idx="940">
                  <c:v>699267.19008040801</c:v>
                </c:pt>
                <c:pt idx="941">
                  <c:v>726810.01099423203</c:v>
                </c:pt>
                <c:pt idx="942">
                  <c:v>756851.65276764054</c:v>
                </c:pt>
                <c:pt idx="943">
                  <c:v>787350.97311618761</c:v>
                </c:pt>
                <c:pt idx="944">
                  <c:v>817341.49952832249</c:v>
                </c:pt>
                <c:pt idx="945">
                  <c:v>850563.42619907414</c:v>
                </c:pt>
                <c:pt idx="946">
                  <c:v>882074.43543201149</c:v>
                </c:pt>
                <c:pt idx="947">
                  <c:v>912884.15117501805</c:v>
                </c:pt>
                <c:pt idx="948">
                  <c:v>945359.45636721631</c:v>
                </c:pt>
                <c:pt idx="949">
                  <c:v>976157.23184950801</c:v>
                </c:pt>
                <c:pt idx="950">
                  <c:v>1007841.2571935421</c:v>
                </c:pt>
                <c:pt idx="951">
                  <c:v>1036957.480438667</c:v>
                </c:pt>
                <c:pt idx="952">
                  <c:v>1067195.1976732926</c:v>
                </c:pt>
                <c:pt idx="953">
                  <c:v>1096264.9170804834</c:v>
                </c:pt>
                <c:pt idx="954">
                  <c:v>1128323.9539915423</c:v>
                </c:pt>
                <c:pt idx="955">
                  <c:v>1155500.8859496543</c:v>
                </c:pt>
                <c:pt idx="956">
                  <c:v>1183666.5684009953</c:v>
                </c:pt>
                <c:pt idx="957">
                  <c:v>1209238.0483233044</c:v>
                </c:pt>
                <c:pt idx="958">
                  <c:v>1235654.5137552882</c:v>
                </c:pt>
                <c:pt idx="959">
                  <c:v>1256794.3659090712</c:v>
                </c:pt>
                <c:pt idx="960">
                  <c:v>1276600.5153989515</c:v>
                </c:pt>
                <c:pt idx="961">
                  <c:v>1291623.3099191475</c:v>
                </c:pt>
                <c:pt idx="962">
                  <c:v>1301270.2683442193</c:v>
                </c:pt>
                <c:pt idx="963">
                  <c:v>1308159.1773090744</c:v>
                </c:pt>
                <c:pt idx="964">
                  <c:v>1306488.6664675239</c:v>
                </c:pt>
                <c:pt idx="965">
                  <c:v>1295666.0792169604</c:v>
                </c:pt>
                <c:pt idx="966">
                  <c:v>1282738.5497585093</c:v>
                </c:pt>
                <c:pt idx="967">
                  <c:v>1259323.372056508</c:v>
                </c:pt>
                <c:pt idx="968">
                  <c:v>1223927.864495791</c:v>
                </c:pt>
                <c:pt idx="969">
                  <c:v>1188749.8450485112</c:v>
                </c:pt>
                <c:pt idx="970">
                  <c:v>1141810.047378293</c:v>
                </c:pt>
                <c:pt idx="971">
                  <c:v>1092504.053673028</c:v>
                </c:pt>
                <c:pt idx="972">
                  <c:v>1039435.9166390058</c:v>
                </c:pt>
                <c:pt idx="973">
                  <c:v>983752.08478486561</c:v>
                </c:pt>
                <c:pt idx="974">
                  <c:v>926072.92822465103</c:v>
                </c:pt>
                <c:pt idx="975">
                  <c:v>869579.47043874848</c:v>
                </c:pt>
                <c:pt idx="976">
                  <c:v>814682.91071634088</c:v>
                </c:pt>
                <c:pt idx="977">
                  <c:v>763196.80076296453</c:v>
                </c:pt>
                <c:pt idx="978">
                  <c:v>713197.57540333364</c:v>
                </c:pt>
                <c:pt idx="979">
                  <c:v>666100.07110471244</c:v>
                </c:pt>
                <c:pt idx="980">
                  <c:v>622224.77815331833</c:v>
                </c:pt>
                <c:pt idx="981">
                  <c:v>581510.57658940647</c:v>
                </c:pt>
                <c:pt idx="982">
                  <c:v>541934.77388720284</c:v>
                </c:pt>
                <c:pt idx="983">
                  <c:v>507761.06738167425</c:v>
                </c:pt>
                <c:pt idx="984">
                  <c:v>474172.79573615378</c:v>
                </c:pt>
                <c:pt idx="985">
                  <c:v>445279.03618868504</c:v>
                </c:pt>
                <c:pt idx="986">
                  <c:v>416288.19439393649</c:v>
                </c:pt>
                <c:pt idx="987">
                  <c:v>390204.98353796516</c:v>
                </c:pt>
                <c:pt idx="988">
                  <c:v>365517.19361684524</c:v>
                </c:pt>
                <c:pt idx="989">
                  <c:v>343291.64457640407</c:v>
                </c:pt>
                <c:pt idx="990">
                  <c:v>321071.79868377646</c:v>
                </c:pt>
                <c:pt idx="991">
                  <c:v>301910.35749490175</c:v>
                </c:pt>
                <c:pt idx="992">
                  <c:v>283593.43739428214</c:v>
                </c:pt>
                <c:pt idx="993">
                  <c:v>264515.37230574799</c:v>
                </c:pt>
                <c:pt idx="994">
                  <c:v>249379.48252955332</c:v>
                </c:pt>
                <c:pt idx="995">
                  <c:v>233602.60867438756</c:v>
                </c:pt>
                <c:pt idx="996">
                  <c:v>217931.04981388466</c:v>
                </c:pt>
                <c:pt idx="997">
                  <c:v>203501.31362999009</c:v>
                </c:pt>
                <c:pt idx="998">
                  <c:v>191179.91539406142</c:v>
                </c:pt>
                <c:pt idx="999">
                  <c:v>178354.6915466013</c:v>
                </c:pt>
                <c:pt idx="1000">
                  <c:v>166616.05374411272</c:v>
                </c:pt>
                <c:pt idx="1001">
                  <c:v>156459.42648146852</c:v>
                </c:pt>
                <c:pt idx="1002">
                  <c:v>145711.45220215118</c:v>
                </c:pt>
                <c:pt idx="1003">
                  <c:v>135516.57833311238</c:v>
                </c:pt>
                <c:pt idx="1004">
                  <c:v>126369.43224079917</c:v>
                </c:pt>
                <c:pt idx="1005">
                  <c:v>118065.35254726378</c:v>
                </c:pt>
                <c:pt idx="1006">
                  <c:v>109149.16959272249</c:v>
                </c:pt>
                <c:pt idx="1007">
                  <c:v>101606.17067443801</c:v>
                </c:pt>
                <c:pt idx="1008">
                  <c:v>94988.342468915129</c:v>
                </c:pt>
                <c:pt idx="1009">
                  <c:v>88044.368664835594</c:v>
                </c:pt>
                <c:pt idx="1010">
                  <c:v>81963.602370542358</c:v>
                </c:pt>
                <c:pt idx="1011">
                  <c:v>76878.945953612609</c:v>
                </c:pt>
                <c:pt idx="1012">
                  <c:v>71560.635179441262</c:v>
                </c:pt>
                <c:pt idx="1013">
                  <c:v>66762.411463082448</c:v>
                </c:pt>
                <c:pt idx="1014">
                  <c:v>61707.915148439824</c:v>
                </c:pt>
                <c:pt idx="1015">
                  <c:v>57770.991498119329</c:v>
                </c:pt>
                <c:pt idx="1016">
                  <c:v>54065.385520836782</c:v>
                </c:pt>
                <c:pt idx="1017">
                  <c:v>50798.728538662603</c:v>
                </c:pt>
                <c:pt idx="1018">
                  <c:v>47353.759512633151</c:v>
                </c:pt>
                <c:pt idx="1019">
                  <c:v>44135.477368223372</c:v>
                </c:pt>
                <c:pt idx="1020">
                  <c:v>41821.923526484374</c:v>
                </c:pt>
                <c:pt idx="1021">
                  <c:v>39052.61452098225</c:v>
                </c:pt>
                <c:pt idx="1022">
                  <c:v>36678.083410310748</c:v>
                </c:pt>
                <c:pt idx="1023">
                  <c:v>34115.389500956138</c:v>
                </c:pt>
                <c:pt idx="1024">
                  <c:v>31697.366295661461</c:v>
                </c:pt>
                <c:pt idx="1025">
                  <c:v>30019.992884500251</c:v>
                </c:pt>
                <c:pt idx="1026">
                  <c:v>28016.860701813832</c:v>
                </c:pt>
                <c:pt idx="1027">
                  <c:v>26419.129214405359</c:v>
                </c:pt>
                <c:pt idx="1028">
                  <c:v>24771.09429841888</c:v>
                </c:pt>
                <c:pt idx="1029">
                  <c:v>23215.526693895536</c:v>
                </c:pt>
                <c:pt idx="1030">
                  <c:v>21777.51532556695</c:v>
                </c:pt>
                <c:pt idx="1031">
                  <c:v>20559.833331744831</c:v>
                </c:pt>
                <c:pt idx="1032">
                  <c:v>19206.710939018638</c:v>
                </c:pt>
                <c:pt idx="1033">
                  <c:v>18527.587449645984</c:v>
                </c:pt>
                <c:pt idx="1034">
                  <c:v>17249.429744619516</c:v>
                </c:pt>
                <c:pt idx="1035">
                  <c:v>16437.354189541544</c:v>
                </c:pt>
                <c:pt idx="1036">
                  <c:v>15296.848330305011</c:v>
                </c:pt>
                <c:pt idx="1037">
                  <c:v>14143.701302314981</c:v>
                </c:pt>
                <c:pt idx="1038">
                  <c:v>13689.93322694058</c:v>
                </c:pt>
                <c:pt idx="1039">
                  <c:v>12759.781483814753</c:v>
                </c:pt>
                <c:pt idx="1040">
                  <c:v>11789.440188938514</c:v>
                </c:pt>
                <c:pt idx="1041">
                  <c:v>11222.745458863339</c:v>
                </c:pt>
                <c:pt idx="1042">
                  <c:v>10736.269848171707</c:v>
                </c:pt>
                <c:pt idx="1043">
                  <c:v>9933.7938197646909</c:v>
                </c:pt>
                <c:pt idx="1044">
                  <c:v>9434.7276747508822</c:v>
                </c:pt>
                <c:pt idx="1045">
                  <c:v>8466.632266284907</c:v>
                </c:pt>
                <c:pt idx="1046">
                  <c:v>8413.9616868650464</c:v>
                </c:pt>
                <c:pt idx="1047">
                  <c:v>7789.4220037505429</c:v>
                </c:pt>
                <c:pt idx="1048">
                  <c:v>7420.7030603989333</c:v>
                </c:pt>
                <c:pt idx="1049">
                  <c:v>6580.3842237755953</c:v>
                </c:pt>
                <c:pt idx="1050">
                  <c:v>6372.1770325802563</c:v>
                </c:pt>
                <c:pt idx="1051">
                  <c:v>6143.8976699411614</c:v>
                </c:pt>
                <c:pt idx="1052">
                  <c:v>5579.4526918324009</c:v>
                </c:pt>
                <c:pt idx="1053">
                  <c:v>5464.051901685586</c:v>
                </c:pt>
                <c:pt idx="1054">
                  <c:v>5336.106298257816</c:v>
                </c:pt>
                <c:pt idx="1055">
                  <c:v>4974.8410378444905</c:v>
                </c:pt>
                <c:pt idx="1056">
                  <c:v>4688.8319570269177</c:v>
                </c:pt>
                <c:pt idx="1057">
                  <c:v>4543.3160516168027</c:v>
                </c:pt>
                <c:pt idx="1058">
                  <c:v>4033.9970471599954</c:v>
                </c:pt>
                <c:pt idx="1059">
                  <c:v>3725.3848099060024</c:v>
                </c:pt>
                <c:pt idx="1060">
                  <c:v>3587.385009165022</c:v>
                </c:pt>
                <c:pt idx="1061">
                  <c:v>3494.5479251435227</c:v>
                </c:pt>
                <c:pt idx="1062">
                  <c:v>3399.2010156381907</c:v>
                </c:pt>
                <c:pt idx="1063">
                  <c:v>3223.5600757051429</c:v>
                </c:pt>
                <c:pt idx="1064">
                  <c:v>2975.1494098108928</c:v>
                </c:pt>
                <c:pt idx="1065">
                  <c:v>2684.0761209552202</c:v>
                </c:pt>
                <c:pt idx="1066">
                  <c:v>2804.5210575062761</c:v>
                </c:pt>
                <c:pt idx="1067">
                  <c:v>2563.6300315379531</c:v>
                </c:pt>
                <c:pt idx="1068">
                  <c:v>2505.9158719523039</c:v>
                </c:pt>
                <c:pt idx="1069">
                  <c:v>2249.9629337482979</c:v>
                </c:pt>
                <c:pt idx="1070">
                  <c:v>2239.925457682431</c:v>
                </c:pt>
                <c:pt idx="1071">
                  <c:v>2034.1554373797981</c:v>
                </c:pt>
                <c:pt idx="1072">
                  <c:v>2031.6460261681932</c:v>
                </c:pt>
                <c:pt idx="1073">
                  <c:v>1818.3442493050225</c:v>
                </c:pt>
                <c:pt idx="1074">
                  <c:v>1873.5521137635033</c:v>
                </c:pt>
                <c:pt idx="1075">
                  <c:v>1735.5320000360887</c:v>
                </c:pt>
                <c:pt idx="1076">
                  <c:v>1569.9058728560462</c:v>
                </c:pt>
                <c:pt idx="1077">
                  <c:v>1735.5320000361003</c:v>
                </c:pt>
                <c:pt idx="1078">
                  <c:v>1635.1527881819918</c:v>
                </c:pt>
                <c:pt idx="1079">
                  <c:v>1349.0676607936928</c:v>
                </c:pt>
                <c:pt idx="1080">
                  <c:v>1336.5199193379824</c:v>
                </c:pt>
                <c:pt idx="1081">
                  <c:v>1273.7810254077021</c:v>
                </c:pt>
                <c:pt idx="1082">
                  <c:v>1248.6853807432576</c:v>
                </c:pt>
                <c:pt idx="1083">
                  <c:v>1211.0418204493242</c:v>
                </c:pt>
                <c:pt idx="1084">
                  <c:v>1133.2447744647357</c:v>
                </c:pt>
                <c:pt idx="1085">
                  <c:v>1000.235814616222</c:v>
                </c:pt>
                <c:pt idx="1086">
                  <c:v>980.15886918042418</c:v>
                </c:pt>
                <c:pt idx="1087">
                  <c:v>995.21658123968575</c:v>
                </c:pt>
                <c:pt idx="1088">
                  <c:v>990.19734587483902</c:v>
                </c:pt>
                <c:pt idx="1089">
                  <c:v>822.05181244837365</c:v>
                </c:pt>
                <c:pt idx="1090">
                  <c:v>882.28330468952493</c:v>
                </c:pt>
                <c:pt idx="1091">
                  <c:v>776.87800550514919</c:v>
                </c:pt>
                <c:pt idx="1092">
                  <c:v>922.43747386567577</c:v>
                </c:pt>
                <c:pt idx="1093">
                  <c:v>658.923417753786</c:v>
                </c:pt>
                <c:pt idx="1094">
                  <c:v>631.31686651257326</c:v>
                </c:pt>
                <c:pt idx="1095">
                  <c:v>736.7233753626698</c:v>
                </c:pt>
                <c:pt idx="1096">
                  <c:v>613.74902990898011</c:v>
                </c:pt>
                <c:pt idx="1097">
                  <c:v>716.64601262254757</c:v>
                </c:pt>
                <c:pt idx="1098">
                  <c:v>749.27171093795857</c:v>
                </c:pt>
                <c:pt idx="1099">
                  <c:v>799.4649290918228</c:v>
                </c:pt>
                <c:pt idx="1100">
                  <c:v>658.92341775379748</c:v>
                </c:pt>
                <c:pt idx="1101">
                  <c:v>465.67629817695513</c:v>
                </c:pt>
                <c:pt idx="1102">
                  <c:v>284.97503246647977</c:v>
                </c:pt>
                <c:pt idx="1103">
                  <c:v>641.3556193672506</c:v>
                </c:pt>
                <c:pt idx="1104">
                  <c:v>603.71025521726733</c:v>
                </c:pt>
                <c:pt idx="1105">
                  <c:v>515.87063800727753</c:v>
                </c:pt>
                <c:pt idx="1106">
                  <c:v>385.36494182501735</c:v>
                </c:pt>
                <c:pt idx="1107">
                  <c:v>553.51626266396966</c:v>
                </c:pt>
                <c:pt idx="1108">
                  <c:v>380.34546519429466</c:v>
                </c:pt>
                <c:pt idx="1109">
                  <c:v>385.36494182501735</c:v>
                </c:pt>
                <c:pt idx="1110">
                  <c:v>445.59850669456841</c:v>
                </c:pt>
                <c:pt idx="1111">
                  <c:v>495.79292588412397</c:v>
                </c:pt>
                <c:pt idx="1112">
                  <c:v>397.91362472539447</c:v>
                </c:pt>
                <c:pt idx="1113">
                  <c:v>297.52381450623079</c:v>
                </c:pt>
                <c:pt idx="1114">
                  <c:v>375.32598658043867</c:v>
                </c:pt>
                <c:pt idx="1115">
                  <c:v>370.3065059835036</c:v>
                </c:pt>
                <c:pt idx="1116">
                  <c:v>325.13109137972322</c:v>
                </c:pt>
                <c:pt idx="1117">
                  <c:v>435.55959905111263</c:v>
                </c:pt>
                <c:pt idx="1118">
                  <c:v>320.11159095438336</c:v>
                </c:pt>
                <c:pt idx="1119">
                  <c:v>417.99149158317778</c:v>
                </c:pt>
                <c:pt idx="1120">
                  <c:v>307.56283121721299</c:v>
                </c:pt>
                <c:pt idx="1121">
                  <c:v>139.40825556457432</c:v>
                </c:pt>
                <c:pt idx="1122">
                  <c:v>332.66033830026709</c:v>
                </c:pt>
                <c:pt idx="1123">
                  <c:v>367.79676494141211</c:v>
                </c:pt>
                <c:pt idx="1124">
                  <c:v>295.01405908945458</c:v>
                </c:pt>
                <c:pt idx="1125">
                  <c:v>315.09208854642816</c:v>
                </c:pt>
                <c:pt idx="1126">
                  <c:v>64.114441288166603</c:v>
                </c:pt>
                <c:pt idx="1127">
                  <c:v>312.58233659899327</c:v>
                </c:pt>
                <c:pt idx="1128">
                  <c:v>254.85790502368317</c:v>
                </c:pt>
                <c:pt idx="1129">
                  <c:v>362.77728136993971</c:v>
                </c:pt>
                <c:pt idx="1130">
                  <c:v>302.54332385295959</c:v>
                </c:pt>
                <c:pt idx="1131">
                  <c:v>292.50430317709265</c:v>
                </c:pt>
                <c:pt idx="1132">
                  <c:v>297.52381450623079</c:v>
                </c:pt>
                <c:pt idx="1133">
                  <c:v>315.09208854643953</c:v>
                </c:pt>
                <c:pt idx="1134">
                  <c:v>106.78099076233539</c:v>
                </c:pt>
                <c:pt idx="1135">
                  <c:v>126.85931746824852</c:v>
                </c:pt>
                <c:pt idx="1136">
                  <c:v>297.52381450623079</c:v>
                </c:pt>
                <c:pt idx="1137">
                  <c:v>300.03356942739333</c:v>
                </c:pt>
                <c:pt idx="1138">
                  <c:v>350.2285637658714</c:v>
                </c:pt>
                <c:pt idx="1139">
                  <c:v>367.79676494140074</c:v>
                </c:pt>
                <c:pt idx="1140">
                  <c:v>468.18601988047419</c:v>
                </c:pt>
                <c:pt idx="1141">
                  <c:v>327.64084084890317</c:v>
                </c:pt>
                <c:pt idx="1142">
                  <c:v>292.50430317709265</c:v>
                </c:pt>
                <c:pt idx="1143">
                  <c:v>237.28954773003059</c:v>
                </c:pt>
                <c:pt idx="1144">
                  <c:v>317.60183999823437</c:v>
                </c:pt>
                <c:pt idx="1145">
                  <c:v>146.93761247930169</c:v>
                </c:pt>
                <c:pt idx="1146">
                  <c:v>159.48653076491152</c:v>
                </c:pt>
                <c:pt idx="1147">
                  <c:v>212.19185233870255</c:v>
                </c:pt>
                <c:pt idx="1148">
                  <c:v>141.91804169807997</c:v>
                </c:pt>
                <c:pt idx="1149">
                  <c:v>91.722224934823515</c:v>
                </c:pt>
                <c:pt idx="1150">
                  <c:v>141.91804169807997</c:v>
                </c:pt>
                <c:pt idx="1151">
                  <c:v>254.85790502369454</c:v>
                </c:pt>
                <c:pt idx="1152">
                  <c:v>197.13321132350401</c:v>
                </c:pt>
                <c:pt idx="1153">
                  <c:v>232.27001261536176</c:v>
                </c:pt>
                <c:pt idx="1154">
                  <c:v>264.89695543324149</c:v>
                </c:pt>
                <c:pt idx="1155">
                  <c:v>76.663441281705872</c:v>
                </c:pt>
                <c:pt idx="1156">
                  <c:v>327.64084084890317</c:v>
                </c:pt>
                <c:pt idx="1157">
                  <c:v>229.76024431484981</c:v>
                </c:pt>
                <c:pt idx="1158">
                  <c:v>340.18958075969738</c:v>
                </c:pt>
                <c:pt idx="1159">
                  <c:v>254.85790502369454</c:v>
                </c:pt>
                <c:pt idx="1160">
                  <c:v>161.99631293614286</c:v>
                </c:pt>
                <c:pt idx="1161">
                  <c:v>272.42623803733568</c:v>
                </c:pt>
                <c:pt idx="1162">
                  <c:v>194.62343608708156</c:v>
                </c:pt>
                <c:pt idx="1163">
                  <c:v>89.212428897151796</c:v>
                </c:pt>
                <c:pt idx="1164">
                  <c:v>184.58433018769446</c:v>
                </c:pt>
                <c:pt idx="1165">
                  <c:v>272.42623803734705</c:v>
                </c:pt>
                <c:pt idx="1166">
                  <c:v>289.99454676913922</c:v>
                </c:pt>
                <c:pt idx="1167">
                  <c:v>141.9180416980914</c:v>
                </c:pt>
                <c:pt idx="1168">
                  <c:v>237.28954773003059</c:v>
                </c:pt>
                <c:pt idx="1169">
                  <c:v>84.192835336385741</c:v>
                </c:pt>
                <c:pt idx="1170">
                  <c:v>315.09208854642816</c:v>
                </c:pt>
                <c:pt idx="1171">
                  <c:v>151.95718127940748</c:v>
                </c:pt>
                <c:pt idx="1172">
                  <c:v>169.52565647796186</c:v>
                </c:pt>
                <c:pt idx="1173">
                  <c:v>109.29078333379059</c:v>
                </c:pt>
                <c:pt idx="1174">
                  <c:v>109.29078333379059</c:v>
                </c:pt>
                <c:pt idx="1175">
                  <c:v>207.17230731524202</c:v>
                </c:pt>
                <c:pt idx="1176">
                  <c:v>204.66253406041577</c:v>
                </c:pt>
                <c:pt idx="1177">
                  <c:v>282.46527457177297</c:v>
                </c:pt>
                <c:pt idx="1178">
                  <c:v>232.27001261536176</c:v>
                </c:pt>
                <c:pt idx="1179">
                  <c:v>79.173239795062699</c:v>
                </c:pt>
                <c:pt idx="1180">
                  <c:v>28.977175460803664</c:v>
                </c:pt>
                <c:pt idx="1181">
                  <c:v>66.624242277082629</c:v>
                </c:pt>
                <c:pt idx="1182">
                  <c:v>106.78099076232397</c:v>
                </c:pt>
                <c:pt idx="1183">
                  <c:v>177.05499556186524</c:v>
                </c:pt>
                <c:pt idx="1184">
                  <c:v>13.918317547077322</c:v>
                </c:pt>
                <c:pt idx="1185">
                  <c:v>179.56477426583146</c:v>
                </c:pt>
                <c:pt idx="1186">
                  <c:v>224.7407062274294</c:v>
                </c:pt>
                <c:pt idx="1187">
                  <c:v>81.683037813279697</c:v>
                </c:pt>
                <c:pt idx="1188">
                  <c:v>74.153642273214899</c:v>
                </c:pt>
                <c:pt idx="1189">
                  <c:v>184.58433018769446</c:v>
                </c:pt>
                <c:pt idx="1190">
                  <c:v>-26.238724003700469</c:v>
                </c:pt>
                <c:pt idx="1191">
                  <c:v>136.89846893580895</c:v>
                </c:pt>
                <c:pt idx="1192">
                  <c:v>204.66253406041577</c:v>
                </c:pt>
                <c:pt idx="1193">
                  <c:v>131.87889419252102</c:v>
                </c:pt>
                <c:pt idx="1194">
                  <c:v>237.28954773003059</c:v>
                </c:pt>
                <c:pt idx="1195">
                  <c:v>179.56477426582003</c:v>
                </c:pt>
                <c:pt idx="1196">
                  <c:v>31.486983380555046</c:v>
                </c:pt>
                <c:pt idx="1197">
                  <c:v>247.32861201364673</c:v>
                </c:pt>
                <c:pt idx="1198">
                  <c:v>144.42782733633183</c:v>
                </c:pt>
                <c:pt idx="1199">
                  <c:v>81.683037813291122</c:v>
                </c:pt>
                <c:pt idx="1200">
                  <c:v>146.93761247930169</c:v>
                </c:pt>
                <c:pt idx="1201">
                  <c:v>289.99454676913922</c:v>
                </c:pt>
                <c:pt idx="1202">
                  <c:v>91.722224934823515</c:v>
                </c:pt>
                <c:pt idx="1203">
                  <c:v>202.15276031016518</c:v>
                </c:pt>
                <c:pt idx="1204">
                  <c:v>91.722224934812147</c:v>
                </c:pt>
                <c:pt idx="1205">
                  <c:v>109.29078333379059</c:v>
                </c:pt>
                <c:pt idx="1206">
                  <c:v>64.114441288166603</c:v>
                </c:pt>
                <c:pt idx="1207">
                  <c:v>187.09410740559176</c:v>
                </c:pt>
                <c:pt idx="1208">
                  <c:v>149.44739712699536</c:v>
                </c:pt>
                <c:pt idx="1209">
                  <c:v>347.71881875789086</c:v>
                </c:pt>
                <c:pt idx="1210">
                  <c:v>54.075232381592258</c:v>
                </c:pt>
                <c:pt idx="1211">
                  <c:v>187.09410740559176</c:v>
                </c:pt>
                <c:pt idx="1212">
                  <c:v>277.44575729567805</c:v>
                </c:pt>
                <c:pt idx="1213">
                  <c:v>51.565428917254309</c:v>
                </c:pt>
                <c:pt idx="1214">
                  <c:v>149.44739712699536</c:v>
                </c:pt>
                <c:pt idx="1215">
                  <c:v>136.89846893580895</c:v>
                </c:pt>
                <c:pt idx="1216">
                  <c:v>-6.1601873901945794</c:v>
                </c:pt>
                <c:pt idx="1217">
                  <c:v>146.93761247930169</c:v>
                </c:pt>
                <c:pt idx="1218">
                  <c:v>136.89846893580895</c:v>
                </c:pt>
                <c:pt idx="1219">
                  <c:v>234.77978042043523</c:v>
                </c:pt>
                <c:pt idx="1220">
                  <c:v>159.48653076491152</c:v>
                </c:pt>
                <c:pt idx="1221">
                  <c:v>136.89846893580895</c:v>
                </c:pt>
                <c:pt idx="1222">
                  <c:v>214.70162410730316</c:v>
                </c:pt>
                <c:pt idx="1223">
                  <c:v>91.722224934823515</c:v>
                </c:pt>
                <c:pt idx="1224">
                  <c:v>124.34952836326667</c:v>
                </c:pt>
                <c:pt idx="1225">
                  <c:v>199.64298606452999</c:v>
                </c:pt>
                <c:pt idx="1226">
                  <c:v>139.40825556458574</c:v>
                </c:pt>
                <c:pt idx="1227">
                  <c:v>-6.1601873901945794</c:v>
                </c:pt>
                <c:pt idx="1228">
                  <c:v>192.11366035530219</c:v>
                </c:pt>
                <c:pt idx="1229">
                  <c:v>91.722224934823515</c:v>
                </c:pt>
                <c:pt idx="1230">
                  <c:v>66.624242277082629</c:v>
                </c:pt>
                <c:pt idx="1231">
                  <c:v>8.8986942825673907</c:v>
                </c:pt>
                <c:pt idx="1232">
                  <c:v>36.506597734980716</c:v>
                </c:pt>
                <c:pt idx="1233">
                  <c:v>317.60183999822289</c:v>
                </c:pt>
                <c:pt idx="1234">
                  <c:v>-96.51385156062284</c:v>
                </c:pt>
                <c:pt idx="1235">
                  <c:v>61.604639804155312</c:v>
                </c:pt>
                <c:pt idx="1236">
                  <c:v>46.545820503379929</c:v>
                </c:pt>
                <c:pt idx="1237">
                  <c:v>154.46696493653272</c:v>
                </c:pt>
                <c:pt idx="1238">
                  <c:v>-1.1405581861126564</c:v>
                </c:pt>
                <c:pt idx="1239">
                  <c:v>141.9180416980914</c:v>
                </c:pt>
                <c:pt idx="1240">
                  <c:v>292.50430317709265</c:v>
                </c:pt>
                <c:pt idx="1241">
                  <c:v>169.52565647797329</c:v>
                </c:pt>
                <c:pt idx="1242">
                  <c:v>-18.70926906174779</c:v>
                </c:pt>
                <c:pt idx="1243">
                  <c:v>-136.67124146451789</c:v>
                </c:pt>
                <c:pt idx="1244">
                  <c:v>141.91804169807997</c:v>
                </c:pt>
                <c:pt idx="1245">
                  <c:v>249.83837684582656</c:v>
                </c:pt>
                <c:pt idx="1246">
                  <c:v>71.643842769618033</c:v>
                </c:pt>
                <c:pt idx="1247">
                  <c:v>81.683037813291122</c:v>
                </c:pt>
                <c:pt idx="1248">
                  <c:v>3.879069038148458</c:v>
                </c:pt>
                <c:pt idx="1249">
                  <c:v>239.79931454415365</c:v>
                </c:pt>
                <c:pt idx="1250">
                  <c:v>46.545820503379929</c:v>
                </c:pt>
                <c:pt idx="1251">
                  <c:v>94.232020477316865</c:v>
                </c:pt>
                <c:pt idx="1252">
                  <c:v>104.27119769568006</c:v>
                </c:pt>
                <c:pt idx="1253">
                  <c:v>104.27119769568006</c:v>
                </c:pt>
                <c:pt idx="1254">
                  <c:v>64.114441288166603</c:v>
                </c:pt>
                <c:pt idx="1255">
                  <c:v>-18.70926906174779</c:v>
                </c:pt>
                <c:pt idx="1256">
                  <c:v>199.64298606452999</c:v>
                </c:pt>
                <c:pt idx="1257">
                  <c:v>74.153642273214899</c:v>
                </c:pt>
                <c:pt idx="1258">
                  <c:v>-1.1405581861126564</c:v>
                </c:pt>
                <c:pt idx="1259">
                  <c:v>151.95718127940748</c:v>
                </c:pt>
                <c:pt idx="1260">
                  <c:v>-21.219086880821806</c:v>
                </c:pt>
                <c:pt idx="1261">
                  <c:v>64.114441288166603</c:v>
                </c:pt>
                <c:pt idx="1262">
                  <c:v>172.03543666793641</c:v>
                </c:pt>
                <c:pt idx="1263">
                  <c:v>23.957558136239442</c:v>
                </c:pt>
                <c:pt idx="1264">
                  <c:v>169.52565647797329</c:v>
                </c:pt>
                <c:pt idx="1265">
                  <c:v>71.643842769618033</c:v>
                </c:pt>
                <c:pt idx="1266">
                  <c:v>39.016404169655232</c:v>
                </c:pt>
                <c:pt idx="1267">
                  <c:v>44.036015553854668</c:v>
                </c:pt>
                <c:pt idx="1268">
                  <c:v>154.46696493653272</c:v>
                </c:pt>
                <c:pt idx="1269">
                  <c:v>-1.1405581861126564</c:v>
                </c:pt>
                <c:pt idx="1270">
                  <c:v>284.97503246647977</c:v>
                </c:pt>
                <c:pt idx="1271">
                  <c:v>96.74181552467175</c:v>
                </c:pt>
                <c:pt idx="1272">
                  <c:v>81.683037813291122</c:v>
                </c:pt>
                <c:pt idx="1273">
                  <c:v>31.486983380543649</c:v>
                </c:pt>
                <c:pt idx="1274">
                  <c:v>242.30908086281053</c:v>
                </c:pt>
                <c:pt idx="1275">
                  <c:v>-3.6503725406744536</c:v>
                </c:pt>
                <c:pt idx="1276">
                  <c:v>187.09410740559176</c:v>
                </c:pt>
                <c:pt idx="1277">
                  <c:v>114.31036699111345</c:v>
                </c:pt>
                <c:pt idx="1278">
                  <c:v>71.643842769618033</c:v>
                </c:pt>
                <c:pt idx="1279">
                  <c:v>-184.35830644583854</c:v>
                </c:pt>
                <c:pt idx="1280">
                  <c:v>16.428128436856838</c:v>
                </c:pt>
                <c:pt idx="1281">
                  <c:v>23.957558136239442</c:v>
                </c:pt>
                <c:pt idx="1282">
                  <c:v>189.60388412812566</c:v>
                </c:pt>
                <c:pt idx="1283">
                  <c:v>174.54521636256888</c:v>
                </c:pt>
                <c:pt idx="1284">
                  <c:v>36.506597734980716</c:v>
                </c:pt>
                <c:pt idx="1285">
                  <c:v>264.89695543325297</c:v>
                </c:pt>
                <c:pt idx="1286">
                  <c:v>207.17230731525351</c:v>
                </c:pt>
                <c:pt idx="1287">
                  <c:v>46.545820503379929</c:v>
                </c:pt>
                <c:pt idx="1288">
                  <c:v>109.29078333379059</c:v>
                </c:pt>
                <c:pt idx="1289">
                  <c:v>109.29078333379059</c:v>
                </c:pt>
                <c:pt idx="1290">
                  <c:v>119.32994866762769</c:v>
                </c:pt>
                <c:pt idx="1291">
                  <c:v>141.91804169807997</c:v>
                </c:pt>
                <c:pt idx="1292">
                  <c:v>174.54521636256888</c:v>
                </c:pt>
                <c:pt idx="1293">
                  <c:v>126.85931746824852</c:v>
                </c:pt>
                <c:pt idx="1294">
                  <c:v>6.3888819078480878</c:v>
                </c:pt>
                <c:pt idx="1295">
                  <c:v>71.643842769618033</c:v>
                </c:pt>
                <c:pt idx="1296">
                  <c:v>217.21139538048047</c:v>
                </c:pt>
                <c:pt idx="1297">
                  <c:v>267.40671679682339</c:v>
                </c:pt>
                <c:pt idx="1298">
                  <c:v>13.918317547077322</c:v>
                </c:pt>
                <c:pt idx="1299">
                  <c:v>212.19185233870255</c:v>
                </c:pt>
                <c:pt idx="1300">
                  <c:v>-41.297647249669808</c:v>
                </c:pt>
                <c:pt idx="1301">
                  <c:v>169.52565647797329</c:v>
                </c:pt>
                <c:pt idx="1302">
                  <c:v>139.40825556457432</c:v>
                </c:pt>
                <c:pt idx="1303">
                  <c:v>56.58503535086831</c:v>
                </c:pt>
                <c:pt idx="1304">
                  <c:v>21.447748731449138</c:v>
                </c:pt>
                <c:pt idx="1305">
                  <c:v>144.42782733633183</c:v>
                </c:pt>
                <c:pt idx="1306">
                  <c:v>-26.238724003700469</c:v>
                </c:pt>
                <c:pt idx="1307">
                  <c:v>-28.748543307494032</c:v>
                </c:pt>
                <c:pt idx="1308">
                  <c:v>94.232020477328291</c:v>
                </c:pt>
                <c:pt idx="1309">
                  <c:v>56.58503535086831</c:v>
                </c:pt>
                <c:pt idx="1310">
                  <c:v>149.44739712699536</c:v>
                </c:pt>
                <c:pt idx="1311">
                  <c:v>23.957558136239442</c:v>
                </c:pt>
                <c:pt idx="1312">
                  <c:v>-18.70926906174779</c:v>
                </c:pt>
                <c:pt idx="1313">
                  <c:v>141.9180416980914</c:v>
                </c:pt>
                <c:pt idx="1314">
                  <c:v>139.40825556457432</c:v>
                </c:pt>
                <c:pt idx="1315">
                  <c:v>104.27119769569148</c:v>
                </c:pt>
                <c:pt idx="1316">
                  <c:v>51.565428917254309</c:v>
                </c:pt>
                <c:pt idx="1317">
                  <c:v>46.545820503379929</c:v>
                </c:pt>
                <c:pt idx="1318">
                  <c:v>184.58433018769446</c:v>
                </c:pt>
                <c:pt idx="1319">
                  <c:v>-41.297647249669808</c:v>
                </c:pt>
                <c:pt idx="1320">
                  <c:v>-16.199451737587566</c:v>
                </c:pt>
                <c:pt idx="1321">
                  <c:v>139.40825556458574</c:v>
                </c:pt>
                <c:pt idx="1322">
                  <c:v>244.8188466859614</c:v>
                </c:pt>
                <c:pt idx="1323">
                  <c:v>129.36910607800937</c:v>
                </c:pt>
                <c:pt idx="1324">
                  <c:v>119.32994866762769</c:v>
                </c:pt>
                <c:pt idx="1325">
                  <c:v>-41.297647249669808</c:v>
                </c:pt>
                <c:pt idx="1326">
                  <c:v>41.526210109277855</c:v>
                </c:pt>
                <c:pt idx="1327">
                  <c:v>21.447748731449138</c:v>
                </c:pt>
                <c:pt idx="1328">
                  <c:v>-68.905719469556146</c:v>
                </c:pt>
                <c:pt idx="1329">
                  <c:v>124.34952836326667</c:v>
                </c:pt>
                <c:pt idx="1330">
                  <c:v>119.32994866762769</c:v>
                </c:pt>
                <c:pt idx="1331">
                  <c:v>36.506597734980716</c:v>
                </c:pt>
                <c:pt idx="1332">
                  <c:v>66.624242277094055</c:v>
                </c:pt>
                <c:pt idx="1333">
                  <c:v>66.624242277082629</c:v>
                </c:pt>
                <c:pt idx="1334">
                  <c:v>54.075232381592258</c:v>
                </c:pt>
                <c:pt idx="1335">
                  <c:v>-121.61220540973144</c:v>
                </c:pt>
                <c:pt idx="1336">
                  <c:v>-181.84845646923264</c:v>
                </c:pt>
                <c:pt idx="1337">
                  <c:v>-121.61220540973144</c:v>
                </c:pt>
                <c:pt idx="1338">
                  <c:v>28.977175460803664</c:v>
                </c:pt>
                <c:pt idx="1339">
                  <c:v>-8.6700027346445552</c:v>
                </c:pt>
                <c:pt idx="1340">
                  <c:v>74.153642273214899</c:v>
                </c:pt>
                <c:pt idx="1341">
                  <c:v>33.996790805282615</c:v>
                </c:pt>
                <c:pt idx="1342">
                  <c:v>76.663441281694503</c:v>
                </c:pt>
                <c:pt idx="1343">
                  <c:v>-31.25836310615648</c:v>
                </c:pt>
                <c:pt idx="1344">
                  <c:v>-81.454862998436269</c:v>
                </c:pt>
                <c:pt idx="1345">
                  <c:v>86.702632364341156</c:v>
                </c:pt>
                <c:pt idx="1346">
                  <c:v>89.212428897151796</c:v>
                </c:pt>
                <c:pt idx="1347">
                  <c:v>99.251610076848493</c:v>
                </c:pt>
                <c:pt idx="1348">
                  <c:v>41.526210109266458</c:v>
                </c:pt>
                <c:pt idx="1349">
                  <c:v>-76.435204102511932</c:v>
                </c:pt>
                <c:pt idx="1350">
                  <c:v>-114.08269406052993</c:v>
                </c:pt>
                <c:pt idx="1351">
                  <c:v>41.526210109277855</c:v>
                </c:pt>
                <c:pt idx="1352">
                  <c:v>-16.199451737587566</c:v>
                </c:pt>
                <c:pt idx="1353">
                  <c:v>79.17323979505133</c:v>
                </c:pt>
                <c:pt idx="1354">
                  <c:v>86.702632364341156</c:v>
                </c:pt>
                <c:pt idx="1355">
                  <c:v>-149.2204517798645</c:v>
                </c:pt>
                <c:pt idx="1356">
                  <c:v>26.467367046022304</c:v>
                </c:pt>
                <c:pt idx="1357">
                  <c:v>-166.78936699546986</c:v>
                </c:pt>
                <c:pt idx="1358">
                  <c:v>99.251610076848493</c:v>
                </c:pt>
                <c:pt idx="1359">
                  <c:v>-86.474523873451474</c:v>
                </c:pt>
                <c:pt idx="1360">
                  <c:v>164.50609461206525</c:v>
                </c:pt>
                <c:pt idx="1361">
                  <c:v>36.506597734980716</c:v>
                </c:pt>
                <c:pt idx="1362">
                  <c:v>21.447748731437741</c:v>
                </c:pt>
                <c:pt idx="1363">
                  <c:v>56.58503535086831</c:v>
                </c:pt>
                <c:pt idx="1364">
                  <c:v>-36.278004188157212</c:v>
                </c:pt>
                <c:pt idx="1365">
                  <c:v>84.192835336374372</c:v>
                </c:pt>
                <c:pt idx="1366">
                  <c:v>279.9555161815191</c:v>
                </c:pt>
                <c:pt idx="1367">
                  <c:v>-134.16140088538918</c:v>
                </c:pt>
                <c:pt idx="1368">
                  <c:v>-31.25836310615648</c:v>
                </c:pt>
                <c:pt idx="1369">
                  <c:v>-46.317292290638733</c:v>
                </c:pt>
                <c:pt idx="1370">
                  <c:v>74.153642273214899</c:v>
                </c:pt>
                <c:pt idx="1371">
                  <c:v>-21.219086880821806</c:v>
                </c:pt>
                <c:pt idx="1372">
                  <c:v>94.232020477316865</c:v>
                </c:pt>
                <c:pt idx="1373">
                  <c:v>101.76140413385312</c:v>
                </c:pt>
                <c:pt idx="1374">
                  <c:v>-36.278004188168637</c:v>
                </c:pt>
                <c:pt idx="1375">
                  <c:v>33.996790805282615</c:v>
                </c:pt>
                <c:pt idx="1376">
                  <c:v>39.016404169643835</c:v>
                </c:pt>
                <c:pt idx="1377">
                  <c:v>8.8986942825559652</c:v>
                </c:pt>
                <c:pt idx="1378">
                  <c:v>94.232020477328291</c:v>
                </c:pt>
                <c:pt idx="1379">
                  <c:v>64.114441288166603</c:v>
                </c:pt>
                <c:pt idx="1380">
                  <c:v>126.85931746825995</c:v>
                </c:pt>
                <c:pt idx="1381">
                  <c:v>66.624242277094055</c:v>
                </c:pt>
                <c:pt idx="1382">
                  <c:v>61.604639804155312</c:v>
                </c:pt>
                <c:pt idx="1383">
                  <c:v>244.81884668597283</c:v>
                </c:pt>
                <c:pt idx="1384">
                  <c:v>136.89846893580895</c:v>
                </c:pt>
                <c:pt idx="1385">
                  <c:v>91.722224934812147</c:v>
                </c:pt>
                <c:pt idx="1386">
                  <c:v>64.114441288166603</c:v>
                </c:pt>
                <c:pt idx="1387">
                  <c:v>44.036015553843242</c:v>
                </c:pt>
                <c:pt idx="1388">
                  <c:v>-23.728905194804042</c:v>
                </c:pt>
                <c:pt idx="1389">
                  <c:v>86.702632364341156</c:v>
                </c:pt>
                <c:pt idx="1390">
                  <c:v>54.075232381603684</c:v>
                </c:pt>
                <c:pt idx="1391">
                  <c:v>33.996790805282615</c:v>
                </c:pt>
                <c:pt idx="1392">
                  <c:v>6.3888819078480878</c:v>
                </c:pt>
                <c:pt idx="1393">
                  <c:v>209.68208007468419</c:v>
                </c:pt>
                <c:pt idx="1394">
                  <c:v>28.977175460792239</c:v>
                </c:pt>
                <c:pt idx="1395">
                  <c:v>134.38868181178938</c:v>
                </c:pt>
                <c:pt idx="1396">
                  <c:v>-63.886065521581202</c:v>
                </c:pt>
                <c:pt idx="1397">
                  <c:v>-1.1405581861126564</c:v>
                </c:pt>
                <c:pt idx="1398">
                  <c:v>79.173239795062699</c:v>
                </c:pt>
                <c:pt idx="1399">
                  <c:v>44.036015553843242</c:v>
                </c:pt>
                <c:pt idx="1400">
                  <c:v>106.78099076233539</c:v>
                </c:pt>
                <c:pt idx="1401">
                  <c:v>41.526210109277855</c:v>
                </c:pt>
                <c:pt idx="1402">
                  <c:v>84.192835336385741</c:v>
                </c:pt>
                <c:pt idx="1403">
                  <c:v>94.232020477316865</c:v>
                </c:pt>
                <c:pt idx="1404">
                  <c:v>-41.297647249669808</c:v>
                </c:pt>
                <c:pt idx="1405">
                  <c:v>28.977175460792239</c:v>
                </c:pt>
                <c:pt idx="1406">
                  <c:v>86.702632364341156</c:v>
                </c:pt>
                <c:pt idx="1407">
                  <c:v>159.48653076491152</c:v>
                </c:pt>
                <c:pt idx="1408">
                  <c:v>-121.61220540973144</c:v>
                </c:pt>
                <c:pt idx="1409">
                  <c:v>-16.199451737587566</c:v>
                </c:pt>
                <c:pt idx="1410">
                  <c:v>134.38868181178938</c:v>
                </c:pt>
                <c:pt idx="1411">
                  <c:v>91.722224934823515</c:v>
                </c:pt>
                <c:pt idx="1412">
                  <c:v>11.408506162312307</c:v>
                </c:pt>
                <c:pt idx="1413">
                  <c:v>-28.748543307482635</c:v>
                </c:pt>
                <c:pt idx="1414">
                  <c:v>16.428128436868235</c:v>
                </c:pt>
                <c:pt idx="1415">
                  <c:v>69.134042770897764</c:v>
                </c:pt>
                <c:pt idx="1416">
                  <c:v>33.996790805282615</c:v>
                </c:pt>
                <c:pt idx="1417">
                  <c:v>28.977175460803664</c:v>
                </c:pt>
                <c:pt idx="1418">
                  <c:v>-41.297647249681233</c:v>
                </c:pt>
                <c:pt idx="1419">
                  <c:v>6.3888819078480878</c:v>
                </c:pt>
                <c:pt idx="1420">
                  <c:v>-48.82711555339975</c:v>
                </c:pt>
                <c:pt idx="1421">
                  <c:v>3.8790690381598836</c:v>
                </c:pt>
                <c:pt idx="1422">
                  <c:v>99.251610076848493</c:v>
                </c:pt>
                <c:pt idx="1423">
                  <c:v>26.467367046022304</c:v>
                </c:pt>
                <c:pt idx="1424">
                  <c:v>44.036015553854668</c:v>
                </c:pt>
                <c:pt idx="1425">
                  <c:v>219.72116615824027</c:v>
                </c:pt>
                <c:pt idx="1426">
                  <c:v>13.918317547077322</c:v>
                </c:pt>
                <c:pt idx="1427">
                  <c:v>13.918317547077322</c:v>
                </c:pt>
                <c:pt idx="1428">
                  <c:v>-86.474523873451474</c:v>
                </c:pt>
                <c:pt idx="1429">
                  <c:v>3.8790690381598836</c:v>
                </c:pt>
                <c:pt idx="1430">
                  <c:v>-28.748543307482635</c:v>
                </c:pt>
                <c:pt idx="1431">
                  <c:v>49.055624957848323</c:v>
                </c:pt>
                <c:pt idx="1432">
                  <c:v>56.585035350856941</c:v>
                </c:pt>
                <c:pt idx="1433">
                  <c:v>-216.98640114342058</c:v>
                </c:pt>
                <c:pt idx="1434">
                  <c:v>28.977175460792239</c:v>
                </c:pt>
                <c:pt idx="1435">
                  <c:v>96.74181552467175</c:v>
                </c:pt>
                <c:pt idx="1436">
                  <c:v>116.82015807697016</c:v>
                </c:pt>
                <c:pt idx="1437">
                  <c:v>84.192835336385741</c:v>
                </c:pt>
                <c:pt idx="1438">
                  <c:v>-106.55318716367127</c:v>
                </c:pt>
                <c:pt idx="1439">
                  <c:v>13.918317547077322</c:v>
                </c:pt>
                <c:pt idx="1440">
                  <c:v>36.506597734980716</c:v>
                </c:pt>
                <c:pt idx="1441">
                  <c:v>149.44739712699536</c:v>
                </c:pt>
                <c:pt idx="1442">
                  <c:v>116.82015807697016</c:v>
                </c:pt>
                <c:pt idx="1443">
                  <c:v>-41.297647249669808</c:v>
                </c:pt>
                <c:pt idx="1444">
                  <c:v>39.016404169643835</c:v>
                </c:pt>
                <c:pt idx="1445">
                  <c:v>-68.905719469544721</c:v>
                </c:pt>
                <c:pt idx="1446">
                  <c:v>-121.61220540973144</c:v>
                </c:pt>
                <c:pt idx="1447">
                  <c:v>71.643842769618033</c:v>
                </c:pt>
                <c:pt idx="1448">
                  <c:v>-114.08269406052993</c:v>
                </c:pt>
                <c:pt idx="1449">
                  <c:v>96.74181552467175</c:v>
                </c:pt>
                <c:pt idx="1450">
                  <c:v>-31.258363106167906</c:v>
                </c:pt>
                <c:pt idx="1451">
                  <c:v>300.03356942739333</c:v>
                </c:pt>
                <c:pt idx="1452">
                  <c:v>51.565428917254309</c:v>
                </c:pt>
                <c:pt idx="1453">
                  <c:v>74.153642273214899</c:v>
                </c:pt>
                <c:pt idx="1454">
                  <c:v>101.76140413386449</c:v>
                </c:pt>
                <c:pt idx="1455">
                  <c:v>-121.61220540973144</c:v>
                </c:pt>
                <c:pt idx="1456">
                  <c:v>-94.004018896694106</c:v>
                </c:pt>
                <c:pt idx="1457">
                  <c:v>56.585035350856941</c:v>
                </c:pt>
                <c:pt idx="1458">
                  <c:v>-6.1601873901831539</c:v>
                </c:pt>
                <c:pt idx="1459">
                  <c:v>18.937938831656936</c:v>
                </c:pt>
                <c:pt idx="1460">
                  <c:v>-3.6503725406744536</c:v>
                </c:pt>
                <c:pt idx="1461">
                  <c:v>101.76140413385312</c:v>
                </c:pt>
                <c:pt idx="1462">
                  <c:v>-136.67124146451789</c:v>
                </c:pt>
                <c:pt idx="1463">
                  <c:v>-31.258363106167906</c:v>
                </c:pt>
                <c:pt idx="1464">
                  <c:v>26.467367046022304</c:v>
                </c:pt>
                <c:pt idx="1465">
                  <c:v>129.36910607799794</c:v>
                </c:pt>
                <c:pt idx="1466">
                  <c:v>179.56477426582003</c:v>
                </c:pt>
                <c:pt idx="1467">
                  <c:v>-23.728905194815468</c:v>
                </c:pt>
                <c:pt idx="1468">
                  <c:v>13.918317547088719</c:v>
                </c:pt>
                <c:pt idx="1469">
                  <c:v>126.85931746825995</c:v>
                </c:pt>
                <c:pt idx="1470">
                  <c:v>-43.807469522719288</c:v>
                </c:pt>
                <c:pt idx="1471">
                  <c:v>-31.25836310615648</c:v>
                </c:pt>
                <c:pt idx="1472">
                  <c:v>-46.317292290638733</c:v>
                </c:pt>
                <c:pt idx="1473">
                  <c:v>-33.768183399716548</c:v>
                </c:pt>
                <c:pt idx="1474">
                  <c:v>-36.278004188168637</c:v>
                </c:pt>
                <c:pt idx="1475">
                  <c:v>116.82015807698158</c:v>
                </c:pt>
                <c:pt idx="1476">
                  <c:v>33.996790805282615</c:v>
                </c:pt>
                <c:pt idx="1477">
                  <c:v>1.3692556734968377</c:v>
                </c:pt>
                <c:pt idx="1478">
                  <c:v>94.232020477316865</c:v>
                </c:pt>
                <c:pt idx="1479">
                  <c:v>-18.709269061759215</c:v>
                </c:pt>
                <c:pt idx="1480">
                  <c:v>-23.728905194815468</c:v>
                </c:pt>
                <c:pt idx="1481">
                  <c:v>-94.004018896694106</c:v>
                </c:pt>
                <c:pt idx="1482">
                  <c:v>16.428128436868235</c:v>
                </c:pt>
                <c:pt idx="1483">
                  <c:v>-28.748543307482635</c:v>
                </c:pt>
                <c:pt idx="1484">
                  <c:v>99.251610076848493</c:v>
                </c:pt>
                <c:pt idx="1485">
                  <c:v>-56.356588310757104</c:v>
                </c:pt>
                <c:pt idx="1486">
                  <c:v>3.879069038148458</c:v>
                </c:pt>
                <c:pt idx="1487">
                  <c:v>161.99631293614286</c:v>
                </c:pt>
                <c:pt idx="1488">
                  <c:v>-76.435204102511932</c:v>
                </c:pt>
                <c:pt idx="1489">
                  <c:v>76.663441281694503</c:v>
                </c:pt>
                <c:pt idx="1490">
                  <c:v>129.36910607799794</c:v>
                </c:pt>
                <c:pt idx="1491">
                  <c:v>91.722224934823515</c:v>
                </c:pt>
                <c:pt idx="1492">
                  <c:v>41.526210109266458</c:v>
                </c:pt>
                <c:pt idx="1493">
                  <c:v>-176.82875799970932</c:v>
                </c:pt>
                <c:pt idx="1494">
                  <c:v>79.17323979505133</c:v>
                </c:pt>
                <c:pt idx="1495">
                  <c:v>3.8790690381598836</c:v>
                </c:pt>
                <c:pt idx="1496">
                  <c:v>-126.63188211596832</c:v>
                </c:pt>
                <c:pt idx="1497">
                  <c:v>277.44575729567805</c:v>
                </c:pt>
                <c:pt idx="1498">
                  <c:v>-53.846763563458751</c:v>
                </c:pt>
                <c:pt idx="1499">
                  <c:v>-76.435204102511932</c:v>
                </c:pt>
                <c:pt idx="1500">
                  <c:v>66.624242277094055</c:v>
                </c:pt>
                <c:pt idx="1501">
                  <c:v>-61.376239289806733</c:v>
                </c:pt>
                <c:pt idx="1502">
                  <c:v>234.77978042042386</c:v>
                </c:pt>
                <c:pt idx="1503">
                  <c:v>-1.1405581861126564</c:v>
                </c:pt>
                <c:pt idx="1504">
                  <c:v>-186.86815691698081</c:v>
                </c:pt>
                <c:pt idx="1505">
                  <c:v>164.50609461207668</c:v>
                </c:pt>
                <c:pt idx="1506">
                  <c:v>-23.728905194815468</c:v>
                </c:pt>
                <c:pt idx="1507">
                  <c:v>46.545820503379929</c:v>
                </c:pt>
                <c:pt idx="1508">
                  <c:v>-11.179818574030435</c:v>
                </c:pt>
                <c:pt idx="1509">
                  <c:v>28.977175460792239</c:v>
                </c:pt>
                <c:pt idx="1510">
                  <c:v>49.055624957848323</c:v>
                </c:pt>
                <c:pt idx="1511">
                  <c:v>-96.51385156062284</c:v>
                </c:pt>
                <c:pt idx="1512">
                  <c:v>28.977175460792239</c:v>
                </c:pt>
                <c:pt idx="1513">
                  <c:v>6.3888819078480878</c:v>
                </c:pt>
                <c:pt idx="1514">
                  <c:v>41.526210109277855</c:v>
                </c:pt>
                <c:pt idx="1515">
                  <c:v>146.93761247930169</c:v>
                </c:pt>
                <c:pt idx="1516">
                  <c:v>99.251610076848493</c:v>
                </c:pt>
                <c:pt idx="1517">
                  <c:v>-94.004018896694106</c:v>
                </c:pt>
                <c:pt idx="1518">
                  <c:v>1.3692556734968377</c:v>
                </c:pt>
                <c:pt idx="1519">
                  <c:v>-179.3386069871915</c:v>
                </c:pt>
                <c:pt idx="1520">
                  <c:v>-149.2204517798645</c:v>
                </c:pt>
                <c:pt idx="1521">
                  <c:v>1.3692556735082633</c:v>
                </c:pt>
                <c:pt idx="1522">
                  <c:v>33.996790805282615</c:v>
                </c:pt>
                <c:pt idx="1523">
                  <c:v>96.741815524660325</c:v>
                </c:pt>
                <c:pt idx="1524">
                  <c:v>151.9571812794189</c:v>
                </c:pt>
                <c:pt idx="1525">
                  <c:v>11.408506162312307</c:v>
                </c:pt>
                <c:pt idx="1526">
                  <c:v>134.38868181178938</c:v>
                </c:pt>
                <c:pt idx="1527">
                  <c:v>136.89846893580895</c:v>
                </c:pt>
                <c:pt idx="1528">
                  <c:v>-43.807469522730685</c:v>
                </c:pt>
                <c:pt idx="1529">
                  <c:v>-6.1601873901831539</c:v>
                </c:pt>
                <c:pt idx="1530">
                  <c:v>-179.3386069871915</c:v>
                </c:pt>
                <c:pt idx="1531">
                  <c:v>174.54521636256888</c:v>
                </c:pt>
                <c:pt idx="1532">
                  <c:v>177.05499556186524</c:v>
                </c:pt>
                <c:pt idx="1533">
                  <c:v>1.3692556734968377</c:v>
                </c:pt>
                <c:pt idx="1534">
                  <c:v>23.957558136239442</c:v>
                </c:pt>
                <c:pt idx="1535">
                  <c:v>-26.238724003700469</c:v>
                </c:pt>
                <c:pt idx="1536">
                  <c:v>69.13404277090919</c:v>
                </c:pt>
                <c:pt idx="1537">
                  <c:v>3.879069038148458</c:v>
                </c:pt>
                <c:pt idx="1538">
                  <c:v>-43.807469522730685</c:v>
                </c:pt>
                <c:pt idx="1539">
                  <c:v>3.879069038148458</c:v>
                </c:pt>
                <c:pt idx="1540">
                  <c:v>144.42782733633183</c:v>
                </c:pt>
                <c:pt idx="1541">
                  <c:v>59.094837825042617</c:v>
                </c:pt>
                <c:pt idx="1542">
                  <c:v>-78.945033303077821</c:v>
                </c:pt>
                <c:pt idx="1543">
                  <c:v>16.428128436868235</c:v>
                </c:pt>
                <c:pt idx="1544">
                  <c:v>-131.65156080090816</c:v>
                </c:pt>
                <c:pt idx="1545">
                  <c:v>76.663441281694503</c:v>
                </c:pt>
                <c:pt idx="1546">
                  <c:v>59.094837825054043</c:v>
                </c:pt>
                <c:pt idx="1547">
                  <c:v>54.075232381592258</c:v>
                </c:pt>
                <c:pt idx="1548">
                  <c:v>-126.63188211596832</c:v>
                </c:pt>
                <c:pt idx="1549">
                  <c:v>46.545820503379929</c:v>
                </c:pt>
                <c:pt idx="1550">
                  <c:v>91.722224934823515</c:v>
                </c:pt>
                <c:pt idx="1551">
                  <c:v>-36.278004188168637</c:v>
                </c:pt>
                <c:pt idx="1552">
                  <c:v>-51.33693931100828</c:v>
                </c:pt>
                <c:pt idx="1553">
                  <c:v>-18.70926906174779</c:v>
                </c:pt>
                <c:pt idx="1554">
                  <c:v>76.663441281694503</c:v>
                </c:pt>
                <c:pt idx="1555">
                  <c:v>-8.6700027346445552</c:v>
                </c:pt>
                <c:pt idx="1556">
                  <c:v>297.52381450623079</c:v>
                </c:pt>
                <c:pt idx="1557">
                  <c:v>1.3692556734968377</c:v>
                </c:pt>
                <c:pt idx="1558">
                  <c:v>-109.06302230123333</c:v>
                </c:pt>
                <c:pt idx="1559">
                  <c:v>-91.494186727524635</c:v>
                </c:pt>
                <c:pt idx="1560">
                  <c:v>-129.14172121110312</c:v>
                </c:pt>
                <c:pt idx="1561">
                  <c:v>-33.768183399716548</c:v>
                </c:pt>
                <c:pt idx="1562">
                  <c:v>74.153642273214899</c:v>
                </c:pt>
                <c:pt idx="1563">
                  <c:v>-11.179818574030435</c:v>
                </c:pt>
                <c:pt idx="1564">
                  <c:v>-119.1023677986405</c:v>
                </c:pt>
                <c:pt idx="1565">
                  <c:v>-1.1405581861126564</c:v>
                </c:pt>
                <c:pt idx="1566">
                  <c:v>54.075232381603684</c:v>
                </c:pt>
                <c:pt idx="1567">
                  <c:v>11.408506162312307</c:v>
                </c:pt>
                <c:pt idx="1568">
                  <c:v>76.663441281694503</c:v>
                </c:pt>
                <c:pt idx="1569">
                  <c:v>227.25047551885908</c:v>
                </c:pt>
                <c:pt idx="1570">
                  <c:v>-53.846763563458751</c:v>
                </c:pt>
                <c:pt idx="1571">
                  <c:v>-6.1601873901831539</c:v>
                </c:pt>
                <c:pt idx="1572">
                  <c:v>11.408506162312307</c:v>
                </c:pt>
                <c:pt idx="1573">
                  <c:v>-8.6700027346331581</c:v>
                </c:pt>
                <c:pt idx="1574">
                  <c:v>76.663441281694503</c:v>
                </c:pt>
                <c:pt idx="1575">
                  <c:v>-91.494186727524635</c:v>
                </c:pt>
                <c:pt idx="1576">
                  <c:v>-99.023684719271074</c:v>
                </c:pt>
                <c:pt idx="1577">
                  <c:v>1.3692556734968377</c:v>
                </c:pt>
                <c:pt idx="1578">
                  <c:v>-219.49625804317665</c:v>
                </c:pt>
                <c:pt idx="1579">
                  <c:v>96.74181552467175</c:v>
                </c:pt>
                <c:pt idx="1580">
                  <c:v>-91.494186727524635</c:v>
                </c:pt>
                <c:pt idx="1581">
                  <c:v>46.545820503379929</c:v>
                </c:pt>
                <c:pt idx="1582">
                  <c:v>-66.39589224815856</c:v>
                </c:pt>
                <c:pt idx="1583">
                  <c:v>26.467367046022304</c:v>
                </c:pt>
                <c:pt idx="1584">
                  <c:v>-61.37623928981813</c:v>
                </c:pt>
                <c:pt idx="1585">
                  <c:v>116.82015807698158</c:v>
                </c:pt>
                <c:pt idx="1586">
                  <c:v>-151.73029532683097</c:v>
                </c:pt>
                <c:pt idx="1587">
                  <c:v>54.075232381592258</c:v>
                </c:pt>
                <c:pt idx="1588">
                  <c:v>-227.02583170924072</c:v>
                </c:pt>
                <c:pt idx="1589">
                  <c:v>-76.435204102511932</c:v>
                </c:pt>
                <c:pt idx="1590">
                  <c:v>89.212428897151796</c:v>
                </c:pt>
                <c:pt idx="1591">
                  <c:v>39.016404169643835</c:v>
                </c:pt>
                <c:pt idx="1592">
                  <c:v>-28.748543307482635</c:v>
                </c:pt>
                <c:pt idx="1593">
                  <c:v>91.722224934812147</c:v>
                </c:pt>
                <c:pt idx="1594">
                  <c:v>-176.82875799970932</c:v>
                </c:pt>
                <c:pt idx="1595">
                  <c:v>39.016404169643835</c:v>
                </c:pt>
                <c:pt idx="1596">
                  <c:v>-81.454862998424858</c:v>
                </c:pt>
                <c:pt idx="1597">
                  <c:v>-33.768183399716548</c:v>
                </c:pt>
                <c:pt idx="1598">
                  <c:v>-78.945033303077821</c:v>
                </c:pt>
                <c:pt idx="1599">
                  <c:v>-101.53351837267888</c:v>
                </c:pt>
                <c:pt idx="1600">
                  <c:v>-164.27952048086587</c:v>
                </c:pt>
                <c:pt idx="1601">
                  <c:v>81.683037813291122</c:v>
                </c:pt>
                <c:pt idx="1602">
                  <c:v>-101.53351837267888</c:v>
                </c:pt>
                <c:pt idx="1603">
                  <c:v>-6.1601873901831539</c:v>
                </c:pt>
                <c:pt idx="1604">
                  <c:v>1.3692556734968377</c:v>
                </c:pt>
                <c:pt idx="1605">
                  <c:v>49.055624957848323</c:v>
                </c:pt>
                <c:pt idx="1606">
                  <c:v>-31.25836310615648</c:v>
                </c:pt>
                <c:pt idx="1607">
                  <c:v>-86.474523873440063</c:v>
                </c:pt>
                <c:pt idx="1608">
                  <c:v>1.3692556734968377</c:v>
                </c:pt>
                <c:pt idx="1609">
                  <c:v>26.467367046022304</c:v>
                </c:pt>
                <c:pt idx="1610">
                  <c:v>-71.415547185745538</c:v>
                </c:pt>
                <c:pt idx="1611">
                  <c:v>-51.33693931100828</c:v>
                </c:pt>
                <c:pt idx="1612">
                  <c:v>8.8986942825673907</c:v>
                </c:pt>
                <c:pt idx="1613">
                  <c:v>-119.10236779862907</c:v>
                </c:pt>
                <c:pt idx="1614">
                  <c:v>69.13404277090919</c:v>
                </c:pt>
                <c:pt idx="1615">
                  <c:v>-83.964693188547457</c:v>
                </c:pt>
                <c:pt idx="1616">
                  <c:v>89.212428897151796</c:v>
                </c:pt>
                <c:pt idx="1617">
                  <c:v>-96.513851560611428</c:v>
                </c:pt>
                <c:pt idx="1618">
                  <c:v>-78.945033303089247</c:v>
                </c:pt>
                <c:pt idx="1619">
                  <c:v>121.83973876304648</c:v>
                </c:pt>
                <c:pt idx="1620">
                  <c:v>-161.76967446084282</c:v>
                </c:pt>
                <c:pt idx="1621">
                  <c:v>-86.474523873451474</c:v>
                </c:pt>
                <c:pt idx="1622">
                  <c:v>-31.25836310615648</c:v>
                </c:pt>
                <c:pt idx="1623">
                  <c:v>-51.33693931100828</c:v>
                </c:pt>
                <c:pt idx="1624">
                  <c:v>66.624242277094055</c:v>
                </c:pt>
                <c:pt idx="1625">
                  <c:v>-8.6700027346445552</c:v>
                </c:pt>
                <c:pt idx="1626">
                  <c:v>84.192835336385741</c:v>
                </c:pt>
                <c:pt idx="1627">
                  <c:v>-21.219086880833231</c:v>
                </c:pt>
                <c:pt idx="1628">
                  <c:v>-71.415547185734113</c:v>
                </c:pt>
                <c:pt idx="1629">
                  <c:v>28.977175460792239</c:v>
                </c:pt>
                <c:pt idx="1630">
                  <c:v>44.036015553854668</c:v>
                </c:pt>
                <c:pt idx="1631">
                  <c:v>-171.80906150843259</c:v>
                </c:pt>
                <c:pt idx="1632">
                  <c:v>-36.278004188168637</c:v>
                </c:pt>
                <c:pt idx="1633">
                  <c:v>13.918317547077322</c:v>
                </c:pt>
                <c:pt idx="1634">
                  <c:v>18.937938831656936</c:v>
                </c:pt>
                <c:pt idx="1635">
                  <c:v>91.722224934812147</c:v>
                </c:pt>
                <c:pt idx="1636">
                  <c:v>1.3692556735082633</c:v>
                </c:pt>
                <c:pt idx="1637">
                  <c:v>-134.16140088537779</c:v>
                </c:pt>
                <c:pt idx="1638">
                  <c:v>-114.08269406052993</c:v>
                </c:pt>
                <c:pt idx="1639">
                  <c:v>-129.14172121110312</c:v>
                </c:pt>
                <c:pt idx="1640">
                  <c:v>-53.846763563458751</c:v>
                </c:pt>
                <c:pt idx="1641">
                  <c:v>-46.317292290627307</c:v>
                </c:pt>
                <c:pt idx="1642">
                  <c:v>-88.984355053108587</c:v>
                </c:pt>
                <c:pt idx="1643">
                  <c:v>-28.748543307482635</c:v>
                </c:pt>
                <c:pt idx="1644">
                  <c:v>-26.238724003700469</c:v>
                </c:pt>
                <c:pt idx="1645">
                  <c:v>3.879069038148458</c:v>
                </c:pt>
                <c:pt idx="1646">
                  <c:v>-81.454862998424858</c:v>
                </c:pt>
                <c:pt idx="1647">
                  <c:v>-11.179818574030435</c:v>
                </c:pt>
                <c:pt idx="1648">
                  <c:v>86.702632364341156</c:v>
                </c:pt>
                <c:pt idx="1649">
                  <c:v>116.82015807697016</c:v>
                </c:pt>
                <c:pt idx="1650">
                  <c:v>21.447748731449138</c:v>
                </c:pt>
                <c:pt idx="1651">
                  <c:v>71.643842769618033</c:v>
                </c:pt>
                <c:pt idx="1652">
                  <c:v>-36.278004188168637</c:v>
                </c:pt>
                <c:pt idx="1653">
                  <c:v>-136.67124146450649</c:v>
                </c:pt>
                <c:pt idx="1654">
                  <c:v>13.918317547077322</c:v>
                </c:pt>
                <c:pt idx="1655">
                  <c:v>-96.513851560611428</c:v>
                </c:pt>
                <c:pt idx="1656">
                  <c:v>-51.33693931100828</c:v>
                </c:pt>
                <c:pt idx="1657">
                  <c:v>-96.51385156062284</c:v>
                </c:pt>
                <c:pt idx="1658">
                  <c:v>141.9180416980914</c:v>
                </c:pt>
                <c:pt idx="1659">
                  <c:v>-234.55540982539262</c:v>
                </c:pt>
                <c:pt idx="1660">
                  <c:v>66.624242277082629</c:v>
                </c:pt>
                <c:pt idx="1661">
                  <c:v>-267.18363308144711</c:v>
                </c:pt>
                <c:pt idx="1662">
                  <c:v>-146.71060872751238</c:v>
                </c:pt>
                <c:pt idx="1663">
                  <c:v>-6.1601873901945794</c:v>
                </c:pt>
                <c:pt idx="1664">
                  <c:v>13.918317547088719</c:v>
                </c:pt>
                <c:pt idx="1665">
                  <c:v>-56.356588310745678</c:v>
                </c:pt>
                <c:pt idx="1666">
                  <c:v>3.879069038148458</c:v>
                </c:pt>
                <c:pt idx="1667">
                  <c:v>-279.73297196542001</c:v>
                </c:pt>
                <c:pt idx="1668">
                  <c:v>-43.807469522719288</c:v>
                </c:pt>
                <c:pt idx="1669">
                  <c:v>-88.984355053108587</c:v>
                </c:pt>
                <c:pt idx="1670">
                  <c:v>-58.866413552874945</c:v>
                </c:pt>
                <c:pt idx="1671">
                  <c:v>-134.16140088538918</c:v>
                </c:pt>
                <c:pt idx="1672">
                  <c:v>39.016404169643835</c:v>
                </c:pt>
                <c:pt idx="1673">
                  <c:v>-21.219086880833231</c:v>
                </c:pt>
                <c:pt idx="1674">
                  <c:v>-36.278004188168637</c:v>
                </c:pt>
                <c:pt idx="1675">
                  <c:v>-204.43712406185804</c:v>
                </c:pt>
                <c:pt idx="1676">
                  <c:v>89.212428897163221</c:v>
                </c:pt>
                <c:pt idx="1677">
                  <c:v>33.996790805282615</c:v>
                </c:pt>
                <c:pt idx="1678">
                  <c:v>242.30908086279905</c:v>
                </c:pt>
                <c:pt idx="1679">
                  <c:v>31.486983380543649</c:v>
                </c:pt>
                <c:pt idx="1680">
                  <c:v>91.722224934812147</c:v>
                </c:pt>
                <c:pt idx="1681">
                  <c:v>-6.1601873901831539</c:v>
                </c:pt>
                <c:pt idx="1682">
                  <c:v>86.702632364341156</c:v>
                </c:pt>
                <c:pt idx="1683">
                  <c:v>-206.94697848919336</c:v>
                </c:pt>
                <c:pt idx="1684">
                  <c:v>-11.179818574030435</c:v>
                </c:pt>
                <c:pt idx="1685">
                  <c:v>-18.70926906174779</c:v>
                </c:pt>
                <c:pt idx="1686">
                  <c:v>-104.04335252080651</c:v>
                </c:pt>
                <c:pt idx="1687">
                  <c:v>-58.866413552874945</c:v>
                </c:pt>
                <c:pt idx="1688">
                  <c:v>46.545820503379929</c:v>
                </c:pt>
                <c:pt idx="1689">
                  <c:v>-144.20076616980293</c:v>
                </c:pt>
                <c:pt idx="1690">
                  <c:v>-26.238724003700469</c:v>
                </c:pt>
                <c:pt idx="1691">
                  <c:v>-3.6503725406858791</c:v>
                </c:pt>
                <c:pt idx="1692">
                  <c:v>-51.33693931100828</c:v>
                </c:pt>
                <c:pt idx="1693">
                  <c:v>99.251610076848493</c:v>
                </c:pt>
                <c:pt idx="1694">
                  <c:v>-104.04335252080651</c:v>
                </c:pt>
                <c:pt idx="1695">
                  <c:v>28.977175460792239</c:v>
                </c:pt>
                <c:pt idx="1696">
                  <c:v>71.643842769618033</c:v>
                </c:pt>
                <c:pt idx="1697">
                  <c:v>-196.90756374692776</c:v>
                </c:pt>
                <c:pt idx="1698">
                  <c:v>-124.12204351550923</c:v>
                </c:pt>
                <c:pt idx="1699">
                  <c:v>-33.768183399716548</c:v>
                </c:pt>
                <c:pt idx="1700">
                  <c:v>51.565428917254309</c:v>
                </c:pt>
                <c:pt idx="1701">
                  <c:v>56.58503535086831</c:v>
                </c:pt>
                <c:pt idx="1702">
                  <c:v>-81.454862998424858</c:v>
                </c:pt>
                <c:pt idx="1703">
                  <c:v>-21.219086880821806</c:v>
                </c:pt>
                <c:pt idx="1704">
                  <c:v>-81.454862998424858</c:v>
                </c:pt>
                <c:pt idx="1705">
                  <c:v>-119.10236779862907</c:v>
                </c:pt>
                <c:pt idx="1706">
                  <c:v>-91.494186727536047</c:v>
                </c:pt>
                <c:pt idx="1707">
                  <c:v>139.40825556458574</c:v>
                </c:pt>
                <c:pt idx="1708">
                  <c:v>-139.18108253830013</c:v>
                </c:pt>
                <c:pt idx="1709">
                  <c:v>-124.12204351550923</c:v>
                </c:pt>
                <c:pt idx="1710">
                  <c:v>36.506597734980716</c:v>
                </c:pt>
                <c:pt idx="1711">
                  <c:v>-106.55318716365986</c:v>
                </c:pt>
                <c:pt idx="1712">
                  <c:v>-91.494186727524635</c:v>
                </c:pt>
                <c:pt idx="1713">
                  <c:v>36.506597734980716</c:v>
                </c:pt>
                <c:pt idx="1714">
                  <c:v>-156.74998390463026</c:v>
                </c:pt>
                <c:pt idx="1715">
                  <c:v>-136.67124146451789</c:v>
                </c:pt>
                <c:pt idx="1716">
                  <c:v>-106.55318716367127</c:v>
                </c:pt>
                <c:pt idx="1717">
                  <c:v>-66.395892248169957</c:v>
                </c:pt>
                <c:pt idx="1718">
                  <c:v>39.016404169643835</c:v>
                </c:pt>
                <c:pt idx="1719">
                  <c:v>-63.886065521581202</c:v>
                </c:pt>
                <c:pt idx="1720">
                  <c:v>64.114441288166603</c:v>
                </c:pt>
                <c:pt idx="1721">
                  <c:v>-41.297647249669808</c:v>
                </c:pt>
                <c:pt idx="1722">
                  <c:v>-26.238724003700469</c:v>
                </c:pt>
                <c:pt idx="1723">
                  <c:v>-43.807469522719288</c:v>
                </c:pt>
                <c:pt idx="1724">
                  <c:v>36.506597734980716</c:v>
                </c:pt>
                <c:pt idx="1725">
                  <c:v>-191.88785934289785</c:v>
                </c:pt>
                <c:pt idx="1726">
                  <c:v>114.31036699111345</c:v>
                </c:pt>
                <c:pt idx="1727">
                  <c:v>-33.768183399727945</c:v>
                </c:pt>
                <c:pt idx="1728">
                  <c:v>-36.278004188168637</c:v>
                </c:pt>
                <c:pt idx="1729">
                  <c:v>-83.964693188558869</c:v>
                </c:pt>
                <c:pt idx="1730">
                  <c:v>-48.82711555339975</c:v>
                </c:pt>
                <c:pt idx="1731">
                  <c:v>-26.238724003700469</c:v>
                </c:pt>
                <c:pt idx="1732">
                  <c:v>3.879069038148458</c:v>
                </c:pt>
                <c:pt idx="1733">
                  <c:v>1.3692556734968377</c:v>
                </c:pt>
                <c:pt idx="1734">
                  <c:v>-196.90756374692776</c:v>
                </c:pt>
                <c:pt idx="1735">
                  <c:v>-269.69349986954637</c:v>
                </c:pt>
                <c:pt idx="1736">
                  <c:v>-31.258363106167906</c:v>
                </c:pt>
                <c:pt idx="1737">
                  <c:v>8.8986942825559652</c:v>
                </c:pt>
                <c:pt idx="1738">
                  <c:v>-18.709269061759215</c:v>
                </c:pt>
                <c:pt idx="1739">
                  <c:v>-136.67124146451789</c:v>
                </c:pt>
                <c:pt idx="1740">
                  <c:v>-38.78782547148441</c:v>
                </c:pt>
                <c:pt idx="1741">
                  <c:v>-51.33693931100828</c:v>
                </c:pt>
                <c:pt idx="1742">
                  <c:v>-58.86641355286352</c:v>
                </c:pt>
                <c:pt idx="1743">
                  <c:v>-48.827115553388325</c:v>
                </c:pt>
                <c:pt idx="1744">
                  <c:v>-186.86815691698081</c:v>
                </c:pt>
                <c:pt idx="1745">
                  <c:v>23.957558136239442</c:v>
                </c:pt>
                <c:pt idx="1746">
                  <c:v>-83.964693188547457</c:v>
                </c:pt>
                <c:pt idx="1747">
                  <c:v>-1.1405581861126564</c:v>
                </c:pt>
                <c:pt idx="1748">
                  <c:v>-6.1601873901945794</c:v>
                </c:pt>
                <c:pt idx="1749">
                  <c:v>-171.80906150844402</c:v>
                </c:pt>
                <c:pt idx="1750">
                  <c:v>-139.18108253830013</c:v>
                </c:pt>
                <c:pt idx="1751">
                  <c:v>-196.90756374692776</c:v>
                </c:pt>
                <c:pt idx="1752">
                  <c:v>-36.278004188168637</c:v>
                </c:pt>
                <c:pt idx="1753">
                  <c:v>-46.317292290638733</c:v>
                </c:pt>
                <c:pt idx="1754">
                  <c:v>-134.16140088537779</c:v>
                </c:pt>
                <c:pt idx="1755">
                  <c:v>-1.1405581861126564</c:v>
                </c:pt>
                <c:pt idx="1756">
                  <c:v>-191.88785934288646</c:v>
                </c:pt>
                <c:pt idx="1757">
                  <c:v>-66.39589224815856</c:v>
                </c:pt>
                <c:pt idx="1758">
                  <c:v>41.526210109266458</c:v>
                </c:pt>
                <c:pt idx="1759">
                  <c:v>-71.415547185745538</c:v>
                </c:pt>
                <c:pt idx="1760">
                  <c:v>-121.61220540973144</c:v>
                </c:pt>
                <c:pt idx="1761">
                  <c:v>91.722224934823515</c:v>
                </c:pt>
                <c:pt idx="1762">
                  <c:v>54.075232381592258</c:v>
                </c:pt>
                <c:pt idx="1763">
                  <c:v>239.79931454416507</c:v>
                </c:pt>
                <c:pt idx="1764">
                  <c:v>-96.51385156062284</c:v>
                </c:pt>
                <c:pt idx="1765">
                  <c:v>3.8790690381598836</c:v>
                </c:pt>
                <c:pt idx="1766">
                  <c:v>-63.886065521581202</c:v>
                </c:pt>
                <c:pt idx="1767">
                  <c:v>-151.73029532683097</c:v>
                </c:pt>
                <c:pt idx="1768">
                  <c:v>-211.96668882732837</c:v>
                </c:pt>
                <c:pt idx="1769">
                  <c:v>172.03543666793641</c:v>
                </c:pt>
                <c:pt idx="1770">
                  <c:v>76.663441281694503</c:v>
                </c:pt>
                <c:pt idx="1771">
                  <c:v>-21.219086880821806</c:v>
                </c:pt>
                <c:pt idx="1772">
                  <c:v>-13.689634908346591</c:v>
                </c:pt>
                <c:pt idx="1773">
                  <c:v>119.32994866761626</c:v>
                </c:pt>
                <c:pt idx="1774">
                  <c:v>-159.25982893544051</c:v>
                </c:pt>
                <c:pt idx="1775">
                  <c:v>61.604639804155312</c:v>
                </c:pt>
                <c:pt idx="1776">
                  <c:v>-101.53351837267888</c:v>
                </c:pt>
                <c:pt idx="1777">
                  <c:v>-216.98640114342058</c:v>
                </c:pt>
                <c:pt idx="1778">
                  <c:v>56.58503535086831</c:v>
                </c:pt>
                <c:pt idx="1779">
                  <c:v>-13.689634908346591</c:v>
                </c:pt>
                <c:pt idx="1780">
                  <c:v>28.977175460792239</c:v>
                </c:pt>
                <c:pt idx="1781">
                  <c:v>-21.219086880833231</c:v>
                </c:pt>
                <c:pt idx="1782">
                  <c:v>-56.356588310745678</c:v>
                </c:pt>
                <c:pt idx="1783">
                  <c:v>1.3692556735082633</c:v>
                </c:pt>
                <c:pt idx="1784">
                  <c:v>116.82015807697016</c:v>
                </c:pt>
                <c:pt idx="1785">
                  <c:v>-71.415547185734113</c:v>
                </c:pt>
                <c:pt idx="1786">
                  <c:v>126.85931746824852</c:v>
                </c:pt>
                <c:pt idx="1787">
                  <c:v>154.46696493653272</c:v>
                </c:pt>
                <c:pt idx="1788">
                  <c:v>-109.06302230124476</c:v>
                </c:pt>
                <c:pt idx="1789">
                  <c:v>13.918317547088719</c:v>
                </c:pt>
                <c:pt idx="1790">
                  <c:v>-31.25836310615648</c:v>
                </c:pt>
                <c:pt idx="1791">
                  <c:v>116.82015807698158</c:v>
                </c:pt>
                <c:pt idx="1792">
                  <c:v>-18.709269061759215</c:v>
                </c:pt>
                <c:pt idx="1793">
                  <c:v>-121.61220540972003</c:v>
                </c:pt>
                <c:pt idx="1794">
                  <c:v>111.80057541005178</c:v>
                </c:pt>
                <c:pt idx="1795">
                  <c:v>-78.945033303077821</c:v>
                </c:pt>
                <c:pt idx="1796">
                  <c:v>64.114441288166603</c:v>
                </c:pt>
                <c:pt idx="1797">
                  <c:v>-156.74998390463026</c:v>
                </c:pt>
                <c:pt idx="1798">
                  <c:v>-129.14172121110312</c:v>
                </c:pt>
                <c:pt idx="1799">
                  <c:v>-204.43712406185804</c:v>
                </c:pt>
                <c:pt idx="1800">
                  <c:v>1.3692556734968377</c:v>
                </c:pt>
                <c:pt idx="1801">
                  <c:v>-146.71060872751238</c:v>
                </c:pt>
                <c:pt idx="1802">
                  <c:v>31.486983380543649</c:v>
                </c:pt>
                <c:pt idx="1803">
                  <c:v>-126.63188211596832</c:v>
                </c:pt>
                <c:pt idx="1804">
                  <c:v>-41.297647249669808</c:v>
                </c:pt>
                <c:pt idx="1805">
                  <c:v>-66.39589224815856</c:v>
                </c:pt>
                <c:pt idx="1806">
                  <c:v>-119.1023677986405</c:v>
                </c:pt>
                <c:pt idx="1807">
                  <c:v>-156.74998390461883</c:v>
                </c:pt>
                <c:pt idx="1808">
                  <c:v>-63.886065521581202</c:v>
                </c:pt>
                <c:pt idx="1809">
                  <c:v>-33.768183399716548</c:v>
                </c:pt>
                <c:pt idx="1810">
                  <c:v>126.85931746824852</c:v>
                </c:pt>
                <c:pt idx="1811">
                  <c:v>-58.866413552874945</c:v>
                </c:pt>
                <c:pt idx="1812">
                  <c:v>124.34952836326667</c:v>
                </c:pt>
                <c:pt idx="1813">
                  <c:v>-86.474523873440063</c:v>
                </c:pt>
                <c:pt idx="1814">
                  <c:v>-144.20076616980293</c:v>
                </c:pt>
                <c:pt idx="1815">
                  <c:v>-53.846763563458751</c:v>
                </c:pt>
                <c:pt idx="1816">
                  <c:v>-18.70926906174779</c:v>
                </c:pt>
                <c:pt idx="1817">
                  <c:v>-43.807469522730685</c:v>
                </c:pt>
                <c:pt idx="1818">
                  <c:v>-81.454862998436269</c:v>
                </c:pt>
                <c:pt idx="1819">
                  <c:v>-13.689634908346591</c:v>
                </c:pt>
                <c:pt idx="1820">
                  <c:v>-58.86641355286352</c:v>
                </c:pt>
                <c:pt idx="1821">
                  <c:v>119.32994866761626</c:v>
                </c:pt>
                <c:pt idx="1822">
                  <c:v>54.075232381603684</c:v>
                </c:pt>
                <c:pt idx="1823">
                  <c:v>154.46696493653272</c:v>
                </c:pt>
                <c:pt idx="1824">
                  <c:v>-91.494186727524635</c:v>
                </c:pt>
                <c:pt idx="1825">
                  <c:v>-88.984355053108587</c:v>
                </c:pt>
                <c:pt idx="1826">
                  <c:v>-43.807469522719288</c:v>
                </c:pt>
                <c:pt idx="1827">
                  <c:v>-96.51385156062284</c:v>
                </c:pt>
                <c:pt idx="1828">
                  <c:v>-86.474523873451474</c:v>
                </c:pt>
                <c:pt idx="1829">
                  <c:v>109.29078333377922</c:v>
                </c:pt>
                <c:pt idx="1830">
                  <c:v>-204.43712406186947</c:v>
                </c:pt>
                <c:pt idx="1831">
                  <c:v>-124.12204351549781</c:v>
                </c:pt>
                <c:pt idx="1832">
                  <c:v>39.016404169643835</c:v>
                </c:pt>
                <c:pt idx="1833">
                  <c:v>-31.25836310615648</c:v>
                </c:pt>
                <c:pt idx="1834">
                  <c:v>-116.59253068223053</c:v>
                </c:pt>
                <c:pt idx="1835">
                  <c:v>81.683037813291122</c:v>
                </c:pt>
                <c:pt idx="1836">
                  <c:v>3.879069038148458</c:v>
                </c:pt>
                <c:pt idx="1837">
                  <c:v>-201.92727012903734</c:v>
                </c:pt>
                <c:pt idx="1838">
                  <c:v>101.76140413385312</c:v>
                </c:pt>
                <c:pt idx="1839">
                  <c:v>-53.846763563470148</c:v>
                </c:pt>
                <c:pt idx="1840">
                  <c:v>-1.1405581861126564</c:v>
                </c:pt>
                <c:pt idx="1841">
                  <c:v>-139.18108253830013</c:v>
                </c:pt>
                <c:pt idx="1842">
                  <c:v>-199.41741669071396</c:v>
                </c:pt>
                <c:pt idx="1843">
                  <c:v>149.44739712699536</c:v>
                </c:pt>
                <c:pt idx="1844">
                  <c:v>182.07455247443917</c:v>
                </c:pt>
                <c:pt idx="1845">
                  <c:v>41.526210109266458</c:v>
                </c:pt>
                <c:pt idx="1846">
                  <c:v>-136.67124146451789</c:v>
                </c:pt>
                <c:pt idx="1847">
                  <c:v>-101.53351837267888</c:v>
                </c:pt>
                <c:pt idx="1848">
                  <c:v>-252.12444273473682</c:v>
                </c:pt>
                <c:pt idx="1849">
                  <c:v>71.643842769618033</c:v>
                </c:pt>
                <c:pt idx="1850">
                  <c:v>-41.297647249681233</c:v>
                </c:pt>
                <c:pt idx="1851">
                  <c:v>-6.1601873901831539</c:v>
                </c:pt>
                <c:pt idx="1852">
                  <c:v>-81.454862998436269</c:v>
                </c:pt>
                <c:pt idx="1853">
                  <c:v>16.428128436856838</c:v>
                </c:pt>
                <c:pt idx="1854">
                  <c:v>-219.49625804316526</c:v>
                </c:pt>
                <c:pt idx="1855">
                  <c:v>-28.748543307482635</c:v>
                </c:pt>
                <c:pt idx="1856">
                  <c:v>44.036015553843242</c:v>
                </c:pt>
                <c:pt idx="1857">
                  <c:v>141.91804169807997</c:v>
                </c:pt>
                <c:pt idx="1858">
                  <c:v>-91.494186727524635</c:v>
                </c:pt>
                <c:pt idx="1859">
                  <c:v>-43.807469522730685</c:v>
                </c:pt>
                <c:pt idx="1860">
                  <c:v>81.683037813279697</c:v>
                </c:pt>
                <c:pt idx="1861">
                  <c:v>16.428128436868235</c:v>
                </c:pt>
                <c:pt idx="1862">
                  <c:v>-161.76967446085422</c:v>
                </c:pt>
                <c:pt idx="1863">
                  <c:v>-91.494186727524635</c:v>
                </c:pt>
                <c:pt idx="1864">
                  <c:v>69.134042770897764</c:v>
                </c:pt>
                <c:pt idx="1865">
                  <c:v>106.78099076232397</c:v>
                </c:pt>
                <c:pt idx="1866">
                  <c:v>-88.984355053108587</c:v>
                </c:pt>
                <c:pt idx="1867">
                  <c:v>89.212428897151796</c:v>
                </c:pt>
                <c:pt idx="1868">
                  <c:v>59.094837825054043</c:v>
                </c:pt>
                <c:pt idx="1869">
                  <c:v>18.937938831656936</c:v>
                </c:pt>
                <c:pt idx="1870">
                  <c:v>16.428128436856838</c:v>
                </c:pt>
                <c:pt idx="1871">
                  <c:v>-3.6503725406744536</c:v>
                </c:pt>
                <c:pt idx="1872">
                  <c:v>39.016404169643835</c:v>
                </c:pt>
                <c:pt idx="1873">
                  <c:v>18.937938831645539</c:v>
                </c:pt>
                <c:pt idx="1874">
                  <c:v>151.9571812794189</c:v>
                </c:pt>
                <c:pt idx="1875">
                  <c:v>11.408506162312307</c:v>
                </c:pt>
                <c:pt idx="1876">
                  <c:v>-8.6700027346331581</c:v>
                </c:pt>
                <c:pt idx="1877">
                  <c:v>106.78099076233539</c:v>
                </c:pt>
                <c:pt idx="1878">
                  <c:v>-96.51385156062284</c:v>
                </c:pt>
                <c:pt idx="1879">
                  <c:v>89.212428897151796</c:v>
                </c:pt>
                <c:pt idx="1880">
                  <c:v>91.722224934812147</c:v>
                </c:pt>
                <c:pt idx="1881">
                  <c:v>86.702632364341156</c:v>
                </c:pt>
                <c:pt idx="1882">
                  <c:v>161.99631293614286</c:v>
                </c:pt>
                <c:pt idx="1883">
                  <c:v>94.232020477328291</c:v>
                </c:pt>
                <c:pt idx="1884">
                  <c:v>111.80057541005178</c:v>
                </c:pt>
                <c:pt idx="1885">
                  <c:v>347.71881875789086</c:v>
                </c:pt>
                <c:pt idx="1886">
                  <c:v>49.055624957848323</c:v>
                </c:pt>
                <c:pt idx="1887">
                  <c:v>149.44739712699536</c:v>
                </c:pt>
                <c:pt idx="1888">
                  <c:v>41.526210109266458</c:v>
                </c:pt>
                <c:pt idx="1889">
                  <c:v>172.03543666793641</c:v>
                </c:pt>
                <c:pt idx="1890">
                  <c:v>279.95551618150773</c:v>
                </c:pt>
                <c:pt idx="1891">
                  <c:v>345.20907325420001</c:v>
                </c:pt>
                <c:pt idx="1892">
                  <c:v>99.251610076848493</c:v>
                </c:pt>
                <c:pt idx="1893">
                  <c:v>104.27119769569148</c:v>
                </c:pt>
                <c:pt idx="1894">
                  <c:v>116.82015807698158</c:v>
                </c:pt>
                <c:pt idx="1895">
                  <c:v>-3.6503725406744536</c:v>
                </c:pt>
                <c:pt idx="1896">
                  <c:v>131.87889419252102</c:v>
                </c:pt>
                <c:pt idx="1897">
                  <c:v>335.170086282429</c:v>
                </c:pt>
                <c:pt idx="1898">
                  <c:v>76.663441281694503</c:v>
                </c:pt>
                <c:pt idx="1899">
                  <c:v>282.46527457178433</c:v>
                </c:pt>
                <c:pt idx="1900">
                  <c:v>64.114441288166603</c:v>
                </c:pt>
                <c:pt idx="1901">
                  <c:v>269.91647766485664</c:v>
                </c:pt>
                <c:pt idx="1902">
                  <c:v>106.78099076233539</c:v>
                </c:pt>
                <c:pt idx="1903">
                  <c:v>-36.278004188168637</c:v>
                </c:pt>
                <c:pt idx="1904">
                  <c:v>227.25047551887056</c:v>
                </c:pt>
                <c:pt idx="1905">
                  <c:v>315.09208854642816</c:v>
                </c:pt>
                <c:pt idx="1906">
                  <c:v>410.46229523031718</c:v>
                </c:pt>
                <c:pt idx="1907">
                  <c:v>51.565428917254309</c:v>
                </c:pt>
                <c:pt idx="1908">
                  <c:v>272.42623803734705</c:v>
                </c:pt>
                <c:pt idx="1909">
                  <c:v>189.60388412813708</c:v>
                </c:pt>
                <c:pt idx="1910">
                  <c:v>402.93309441485098</c:v>
                </c:pt>
                <c:pt idx="1911">
                  <c:v>244.8188466859614</c:v>
                </c:pt>
                <c:pt idx="1912">
                  <c:v>167.01587579267343</c:v>
                </c:pt>
                <c:pt idx="1913">
                  <c:v>252.34814118250731</c:v>
                </c:pt>
                <c:pt idx="1914">
                  <c:v>161.99631293614286</c:v>
                </c:pt>
                <c:pt idx="1915">
                  <c:v>417.99149158317778</c:v>
                </c:pt>
                <c:pt idx="1916">
                  <c:v>262.38719357413902</c:v>
                </c:pt>
                <c:pt idx="1917">
                  <c:v>365.28702340354425</c:v>
                </c:pt>
                <c:pt idx="1918">
                  <c:v>430.54014225397634</c:v>
                </c:pt>
                <c:pt idx="1919">
                  <c:v>269.91647766484516</c:v>
                </c:pt>
                <c:pt idx="1920">
                  <c:v>144.42782733633183</c:v>
                </c:pt>
                <c:pt idx="1921">
                  <c:v>295.01405908946595</c:v>
                </c:pt>
                <c:pt idx="1922">
                  <c:v>287.48478986559985</c:v>
                </c:pt>
                <c:pt idx="1923">
                  <c:v>377.83572613524848</c:v>
                </c:pt>
                <c:pt idx="1924">
                  <c:v>395.4038891369247</c:v>
                </c:pt>
                <c:pt idx="1925">
                  <c:v>332.66033830026709</c:v>
                </c:pt>
                <c:pt idx="1926">
                  <c:v>458.1471300906403</c:v>
                </c:pt>
                <c:pt idx="1927">
                  <c:v>259.87743121951019</c:v>
                </c:pt>
                <c:pt idx="1928">
                  <c:v>252.34814118251867</c:v>
                </c:pt>
                <c:pt idx="1929">
                  <c:v>443.08878052757427</c:v>
                </c:pt>
                <c:pt idx="1930">
                  <c:v>182.07455247442775</c:v>
                </c:pt>
                <c:pt idx="1931">
                  <c:v>415.48175996140412</c:v>
                </c:pt>
                <c:pt idx="1932">
                  <c:v>377.83572613525985</c:v>
                </c:pt>
                <c:pt idx="1933">
                  <c:v>164.50609461206525</c:v>
                </c:pt>
                <c:pt idx="1934">
                  <c:v>212.19185233870255</c:v>
                </c:pt>
                <c:pt idx="1935">
                  <c:v>305.05307778288989</c:v>
                </c:pt>
                <c:pt idx="1936">
                  <c:v>242.30908086279905</c:v>
                </c:pt>
                <c:pt idx="1937">
                  <c:v>392.89415305265356</c:v>
                </c:pt>
                <c:pt idx="1938">
                  <c:v>365.28702340354425</c:v>
                </c:pt>
                <c:pt idx="1939">
                  <c:v>438.06932670583512</c:v>
                </c:pt>
                <c:pt idx="1940">
                  <c:v>297.52381450623079</c:v>
                </c:pt>
                <c:pt idx="1941">
                  <c:v>347.71881875789086</c:v>
                </c:pt>
                <c:pt idx="1942">
                  <c:v>204.66253406040434</c:v>
                </c:pt>
                <c:pt idx="1943">
                  <c:v>317.60183999823437</c:v>
                </c:pt>
                <c:pt idx="1944">
                  <c:v>257.36766836934873</c:v>
                </c:pt>
                <c:pt idx="1945">
                  <c:v>284.97503246647977</c:v>
                </c:pt>
                <c:pt idx="1946">
                  <c:v>463.16657597747269</c:v>
                </c:pt>
                <c:pt idx="1947">
                  <c:v>229.76024431483839</c:v>
                </c:pt>
                <c:pt idx="1948">
                  <c:v>287.48478986559985</c:v>
                </c:pt>
                <c:pt idx="1949">
                  <c:v>320.11159095438336</c:v>
                </c:pt>
                <c:pt idx="1950">
                  <c:v>392.89415305266505</c:v>
                </c:pt>
                <c:pt idx="1951">
                  <c:v>167.01587579267343</c:v>
                </c:pt>
                <c:pt idx="1952">
                  <c:v>282.46527457178433</c:v>
                </c:pt>
                <c:pt idx="1953">
                  <c:v>478.22490173482436</c:v>
                </c:pt>
                <c:pt idx="1954">
                  <c:v>350.2285637658714</c:v>
                </c:pt>
                <c:pt idx="1955">
                  <c:v>252.34814118250731</c:v>
                </c:pt>
                <c:pt idx="1956">
                  <c:v>352.73830827814743</c:v>
                </c:pt>
                <c:pt idx="1957">
                  <c:v>300.03356942739333</c:v>
                </c:pt>
                <c:pt idx="1958">
                  <c:v>453.12768222000818</c:v>
                </c:pt>
                <c:pt idx="1959">
                  <c:v>412.97202784378578</c:v>
                </c:pt>
                <c:pt idx="1960">
                  <c:v>332.66033830026709</c:v>
                </c:pt>
                <c:pt idx="1961">
                  <c:v>395.4038891369247</c:v>
                </c:pt>
                <c:pt idx="1962">
                  <c:v>292.50430317710402</c:v>
                </c:pt>
                <c:pt idx="1963">
                  <c:v>327.64084084890317</c:v>
                </c:pt>
                <c:pt idx="1964">
                  <c:v>282.46527457177297</c:v>
                </c:pt>
                <c:pt idx="1965">
                  <c:v>264.89695543324149</c:v>
                </c:pt>
                <c:pt idx="1966">
                  <c:v>438.06932670583512</c:v>
                </c:pt>
                <c:pt idx="1967">
                  <c:v>204.66253406041577</c:v>
                </c:pt>
                <c:pt idx="1968">
                  <c:v>402.93309441485098</c:v>
                </c:pt>
                <c:pt idx="1969">
                  <c:v>387.87467939669455</c:v>
                </c:pt>
                <c:pt idx="1970">
                  <c:v>302.54332385294822</c:v>
                </c:pt>
                <c:pt idx="1971">
                  <c:v>345.20907325420001</c:v>
                </c:pt>
                <c:pt idx="1972">
                  <c:v>342.69932725480419</c:v>
                </c:pt>
                <c:pt idx="1973">
                  <c:v>277.44575729567805</c:v>
                </c:pt>
                <c:pt idx="1974">
                  <c:v>513.36092572807399</c:v>
                </c:pt>
                <c:pt idx="1975">
                  <c:v>277.44575729567805</c:v>
                </c:pt>
                <c:pt idx="1976">
                  <c:v>400.42335981803456</c:v>
                </c:pt>
                <c:pt idx="1977">
                  <c:v>435.55959905111263</c:v>
                </c:pt>
                <c:pt idx="1978">
                  <c:v>458.1471300906403</c:v>
                </c:pt>
                <c:pt idx="1979">
                  <c:v>279.9555161815191</c:v>
                </c:pt>
                <c:pt idx="1980">
                  <c:v>347.71881875789086</c:v>
                </c:pt>
                <c:pt idx="1981">
                  <c:v>217.21139538049184</c:v>
                </c:pt>
                <c:pt idx="1982">
                  <c:v>518.38034979041117</c:v>
                </c:pt>
                <c:pt idx="1983">
                  <c:v>450.61795754079071</c:v>
                </c:pt>
                <c:pt idx="1984">
                  <c:v>553.51626266396966</c:v>
                </c:pt>
                <c:pt idx="1985">
                  <c:v>222.2309364405547</c:v>
                </c:pt>
                <c:pt idx="1986">
                  <c:v>289.99454676913922</c:v>
                </c:pt>
                <c:pt idx="1987">
                  <c:v>455.63740640328922</c:v>
                </c:pt>
                <c:pt idx="1988">
                  <c:v>392.89415305265356</c:v>
                </c:pt>
                <c:pt idx="1989">
                  <c:v>229.76024431483839</c:v>
                </c:pt>
                <c:pt idx="1990">
                  <c:v>310.07258415592355</c:v>
                </c:pt>
                <c:pt idx="1991">
                  <c:v>445.59850669456841</c:v>
                </c:pt>
                <c:pt idx="1992">
                  <c:v>433.04987090047962</c:v>
                </c:pt>
                <c:pt idx="1993">
                  <c:v>515.87063800727753</c:v>
                </c:pt>
                <c:pt idx="1994">
                  <c:v>463.16657597747269</c:v>
                </c:pt>
                <c:pt idx="1995">
                  <c:v>187.09410740559176</c:v>
                </c:pt>
                <c:pt idx="1996">
                  <c:v>282.46527457177297</c:v>
                </c:pt>
                <c:pt idx="1997">
                  <c:v>385.36494182501735</c:v>
                </c:pt>
                <c:pt idx="1998">
                  <c:v>297.52381450623079</c:v>
                </c:pt>
                <c:pt idx="1999">
                  <c:v>234.77978042043523</c:v>
                </c:pt>
                <c:pt idx="2000">
                  <c:v>387.87467939669455</c:v>
                </c:pt>
                <c:pt idx="2001">
                  <c:v>392.89415305265356</c:v>
                </c:pt>
                <c:pt idx="2002">
                  <c:v>345.20907325418864</c:v>
                </c:pt>
                <c:pt idx="2003">
                  <c:v>400.42335981803456</c:v>
                </c:pt>
                <c:pt idx="2004">
                  <c:v>392.89415305265356</c:v>
                </c:pt>
                <c:pt idx="2005">
                  <c:v>292.50430317710402</c:v>
                </c:pt>
                <c:pt idx="2006">
                  <c:v>295.01405908946595</c:v>
                </c:pt>
                <c:pt idx="2007">
                  <c:v>370.3065059835036</c:v>
                </c:pt>
                <c:pt idx="2008">
                  <c:v>269.91647766485664</c:v>
                </c:pt>
                <c:pt idx="2009">
                  <c:v>415.48175996140412</c:v>
                </c:pt>
                <c:pt idx="2010">
                  <c:v>232.27001261537313</c:v>
                </c:pt>
                <c:pt idx="2011">
                  <c:v>317.60183999822289</c:v>
                </c:pt>
                <c:pt idx="2012">
                  <c:v>352.73830827813595</c:v>
                </c:pt>
                <c:pt idx="2013">
                  <c:v>212.19185233870255</c:v>
                </c:pt>
                <c:pt idx="2014">
                  <c:v>337.67983376890754</c:v>
                </c:pt>
                <c:pt idx="2015">
                  <c:v>345.20907325418864</c:v>
                </c:pt>
                <c:pt idx="2016">
                  <c:v>380.34546519428329</c:v>
                </c:pt>
                <c:pt idx="2017">
                  <c:v>335.170086282429</c:v>
                </c:pt>
                <c:pt idx="2018">
                  <c:v>340.18958075969738</c:v>
                </c:pt>
                <c:pt idx="2019">
                  <c:v>470.69574108803636</c:v>
                </c:pt>
                <c:pt idx="2020">
                  <c:v>352.73830827813595</c:v>
                </c:pt>
                <c:pt idx="2021">
                  <c:v>335.170086282429</c:v>
                </c:pt>
                <c:pt idx="2022">
                  <c:v>337.67983376890754</c:v>
                </c:pt>
                <c:pt idx="2023">
                  <c:v>360.26753884059224</c:v>
                </c:pt>
                <c:pt idx="2024">
                  <c:v>300.03356942739333</c:v>
                </c:pt>
                <c:pt idx="2025">
                  <c:v>400.42335981803456</c:v>
                </c:pt>
                <c:pt idx="2026">
                  <c:v>445.59850669456841</c:v>
                </c:pt>
                <c:pt idx="2027">
                  <c:v>187.09410740559176</c:v>
                </c:pt>
                <c:pt idx="2028">
                  <c:v>257.36766836934873</c:v>
                </c:pt>
                <c:pt idx="2029">
                  <c:v>277.44575729567805</c:v>
                </c:pt>
                <c:pt idx="2030">
                  <c:v>385.36494182501735</c:v>
                </c:pt>
                <c:pt idx="2031">
                  <c:v>495.79292588412397</c:v>
                </c:pt>
                <c:pt idx="2032">
                  <c:v>267.40671679681202</c:v>
                </c:pt>
                <c:pt idx="2033">
                  <c:v>289.9945467691507</c:v>
                </c:pt>
                <c:pt idx="2034">
                  <c:v>267.40671679682339</c:v>
                </c:pt>
                <c:pt idx="2035">
                  <c:v>372.81624652984772</c:v>
                </c:pt>
                <c:pt idx="2036">
                  <c:v>412.97202784378578</c:v>
                </c:pt>
                <c:pt idx="2037">
                  <c:v>292.50430317709265</c:v>
                </c:pt>
                <c:pt idx="2038">
                  <c:v>360.26753884059224</c:v>
                </c:pt>
                <c:pt idx="2039">
                  <c:v>355.24805229467927</c:v>
                </c:pt>
                <c:pt idx="2040">
                  <c:v>385.36494182500599</c:v>
                </c:pt>
                <c:pt idx="2041">
                  <c:v>287.48478986559985</c:v>
                </c:pt>
                <c:pt idx="2042">
                  <c:v>420.50122270907912</c:v>
                </c:pt>
                <c:pt idx="2043">
                  <c:v>342.69932725479282</c:v>
                </c:pt>
                <c:pt idx="2044">
                  <c:v>224.7407062274294</c:v>
                </c:pt>
                <c:pt idx="2045">
                  <c:v>214.70162410730316</c:v>
                </c:pt>
                <c:pt idx="2046">
                  <c:v>463.16657597747269</c:v>
                </c:pt>
                <c:pt idx="2047">
                  <c:v>440.5790538646537</c:v>
                </c:pt>
                <c:pt idx="2048">
                  <c:v>440.5790538646537</c:v>
                </c:pt>
                <c:pt idx="2049">
                  <c:v>440.5790538646537</c:v>
                </c:pt>
                <c:pt idx="2050">
                  <c:v>440.5790538646537</c:v>
                </c:pt>
                <c:pt idx="2051">
                  <c:v>440.5790538646537</c:v>
                </c:pt>
                <c:pt idx="2052">
                  <c:v>440.5790538646537</c:v>
                </c:pt>
                <c:pt idx="2053">
                  <c:v>440.5790538646537</c:v>
                </c:pt>
                <c:pt idx="2054">
                  <c:v>440.5790538646537</c:v>
                </c:pt>
                <c:pt idx="2055">
                  <c:v>440.5790538646537</c:v>
                </c:pt>
                <c:pt idx="2056">
                  <c:v>440.5790538646537</c:v>
                </c:pt>
                <c:pt idx="2057">
                  <c:v>440.5790538646537</c:v>
                </c:pt>
                <c:pt idx="2058">
                  <c:v>440.5790538646537</c:v>
                </c:pt>
                <c:pt idx="2059">
                  <c:v>440.5790538646537</c:v>
                </c:pt>
                <c:pt idx="2060">
                  <c:v>440.5790538646537</c:v>
                </c:pt>
                <c:pt idx="2061">
                  <c:v>440.5790538646537</c:v>
                </c:pt>
                <c:pt idx="2062">
                  <c:v>440.5790538646537</c:v>
                </c:pt>
                <c:pt idx="2063">
                  <c:v>440.5790538646537</c:v>
                </c:pt>
                <c:pt idx="2064">
                  <c:v>440.5790538646537</c:v>
                </c:pt>
                <c:pt idx="2065">
                  <c:v>440.5790538646537</c:v>
                </c:pt>
                <c:pt idx="2066">
                  <c:v>440.5790538646537</c:v>
                </c:pt>
                <c:pt idx="2067">
                  <c:v>440.5790538646537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78432"/>
        <c:axId val="143572992"/>
      </c:scatterChart>
      <c:valAx>
        <c:axId val="142978432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3572992"/>
        <c:crossesAt val="1.0000000000000037E-3"/>
        <c:crossBetween val="midCat"/>
      </c:valAx>
      <c:valAx>
        <c:axId val="143572992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29784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655.05495234905686</c:v>
                </c:pt>
                <c:pt idx="1">
                  <c:v>50.196974802206356</c:v>
                </c:pt>
                <c:pt idx="2">
                  <c:v>125.49206602652541</c:v>
                </c:pt>
                <c:pt idx="3">
                  <c:v>65.256028664519434</c:v>
                </c:pt>
                <c:pt idx="4">
                  <c:v>82.824902330396839</c:v>
                </c:pt>
                <c:pt idx="5">
                  <c:v>266.04171141721537</c:v>
                </c:pt>
                <c:pt idx="6">
                  <c:v>95.374082965377482</c:v>
                </c:pt>
                <c:pt idx="7">
                  <c:v>296.15929060636563</c:v>
                </c:pt>
                <c:pt idx="8">
                  <c:v>218.35539856590557</c:v>
                </c:pt>
                <c:pt idx="9">
                  <c:v>122.98223682595952</c:v>
                </c:pt>
                <c:pt idx="10">
                  <c:v>268.55151240613139</c:v>
                </c:pt>
                <c:pt idx="11">
                  <c:v>225.88482826527678</c:v>
                </c:pt>
                <c:pt idx="12">
                  <c:v>85.334739446806807</c:v>
                </c:pt>
                <c:pt idx="13">
                  <c:v>37.647749648171462</c:v>
                </c:pt>
                <c:pt idx="14">
                  <c:v>321.2572187966536</c:v>
                </c:pt>
                <c:pt idx="15">
                  <c:v>266.04171141720394</c:v>
                </c:pt>
                <c:pt idx="16">
                  <c:v>40.157595668183106</c:v>
                </c:pt>
                <c:pt idx="17">
                  <c:v>273.57111289864395</c:v>
                </c:pt>
                <c:pt idx="18">
                  <c:v>253.49269904629165</c:v>
                </c:pt>
                <c:pt idx="19">
                  <c:v>306.1984678247174</c:v>
                </c:pt>
                <c:pt idx="20">
                  <c:v>185.72781839144977</c:v>
                </c:pt>
                <c:pt idx="21">
                  <c:v>308.70826089136131</c:v>
                </c:pt>
                <c:pt idx="22">
                  <c:v>371.4529266069992</c:v>
                </c:pt>
                <c:pt idx="23">
                  <c:v>205.80633916719722</c:v>
                </c:pt>
                <c:pt idx="24">
                  <c:v>155.60997783841003</c:v>
                </c:pt>
                <c:pt idx="25">
                  <c:v>195.76708273884276</c:v>
                </c:pt>
                <c:pt idx="26">
                  <c:v>62.746187590737193</c:v>
                </c:pt>
                <c:pt idx="27">
                  <c:v>155.60997783839861</c:v>
                </c:pt>
                <c:pt idx="28">
                  <c:v>72.785548917934207</c:v>
                </c:pt>
                <c:pt idx="29">
                  <c:v>233.41425350958099</c:v>
                </c:pt>
                <c:pt idx="30">
                  <c:v>271.0613128999351</c:v>
                </c:pt>
                <c:pt idx="31">
                  <c:v>318.74742820601892</c:v>
                </c:pt>
                <c:pt idx="32">
                  <c:v>143.06085657616239</c:v>
                </c:pt>
                <c:pt idx="33">
                  <c:v>153.10015457563759</c:v>
                </c:pt>
                <c:pt idx="34">
                  <c:v>273.57111289865537</c:v>
                </c:pt>
                <c:pt idx="35">
                  <c:v>7.5295588313986812</c:v>
                </c:pt>
                <c:pt idx="36">
                  <c:v>223.37501886048648</c:v>
                </c:pt>
                <c:pt idx="37">
                  <c:v>67.76586924364814</c:v>
                </c:pt>
                <c:pt idx="38">
                  <c:v>205.8063391671858</c:v>
                </c:pt>
                <c:pt idx="39">
                  <c:v>256.00250251064102</c:v>
                </c:pt>
                <c:pt idx="40">
                  <c:v>213.33577629134965</c:v>
                </c:pt>
                <c:pt idx="41">
                  <c:v>25.098512129328022</c:v>
                </c:pt>
                <c:pt idx="42">
                  <c:v>228.39463717505964</c:v>
                </c:pt>
                <c:pt idx="43">
                  <c:v>155.60997783839861</c:v>
                </c:pt>
                <c:pt idx="44">
                  <c:v>153.10015457563759</c:v>
                </c:pt>
                <c:pt idx="45">
                  <c:v>158.11980060630665</c:v>
                </c:pt>
                <c:pt idx="46">
                  <c:v>276.08091240225224</c:v>
                </c:pt>
                <c:pt idx="47">
                  <c:v>170.66890702286943</c:v>
                </c:pt>
                <c:pt idx="48">
                  <c:v>188.23763522069075</c:v>
                </c:pt>
                <c:pt idx="49">
                  <c:v>193.25726739439278</c:v>
                </c:pt>
                <c:pt idx="50">
                  <c:v>170.66890702286943</c:v>
                </c:pt>
                <c:pt idx="51">
                  <c:v>283.61030794232846</c:v>
                </c:pt>
                <c:pt idx="52">
                  <c:v>165.6492659408687</c:v>
                </c:pt>
                <c:pt idx="53">
                  <c:v>160.62962287936753</c:v>
                </c:pt>
                <c:pt idx="54">
                  <c:v>143.06085657616239</c:v>
                </c:pt>
                <c:pt idx="55">
                  <c:v>110.4330834015127</c:v>
                </c:pt>
                <c:pt idx="56">
                  <c:v>143.06085657617382</c:v>
                </c:pt>
                <c:pt idx="57">
                  <c:v>25.098512129328022</c:v>
                </c:pt>
                <c:pt idx="58">
                  <c:v>183.21800106728955</c:v>
                </c:pt>
                <c:pt idx="59">
                  <c:v>70.275709328129182</c:v>
                </c:pt>
                <c:pt idx="60">
                  <c:v>250.98289508688566</c:v>
                </c:pt>
                <c:pt idx="61">
                  <c:v>273.57111289865537</c:v>
                </c:pt>
                <c:pt idx="62">
                  <c:v>150.59033081802906</c:v>
                </c:pt>
                <c:pt idx="63">
                  <c:v>107.92325123234323</c:v>
                </c:pt>
                <c:pt idx="64">
                  <c:v>-10.039418698291039</c:v>
                </c:pt>
                <c:pt idx="65">
                  <c:v>203.29652580253418</c:v>
                </c:pt>
                <c:pt idx="66">
                  <c:v>165.6492659408687</c:v>
                </c:pt>
                <c:pt idx="67">
                  <c:v>278.59071141074321</c:v>
                </c:pt>
                <c:pt idx="68">
                  <c:v>228.39463717507107</c:v>
                </c:pt>
                <c:pt idx="69">
                  <c:v>271.06131289994653</c:v>
                </c:pt>
                <c:pt idx="70">
                  <c:v>75.295388013069015</c:v>
                </c:pt>
                <c:pt idx="71">
                  <c:v>25.098512129328022</c:v>
                </c:pt>
                <c:pt idx="72">
                  <c:v>298.66908565370909</c:v>
                </c:pt>
                <c:pt idx="73">
                  <c:v>195.76708273884276</c:v>
                </c:pt>
                <c:pt idx="74">
                  <c:v>346.35509746536917</c:v>
                </c:pt>
                <c:pt idx="75">
                  <c:v>155.60997783839861</c:v>
                </c:pt>
                <c:pt idx="76">
                  <c:v>163.13944465755293</c:v>
                </c:pt>
                <c:pt idx="77">
                  <c:v>188.23763522069075</c:v>
                </c:pt>
                <c:pt idx="78">
                  <c:v>271.06131289994653</c:v>
                </c:pt>
                <c:pt idx="79">
                  <c:v>313.72784553908912</c:v>
                </c:pt>
                <c:pt idx="80">
                  <c:v>148.08050656557859</c:v>
                </c:pt>
                <c:pt idx="81">
                  <c:v>115.45274625558586</c:v>
                </c:pt>
                <c:pt idx="82">
                  <c:v>213.33577629134965</c:v>
                </c:pt>
                <c:pt idx="83">
                  <c:v>153.10015457563759</c:v>
                </c:pt>
                <c:pt idx="84">
                  <c:v>185.72781839144977</c:v>
                </c:pt>
                <c:pt idx="85">
                  <c:v>396.5507062161189</c:v>
                </c:pt>
                <c:pt idx="86">
                  <c:v>218.35539856589418</c:v>
                </c:pt>
                <c:pt idx="87">
                  <c:v>333.80616432155836</c:v>
                </c:pt>
                <c:pt idx="88">
                  <c:v>150.59033081802906</c:v>
                </c:pt>
                <c:pt idx="89">
                  <c:v>67.765869243659552</c:v>
                </c:pt>
                <c:pt idx="90">
                  <c:v>278.59071141074321</c:v>
                </c:pt>
                <c:pt idx="91">
                  <c:v>321.25721879666503</c:v>
                </c:pt>
                <c:pt idx="92">
                  <c:v>102.90358540976627</c:v>
                </c:pt>
                <c:pt idx="93">
                  <c:v>208.31615203687403</c:v>
                </c:pt>
                <c:pt idx="94">
                  <c:v>130.5117229432918</c:v>
                </c:pt>
                <c:pt idx="95">
                  <c:v>40.157595668183106</c:v>
                </c:pt>
                <c:pt idx="96">
                  <c:v>218.35539856589418</c:v>
                </c:pt>
                <c:pt idx="97">
                  <c:v>230.90444558982958</c:v>
                </c:pt>
                <c:pt idx="98">
                  <c:v>218.35539856589418</c:v>
                </c:pt>
                <c:pt idx="99">
                  <c:v>316.23763712015079</c:v>
                </c:pt>
                <c:pt idx="100">
                  <c:v>183.21800106728955</c:v>
                </c:pt>
                <c:pt idx="101">
                  <c:v>135.53137788087878</c:v>
                </c:pt>
                <c:pt idx="102">
                  <c:v>278.59071141073184</c:v>
                </c:pt>
                <c:pt idx="103">
                  <c:v>208.31615203687403</c:v>
                </c:pt>
                <c:pt idx="104">
                  <c:v>341.33552569361166</c:v>
                </c:pt>
                <c:pt idx="105">
                  <c:v>200.78671194292468</c:v>
                </c:pt>
                <c:pt idx="106">
                  <c:v>133.02155065948119</c:v>
                </c:pt>
                <c:pt idx="107">
                  <c:v>135.53137788087878</c:v>
                </c:pt>
                <c:pt idx="108">
                  <c:v>65.256028664519434</c:v>
                </c:pt>
                <c:pt idx="109">
                  <c:v>210.82596441160473</c:v>
                </c:pt>
                <c:pt idx="110">
                  <c:v>245.96328568289201</c:v>
                </c:pt>
                <c:pt idx="111">
                  <c:v>102.90358540975485</c:v>
                </c:pt>
                <c:pt idx="112">
                  <c:v>421.64843628726624</c:v>
                </c:pt>
                <c:pt idx="113">
                  <c:v>92.864247827804007</c:v>
                </c:pt>
                <c:pt idx="114">
                  <c:v>67.765869243659552</c:v>
                </c:pt>
                <c:pt idx="115">
                  <c:v>128.00189473230472</c:v>
                </c:pt>
                <c:pt idx="116">
                  <c:v>421.6484362872776</c:v>
                </c:pt>
                <c:pt idx="117">
                  <c:v>235.92406093431995</c:v>
                </c:pt>
                <c:pt idx="118">
                  <c:v>301.17888020588583</c:v>
                </c:pt>
                <c:pt idx="119">
                  <c:v>107.92325123233181</c:v>
                </c:pt>
                <c:pt idx="120">
                  <c:v>293.64949506386085</c:v>
                </c:pt>
                <c:pt idx="121">
                  <c:v>346.35509746535774</c:v>
                </c:pt>
                <c:pt idx="122">
                  <c:v>87.844576068507408</c:v>
                </c:pt>
                <c:pt idx="123">
                  <c:v>238.43386786401805</c:v>
                </c:pt>
                <c:pt idx="124">
                  <c:v>195.76708273885419</c:v>
                </c:pt>
                <c:pt idx="125">
                  <c:v>404.08003043921389</c:v>
                </c:pt>
                <c:pt idx="126">
                  <c:v>286.12010546542308</c:v>
                </c:pt>
                <c:pt idx="127">
                  <c:v>185.72781839144977</c:v>
                </c:pt>
                <c:pt idx="128">
                  <c:v>85.334739446806807</c:v>
                </c:pt>
                <c:pt idx="129">
                  <c:v>160.62962287935611</c:v>
                </c:pt>
                <c:pt idx="130">
                  <c:v>128.00189473231615</c:v>
                </c:pt>
                <c:pt idx="131">
                  <c:v>153.10015457564901</c:v>
                </c:pt>
                <c:pt idx="132">
                  <c:v>175.68854612533687</c:v>
                </c:pt>
                <c:pt idx="133">
                  <c:v>0</c:v>
                </c:pt>
                <c:pt idx="134">
                  <c:v>243.45348023831519</c:v>
                </c:pt>
                <c:pt idx="135">
                  <c:v>248.47309063241727</c:v>
                </c:pt>
                <c:pt idx="136">
                  <c:v>276.08091240225224</c:v>
                </c:pt>
                <c:pt idx="137">
                  <c:v>235.92406093431995</c:v>
                </c:pt>
                <c:pt idx="138">
                  <c:v>122.98223682595952</c:v>
                </c:pt>
                <c:pt idx="139">
                  <c:v>245.96328568289201</c:v>
                </c:pt>
                <c:pt idx="140">
                  <c:v>291.13969902618913</c:v>
                </c:pt>
                <c:pt idx="141">
                  <c:v>198.27689758836289</c:v>
                </c:pt>
                <c:pt idx="142">
                  <c:v>223.37501886048648</c:v>
                </c:pt>
                <c:pt idx="143">
                  <c:v>326.27679849230401</c:v>
                </c:pt>
                <c:pt idx="144">
                  <c:v>150.59033081802906</c:v>
                </c:pt>
                <c:pt idx="145">
                  <c:v>185.72781839144977</c:v>
                </c:pt>
                <c:pt idx="146">
                  <c:v>140.55103083921921</c:v>
                </c:pt>
                <c:pt idx="147">
                  <c:v>296.15929060636563</c:v>
                </c:pt>
                <c:pt idx="148">
                  <c:v>35.137903133567477</c:v>
                </c:pt>
                <c:pt idx="149">
                  <c:v>160.62962287936753</c:v>
                </c:pt>
                <c:pt idx="150">
                  <c:v>178.19836493422187</c:v>
                </c:pt>
                <c:pt idx="151">
                  <c:v>160.62962287936753</c:v>
                </c:pt>
                <c:pt idx="152">
                  <c:v>145.57068181828024</c:v>
                </c:pt>
                <c:pt idx="153">
                  <c:v>185.72781839144977</c:v>
                </c:pt>
                <c:pt idx="154">
                  <c:v>346.35509746535774</c:v>
                </c:pt>
                <c:pt idx="155">
                  <c:v>35.137903133556065</c:v>
                </c:pt>
                <c:pt idx="156">
                  <c:v>389.0213775346291</c:v>
                </c:pt>
                <c:pt idx="157">
                  <c:v>40.157595668183106</c:v>
                </c:pt>
                <c:pt idx="158">
                  <c:v>175.68854612533687</c:v>
                </c:pt>
                <c:pt idx="159">
                  <c:v>120.47240713061248</c:v>
                </c:pt>
                <c:pt idx="160">
                  <c:v>102.90358540975485</c:v>
                </c:pt>
                <c:pt idx="161">
                  <c:v>183.21800106728955</c:v>
                </c:pt>
                <c:pt idx="162">
                  <c:v>205.8063391671858</c:v>
                </c:pt>
                <c:pt idx="163">
                  <c:v>286.12010546541171</c:v>
                </c:pt>
                <c:pt idx="164">
                  <c:v>256.0025025106296</c:v>
                </c:pt>
                <c:pt idx="165">
                  <c:v>306.1984678247174</c:v>
                </c:pt>
                <c:pt idx="166">
                  <c:v>125.49206602652541</c:v>
                </c:pt>
                <c:pt idx="167">
                  <c:v>429.17774564789642</c:v>
                </c:pt>
                <c:pt idx="168">
                  <c:v>213.33577629134965</c:v>
                </c:pt>
                <c:pt idx="169">
                  <c:v>258.51230547990565</c:v>
                </c:pt>
                <c:pt idx="170">
                  <c:v>220.86520896068288</c:v>
                </c:pt>
                <c:pt idx="171">
                  <c:v>37.647749648171462</c:v>
                </c:pt>
                <c:pt idx="172">
                  <c:v>0</c:v>
                </c:pt>
                <c:pt idx="173">
                  <c:v>215.84558767611466</c:v>
                </c:pt>
                <c:pt idx="174">
                  <c:v>82.824902330408264</c:v>
                </c:pt>
                <c:pt idx="175">
                  <c:v>308.70826089137273</c:v>
                </c:pt>
                <c:pt idx="176">
                  <c:v>323.76700889209525</c:v>
                </c:pt>
                <c:pt idx="177">
                  <c:v>281.10050992410004</c:v>
                </c:pt>
                <c:pt idx="178">
                  <c:v>203.2965258025456</c:v>
                </c:pt>
                <c:pt idx="179">
                  <c:v>153.10015457563759</c:v>
                </c:pt>
                <c:pt idx="180">
                  <c:v>401.57025619356733</c:v>
                </c:pt>
                <c:pt idx="181">
                  <c:v>160.62962287936753</c:v>
                </c:pt>
                <c:pt idx="182">
                  <c:v>223.37501886048648</c:v>
                </c:pt>
                <c:pt idx="183">
                  <c:v>7.5295588313986812</c:v>
                </c:pt>
                <c:pt idx="184">
                  <c:v>343.84531182711731</c:v>
                </c:pt>
                <c:pt idx="185">
                  <c:v>128.00189473230472</c:v>
                </c:pt>
                <c:pt idx="186">
                  <c:v>170.66890702286943</c:v>
                </c:pt>
                <c:pt idx="187">
                  <c:v>170.66890702286943</c:v>
                </c:pt>
                <c:pt idx="188">
                  <c:v>308.70826089137273</c:v>
                </c:pt>
                <c:pt idx="189">
                  <c:v>215.84558767611466</c:v>
                </c:pt>
                <c:pt idx="190">
                  <c:v>138.04120460745614</c:v>
                </c:pt>
                <c:pt idx="191">
                  <c:v>489.41205999463716</c:v>
                </c:pt>
                <c:pt idx="192">
                  <c:v>233.41425350958099</c:v>
                </c:pt>
                <c:pt idx="193">
                  <c:v>276.08091240225224</c:v>
                </c:pt>
                <c:pt idx="194">
                  <c:v>373.96270679696232</c:v>
                </c:pt>
                <c:pt idx="195">
                  <c:v>245.96328568289201</c:v>
                </c:pt>
                <c:pt idx="196">
                  <c:v>200.78671194292468</c:v>
                </c:pt>
                <c:pt idx="197">
                  <c:v>150.59033081802906</c:v>
                </c:pt>
                <c:pt idx="198">
                  <c:v>128.00189473230472</c:v>
                </c:pt>
                <c:pt idx="199">
                  <c:v>316.23763712016222</c:v>
                </c:pt>
                <c:pt idx="200">
                  <c:v>306.1984678247174</c:v>
                </c:pt>
                <c:pt idx="201">
                  <c:v>12.549262246372026</c:v>
                </c:pt>
                <c:pt idx="202">
                  <c:v>72.785548917934207</c:v>
                </c:pt>
                <c:pt idx="203">
                  <c:v>160.62962287936753</c:v>
                </c:pt>
                <c:pt idx="204">
                  <c:v>253.49269904629165</c:v>
                </c:pt>
                <c:pt idx="205">
                  <c:v>316.23763712015079</c:v>
                </c:pt>
                <c:pt idx="206">
                  <c:v>235.92406093431995</c:v>
                </c:pt>
                <c:pt idx="207">
                  <c:v>286.12010546542308</c:v>
                </c:pt>
                <c:pt idx="208">
                  <c:v>105.41341856842591</c:v>
                </c:pt>
                <c:pt idx="209">
                  <c:v>316.23763712015079</c:v>
                </c:pt>
                <c:pt idx="210">
                  <c:v>326.27679849230401</c:v>
                </c:pt>
                <c:pt idx="211">
                  <c:v>313.72784553908912</c:v>
                </c:pt>
                <c:pt idx="212">
                  <c:v>117.96257694048988</c:v>
                </c:pt>
                <c:pt idx="213">
                  <c:v>338.82573906484629</c:v>
                </c:pt>
                <c:pt idx="214">
                  <c:v>396.55070621613032</c:v>
                </c:pt>
                <c:pt idx="215">
                  <c:v>368.94314592171077</c:v>
                </c:pt>
                <c:pt idx="216">
                  <c:v>253.49269904629165</c:v>
                </c:pt>
                <c:pt idx="217">
                  <c:v>228.39463717505964</c:v>
                </c:pt>
                <c:pt idx="218">
                  <c:v>303.68867426289046</c:v>
                </c:pt>
                <c:pt idx="219">
                  <c:v>60.236346022306989</c:v>
                </c:pt>
                <c:pt idx="220">
                  <c:v>225.88482826527678</c:v>
                </c:pt>
                <c:pt idx="221">
                  <c:v>195.76708273885419</c:v>
                </c:pt>
                <c:pt idx="222">
                  <c:v>165.6492659408687</c:v>
                </c:pt>
                <c:pt idx="223">
                  <c:v>188.23763522069075</c:v>
                </c:pt>
                <c:pt idx="224">
                  <c:v>286.12010546541171</c:v>
                </c:pt>
                <c:pt idx="225">
                  <c:v>253.49269904629165</c:v>
                </c:pt>
                <c:pt idx="226">
                  <c:v>336.31595194082672</c:v>
                </c:pt>
                <c:pt idx="227">
                  <c:v>170.66890702288086</c:v>
                </c:pt>
                <c:pt idx="228">
                  <c:v>203.29652580253418</c:v>
                </c:pt>
                <c:pt idx="229">
                  <c:v>150.59033081802906</c:v>
                </c:pt>
                <c:pt idx="230">
                  <c:v>170.66890702286943</c:v>
                </c:pt>
                <c:pt idx="231">
                  <c:v>87.844576068507408</c:v>
                </c:pt>
                <c:pt idx="232">
                  <c:v>235.92406093431995</c:v>
                </c:pt>
                <c:pt idx="233">
                  <c:v>193.25726739440418</c:v>
                </c:pt>
                <c:pt idx="234">
                  <c:v>125.49206602652541</c:v>
                </c:pt>
                <c:pt idx="235">
                  <c:v>323.76700889209525</c:v>
                </c:pt>
                <c:pt idx="236">
                  <c:v>122.98223682594809</c:v>
                </c:pt>
                <c:pt idx="237">
                  <c:v>155.60997783839861</c:v>
                </c:pt>
                <c:pt idx="238">
                  <c:v>105.4134185684145</c:v>
                </c:pt>
                <c:pt idx="239">
                  <c:v>117.96257694048988</c:v>
                </c:pt>
                <c:pt idx="240">
                  <c:v>-30.118279829864839</c:v>
                </c:pt>
                <c:pt idx="241">
                  <c:v>223.37501886048648</c:v>
                </c:pt>
                <c:pt idx="242">
                  <c:v>296.1592906063542</c:v>
                </c:pt>
                <c:pt idx="243">
                  <c:v>143.06085657616239</c:v>
                </c:pt>
                <c:pt idx="244">
                  <c:v>313.72784553908912</c:v>
                </c:pt>
                <c:pt idx="245">
                  <c:v>203.29652580253418</c:v>
                </c:pt>
                <c:pt idx="246">
                  <c:v>190.7474515550069</c:v>
                </c:pt>
                <c:pt idx="247">
                  <c:v>301.17888020588583</c:v>
                </c:pt>
                <c:pt idx="248">
                  <c:v>233.41425350958099</c:v>
                </c:pt>
                <c:pt idx="249">
                  <c:v>90.354412195504523</c:v>
                </c:pt>
                <c:pt idx="250">
                  <c:v>-32.628139696355284</c:v>
                </c:pt>
                <c:pt idx="251">
                  <c:v>371.45292660701062</c:v>
                </c:pt>
                <c:pt idx="252">
                  <c:v>75.295388013069015</c:v>
                </c:pt>
                <c:pt idx="253">
                  <c:v>95.374082965377482</c:v>
                </c:pt>
                <c:pt idx="254">
                  <c:v>143.06085657617382</c:v>
                </c:pt>
                <c:pt idx="255">
                  <c:v>271.0613128999351</c:v>
                </c:pt>
                <c:pt idx="256">
                  <c:v>153.10015457563759</c:v>
                </c:pt>
                <c:pt idx="257">
                  <c:v>135.53137788087878</c:v>
                </c:pt>
                <c:pt idx="258">
                  <c:v>371.45292660701062</c:v>
                </c:pt>
                <c:pt idx="259">
                  <c:v>85.334739446806807</c:v>
                </c:pt>
                <c:pt idx="260">
                  <c:v>203.2965258025456</c:v>
                </c:pt>
                <c:pt idx="261">
                  <c:v>286.12010546542308</c:v>
                </c:pt>
                <c:pt idx="262">
                  <c:v>135.53137788087878</c:v>
                </c:pt>
                <c:pt idx="263">
                  <c:v>148.08050656556719</c:v>
                </c:pt>
                <c:pt idx="264">
                  <c:v>293.64949506386085</c:v>
                </c:pt>
                <c:pt idx="265">
                  <c:v>168.15908672930939</c:v>
                </c:pt>
                <c:pt idx="266">
                  <c:v>321.25721879666503</c:v>
                </c:pt>
                <c:pt idx="267">
                  <c:v>165.64926594088013</c:v>
                </c:pt>
                <c:pt idx="268">
                  <c:v>117.96257694048988</c:v>
                </c:pt>
                <c:pt idx="269">
                  <c:v>163.13944465755293</c:v>
                </c:pt>
                <c:pt idx="270">
                  <c:v>5.0197063821095682</c:v>
                </c:pt>
                <c:pt idx="271">
                  <c:v>70.275709328129182</c:v>
                </c:pt>
                <c:pt idx="272">
                  <c:v>303.68867426289046</c:v>
                </c:pt>
                <c:pt idx="273">
                  <c:v>82.824902330408264</c:v>
                </c:pt>
                <c:pt idx="274">
                  <c:v>183.21800106728955</c:v>
                </c:pt>
                <c:pt idx="275">
                  <c:v>338.82573906484629</c:v>
                </c:pt>
                <c:pt idx="276">
                  <c:v>343.84531182711731</c:v>
                </c:pt>
                <c:pt idx="277">
                  <c:v>112.94291507592875</c:v>
                </c:pt>
                <c:pt idx="278">
                  <c:v>148.08050656557859</c:v>
                </c:pt>
                <c:pt idx="279">
                  <c:v>281.10050992410004</c:v>
                </c:pt>
                <c:pt idx="280">
                  <c:v>138.04120460745614</c:v>
                </c:pt>
                <c:pt idx="281">
                  <c:v>130.5117229432918</c:v>
                </c:pt>
                <c:pt idx="282">
                  <c:v>240.94367429869257</c:v>
                </c:pt>
                <c:pt idx="283">
                  <c:v>215.84558767611466</c:v>
                </c:pt>
                <c:pt idx="284">
                  <c:v>105.4134185684145</c:v>
                </c:pt>
                <c:pt idx="285">
                  <c:v>110.4330834015127</c:v>
                </c:pt>
                <c:pt idx="286">
                  <c:v>321.25721879666503</c:v>
                </c:pt>
                <c:pt idx="287">
                  <c:v>125.49206602652541</c:v>
                </c:pt>
                <c:pt idx="288">
                  <c:v>115.45274625558586</c:v>
                </c:pt>
                <c:pt idx="289">
                  <c:v>190.7474515550069</c:v>
                </c:pt>
                <c:pt idx="290">
                  <c:v>266.04171141720394</c:v>
                </c:pt>
                <c:pt idx="291">
                  <c:v>296.15929060636563</c:v>
                </c:pt>
                <c:pt idx="292">
                  <c:v>145.57068181828024</c:v>
                </c:pt>
                <c:pt idx="293">
                  <c:v>185.72781839143838</c:v>
                </c:pt>
                <c:pt idx="294">
                  <c:v>258.51230547990565</c:v>
                </c:pt>
                <c:pt idx="295">
                  <c:v>268.55151240611997</c:v>
                </c:pt>
                <c:pt idx="296">
                  <c:v>353.88445140844482</c:v>
                </c:pt>
                <c:pt idx="297">
                  <c:v>261.02210795409138</c:v>
                </c:pt>
                <c:pt idx="298">
                  <c:v>203.29652580253418</c:v>
                </c:pt>
                <c:pt idx="299">
                  <c:v>311.21805346282792</c:v>
                </c:pt>
                <c:pt idx="300">
                  <c:v>253.49269904630302</c:v>
                </c:pt>
                <c:pt idx="301">
                  <c:v>180.70818324820411</c:v>
                </c:pt>
                <c:pt idx="302">
                  <c:v>208.31615203687403</c:v>
                </c:pt>
                <c:pt idx="303">
                  <c:v>266.04171141720394</c:v>
                </c:pt>
                <c:pt idx="304">
                  <c:v>245.96328568288058</c:v>
                </c:pt>
                <c:pt idx="305">
                  <c:v>318.7474282060075</c:v>
                </c:pt>
                <c:pt idx="306">
                  <c:v>125.49206602652541</c:v>
                </c:pt>
                <c:pt idx="307">
                  <c:v>180.70818324820411</c:v>
                </c:pt>
                <c:pt idx="308">
                  <c:v>170.66890702288086</c:v>
                </c:pt>
                <c:pt idx="309">
                  <c:v>188.23763522069075</c:v>
                </c:pt>
                <c:pt idx="310">
                  <c:v>80.315064719305894</c:v>
                </c:pt>
                <c:pt idx="311">
                  <c:v>313.72784553908912</c:v>
                </c:pt>
                <c:pt idx="312">
                  <c:v>233.41425350959238</c:v>
                </c:pt>
                <c:pt idx="313">
                  <c:v>250.98289508688566</c:v>
                </c:pt>
                <c:pt idx="314">
                  <c:v>243.45348023831519</c:v>
                </c:pt>
                <c:pt idx="315">
                  <c:v>245.96328568289201</c:v>
                </c:pt>
                <c:pt idx="316">
                  <c:v>85.334739446795396</c:v>
                </c:pt>
                <c:pt idx="317">
                  <c:v>112.94291507592875</c:v>
                </c:pt>
                <c:pt idx="318">
                  <c:v>190.74745155501833</c:v>
                </c:pt>
                <c:pt idx="319">
                  <c:v>233.41425350959238</c:v>
                </c:pt>
                <c:pt idx="320">
                  <c:v>218.35539856589418</c:v>
                </c:pt>
                <c:pt idx="321">
                  <c:v>120.47240713061248</c:v>
                </c:pt>
                <c:pt idx="322">
                  <c:v>150.59033081802906</c:v>
                </c:pt>
                <c:pt idx="323">
                  <c:v>321.2572187966536</c:v>
                </c:pt>
                <c:pt idx="324">
                  <c:v>85.334739446806807</c:v>
                </c:pt>
                <c:pt idx="325">
                  <c:v>263.53190993319265</c:v>
                </c:pt>
                <c:pt idx="326">
                  <c:v>185.72781839144977</c:v>
                </c:pt>
                <c:pt idx="327">
                  <c:v>266.04171141720394</c:v>
                </c:pt>
                <c:pt idx="328">
                  <c:v>238.43386786401805</c:v>
                </c:pt>
                <c:pt idx="329">
                  <c:v>288.62990249337849</c:v>
                </c:pt>
                <c:pt idx="330">
                  <c:v>238.43386786401805</c:v>
                </c:pt>
                <c:pt idx="331">
                  <c:v>138.04120460745614</c:v>
                </c:pt>
                <c:pt idx="332">
                  <c:v>261.02210795409138</c:v>
                </c:pt>
                <c:pt idx="333">
                  <c:v>180.70818324820411</c:v>
                </c:pt>
                <c:pt idx="334">
                  <c:v>323.76700889209525</c:v>
                </c:pt>
                <c:pt idx="335">
                  <c:v>381.49204439485737</c:v>
                </c:pt>
                <c:pt idx="336">
                  <c:v>266.04171141721537</c:v>
                </c:pt>
                <c:pt idx="337">
                  <c:v>223.37501886048648</c:v>
                </c:pt>
                <c:pt idx="338">
                  <c:v>248.47309063241727</c:v>
                </c:pt>
                <c:pt idx="339">
                  <c:v>210.82596441160473</c:v>
                </c:pt>
                <c:pt idx="340">
                  <c:v>188.23763522069075</c:v>
                </c:pt>
                <c:pt idx="341">
                  <c:v>188.23763522069075</c:v>
                </c:pt>
                <c:pt idx="342">
                  <c:v>82.824902330396839</c:v>
                </c:pt>
                <c:pt idx="343">
                  <c:v>105.4134185684145</c:v>
                </c:pt>
                <c:pt idx="344">
                  <c:v>213.33577629134965</c:v>
                </c:pt>
                <c:pt idx="345">
                  <c:v>115.45274625558586</c:v>
                </c:pt>
                <c:pt idx="346">
                  <c:v>203.29652580253418</c:v>
                </c:pt>
                <c:pt idx="347">
                  <c:v>138.04120460745614</c:v>
                </c:pt>
                <c:pt idx="348">
                  <c:v>371.45292660701062</c:v>
                </c:pt>
                <c:pt idx="349">
                  <c:v>195.76708273885419</c:v>
                </c:pt>
                <c:pt idx="350">
                  <c:v>326.27679849230401</c:v>
                </c:pt>
                <c:pt idx="351">
                  <c:v>135.53137788087878</c:v>
                </c:pt>
                <c:pt idx="352">
                  <c:v>368.94314592172219</c:v>
                </c:pt>
                <c:pt idx="353">
                  <c:v>311.21805346282792</c:v>
                </c:pt>
                <c:pt idx="354">
                  <c:v>235.92406093430856</c:v>
                </c:pt>
                <c:pt idx="355">
                  <c:v>253.49269904629165</c:v>
                </c:pt>
                <c:pt idx="356">
                  <c:v>168.15908672930939</c:v>
                </c:pt>
                <c:pt idx="357">
                  <c:v>122.98223682595952</c:v>
                </c:pt>
                <c:pt idx="358">
                  <c:v>-2.5098539328207137</c:v>
                </c:pt>
                <c:pt idx="359">
                  <c:v>158.11980060631805</c:v>
                </c:pt>
                <c:pt idx="360">
                  <c:v>102.90358540975485</c:v>
                </c:pt>
                <c:pt idx="361">
                  <c:v>143.06085657616239</c:v>
                </c:pt>
                <c:pt idx="362">
                  <c:v>240.94367429869257</c:v>
                </c:pt>
                <c:pt idx="363">
                  <c:v>145.57068181828024</c:v>
                </c:pt>
                <c:pt idx="364">
                  <c:v>175.68854612533687</c:v>
                </c:pt>
                <c:pt idx="365">
                  <c:v>158.11980060631805</c:v>
                </c:pt>
                <c:pt idx="366">
                  <c:v>218.35539856589418</c:v>
                </c:pt>
                <c:pt idx="367">
                  <c:v>198.27689758836289</c:v>
                </c:pt>
                <c:pt idx="368">
                  <c:v>148.08050656557859</c:v>
                </c:pt>
                <c:pt idx="369">
                  <c:v>230.90444558982958</c:v>
                </c:pt>
                <c:pt idx="370">
                  <c:v>378.98226569090258</c:v>
                </c:pt>
                <c:pt idx="371">
                  <c:v>258.51230547990565</c:v>
                </c:pt>
                <c:pt idx="372">
                  <c:v>170.66890702288086</c:v>
                </c:pt>
                <c:pt idx="373">
                  <c:v>133.02155065948119</c:v>
                </c:pt>
                <c:pt idx="374">
                  <c:v>153.10015457564901</c:v>
                </c:pt>
                <c:pt idx="375">
                  <c:v>281.10050992408867</c:v>
                </c:pt>
                <c:pt idx="376">
                  <c:v>215.84558767611466</c:v>
                </c:pt>
                <c:pt idx="377">
                  <c:v>276.08091240225224</c:v>
                </c:pt>
                <c:pt idx="378">
                  <c:v>138.04120460745614</c:v>
                </c:pt>
                <c:pt idx="379">
                  <c:v>200.78671194292468</c:v>
                </c:pt>
                <c:pt idx="380">
                  <c:v>235.92406093431995</c:v>
                </c:pt>
                <c:pt idx="381">
                  <c:v>230.904445589841</c:v>
                </c:pt>
                <c:pt idx="382">
                  <c:v>10.039410786150885</c:v>
                </c:pt>
                <c:pt idx="383">
                  <c:v>85.334739446806807</c:v>
                </c:pt>
                <c:pt idx="384">
                  <c:v>180.70818324821553</c:v>
                </c:pt>
                <c:pt idx="385">
                  <c:v>163.13944465755293</c:v>
                </c:pt>
                <c:pt idx="386">
                  <c:v>85.334739446806807</c:v>
                </c:pt>
                <c:pt idx="387">
                  <c:v>195.76708273885419</c:v>
                </c:pt>
                <c:pt idx="388">
                  <c:v>110.4330834015127</c:v>
                </c:pt>
                <c:pt idx="389">
                  <c:v>143.06085657616239</c:v>
                </c:pt>
                <c:pt idx="390">
                  <c:v>135.53137788087878</c:v>
                </c:pt>
                <c:pt idx="391">
                  <c:v>303.68867426289046</c:v>
                </c:pt>
                <c:pt idx="392">
                  <c:v>293.64949506386085</c:v>
                </c:pt>
                <c:pt idx="393">
                  <c:v>469.33398692584933</c:v>
                </c:pt>
                <c:pt idx="394">
                  <c:v>210.82596441160473</c:v>
                </c:pt>
                <c:pt idx="395">
                  <c:v>72.785548917934207</c:v>
                </c:pt>
                <c:pt idx="396">
                  <c:v>210.8259644115933</c:v>
                </c:pt>
                <c:pt idx="397">
                  <c:v>153.10015457563759</c:v>
                </c:pt>
                <c:pt idx="398">
                  <c:v>170.66890702288086</c:v>
                </c:pt>
                <c:pt idx="399">
                  <c:v>133.02155065949262</c:v>
                </c:pt>
                <c:pt idx="400">
                  <c:v>163.13944465755293</c:v>
                </c:pt>
                <c:pt idx="401">
                  <c:v>210.82596441160473</c:v>
                </c:pt>
                <c:pt idx="402">
                  <c:v>-15.05913101438323</c:v>
                </c:pt>
                <c:pt idx="403">
                  <c:v>173.1787268215547</c:v>
                </c:pt>
                <c:pt idx="404">
                  <c:v>175.68854612533687</c:v>
                </c:pt>
                <c:pt idx="405">
                  <c:v>145.57068181828024</c:v>
                </c:pt>
                <c:pt idx="406">
                  <c:v>409.09957744429084</c:v>
                </c:pt>
                <c:pt idx="407">
                  <c:v>97.883917608230831</c:v>
                </c:pt>
                <c:pt idx="408">
                  <c:v>122.98223682595952</c:v>
                </c:pt>
                <c:pt idx="409">
                  <c:v>203.29652580253418</c:v>
                </c:pt>
                <c:pt idx="410">
                  <c:v>178.19836493422187</c:v>
                </c:pt>
                <c:pt idx="411">
                  <c:v>336.31595194082672</c:v>
                </c:pt>
                <c:pt idx="412">
                  <c:v>240.94367429868117</c:v>
                </c:pt>
                <c:pt idx="413">
                  <c:v>243.45348023831519</c:v>
                </c:pt>
                <c:pt idx="414">
                  <c:v>72.785548917934207</c:v>
                </c:pt>
                <c:pt idx="415">
                  <c:v>291.13969902618913</c:v>
                </c:pt>
                <c:pt idx="416">
                  <c:v>120.47240713061248</c:v>
                </c:pt>
                <c:pt idx="417">
                  <c:v>185.72781839144977</c:v>
                </c:pt>
                <c:pt idx="418">
                  <c:v>160.62962287936753</c:v>
                </c:pt>
                <c:pt idx="419">
                  <c:v>190.7474515550069</c:v>
                </c:pt>
                <c:pt idx="420">
                  <c:v>140.55103083921921</c:v>
                </c:pt>
                <c:pt idx="421">
                  <c:v>276.08091240225224</c:v>
                </c:pt>
                <c:pt idx="422">
                  <c:v>185.72781839143838</c:v>
                </c:pt>
                <c:pt idx="423">
                  <c:v>122.98223682595952</c:v>
                </c:pt>
                <c:pt idx="424">
                  <c:v>112.94291507592875</c:v>
                </c:pt>
                <c:pt idx="425">
                  <c:v>80.315064719317306</c:v>
                </c:pt>
                <c:pt idx="426">
                  <c:v>245.96328568289201</c:v>
                </c:pt>
                <c:pt idx="427">
                  <c:v>225.88482826527678</c:v>
                </c:pt>
                <c:pt idx="428">
                  <c:v>298.66908565370909</c:v>
                </c:pt>
                <c:pt idx="429">
                  <c:v>253.49269904629165</c:v>
                </c:pt>
                <c:pt idx="430">
                  <c:v>220.86520896069428</c:v>
                </c:pt>
                <c:pt idx="431">
                  <c:v>168.15908672930939</c:v>
                </c:pt>
                <c:pt idx="432">
                  <c:v>421.6484362872776</c:v>
                </c:pt>
                <c:pt idx="433">
                  <c:v>318.74742820601892</c:v>
                </c:pt>
                <c:pt idx="434">
                  <c:v>183.21800106728955</c:v>
                </c:pt>
                <c:pt idx="435">
                  <c:v>245.96328568289201</c:v>
                </c:pt>
                <c:pt idx="436">
                  <c:v>57.726503959234392</c:v>
                </c:pt>
                <c:pt idx="437">
                  <c:v>117.96257694047847</c:v>
                </c:pt>
                <c:pt idx="438">
                  <c:v>112.94291507592875</c:v>
                </c:pt>
                <c:pt idx="439">
                  <c:v>163.13944465755293</c:v>
                </c:pt>
                <c:pt idx="440">
                  <c:v>258.51230547990565</c:v>
                </c:pt>
                <c:pt idx="441">
                  <c:v>213.33577629134965</c:v>
                </c:pt>
                <c:pt idx="442">
                  <c:v>208.31615203688543</c:v>
                </c:pt>
                <c:pt idx="443">
                  <c:v>193.25726739439278</c:v>
                </c:pt>
                <c:pt idx="444">
                  <c:v>130.51172294330323</c:v>
                </c:pt>
                <c:pt idx="445">
                  <c:v>125.49206602652541</c:v>
                </c:pt>
                <c:pt idx="446">
                  <c:v>198.27689758835146</c:v>
                </c:pt>
                <c:pt idx="447">
                  <c:v>122.98223682594809</c:v>
                </c:pt>
                <c:pt idx="448">
                  <c:v>203.29652580253418</c:v>
                </c:pt>
                <c:pt idx="449">
                  <c:v>341.33552569361166</c:v>
                </c:pt>
                <c:pt idx="450">
                  <c:v>266.04171141721537</c:v>
                </c:pt>
                <c:pt idx="451">
                  <c:v>115.45274625558586</c:v>
                </c:pt>
                <c:pt idx="452">
                  <c:v>218.35539856589418</c:v>
                </c:pt>
                <c:pt idx="453">
                  <c:v>128.00189473230472</c:v>
                </c:pt>
                <c:pt idx="454">
                  <c:v>170.66890702286943</c:v>
                </c:pt>
                <c:pt idx="455">
                  <c:v>238.43386786401805</c:v>
                </c:pt>
                <c:pt idx="456">
                  <c:v>263.53190993319265</c:v>
                </c:pt>
                <c:pt idx="457">
                  <c:v>195.76708273885419</c:v>
                </c:pt>
                <c:pt idx="458">
                  <c:v>238.43386786401805</c:v>
                </c:pt>
                <c:pt idx="459">
                  <c:v>303.68867426289046</c:v>
                </c:pt>
                <c:pt idx="460">
                  <c:v>218.35539856590557</c:v>
                </c:pt>
                <c:pt idx="461">
                  <c:v>143.06085657616239</c:v>
                </c:pt>
                <c:pt idx="462">
                  <c:v>193.25726739439278</c:v>
                </c:pt>
                <c:pt idx="463">
                  <c:v>110.43308340150129</c:v>
                </c:pt>
                <c:pt idx="464">
                  <c:v>52.706818349172821</c:v>
                </c:pt>
                <c:pt idx="465">
                  <c:v>198.27689758836289</c:v>
                </c:pt>
                <c:pt idx="466">
                  <c:v>183.21800106727812</c:v>
                </c:pt>
                <c:pt idx="467">
                  <c:v>263.53190993319265</c:v>
                </c:pt>
                <c:pt idx="468">
                  <c:v>243.45348023831519</c:v>
                </c:pt>
                <c:pt idx="469">
                  <c:v>223.37501886048648</c:v>
                </c:pt>
                <c:pt idx="470">
                  <c:v>461.8047013485475</c:v>
                </c:pt>
                <c:pt idx="471">
                  <c:v>356.39423506558148</c:v>
                </c:pt>
                <c:pt idx="472">
                  <c:v>409.09957744429084</c:v>
                </c:pt>
                <c:pt idx="473">
                  <c:v>501.9608395564307</c:v>
                </c:pt>
                <c:pt idx="474">
                  <c:v>150.59033081802906</c:v>
                </c:pt>
                <c:pt idx="475">
                  <c:v>378.98226569090258</c:v>
                </c:pt>
                <c:pt idx="476">
                  <c:v>190.74745155501833</c:v>
                </c:pt>
                <c:pt idx="477">
                  <c:v>165.6492659408687</c:v>
                </c:pt>
                <c:pt idx="478">
                  <c:v>220.86520896069428</c:v>
                </c:pt>
                <c:pt idx="479">
                  <c:v>168.15908672932079</c:v>
                </c:pt>
                <c:pt idx="480">
                  <c:v>303.68867426289046</c:v>
                </c:pt>
                <c:pt idx="481">
                  <c:v>110.4330834015127</c:v>
                </c:pt>
                <c:pt idx="482">
                  <c:v>225.88482826527678</c:v>
                </c:pt>
                <c:pt idx="483">
                  <c:v>70.275709328129182</c:v>
                </c:pt>
                <c:pt idx="484">
                  <c:v>446.74611681499874</c:v>
                </c:pt>
                <c:pt idx="485">
                  <c:v>291.13969902618913</c:v>
                </c:pt>
                <c:pt idx="486">
                  <c:v>311.21805346282792</c:v>
                </c:pt>
                <c:pt idx="487">
                  <c:v>112.94291507592875</c:v>
                </c:pt>
                <c:pt idx="488">
                  <c:v>188.23763522069075</c:v>
                </c:pt>
                <c:pt idx="489">
                  <c:v>193.25726739439278</c:v>
                </c:pt>
                <c:pt idx="490">
                  <c:v>406.58980418944168</c:v>
                </c:pt>
                <c:pt idx="491">
                  <c:v>283.61030794231704</c:v>
                </c:pt>
                <c:pt idx="492">
                  <c:v>238.43386786401805</c:v>
                </c:pt>
                <c:pt idx="493">
                  <c:v>148.08050656557859</c:v>
                </c:pt>
                <c:pt idx="494">
                  <c:v>298.66908565370909</c:v>
                </c:pt>
                <c:pt idx="495">
                  <c:v>190.7474515550069</c:v>
                </c:pt>
                <c:pt idx="496">
                  <c:v>333.80616432154693</c:v>
                </c:pt>
                <c:pt idx="497">
                  <c:v>323.76700889208382</c:v>
                </c:pt>
                <c:pt idx="498">
                  <c:v>346.35509746535774</c:v>
                </c:pt>
                <c:pt idx="499">
                  <c:v>378.98226569090258</c:v>
                </c:pt>
                <c:pt idx="500">
                  <c:v>178.1983649342333</c:v>
                </c:pt>
                <c:pt idx="501">
                  <c:v>168.15908672930939</c:v>
                </c:pt>
                <c:pt idx="502">
                  <c:v>210.8259644115933</c:v>
                </c:pt>
                <c:pt idx="503">
                  <c:v>110.4330834015127</c:v>
                </c:pt>
                <c:pt idx="504">
                  <c:v>303.68867426289046</c:v>
                </c:pt>
                <c:pt idx="505">
                  <c:v>316.23763712016222</c:v>
                </c:pt>
                <c:pt idx="506">
                  <c:v>148.08050656557859</c:v>
                </c:pt>
                <c:pt idx="507">
                  <c:v>155.60997783839861</c:v>
                </c:pt>
                <c:pt idx="508">
                  <c:v>223.37501886048648</c:v>
                </c:pt>
                <c:pt idx="509">
                  <c:v>303.68867426290183</c:v>
                </c:pt>
                <c:pt idx="510">
                  <c:v>276.08091240225224</c:v>
                </c:pt>
                <c:pt idx="511">
                  <c:v>381.4920443948688</c:v>
                </c:pt>
                <c:pt idx="512">
                  <c:v>311.21805346282792</c:v>
                </c:pt>
                <c:pt idx="513">
                  <c:v>173.1787268215547</c:v>
                </c:pt>
                <c:pt idx="514">
                  <c:v>318.74742820601892</c:v>
                </c:pt>
                <c:pt idx="515">
                  <c:v>218.35539856590557</c:v>
                </c:pt>
                <c:pt idx="516">
                  <c:v>138.04120460745614</c:v>
                </c:pt>
                <c:pt idx="517">
                  <c:v>323.76700889209525</c:v>
                </c:pt>
                <c:pt idx="518">
                  <c:v>253.49269904629165</c:v>
                </c:pt>
                <c:pt idx="519">
                  <c:v>218.35539856590557</c:v>
                </c:pt>
                <c:pt idx="520">
                  <c:v>130.51172294330323</c:v>
                </c:pt>
                <c:pt idx="521">
                  <c:v>200.78671194292468</c:v>
                </c:pt>
                <c:pt idx="522">
                  <c:v>288.62990249337849</c:v>
                </c:pt>
                <c:pt idx="523">
                  <c:v>148.08050656557859</c:v>
                </c:pt>
                <c:pt idx="524">
                  <c:v>376.47248649160622</c:v>
                </c:pt>
                <c:pt idx="525">
                  <c:v>140.55103083921921</c:v>
                </c:pt>
                <c:pt idx="526">
                  <c:v>94.119165458424703</c:v>
                </c:pt>
                <c:pt idx="527">
                  <c:v>47.687130760619731</c:v>
                </c:pt>
                <c:pt idx="528">
                  <c:v>303.68867426289046</c:v>
                </c:pt>
                <c:pt idx="529">
                  <c:v>323.76700889209525</c:v>
                </c:pt>
                <c:pt idx="530">
                  <c:v>200.78671194292468</c:v>
                </c:pt>
                <c:pt idx="531">
                  <c:v>198.27689758836289</c:v>
                </c:pt>
                <c:pt idx="532">
                  <c:v>338.82573906484629</c:v>
                </c:pt>
                <c:pt idx="533">
                  <c:v>185.72781839144977</c:v>
                </c:pt>
                <c:pt idx="534">
                  <c:v>175.68854612533687</c:v>
                </c:pt>
                <c:pt idx="535">
                  <c:v>303.68867426290183</c:v>
                </c:pt>
                <c:pt idx="536">
                  <c:v>479.37302742472673</c:v>
                </c:pt>
                <c:pt idx="537">
                  <c:v>256.0025025106296</c:v>
                </c:pt>
                <c:pt idx="538">
                  <c:v>203.29652580253418</c:v>
                </c:pt>
                <c:pt idx="539">
                  <c:v>208.31615203688543</c:v>
                </c:pt>
                <c:pt idx="540">
                  <c:v>218.35539856589418</c:v>
                </c:pt>
                <c:pt idx="541">
                  <c:v>301.17888020588583</c:v>
                </c:pt>
                <c:pt idx="542">
                  <c:v>384.00182260347651</c:v>
                </c:pt>
                <c:pt idx="543">
                  <c:v>140.55103083921921</c:v>
                </c:pt>
                <c:pt idx="544">
                  <c:v>230.90444558982958</c:v>
                </c:pt>
                <c:pt idx="545">
                  <c:v>338.82573906484629</c:v>
                </c:pt>
                <c:pt idx="546">
                  <c:v>451.7656469748639</c:v>
                </c:pt>
                <c:pt idx="547">
                  <c:v>193.25726739439278</c:v>
                </c:pt>
                <c:pt idx="548">
                  <c:v>238.43386786401805</c:v>
                </c:pt>
                <c:pt idx="549">
                  <c:v>175.68854612533687</c:v>
                </c:pt>
                <c:pt idx="550">
                  <c:v>250.98289508688566</c:v>
                </c:pt>
                <c:pt idx="551">
                  <c:v>233.41425350959238</c:v>
                </c:pt>
                <c:pt idx="552">
                  <c:v>240.94367429868117</c:v>
                </c:pt>
                <c:pt idx="553">
                  <c:v>193.25726739439278</c:v>
                </c:pt>
                <c:pt idx="554">
                  <c:v>215.84558767611466</c:v>
                </c:pt>
                <c:pt idx="555">
                  <c:v>240.94367429868117</c:v>
                </c:pt>
                <c:pt idx="556">
                  <c:v>250.98289508688566</c:v>
                </c:pt>
                <c:pt idx="557">
                  <c:v>115.45274625559728</c:v>
                </c:pt>
                <c:pt idx="558">
                  <c:v>378.98226569091401</c:v>
                </c:pt>
                <c:pt idx="559">
                  <c:v>238.43386786401805</c:v>
                </c:pt>
                <c:pt idx="560">
                  <c:v>286.12010546542308</c:v>
                </c:pt>
                <c:pt idx="561">
                  <c:v>223.37501886048648</c:v>
                </c:pt>
                <c:pt idx="562">
                  <c:v>298.66908565370909</c:v>
                </c:pt>
                <c:pt idx="563">
                  <c:v>170.66890702286943</c:v>
                </c:pt>
                <c:pt idx="564">
                  <c:v>316.23763712015079</c:v>
                </c:pt>
                <c:pt idx="565">
                  <c:v>238.43386786401805</c:v>
                </c:pt>
                <c:pt idx="566">
                  <c:v>125.49206602652541</c:v>
                </c:pt>
                <c:pt idx="567">
                  <c:v>286.12010546542308</c:v>
                </c:pt>
                <c:pt idx="568">
                  <c:v>218.35539856589418</c:v>
                </c:pt>
                <c:pt idx="569">
                  <c:v>261.02210795409138</c:v>
                </c:pt>
                <c:pt idx="570">
                  <c:v>240.94367429868117</c:v>
                </c:pt>
                <c:pt idx="571">
                  <c:v>396.55070621613032</c:v>
                </c:pt>
                <c:pt idx="572">
                  <c:v>168.15908672932079</c:v>
                </c:pt>
                <c:pt idx="573">
                  <c:v>308.70826089137273</c:v>
                </c:pt>
                <c:pt idx="574">
                  <c:v>258.51230547990565</c:v>
                </c:pt>
                <c:pt idx="575">
                  <c:v>263.53190993319265</c:v>
                </c:pt>
                <c:pt idx="576">
                  <c:v>238.43386786401805</c:v>
                </c:pt>
                <c:pt idx="577">
                  <c:v>351.37466725603269</c:v>
                </c:pt>
                <c:pt idx="578">
                  <c:v>100.39375175635845</c:v>
                </c:pt>
                <c:pt idx="579">
                  <c:v>107.92325123233181</c:v>
                </c:pt>
                <c:pt idx="580">
                  <c:v>293.64949506384949</c:v>
                </c:pt>
                <c:pt idx="581">
                  <c:v>456.78517515272051</c:v>
                </c:pt>
                <c:pt idx="582">
                  <c:v>7.5295588313986812</c:v>
                </c:pt>
                <c:pt idx="583">
                  <c:v>243.45348023831519</c:v>
                </c:pt>
                <c:pt idx="584">
                  <c:v>411.60935020372153</c:v>
                </c:pt>
                <c:pt idx="585">
                  <c:v>20.078813659804698</c:v>
                </c:pt>
                <c:pt idx="586">
                  <c:v>419.13866550952918</c:v>
                </c:pt>
                <c:pt idx="587">
                  <c:v>188.23763522069075</c:v>
                </c:pt>
                <c:pt idx="588">
                  <c:v>213.33577629134965</c:v>
                </c:pt>
                <c:pt idx="589">
                  <c:v>368.94314592172219</c:v>
                </c:pt>
                <c:pt idx="590">
                  <c:v>346.35509746535774</c:v>
                </c:pt>
                <c:pt idx="591">
                  <c:v>258.51230547989428</c:v>
                </c:pt>
                <c:pt idx="592">
                  <c:v>120.47240713060107</c:v>
                </c:pt>
                <c:pt idx="593">
                  <c:v>248.47309063241727</c:v>
                </c:pt>
                <c:pt idx="594">
                  <c:v>306.19846782472882</c:v>
                </c:pt>
                <c:pt idx="595">
                  <c:v>266.04171141720394</c:v>
                </c:pt>
                <c:pt idx="596">
                  <c:v>208.31615203688543</c:v>
                </c:pt>
                <c:pt idx="597">
                  <c:v>233.41425350958099</c:v>
                </c:pt>
                <c:pt idx="598">
                  <c:v>496.94132921850326</c:v>
                </c:pt>
                <c:pt idx="599">
                  <c:v>230.90444558982958</c:v>
                </c:pt>
                <c:pt idx="600">
                  <c:v>155.60997783841003</c:v>
                </c:pt>
                <c:pt idx="601">
                  <c:v>391.531154257163</c:v>
                </c:pt>
                <c:pt idx="602">
                  <c:v>271.0613128999351</c:v>
                </c:pt>
                <c:pt idx="603">
                  <c:v>333.80616432155836</c:v>
                </c:pt>
                <c:pt idx="604">
                  <c:v>293.64949506384949</c:v>
                </c:pt>
                <c:pt idx="605">
                  <c:v>213.33577629134965</c:v>
                </c:pt>
                <c:pt idx="606">
                  <c:v>245.96328568289201</c:v>
                </c:pt>
                <c:pt idx="607">
                  <c:v>218.35539856590557</c:v>
                </c:pt>
                <c:pt idx="608">
                  <c:v>316.23763712015079</c:v>
                </c:pt>
                <c:pt idx="609">
                  <c:v>286.12010546542308</c:v>
                </c:pt>
                <c:pt idx="610">
                  <c:v>356.39423506558148</c:v>
                </c:pt>
                <c:pt idx="611">
                  <c:v>426.66797635646674</c:v>
                </c:pt>
                <c:pt idx="612">
                  <c:v>356.39423506558148</c:v>
                </c:pt>
                <c:pt idx="613">
                  <c:v>100.39375175635845</c:v>
                </c:pt>
                <c:pt idx="614">
                  <c:v>261.02210795409138</c:v>
                </c:pt>
                <c:pt idx="615">
                  <c:v>163.13944465755293</c:v>
                </c:pt>
                <c:pt idx="616">
                  <c:v>326.27679849230401</c:v>
                </c:pt>
                <c:pt idx="617">
                  <c:v>331.29637620703528</c:v>
                </c:pt>
                <c:pt idx="618">
                  <c:v>296.1592906063542</c:v>
                </c:pt>
                <c:pt idx="619">
                  <c:v>250.98289508688566</c:v>
                </c:pt>
                <c:pt idx="620">
                  <c:v>185.72781839144977</c:v>
                </c:pt>
                <c:pt idx="621">
                  <c:v>208.31615203688543</c:v>
                </c:pt>
                <c:pt idx="622">
                  <c:v>210.82596441160473</c:v>
                </c:pt>
                <c:pt idx="623">
                  <c:v>278.59071141073184</c:v>
                </c:pt>
                <c:pt idx="624">
                  <c:v>449.25588214267265</c:v>
                </c:pt>
                <c:pt idx="625">
                  <c:v>155.60997783839861</c:v>
                </c:pt>
                <c:pt idx="626">
                  <c:v>261.02210795409138</c:v>
                </c:pt>
                <c:pt idx="627">
                  <c:v>348.86488260833903</c:v>
                </c:pt>
                <c:pt idx="628">
                  <c:v>343.84531182711731</c:v>
                </c:pt>
                <c:pt idx="629">
                  <c:v>291.13969902618913</c:v>
                </c:pt>
                <c:pt idx="630">
                  <c:v>92.864247827792582</c:v>
                </c:pt>
                <c:pt idx="631">
                  <c:v>368.94314592172219</c:v>
                </c:pt>
                <c:pt idx="632">
                  <c:v>381.49204439485737</c:v>
                </c:pt>
                <c:pt idx="633">
                  <c:v>298.66908565370909</c:v>
                </c:pt>
                <c:pt idx="634">
                  <c:v>190.74745155501833</c:v>
                </c:pt>
                <c:pt idx="635">
                  <c:v>278.59071141073184</c:v>
                </c:pt>
                <c:pt idx="636">
                  <c:v>358.90401822740267</c:v>
                </c:pt>
                <c:pt idx="637">
                  <c:v>261.02210795409138</c:v>
                </c:pt>
                <c:pt idx="638">
                  <c:v>336.31595194081535</c:v>
                </c:pt>
                <c:pt idx="639">
                  <c:v>341.33552569361166</c:v>
                </c:pt>
                <c:pt idx="640">
                  <c:v>90.354412195504523</c:v>
                </c:pt>
                <c:pt idx="641">
                  <c:v>391.531154257163</c:v>
                </c:pt>
                <c:pt idx="642">
                  <c:v>306.19846782472882</c:v>
                </c:pt>
                <c:pt idx="643">
                  <c:v>409.09957744429084</c:v>
                </c:pt>
                <c:pt idx="644">
                  <c:v>278.59071141073184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655.05495234905686</c:v>
                </c:pt>
                <c:pt idx="1">
                  <c:v>50.196974802206356</c:v>
                </c:pt>
                <c:pt idx="2">
                  <c:v>125.49206602652541</c:v>
                </c:pt>
                <c:pt idx="3">
                  <c:v>65.256028664519434</c:v>
                </c:pt>
                <c:pt idx="4">
                  <c:v>82.824902330396839</c:v>
                </c:pt>
                <c:pt idx="5">
                  <c:v>266.04171141721537</c:v>
                </c:pt>
                <c:pt idx="6">
                  <c:v>95.374082965377482</c:v>
                </c:pt>
                <c:pt idx="7">
                  <c:v>296.15929060636563</c:v>
                </c:pt>
                <c:pt idx="8">
                  <c:v>218.35539856590557</c:v>
                </c:pt>
                <c:pt idx="9">
                  <c:v>122.98223682595952</c:v>
                </c:pt>
                <c:pt idx="10">
                  <c:v>268.55151240613139</c:v>
                </c:pt>
                <c:pt idx="11">
                  <c:v>225.88482826527678</c:v>
                </c:pt>
                <c:pt idx="12">
                  <c:v>85.334739446806807</c:v>
                </c:pt>
                <c:pt idx="13">
                  <c:v>37.647749648171462</c:v>
                </c:pt>
                <c:pt idx="14">
                  <c:v>321.2572187966536</c:v>
                </c:pt>
                <c:pt idx="15">
                  <c:v>266.04171141720394</c:v>
                </c:pt>
                <c:pt idx="16">
                  <c:v>40.157595668183106</c:v>
                </c:pt>
                <c:pt idx="17">
                  <c:v>273.57111289864395</c:v>
                </c:pt>
                <c:pt idx="18">
                  <c:v>253.49269904629165</c:v>
                </c:pt>
                <c:pt idx="19">
                  <c:v>306.1984678247174</c:v>
                </c:pt>
                <c:pt idx="20">
                  <c:v>185.72781839144977</c:v>
                </c:pt>
                <c:pt idx="21">
                  <c:v>308.70826089136131</c:v>
                </c:pt>
                <c:pt idx="22">
                  <c:v>371.4529266069992</c:v>
                </c:pt>
                <c:pt idx="23">
                  <c:v>205.80633916719722</c:v>
                </c:pt>
                <c:pt idx="24">
                  <c:v>155.60997783841003</c:v>
                </c:pt>
                <c:pt idx="25">
                  <c:v>195.76708273884276</c:v>
                </c:pt>
                <c:pt idx="26">
                  <c:v>62.746187590737193</c:v>
                </c:pt>
                <c:pt idx="27">
                  <c:v>155.60997783839861</c:v>
                </c:pt>
                <c:pt idx="28">
                  <c:v>72.785548917934207</c:v>
                </c:pt>
                <c:pt idx="29">
                  <c:v>233.41425350958099</c:v>
                </c:pt>
                <c:pt idx="30">
                  <c:v>271.0613128999351</c:v>
                </c:pt>
                <c:pt idx="31">
                  <c:v>318.74742820601892</c:v>
                </c:pt>
                <c:pt idx="32">
                  <c:v>143.06085657616239</c:v>
                </c:pt>
                <c:pt idx="33">
                  <c:v>153.10015457563759</c:v>
                </c:pt>
                <c:pt idx="34">
                  <c:v>273.57111289865537</c:v>
                </c:pt>
                <c:pt idx="35">
                  <c:v>7.5295588313986812</c:v>
                </c:pt>
                <c:pt idx="36">
                  <c:v>223.37501886048648</c:v>
                </c:pt>
                <c:pt idx="37">
                  <c:v>67.76586924364814</c:v>
                </c:pt>
                <c:pt idx="38">
                  <c:v>205.8063391671858</c:v>
                </c:pt>
                <c:pt idx="39">
                  <c:v>256.00250251064102</c:v>
                </c:pt>
                <c:pt idx="40">
                  <c:v>213.33577629134965</c:v>
                </c:pt>
                <c:pt idx="41">
                  <c:v>25.098512129328022</c:v>
                </c:pt>
                <c:pt idx="42">
                  <c:v>228.39463717505964</c:v>
                </c:pt>
                <c:pt idx="43">
                  <c:v>155.60997783839861</c:v>
                </c:pt>
                <c:pt idx="44">
                  <c:v>153.10015457563759</c:v>
                </c:pt>
                <c:pt idx="45">
                  <c:v>158.11980060630665</c:v>
                </c:pt>
                <c:pt idx="46">
                  <c:v>276.08091240225224</c:v>
                </c:pt>
                <c:pt idx="47">
                  <c:v>170.66890702286943</c:v>
                </c:pt>
                <c:pt idx="48">
                  <c:v>188.23763522069075</c:v>
                </c:pt>
                <c:pt idx="49">
                  <c:v>193.25726739439278</c:v>
                </c:pt>
                <c:pt idx="50">
                  <c:v>170.66890702286943</c:v>
                </c:pt>
                <c:pt idx="51">
                  <c:v>283.61030794232846</c:v>
                </c:pt>
                <c:pt idx="52">
                  <c:v>165.6492659408687</c:v>
                </c:pt>
                <c:pt idx="53">
                  <c:v>160.62962287936753</c:v>
                </c:pt>
                <c:pt idx="54">
                  <c:v>143.06085657616239</c:v>
                </c:pt>
                <c:pt idx="55">
                  <c:v>110.4330834015127</c:v>
                </c:pt>
                <c:pt idx="56">
                  <c:v>143.06085657617382</c:v>
                </c:pt>
                <c:pt idx="57">
                  <c:v>25.098512129328022</c:v>
                </c:pt>
                <c:pt idx="58">
                  <c:v>183.21800106728955</c:v>
                </c:pt>
                <c:pt idx="59">
                  <c:v>70.275709328129182</c:v>
                </c:pt>
                <c:pt idx="60">
                  <c:v>250.98289508688566</c:v>
                </c:pt>
                <c:pt idx="61">
                  <c:v>273.57111289865537</c:v>
                </c:pt>
                <c:pt idx="62">
                  <c:v>150.59033081802906</c:v>
                </c:pt>
                <c:pt idx="63">
                  <c:v>107.92325123234323</c:v>
                </c:pt>
                <c:pt idx="64">
                  <c:v>-10.039418698291039</c:v>
                </c:pt>
                <c:pt idx="65">
                  <c:v>203.29652580253418</c:v>
                </c:pt>
                <c:pt idx="66">
                  <c:v>165.6492659408687</c:v>
                </c:pt>
                <c:pt idx="67">
                  <c:v>278.59071141074321</c:v>
                </c:pt>
                <c:pt idx="68">
                  <c:v>228.39463717507107</c:v>
                </c:pt>
                <c:pt idx="69">
                  <c:v>271.06131289994653</c:v>
                </c:pt>
                <c:pt idx="70">
                  <c:v>75.295388013069015</c:v>
                </c:pt>
                <c:pt idx="71">
                  <c:v>25.098512129328022</c:v>
                </c:pt>
                <c:pt idx="72">
                  <c:v>298.66908565370909</c:v>
                </c:pt>
                <c:pt idx="73">
                  <c:v>195.76708273884276</c:v>
                </c:pt>
                <c:pt idx="74">
                  <c:v>346.35509746536917</c:v>
                </c:pt>
                <c:pt idx="75">
                  <c:v>155.60997783839861</c:v>
                </c:pt>
                <c:pt idx="76">
                  <c:v>163.13944465755293</c:v>
                </c:pt>
                <c:pt idx="77">
                  <c:v>188.23763522069075</c:v>
                </c:pt>
                <c:pt idx="78">
                  <c:v>271.06131289994653</c:v>
                </c:pt>
                <c:pt idx="79">
                  <c:v>313.72784553908912</c:v>
                </c:pt>
                <c:pt idx="80">
                  <c:v>148.08050656557859</c:v>
                </c:pt>
                <c:pt idx="81">
                  <c:v>115.45274625558586</c:v>
                </c:pt>
                <c:pt idx="82">
                  <c:v>213.33577629134965</c:v>
                </c:pt>
                <c:pt idx="83">
                  <c:v>153.10015457563759</c:v>
                </c:pt>
                <c:pt idx="84">
                  <c:v>185.72781839144977</c:v>
                </c:pt>
                <c:pt idx="85">
                  <c:v>396.5507062161189</c:v>
                </c:pt>
                <c:pt idx="86">
                  <c:v>218.35539856589418</c:v>
                </c:pt>
                <c:pt idx="87">
                  <c:v>333.80616432155836</c:v>
                </c:pt>
                <c:pt idx="88">
                  <c:v>150.59033081802906</c:v>
                </c:pt>
                <c:pt idx="89">
                  <c:v>67.765869243659552</c:v>
                </c:pt>
                <c:pt idx="90">
                  <c:v>278.59071141074321</c:v>
                </c:pt>
                <c:pt idx="91">
                  <c:v>321.25721879666503</c:v>
                </c:pt>
                <c:pt idx="92">
                  <c:v>102.90358540976627</c:v>
                </c:pt>
                <c:pt idx="93">
                  <c:v>208.31615203687403</c:v>
                </c:pt>
                <c:pt idx="94">
                  <c:v>130.5117229432918</c:v>
                </c:pt>
                <c:pt idx="95">
                  <c:v>40.157595668183106</c:v>
                </c:pt>
                <c:pt idx="96">
                  <c:v>218.35539856589418</c:v>
                </c:pt>
                <c:pt idx="97">
                  <c:v>230.90444558982958</c:v>
                </c:pt>
                <c:pt idx="98">
                  <c:v>218.35539856589418</c:v>
                </c:pt>
                <c:pt idx="99">
                  <c:v>316.23763712015079</c:v>
                </c:pt>
                <c:pt idx="100">
                  <c:v>183.21800106728955</c:v>
                </c:pt>
                <c:pt idx="101">
                  <c:v>135.53137788087878</c:v>
                </c:pt>
                <c:pt idx="102">
                  <c:v>278.59071141073184</c:v>
                </c:pt>
                <c:pt idx="103">
                  <c:v>208.31615203687403</c:v>
                </c:pt>
                <c:pt idx="104">
                  <c:v>341.33552569361166</c:v>
                </c:pt>
                <c:pt idx="105">
                  <c:v>200.78671194292468</c:v>
                </c:pt>
                <c:pt idx="106">
                  <c:v>133.02155065948119</c:v>
                </c:pt>
                <c:pt idx="107">
                  <c:v>135.53137788087878</c:v>
                </c:pt>
                <c:pt idx="108">
                  <c:v>65.256028664519434</c:v>
                </c:pt>
                <c:pt idx="109">
                  <c:v>210.82596441160473</c:v>
                </c:pt>
                <c:pt idx="110">
                  <c:v>245.96328568289201</c:v>
                </c:pt>
                <c:pt idx="111">
                  <c:v>102.90358540975485</c:v>
                </c:pt>
                <c:pt idx="112">
                  <c:v>421.64843628726624</c:v>
                </c:pt>
                <c:pt idx="113">
                  <c:v>92.864247827804007</c:v>
                </c:pt>
                <c:pt idx="114">
                  <c:v>67.765869243659552</c:v>
                </c:pt>
                <c:pt idx="115">
                  <c:v>128.00189473230472</c:v>
                </c:pt>
                <c:pt idx="116">
                  <c:v>421.6484362872776</c:v>
                </c:pt>
                <c:pt idx="117">
                  <c:v>235.92406093431995</c:v>
                </c:pt>
                <c:pt idx="118">
                  <c:v>301.17888020588583</c:v>
                </c:pt>
                <c:pt idx="119">
                  <c:v>107.92325123233181</c:v>
                </c:pt>
                <c:pt idx="120">
                  <c:v>293.64949506386085</c:v>
                </c:pt>
                <c:pt idx="121">
                  <c:v>346.35509746535774</c:v>
                </c:pt>
                <c:pt idx="122">
                  <c:v>87.844576068507408</c:v>
                </c:pt>
                <c:pt idx="123">
                  <c:v>238.43386786401805</c:v>
                </c:pt>
                <c:pt idx="124">
                  <c:v>195.76708273885419</c:v>
                </c:pt>
                <c:pt idx="125">
                  <c:v>404.08003043921389</c:v>
                </c:pt>
                <c:pt idx="126">
                  <c:v>286.12010546542308</c:v>
                </c:pt>
                <c:pt idx="127">
                  <c:v>185.72781839144977</c:v>
                </c:pt>
                <c:pt idx="128">
                  <c:v>85.334739446806807</c:v>
                </c:pt>
                <c:pt idx="129">
                  <c:v>160.62962287935611</c:v>
                </c:pt>
                <c:pt idx="130">
                  <c:v>128.00189473231615</c:v>
                </c:pt>
                <c:pt idx="131">
                  <c:v>153.10015457564901</c:v>
                </c:pt>
                <c:pt idx="132">
                  <c:v>175.68854612533687</c:v>
                </c:pt>
                <c:pt idx="133">
                  <c:v>0</c:v>
                </c:pt>
                <c:pt idx="134">
                  <c:v>243.45348023831519</c:v>
                </c:pt>
                <c:pt idx="135">
                  <c:v>248.47309063241727</c:v>
                </c:pt>
                <c:pt idx="136">
                  <c:v>276.08091240225224</c:v>
                </c:pt>
                <c:pt idx="137">
                  <c:v>235.92406093431995</c:v>
                </c:pt>
                <c:pt idx="138">
                  <c:v>122.98223682595952</c:v>
                </c:pt>
                <c:pt idx="139">
                  <c:v>245.96328568289201</c:v>
                </c:pt>
                <c:pt idx="140">
                  <c:v>291.13969902618913</c:v>
                </c:pt>
                <c:pt idx="141">
                  <c:v>198.27689758836289</c:v>
                </c:pt>
                <c:pt idx="142">
                  <c:v>223.37501886048648</c:v>
                </c:pt>
                <c:pt idx="143">
                  <c:v>326.27679849230401</c:v>
                </c:pt>
                <c:pt idx="144">
                  <c:v>150.59033081802906</c:v>
                </c:pt>
                <c:pt idx="145">
                  <c:v>185.72781839144977</c:v>
                </c:pt>
                <c:pt idx="146">
                  <c:v>140.55103083921921</c:v>
                </c:pt>
                <c:pt idx="147">
                  <c:v>296.15929060636563</c:v>
                </c:pt>
                <c:pt idx="148">
                  <c:v>35.137903133567477</c:v>
                </c:pt>
                <c:pt idx="149">
                  <c:v>160.62962287936753</c:v>
                </c:pt>
                <c:pt idx="150">
                  <c:v>178.19836493422187</c:v>
                </c:pt>
                <c:pt idx="151">
                  <c:v>160.62962287936753</c:v>
                </c:pt>
                <c:pt idx="152">
                  <c:v>145.57068181828024</c:v>
                </c:pt>
                <c:pt idx="153">
                  <c:v>185.72781839144977</c:v>
                </c:pt>
                <c:pt idx="154">
                  <c:v>346.35509746535774</c:v>
                </c:pt>
                <c:pt idx="155">
                  <c:v>35.137903133556065</c:v>
                </c:pt>
                <c:pt idx="156">
                  <c:v>389.0213775346291</c:v>
                </c:pt>
                <c:pt idx="157">
                  <c:v>40.157595668183106</c:v>
                </c:pt>
                <c:pt idx="158">
                  <c:v>175.68854612533687</c:v>
                </c:pt>
                <c:pt idx="159">
                  <c:v>120.47240713061248</c:v>
                </c:pt>
                <c:pt idx="160">
                  <c:v>102.90358540975485</c:v>
                </c:pt>
                <c:pt idx="161">
                  <c:v>183.21800106728955</c:v>
                </c:pt>
                <c:pt idx="162">
                  <c:v>205.8063391671858</c:v>
                </c:pt>
                <c:pt idx="163">
                  <c:v>286.12010546541171</c:v>
                </c:pt>
                <c:pt idx="164">
                  <c:v>256.0025025106296</c:v>
                </c:pt>
                <c:pt idx="165">
                  <c:v>306.1984678247174</c:v>
                </c:pt>
                <c:pt idx="166">
                  <c:v>125.49206602652541</c:v>
                </c:pt>
                <c:pt idx="167">
                  <c:v>429.17774564789642</c:v>
                </c:pt>
                <c:pt idx="168">
                  <c:v>213.33577629134965</c:v>
                </c:pt>
                <c:pt idx="169">
                  <c:v>258.51230547990565</c:v>
                </c:pt>
                <c:pt idx="170">
                  <c:v>220.86520896068288</c:v>
                </c:pt>
                <c:pt idx="171">
                  <c:v>37.647749648171462</c:v>
                </c:pt>
                <c:pt idx="172">
                  <c:v>0</c:v>
                </c:pt>
                <c:pt idx="173">
                  <c:v>215.84558767611466</c:v>
                </c:pt>
                <c:pt idx="174">
                  <c:v>82.824902330408264</c:v>
                </c:pt>
                <c:pt idx="175">
                  <c:v>308.70826089137273</c:v>
                </c:pt>
                <c:pt idx="176">
                  <c:v>323.76700889209525</c:v>
                </c:pt>
                <c:pt idx="177">
                  <c:v>281.10050992410004</c:v>
                </c:pt>
                <c:pt idx="178">
                  <c:v>203.2965258025456</c:v>
                </c:pt>
                <c:pt idx="179">
                  <c:v>153.10015457563759</c:v>
                </c:pt>
                <c:pt idx="180">
                  <c:v>401.57025619356733</c:v>
                </c:pt>
                <c:pt idx="181">
                  <c:v>160.62962287936753</c:v>
                </c:pt>
                <c:pt idx="182">
                  <c:v>223.37501886048648</c:v>
                </c:pt>
                <c:pt idx="183">
                  <c:v>7.5295588313986812</c:v>
                </c:pt>
                <c:pt idx="184">
                  <c:v>343.84531182711731</c:v>
                </c:pt>
                <c:pt idx="185">
                  <c:v>128.00189473230472</c:v>
                </c:pt>
                <c:pt idx="186">
                  <c:v>170.66890702286943</c:v>
                </c:pt>
                <c:pt idx="187">
                  <c:v>170.66890702286943</c:v>
                </c:pt>
                <c:pt idx="188">
                  <c:v>308.70826089137273</c:v>
                </c:pt>
                <c:pt idx="189">
                  <c:v>215.84558767611466</c:v>
                </c:pt>
                <c:pt idx="190">
                  <c:v>138.04120460745614</c:v>
                </c:pt>
                <c:pt idx="191">
                  <c:v>489.41205999463716</c:v>
                </c:pt>
                <c:pt idx="192">
                  <c:v>233.41425350958099</c:v>
                </c:pt>
                <c:pt idx="193">
                  <c:v>276.08091240225224</c:v>
                </c:pt>
                <c:pt idx="194">
                  <c:v>373.96270679696232</c:v>
                </c:pt>
                <c:pt idx="195">
                  <c:v>245.96328568289201</c:v>
                </c:pt>
                <c:pt idx="196">
                  <c:v>200.78671194292468</c:v>
                </c:pt>
                <c:pt idx="197">
                  <c:v>150.59033081802906</c:v>
                </c:pt>
                <c:pt idx="198">
                  <c:v>128.00189473230472</c:v>
                </c:pt>
                <c:pt idx="199">
                  <c:v>316.23763712016222</c:v>
                </c:pt>
                <c:pt idx="200">
                  <c:v>306.1984678247174</c:v>
                </c:pt>
                <c:pt idx="201">
                  <c:v>12.549262246372026</c:v>
                </c:pt>
                <c:pt idx="202">
                  <c:v>72.785548917934207</c:v>
                </c:pt>
                <c:pt idx="203">
                  <c:v>160.62962287936753</c:v>
                </c:pt>
                <c:pt idx="204">
                  <c:v>253.49269904629165</c:v>
                </c:pt>
                <c:pt idx="205">
                  <c:v>316.23763712015079</c:v>
                </c:pt>
                <c:pt idx="206">
                  <c:v>235.92406093431995</c:v>
                </c:pt>
                <c:pt idx="207">
                  <c:v>286.12010546542308</c:v>
                </c:pt>
                <c:pt idx="208">
                  <c:v>105.41341856842591</c:v>
                </c:pt>
                <c:pt idx="209">
                  <c:v>316.23763712015079</c:v>
                </c:pt>
                <c:pt idx="210">
                  <c:v>326.27679849230401</c:v>
                </c:pt>
                <c:pt idx="211">
                  <c:v>313.72784553908912</c:v>
                </c:pt>
                <c:pt idx="212">
                  <c:v>117.96257694048988</c:v>
                </c:pt>
                <c:pt idx="213">
                  <c:v>338.82573906484629</c:v>
                </c:pt>
                <c:pt idx="214">
                  <c:v>396.55070621613032</c:v>
                </c:pt>
                <c:pt idx="215">
                  <c:v>368.94314592171077</c:v>
                </c:pt>
                <c:pt idx="216">
                  <c:v>253.49269904629165</c:v>
                </c:pt>
                <c:pt idx="217">
                  <c:v>228.39463717505964</c:v>
                </c:pt>
                <c:pt idx="218">
                  <c:v>303.68867426289046</c:v>
                </c:pt>
                <c:pt idx="219">
                  <c:v>60.236346022306989</c:v>
                </c:pt>
                <c:pt idx="220">
                  <c:v>225.88482826527678</c:v>
                </c:pt>
                <c:pt idx="221">
                  <c:v>195.76708273885419</c:v>
                </c:pt>
                <c:pt idx="222">
                  <c:v>165.6492659408687</c:v>
                </c:pt>
                <c:pt idx="223">
                  <c:v>188.23763522069075</c:v>
                </c:pt>
                <c:pt idx="224">
                  <c:v>286.12010546541171</c:v>
                </c:pt>
                <c:pt idx="225">
                  <c:v>253.49269904629165</c:v>
                </c:pt>
                <c:pt idx="226">
                  <c:v>336.31595194082672</c:v>
                </c:pt>
                <c:pt idx="227">
                  <c:v>170.66890702288086</c:v>
                </c:pt>
                <c:pt idx="228">
                  <c:v>203.29652580253418</c:v>
                </c:pt>
                <c:pt idx="229">
                  <c:v>150.59033081802906</c:v>
                </c:pt>
                <c:pt idx="230">
                  <c:v>170.66890702286943</c:v>
                </c:pt>
                <c:pt idx="231">
                  <c:v>87.844576068507408</c:v>
                </c:pt>
                <c:pt idx="232">
                  <c:v>235.92406093431995</c:v>
                </c:pt>
                <c:pt idx="233">
                  <c:v>193.25726739440418</c:v>
                </c:pt>
                <c:pt idx="234">
                  <c:v>125.49206602652541</c:v>
                </c:pt>
                <c:pt idx="235">
                  <c:v>323.76700889209525</c:v>
                </c:pt>
                <c:pt idx="236">
                  <c:v>122.98223682594809</c:v>
                </c:pt>
                <c:pt idx="237">
                  <c:v>155.60997783839861</c:v>
                </c:pt>
                <c:pt idx="238">
                  <c:v>105.4134185684145</c:v>
                </c:pt>
                <c:pt idx="239">
                  <c:v>117.96257694048988</c:v>
                </c:pt>
                <c:pt idx="240">
                  <c:v>-30.118279829864839</c:v>
                </c:pt>
                <c:pt idx="241">
                  <c:v>223.37501886048648</c:v>
                </c:pt>
                <c:pt idx="242">
                  <c:v>296.1592906063542</c:v>
                </c:pt>
                <c:pt idx="243">
                  <c:v>143.06085657616239</c:v>
                </c:pt>
                <c:pt idx="244">
                  <c:v>313.72784553908912</c:v>
                </c:pt>
                <c:pt idx="245">
                  <c:v>203.29652580253418</c:v>
                </c:pt>
                <c:pt idx="246">
                  <c:v>190.7474515550069</c:v>
                </c:pt>
                <c:pt idx="247">
                  <c:v>301.17888020588583</c:v>
                </c:pt>
                <c:pt idx="248">
                  <c:v>233.41425350958099</c:v>
                </c:pt>
                <c:pt idx="249">
                  <c:v>90.354412195504523</c:v>
                </c:pt>
                <c:pt idx="250">
                  <c:v>-32.628139696355284</c:v>
                </c:pt>
                <c:pt idx="251">
                  <c:v>371.45292660701062</c:v>
                </c:pt>
                <c:pt idx="252">
                  <c:v>75.295388013069015</c:v>
                </c:pt>
                <c:pt idx="253">
                  <c:v>95.374082965377482</c:v>
                </c:pt>
                <c:pt idx="254">
                  <c:v>143.06085657617382</c:v>
                </c:pt>
                <c:pt idx="255">
                  <c:v>271.0613128999351</c:v>
                </c:pt>
                <c:pt idx="256">
                  <c:v>153.10015457563759</c:v>
                </c:pt>
                <c:pt idx="257">
                  <c:v>135.53137788087878</c:v>
                </c:pt>
                <c:pt idx="258">
                  <c:v>371.45292660701062</c:v>
                </c:pt>
                <c:pt idx="259">
                  <c:v>85.334739446806807</c:v>
                </c:pt>
                <c:pt idx="260">
                  <c:v>203.2965258025456</c:v>
                </c:pt>
                <c:pt idx="261">
                  <c:v>286.12010546542308</c:v>
                </c:pt>
                <c:pt idx="262">
                  <c:v>135.53137788087878</c:v>
                </c:pt>
                <c:pt idx="263">
                  <c:v>148.08050656556719</c:v>
                </c:pt>
                <c:pt idx="264">
                  <c:v>293.64949506386085</c:v>
                </c:pt>
                <c:pt idx="265">
                  <c:v>168.15908672930939</c:v>
                </c:pt>
                <c:pt idx="266">
                  <c:v>321.25721879666503</c:v>
                </c:pt>
                <c:pt idx="267">
                  <c:v>165.64926594088013</c:v>
                </c:pt>
                <c:pt idx="268">
                  <c:v>117.96257694048988</c:v>
                </c:pt>
                <c:pt idx="269">
                  <c:v>163.13944465755293</c:v>
                </c:pt>
                <c:pt idx="270">
                  <c:v>5.0197063821095682</c:v>
                </c:pt>
                <c:pt idx="271">
                  <c:v>70.275709328129182</c:v>
                </c:pt>
                <c:pt idx="272">
                  <c:v>303.68867426289046</c:v>
                </c:pt>
                <c:pt idx="273">
                  <c:v>82.824902330408264</c:v>
                </c:pt>
                <c:pt idx="274">
                  <c:v>183.21800106728955</c:v>
                </c:pt>
                <c:pt idx="275">
                  <c:v>338.82573906484629</c:v>
                </c:pt>
                <c:pt idx="276">
                  <c:v>343.84531182711731</c:v>
                </c:pt>
                <c:pt idx="277">
                  <c:v>112.94291507592875</c:v>
                </c:pt>
                <c:pt idx="278">
                  <c:v>148.08050656557859</c:v>
                </c:pt>
                <c:pt idx="279">
                  <c:v>281.10050992410004</c:v>
                </c:pt>
                <c:pt idx="280">
                  <c:v>138.04120460745614</c:v>
                </c:pt>
                <c:pt idx="281">
                  <c:v>130.5117229432918</c:v>
                </c:pt>
                <c:pt idx="282">
                  <c:v>240.94367429869257</c:v>
                </c:pt>
                <c:pt idx="283">
                  <c:v>215.84558767611466</c:v>
                </c:pt>
                <c:pt idx="284">
                  <c:v>105.4134185684145</c:v>
                </c:pt>
                <c:pt idx="285">
                  <c:v>110.4330834015127</c:v>
                </c:pt>
                <c:pt idx="286">
                  <c:v>321.25721879666503</c:v>
                </c:pt>
                <c:pt idx="287">
                  <c:v>125.49206602652541</c:v>
                </c:pt>
                <c:pt idx="288">
                  <c:v>115.45274625558586</c:v>
                </c:pt>
                <c:pt idx="289">
                  <c:v>190.7474515550069</c:v>
                </c:pt>
                <c:pt idx="290">
                  <c:v>266.04171141720394</c:v>
                </c:pt>
                <c:pt idx="291">
                  <c:v>296.15929060636563</c:v>
                </c:pt>
                <c:pt idx="292">
                  <c:v>145.57068181828024</c:v>
                </c:pt>
                <c:pt idx="293">
                  <c:v>185.72781839143838</c:v>
                </c:pt>
                <c:pt idx="294">
                  <c:v>258.51230547990565</c:v>
                </c:pt>
                <c:pt idx="295">
                  <c:v>268.55151240611997</c:v>
                </c:pt>
                <c:pt idx="296">
                  <c:v>353.88445140844482</c:v>
                </c:pt>
                <c:pt idx="297">
                  <c:v>261.02210795409138</c:v>
                </c:pt>
                <c:pt idx="298">
                  <c:v>203.29652580253418</c:v>
                </c:pt>
                <c:pt idx="299">
                  <c:v>311.21805346282792</c:v>
                </c:pt>
                <c:pt idx="300">
                  <c:v>253.49269904630302</c:v>
                </c:pt>
                <c:pt idx="301">
                  <c:v>180.70818324820411</c:v>
                </c:pt>
                <c:pt idx="302">
                  <c:v>208.31615203687403</c:v>
                </c:pt>
                <c:pt idx="303">
                  <c:v>266.04171141720394</c:v>
                </c:pt>
                <c:pt idx="304">
                  <c:v>245.96328568288058</c:v>
                </c:pt>
                <c:pt idx="305">
                  <c:v>318.7474282060075</c:v>
                </c:pt>
                <c:pt idx="306">
                  <c:v>125.49206602652541</c:v>
                </c:pt>
                <c:pt idx="307">
                  <c:v>180.70818324820411</c:v>
                </c:pt>
                <c:pt idx="308">
                  <c:v>170.66890702288086</c:v>
                </c:pt>
                <c:pt idx="309">
                  <c:v>188.23763522069075</c:v>
                </c:pt>
                <c:pt idx="310">
                  <c:v>80.315064719305894</c:v>
                </c:pt>
                <c:pt idx="311">
                  <c:v>313.72784553908912</c:v>
                </c:pt>
                <c:pt idx="312">
                  <c:v>233.41425350959238</c:v>
                </c:pt>
                <c:pt idx="313">
                  <c:v>250.98289508688566</c:v>
                </c:pt>
                <c:pt idx="314">
                  <c:v>243.45348023831519</c:v>
                </c:pt>
                <c:pt idx="315">
                  <c:v>245.96328568289201</c:v>
                </c:pt>
                <c:pt idx="316">
                  <c:v>85.334739446795396</c:v>
                </c:pt>
                <c:pt idx="317">
                  <c:v>112.94291507592875</c:v>
                </c:pt>
                <c:pt idx="318">
                  <c:v>190.74745155501833</c:v>
                </c:pt>
                <c:pt idx="319">
                  <c:v>233.41425350959238</c:v>
                </c:pt>
                <c:pt idx="320">
                  <c:v>218.35539856589418</c:v>
                </c:pt>
                <c:pt idx="321">
                  <c:v>120.47240713061248</c:v>
                </c:pt>
                <c:pt idx="322">
                  <c:v>150.59033081802906</c:v>
                </c:pt>
                <c:pt idx="323">
                  <c:v>321.2572187966536</c:v>
                </c:pt>
                <c:pt idx="324">
                  <c:v>85.334739446806807</c:v>
                </c:pt>
                <c:pt idx="325">
                  <c:v>263.53190993319265</c:v>
                </c:pt>
                <c:pt idx="326">
                  <c:v>185.72781839144977</c:v>
                </c:pt>
                <c:pt idx="327">
                  <c:v>266.04171141720394</c:v>
                </c:pt>
                <c:pt idx="328">
                  <c:v>238.43386786401805</c:v>
                </c:pt>
                <c:pt idx="329">
                  <c:v>288.62990249337849</c:v>
                </c:pt>
                <c:pt idx="330">
                  <c:v>238.43386786401805</c:v>
                </c:pt>
                <c:pt idx="331">
                  <c:v>138.04120460745614</c:v>
                </c:pt>
                <c:pt idx="332">
                  <c:v>261.02210795409138</c:v>
                </c:pt>
                <c:pt idx="333">
                  <c:v>180.70818324820411</c:v>
                </c:pt>
                <c:pt idx="334">
                  <c:v>323.76700889209525</c:v>
                </c:pt>
                <c:pt idx="335">
                  <c:v>381.49204439485737</c:v>
                </c:pt>
                <c:pt idx="336">
                  <c:v>266.04171141721537</c:v>
                </c:pt>
                <c:pt idx="337">
                  <c:v>223.37501886048648</c:v>
                </c:pt>
                <c:pt idx="338">
                  <c:v>248.47309063241727</c:v>
                </c:pt>
                <c:pt idx="339">
                  <c:v>210.82596441160473</c:v>
                </c:pt>
                <c:pt idx="340">
                  <c:v>188.23763522069075</c:v>
                </c:pt>
                <c:pt idx="341">
                  <c:v>188.23763522069075</c:v>
                </c:pt>
                <c:pt idx="342">
                  <c:v>82.824902330396839</c:v>
                </c:pt>
                <c:pt idx="343">
                  <c:v>105.4134185684145</c:v>
                </c:pt>
                <c:pt idx="344">
                  <c:v>213.33577629134965</c:v>
                </c:pt>
                <c:pt idx="345">
                  <c:v>115.45274625558586</c:v>
                </c:pt>
                <c:pt idx="346">
                  <c:v>203.29652580253418</c:v>
                </c:pt>
                <c:pt idx="347">
                  <c:v>138.04120460745614</c:v>
                </c:pt>
                <c:pt idx="348">
                  <c:v>371.45292660701062</c:v>
                </c:pt>
                <c:pt idx="349">
                  <c:v>195.76708273885419</c:v>
                </c:pt>
                <c:pt idx="350">
                  <c:v>326.27679849230401</c:v>
                </c:pt>
                <c:pt idx="351">
                  <c:v>135.53137788087878</c:v>
                </c:pt>
                <c:pt idx="352">
                  <c:v>368.94314592172219</c:v>
                </c:pt>
                <c:pt idx="353">
                  <c:v>311.21805346282792</c:v>
                </c:pt>
                <c:pt idx="354">
                  <c:v>235.92406093430856</c:v>
                </c:pt>
                <c:pt idx="355">
                  <c:v>253.49269904629165</c:v>
                </c:pt>
                <c:pt idx="356">
                  <c:v>168.15908672930939</c:v>
                </c:pt>
                <c:pt idx="357">
                  <c:v>122.98223682595952</c:v>
                </c:pt>
                <c:pt idx="358">
                  <c:v>-2.5098539328207137</c:v>
                </c:pt>
                <c:pt idx="359">
                  <c:v>158.11980060631805</c:v>
                </c:pt>
                <c:pt idx="360">
                  <c:v>102.90358540975485</c:v>
                </c:pt>
                <c:pt idx="361">
                  <c:v>143.06085657616239</c:v>
                </c:pt>
                <c:pt idx="362">
                  <c:v>240.94367429869257</c:v>
                </c:pt>
                <c:pt idx="363">
                  <c:v>145.57068181828024</c:v>
                </c:pt>
                <c:pt idx="364">
                  <c:v>175.68854612533687</c:v>
                </c:pt>
                <c:pt idx="365">
                  <c:v>158.11980060631805</c:v>
                </c:pt>
                <c:pt idx="366">
                  <c:v>218.35539856589418</c:v>
                </c:pt>
                <c:pt idx="367">
                  <c:v>198.27689758836289</c:v>
                </c:pt>
                <c:pt idx="368">
                  <c:v>148.08050656557859</c:v>
                </c:pt>
                <c:pt idx="369">
                  <c:v>230.90444558982958</c:v>
                </c:pt>
                <c:pt idx="370">
                  <c:v>378.98226569090258</c:v>
                </c:pt>
                <c:pt idx="371">
                  <c:v>258.51230547990565</c:v>
                </c:pt>
                <c:pt idx="372">
                  <c:v>170.66890702288086</c:v>
                </c:pt>
                <c:pt idx="373">
                  <c:v>133.02155065948119</c:v>
                </c:pt>
                <c:pt idx="374">
                  <c:v>153.10015457564901</c:v>
                </c:pt>
                <c:pt idx="375">
                  <c:v>281.10050992408867</c:v>
                </c:pt>
                <c:pt idx="376">
                  <c:v>215.84558767611466</c:v>
                </c:pt>
                <c:pt idx="377">
                  <c:v>276.08091240225224</c:v>
                </c:pt>
                <c:pt idx="378">
                  <c:v>138.04120460745614</c:v>
                </c:pt>
                <c:pt idx="379">
                  <c:v>200.78671194292468</c:v>
                </c:pt>
                <c:pt idx="380">
                  <c:v>235.92406093431995</c:v>
                </c:pt>
                <c:pt idx="381">
                  <c:v>230.904445589841</c:v>
                </c:pt>
                <c:pt idx="382">
                  <c:v>10.039410786150885</c:v>
                </c:pt>
                <c:pt idx="383">
                  <c:v>85.334739446806807</c:v>
                </c:pt>
                <c:pt idx="384">
                  <c:v>180.70818324821553</c:v>
                </c:pt>
                <c:pt idx="385">
                  <c:v>163.13944465755293</c:v>
                </c:pt>
                <c:pt idx="386">
                  <c:v>85.334739446806807</c:v>
                </c:pt>
                <c:pt idx="387">
                  <c:v>195.76708273885419</c:v>
                </c:pt>
                <c:pt idx="388">
                  <c:v>110.4330834015127</c:v>
                </c:pt>
                <c:pt idx="389">
                  <c:v>143.06085657616239</c:v>
                </c:pt>
                <c:pt idx="390">
                  <c:v>135.53137788087878</c:v>
                </c:pt>
                <c:pt idx="391">
                  <c:v>303.68867426289046</c:v>
                </c:pt>
                <c:pt idx="392">
                  <c:v>293.64949506386085</c:v>
                </c:pt>
                <c:pt idx="393">
                  <c:v>469.33398692584933</c:v>
                </c:pt>
                <c:pt idx="394">
                  <c:v>210.82596441160473</c:v>
                </c:pt>
                <c:pt idx="395">
                  <c:v>72.785548917934207</c:v>
                </c:pt>
                <c:pt idx="396">
                  <c:v>210.8259644115933</c:v>
                </c:pt>
                <c:pt idx="397">
                  <c:v>153.10015457563759</c:v>
                </c:pt>
                <c:pt idx="398">
                  <c:v>170.66890702288086</c:v>
                </c:pt>
                <c:pt idx="399">
                  <c:v>133.02155065949262</c:v>
                </c:pt>
                <c:pt idx="400">
                  <c:v>163.13944465755293</c:v>
                </c:pt>
                <c:pt idx="401">
                  <c:v>210.82596441160473</c:v>
                </c:pt>
                <c:pt idx="402">
                  <c:v>-15.05913101438323</c:v>
                </c:pt>
                <c:pt idx="403">
                  <c:v>173.1787268215547</c:v>
                </c:pt>
                <c:pt idx="404">
                  <c:v>175.68854612533687</c:v>
                </c:pt>
                <c:pt idx="405">
                  <c:v>145.57068181828024</c:v>
                </c:pt>
                <c:pt idx="406">
                  <c:v>409.09957744429084</c:v>
                </c:pt>
                <c:pt idx="407">
                  <c:v>97.883917608230831</c:v>
                </c:pt>
                <c:pt idx="408">
                  <c:v>122.98223682595952</c:v>
                </c:pt>
                <c:pt idx="409">
                  <c:v>203.29652580253418</c:v>
                </c:pt>
                <c:pt idx="410">
                  <c:v>178.19836493422187</c:v>
                </c:pt>
                <c:pt idx="411">
                  <c:v>336.31595194082672</c:v>
                </c:pt>
                <c:pt idx="412">
                  <c:v>240.94367429868117</c:v>
                </c:pt>
                <c:pt idx="413">
                  <c:v>243.45348023831519</c:v>
                </c:pt>
                <c:pt idx="414">
                  <c:v>72.785548917934207</c:v>
                </c:pt>
                <c:pt idx="415">
                  <c:v>291.13969902618913</c:v>
                </c:pt>
                <c:pt idx="416">
                  <c:v>120.47240713061248</c:v>
                </c:pt>
                <c:pt idx="417">
                  <c:v>185.72781839144977</c:v>
                </c:pt>
                <c:pt idx="418">
                  <c:v>160.62962287936753</c:v>
                </c:pt>
                <c:pt idx="419">
                  <c:v>190.7474515550069</c:v>
                </c:pt>
                <c:pt idx="420">
                  <c:v>140.55103083921921</c:v>
                </c:pt>
                <c:pt idx="421">
                  <c:v>276.08091240225224</c:v>
                </c:pt>
                <c:pt idx="422">
                  <c:v>185.72781839143838</c:v>
                </c:pt>
                <c:pt idx="423">
                  <c:v>122.98223682595952</c:v>
                </c:pt>
                <c:pt idx="424">
                  <c:v>112.94291507592875</c:v>
                </c:pt>
                <c:pt idx="425">
                  <c:v>80.315064719317306</c:v>
                </c:pt>
                <c:pt idx="426">
                  <c:v>245.96328568289201</c:v>
                </c:pt>
                <c:pt idx="427">
                  <c:v>225.88482826527678</c:v>
                </c:pt>
                <c:pt idx="428">
                  <c:v>298.66908565370909</c:v>
                </c:pt>
                <c:pt idx="429">
                  <c:v>253.49269904629165</c:v>
                </c:pt>
                <c:pt idx="430">
                  <c:v>220.86520896069428</c:v>
                </c:pt>
                <c:pt idx="431">
                  <c:v>168.15908672930939</c:v>
                </c:pt>
                <c:pt idx="432">
                  <c:v>421.6484362872776</c:v>
                </c:pt>
                <c:pt idx="433">
                  <c:v>318.74742820601892</c:v>
                </c:pt>
                <c:pt idx="434">
                  <c:v>183.21800106728955</c:v>
                </c:pt>
                <c:pt idx="435">
                  <c:v>245.96328568289201</c:v>
                </c:pt>
                <c:pt idx="436">
                  <c:v>57.726503959234392</c:v>
                </c:pt>
                <c:pt idx="437">
                  <c:v>117.96257694047847</c:v>
                </c:pt>
                <c:pt idx="438">
                  <c:v>112.94291507592875</c:v>
                </c:pt>
                <c:pt idx="439">
                  <c:v>163.13944465755293</c:v>
                </c:pt>
                <c:pt idx="440">
                  <c:v>258.51230547990565</c:v>
                </c:pt>
                <c:pt idx="441">
                  <c:v>213.33577629134965</c:v>
                </c:pt>
                <c:pt idx="442">
                  <c:v>208.31615203688543</c:v>
                </c:pt>
                <c:pt idx="443">
                  <c:v>193.25726739439278</c:v>
                </c:pt>
                <c:pt idx="444">
                  <c:v>130.51172294330323</c:v>
                </c:pt>
                <c:pt idx="445">
                  <c:v>125.49206602652541</c:v>
                </c:pt>
                <c:pt idx="446">
                  <c:v>198.27689758835146</c:v>
                </c:pt>
                <c:pt idx="447">
                  <c:v>122.98223682594809</c:v>
                </c:pt>
                <c:pt idx="448">
                  <c:v>203.29652580253418</c:v>
                </c:pt>
                <c:pt idx="449">
                  <c:v>341.33552569361166</c:v>
                </c:pt>
                <c:pt idx="450">
                  <c:v>266.04171141721537</c:v>
                </c:pt>
                <c:pt idx="451">
                  <c:v>115.45274625558586</c:v>
                </c:pt>
                <c:pt idx="452">
                  <c:v>218.35539856589418</c:v>
                </c:pt>
                <c:pt idx="453">
                  <c:v>128.00189473230472</c:v>
                </c:pt>
                <c:pt idx="454">
                  <c:v>170.66890702286943</c:v>
                </c:pt>
                <c:pt idx="455">
                  <c:v>238.43386786401805</c:v>
                </c:pt>
                <c:pt idx="456">
                  <c:v>263.53190993319265</c:v>
                </c:pt>
                <c:pt idx="457">
                  <c:v>195.76708273885419</c:v>
                </c:pt>
                <c:pt idx="458">
                  <c:v>238.43386786401805</c:v>
                </c:pt>
                <c:pt idx="459">
                  <c:v>303.68867426289046</c:v>
                </c:pt>
                <c:pt idx="460">
                  <c:v>218.35539856590557</c:v>
                </c:pt>
                <c:pt idx="461">
                  <c:v>143.06085657616239</c:v>
                </c:pt>
                <c:pt idx="462">
                  <c:v>193.25726739439278</c:v>
                </c:pt>
                <c:pt idx="463">
                  <c:v>110.43308340150129</c:v>
                </c:pt>
                <c:pt idx="464">
                  <c:v>52.706818349172821</c:v>
                </c:pt>
                <c:pt idx="465">
                  <c:v>198.27689758836289</c:v>
                </c:pt>
                <c:pt idx="466">
                  <c:v>183.21800106727812</c:v>
                </c:pt>
                <c:pt idx="467">
                  <c:v>263.53190993319265</c:v>
                </c:pt>
                <c:pt idx="468">
                  <c:v>243.45348023831519</c:v>
                </c:pt>
                <c:pt idx="469">
                  <c:v>223.37501886048648</c:v>
                </c:pt>
                <c:pt idx="470">
                  <c:v>461.8047013485475</c:v>
                </c:pt>
                <c:pt idx="471">
                  <c:v>356.39423506558148</c:v>
                </c:pt>
                <c:pt idx="472">
                  <c:v>409.09957744429084</c:v>
                </c:pt>
                <c:pt idx="473">
                  <c:v>501.9608395564307</c:v>
                </c:pt>
                <c:pt idx="474">
                  <c:v>150.59033081802906</c:v>
                </c:pt>
                <c:pt idx="475">
                  <c:v>378.98226569090258</c:v>
                </c:pt>
                <c:pt idx="476">
                  <c:v>190.74745155501833</c:v>
                </c:pt>
                <c:pt idx="477">
                  <c:v>165.6492659408687</c:v>
                </c:pt>
                <c:pt idx="478">
                  <c:v>220.86520896069428</c:v>
                </c:pt>
                <c:pt idx="479">
                  <c:v>168.15908672932079</c:v>
                </c:pt>
                <c:pt idx="480">
                  <c:v>303.68867426289046</c:v>
                </c:pt>
                <c:pt idx="481">
                  <c:v>110.4330834015127</c:v>
                </c:pt>
                <c:pt idx="482">
                  <c:v>225.88482826527678</c:v>
                </c:pt>
                <c:pt idx="483">
                  <c:v>70.275709328129182</c:v>
                </c:pt>
                <c:pt idx="484">
                  <c:v>446.74611681499874</c:v>
                </c:pt>
                <c:pt idx="485">
                  <c:v>291.13969902618913</c:v>
                </c:pt>
                <c:pt idx="486">
                  <c:v>311.21805346282792</c:v>
                </c:pt>
                <c:pt idx="487">
                  <c:v>112.94291507592875</c:v>
                </c:pt>
                <c:pt idx="488">
                  <c:v>188.23763522069075</c:v>
                </c:pt>
                <c:pt idx="489">
                  <c:v>193.25726739439278</c:v>
                </c:pt>
                <c:pt idx="490">
                  <c:v>406.58980418944168</c:v>
                </c:pt>
                <c:pt idx="491">
                  <c:v>283.61030794231704</c:v>
                </c:pt>
                <c:pt idx="492">
                  <c:v>238.43386786401805</c:v>
                </c:pt>
                <c:pt idx="493">
                  <c:v>148.08050656557859</c:v>
                </c:pt>
                <c:pt idx="494">
                  <c:v>298.66908565370909</c:v>
                </c:pt>
                <c:pt idx="495">
                  <c:v>190.7474515550069</c:v>
                </c:pt>
                <c:pt idx="496">
                  <c:v>333.80616432154693</c:v>
                </c:pt>
                <c:pt idx="497">
                  <c:v>323.76700889208382</c:v>
                </c:pt>
                <c:pt idx="498">
                  <c:v>346.35509746535774</c:v>
                </c:pt>
                <c:pt idx="499">
                  <c:v>378.98226569090258</c:v>
                </c:pt>
                <c:pt idx="500">
                  <c:v>178.1983649342333</c:v>
                </c:pt>
                <c:pt idx="501">
                  <c:v>168.15908672930939</c:v>
                </c:pt>
                <c:pt idx="502">
                  <c:v>210.8259644115933</c:v>
                </c:pt>
                <c:pt idx="503">
                  <c:v>110.4330834015127</c:v>
                </c:pt>
                <c:pt idx="504">
                  <c:v>303.68867426289046</c:v>
                </c:pt>
                <c:pt idx="505">
                  <c:v>316.23763712016222</c:v>
                </c:pt>
                <c:pt idx="506">
                  <c:v>148.08050656557859</c:v>
                </c:pt>
                <c:pt idx="507">
                  <c:v>155.60997783839861</c:v>
                </c:pt>
                <c:pt idx="508">
                  <c:v>223.37501886048648</c:v>
                </c:pt>
                <c:pt idx="509">
                  <c:v>303.68867426290183</c:v>
                </c:pt>
                <c:pt idx="510">
                  <c:v>276.08091240225224</c:v>
                </c:pt>
                <c:pt idx="511">
                  <c:v>381.4920443948688</c:v>
                </c:pt>
                <c:pt idx="512">
                  <c:v>311.21805346282792</c:v>
                </c:pt>
                <c:pt idx="513">
                  <c:v>173.1787268215547</c:v>
                </c:pt>
                <c:pt idx="514">
                  <c:v>318.74742820601892</c:v>
                </c:pt>
                <c:pt idx="515">
                  <c:v>218.35539856590557</c:v>
                </c:pt>
                <c:pt idx="516">
                  <c:v>138.04120460745614</c:v>
                </c:pt>
                <c:pt idx="517">
                  <c:v>323.76700889209525</c:v>
                </c:pt>
                <c:pt idx="518">
                  <c:v>253.49269904629165</c:v>
                </c:pt>
                <c:pt idx="519">
                  <c:v>218.35539856590557</c:v>
                </c:pt>
                <c:pt idx="520">
                  <c:v>130.51172294330323</c:v>
                </c:pt>
                <c:pt idx="521">
                  <c:v>200.78671194292468</c:v>
                </c:pt>
                <c:pt idx="522">
                  <c:v>288.62990249337849</c:v>
                </c:pt>
                <c:pt idx="523">
                  <c:v>148.08050656557859</c:v>
                </c:pt>
                <c:pt idx="524">
                  <c:v>376.47248649160622</c:v>
                </c:pt>
                <c:pt idx="525">
                  <c:v>140.55103083921921</c:v>
                </c:pt>
                <c:pt idx="526">
                  <c:v>94.119165458424703</c:v>
                </c:pt>
                <c:pt idx="527">
                  <c:v>47.687130760619731</c:v>
                </c:pt>
                <c:pt idx="528">
                  <c:v>303.68867426289046</c:v>
                </c:pt>
                <c:pt idx="529">
                  <c:v>323.76700889209525</c:v>
                </c:pt>
                <c:pt idx="530">
                  <c:v>200.78671194292468</c:v>
                </c:pt>
                <c:pt idx="531">
                  <c:v>198.27689758836289</c:v>
                </c:pt>
                <c:pt idx="532">
                  <c:v>338.82573906484629</c:v>
                </c:pt>
                <c:pt idx="533">
                  <c:v>185.72781839144977</c:v>
                </c:pt>
                <c:pt idx="534">
                  <c:v>175.68854612533687</c:v>
                </c:pt>
                <c:pt idx="535">
                  <c:v>303.68867426290183</c:v>
                </c:pt>
                <c:pt idx="536">
                  <c:v>479.37302742472673</c:v>
                </c:pt>
                <c:pt idx="537">
                  <c:v>256.0025025106296</c:v>
                </c:pt>
                <c:pt idx="538">
                  <c:v>203.29652580253418</c:v>
                </c:pt>
                <c:pt idx="539">
                  <c:v>208.31615203688543</c:v>
                </c:pt>
                <c:pt idx="540">
                  <c:v>218.35539856589418</c:v>
                </c:pt>
                <c:pt idx="541">
                  <c:v>301.17888020588583</c:v>
                </c:pt>
                <c:pt idx="542">
                  <c:v>384.00182260347651</c:v>
                </c:pt>
                <c:pt idx="543">
                  <c:v>140.55103083921921</c:v>
                </c:pt>
                <c:pt idx="544">
                  <c:v>230.90444558982958</c:v>
                </c:pt>
                <c:pt idx="545">
                  <c:v>338.82573906484629</c:v>
                </c:pt>
                <c:pt idx="546">
                  <c:v>451.7656469748639</c:v>
                </c:pt>
                <c:pt idx="547">
                  <c:v>193.25726739439278</c:v>
                </c:pt>
                <c:pt idx="548">
                  <c:v>238.43386786401805</c:v>
                </c:pt>
                <c:pt idx="549">
                  <c:v>175.68854612533687</c:v>
                </c:pt>
                <c:pt idx="550">
                  <c:v>250.98289508688566</c:v>
                </c:pt>
                <c:pt idx="551">
                  <c:v>233.41425350959238</c:v>
                </c:pt>
                <c:pt idx="552">
                  <c:v>240.94367429868117</c:v>
                </c:pt>
                <c:pt idx="553">
                  <c:v>193.25726739439278</c:v>
                </c:pt>
                <c:pt idx="554">
                  <c:v>215.84558767611466</c:v>
                </c:pt>
                <c:pt idx="555">
                  <c:v>240.94367429868117</c:v>
                </c:pt>
                <c:pt idx="556">
                  <c:v>250.98289508688566</c:v>
                </c:pt>
                <c:pt idx="557">
                  <c:v>115.45274625559728</c:v>
                </c:pt>
                <c:pt idx="558">
                  <c:v>378.98226569091401</c:v>
                </c:pt>
                <c:pt idx="559">
                  <c:v>238.43386786401805</c:v>
                </c:pt>
                <c:pt idx="560">
                  <c:v>286.12010546542308</c:v>
                </c:pt>
                <c:pt idx="561">
                  <c:v>223.37501886048648</c:v>
                </c:pt>
                <c:pt idx="562">
                  <c:v>298.66908565370909</c:v>
                </c:pt>
                <c:pt idx="563">
                  <c:v>170.66890702286943</c:v>
                </c:pt>
                <c:pt idx="564">
                  <c:v>316.23763712015079</c:v>
                </c:pt>
                <c:pt idx="565">
                  <c:v>238.43386786401805</c:v>
                </c:pt>
                <c:pt idx="566">
                  <c:v>125.49206602652541</c:v>
                </c:pt>
                <c:pt idx="567">
                  <c:v>286.12010546542308</c:v>
                </c:pt>
                <c:pt idx="568">
                  <c:v>218.35539856589418</c:v>
                </c:pt>
                <c:pt idx="569">
                  <c:v>261.02210795409138</c:v>
                </c:pt>
                <c:pt idx="570">
                  <c:v>240.94367429868117</c:v>
                </c:pt>
                <c:pt idx="571">
                  <c:v>396.55070621613032</c:v>
                </c:pt>
                <c:pt idx="572">
                  <c:v>168.15908672932079</c:v>
                </c:pt>
                <c:pt idx="573">
                  <c:v>308.70826089137273</c:v>
                </c:pt>
                <c:pt idx="574">
                  <c:v>258.51230547990565</c:v>
                </c:pt>
                <c:pt idx="575">
                  <c:v>263.53190993319265</c:v>
                </c:pt>
                <c:pt idx="576">
                  <c:v>238.43386786401805</c:v>
                </c:pt>
                <c:pt idx="577">
                  <c:v>351.37466725603269</c:v>
                </c:pt>
                <c:pt idx="578">
                  <c:v>100.39375175635845</c:v>
                </c:pt>
                <c:pt idx="579">
                  <c:v>107.92325123233181</c:v>
                </c:pt>
                <c:pt idx="580">
                  <c:v>293.64949506384949</c:v>
                </c:pt>
                <c:pt idx="581">
                  <c:v>456.78517515272051</c:v>
                </c:pt>
                <c:pt idx="582">
                  <c:v>7.5295588313986812</c:v>
                </c:pt>
                <c:pt idx="583">
                  <c:v>243.45348023831519</c:v>
                </c:pt>
                <c:pt idx="584">
                  <c:v>411.60935020372153</c:v>
                </c:pt>
                <c:pt idx="585">
                  <c:v>20.078813659804698</c:v>
                </c:pt>
                <c:pt idx="586">
                  <c:v>419.13866550952918</c:v>
                </c:pt>
                <c:pt idx="587">
                  <c:v>188.23763522069075</c:v>
                </c:pt>
                <c:pt idx="588">
                  <c:v>213.33577629134965</c:v>
                </c:pt>
                <c:pt idx="589">
                  <c:v>368.94314592172219</c:v>
                </c:pt>
                <c:pt idx="590">
                  <c:v>346.35509746535774</c:v>
                </c:pt>
                <c:pt idx="591">
                  <c:v>258.51230547989428</c:v>
                </c:pt>
                <c:pt idx="592">
                  <c:v>120.47240713060107</c:v>
                </c:pt>
                <c:pt idx="593">
                  <c:v>248.47309063241727</c:v>
                </c:pt>
                <c:pt idx="594">
                  <c:v>306.19846782472882</c:v>
                </c:pt>
                <c:pt idx="595">
                  <c:v>266.04171141720394</c:v>
                </c:pt>
                <c:pt idx="596">
                  <c:v>208.31615203688543</c:v>
                </c:pt>
                <c:pt idx="597">
                  <c:v>233.41425350958099</c:v>
                </c:pt>
                <c:pt idx="598">
                  <c:v>496.94132921850326</c:v>
                </c:pt>
                <c:pt idx="599">
                  <c:v>230.90444558982958</c:v>
                </c:pt>
                <c:pt idx="600">
                  <c:v>155.60997783841003</c:v>
                </c:pt>
                <c:pt idx="601">
                  <c:v>391.531154257163</c:v>
                </c:pt>
                <c:pt idx="602">
                  <c:v>271.0613128999351</c:v>
                </c:pt>
                <c:pt idx="603">
                  <c:v>333.80616432155836</c:v>
                </c:pt>
                <c:pt idx="604">
                  <c:v>293.64949506384949</c:v>
                </c:pt>
                <c:pt idx="605">
                  <c:v>213.33577629134965</c:v>
                </c:pt>
                <c:pt idx="606">
                  <c:v>245.96328568289201</c:v>
                </c:pt>
                <c:pt idx="607">
                  <c:v>218.35539856590557</c:v>
                </c:pt>
                <c:pt idx="608">
                  <c:v>316.23763712015079</c:v>
                </c:pt>
                <c:pt idx="609">
                  <c:v>286.12010546542308</c:v>
                </c:pt>
                <c:pt idx="610">
                  <c:v>356.39423506558148</c:v>
                </c:pt>
                <c:pt idx="611">
                  <c:v>426.66797635646674</c:v>
                </c:pt>
                <c:pt idx="612">
                  <c:v>356.39423506558148</c:v>
                </c:pt>
                <c:pt idx="613">
                  <c:v>100.39375175635845</c:v>
                </c:pt>
                <c:pt idx="614">
                  <c:v>261.02210795409138</c:v>
                </c:pt>
                <c:pt idx="615">
                  <c:v>163.13944465755293</c:v>
                </c:pt>
                <c:pt idx="616">
                  <c:v>326.27679849230401</c:v>
                </c:pt>
                <c:pt idx="617">
                  <c:v>331.29637620703528</c:v>
                </c:pt>
                <c:pt idx="618">
                  <c:v>296.1592906063542</c:v>
                </c:pt>
                <c:pt idx="619">
                  <c:v>250.98289508688566</c:v>
                </c:pt>
                <c:pt idx="620">
                  <c:v>185.72781839144977</c:v>
                </c:pt>
                <c:pt idx="621">
                  <c:v>208.31615203688543</c:v>
                </c:pt>
                <c:pt idx="622">
                  <c:v>210.82596441160473</c:v>
                </c:pt>
                <c:pt idx="623">
                  <c:v>278.59071141073184</c:v>
                </c:pt>
                <c:pt idx="624">
                  <c:v>449.25588214267265</c:v>
                </c:pt>
                <c:pt idx="625">
                  <c:v>155.60997783839861</c:v>
                </c:pt>
                <c:pt idx="626">
                  <c:v>261.02210795409138</c:v>
                </c:pt>
                <c:pt idx="627">
                  <c:v>348.86488260833903</c:v>
                </c:pt>
                <c:pt idx="628">
                  <c:v>343.84531182711731</c:v>
                </c:pt>
                <c:pt idx="629">
                  <c:v>291.13969902618913</c:v>
                </c:pt>
                <c:pt idx="630">
                  <c:v>92.864247827792582</c:v>
                </c:pt>
                <c:pt idx="631">
                  <c:v>368.94314592172219</c:v>
                </c:pt>
                <c:pt idx="632">
                  <c:v>381.49204439485737</c:v>
                </c:pt>
                <c:pt idx="633">
                  <c:v>298.66908565370909</c:v>
                </c:pt>
                <c:pt idx="634">
                  <c:v>190.74745155501833</c:v>
                </c:pt>
                <c:pt idx="635">
                  <c:v>278.59071141073184</c:v>
                </c:pt>
                <c:pt idx="636">
                  <c:v>358.90401822740267</c:v>
                </c:pt>
                <c:pt idx="637">
                  <c:v>261.02210795409138</c:v>
                </c:pt>
                <c:pt idx="638">
                  <c:v>336.31595194081535</c:v>
                </c:pt>
                <c:pt idx="639">
                  <c:v>341.33552569361166</c:v>
                </c:pt>
                <c:pt idx="640">
                  <c:v>90.354412195504523</c:v>
                </c:pt>
                <c:pt idx="641">
                  <c:v>391.531154257163</c:v>
                </c:pt>
                <c:pt idx="642">
                  <c:v>306.19846782472882</c:v>
                </c:pt>
                <c:pt idx="643">
                  <c:v>409.09957744429084</c:v>
                </c:pt>
                <c:pt idx="644">
                  <c:v>278.59071141073184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1936"/>
        <c:axId val="96595968"/>
      </c:scatterChart>
      <c:valAx>
        <c:axId val="15319193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6595968"/>
        <c:crosses val="autoZero"/>
        <c:crossBetween val="midCat"/>
      </c:valAx>
      <c:valAx>
        <c:axId val="9659596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319193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5312"/>
        <c:axId val="109406848"/>
      </c:scatterChart>
      <c:valAx>
        <c:axId val="109405312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406848"/>
        <c:crosses val="autoZero"/>
        <c:crossBetween val="midCat"/>
      </c:valAx>
      <c:valAx>
        <c:axId val="109406848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4053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13.101099046981137</c:v>
                </c:pt>
                <c:pt idx="1">
                  <c:v>1.003939496044127</c:v>
                </c:pt>
                <c:pt idx="2">
                  <c:v>2.5098413205305081</c:v>
                </c:pt>
                <c:pt idx="3">
                  <c:v>1.3051205732903886</c:v>
                </c:pt>
                <c:pt idx="4">
                  <c:v>1.6564980466079369</c:v>
                </c:pt>
                <c:pt idx="5">
                  <c:v>5.3208342283443075</c:v>
                </c:pt>
                <c:pt idx="6">
                  <c:v>1.9074816593075499</c:v>
                </c:pt>
                <c:pt idx="7">
                  <c:v>5.9231858121273122</c:v>
                </c:pt>
                <c:pt idx="8">
                  <c:v>4.367107971318112</c:v>
                </c:pt>
                <c:pt idx="9">
                  <c:v>2.4596447365191905</c:v>
                </c:pt>
                <c:pt idx="10">
                  <c:v>5.3710302481226284</c:v>
                </c:pt>
                <c:pt idx="11">
                  <c:v>4.5176965653055356</c:v>
                </c:pt>
                <c:pt idx="12">
                  <c:v>1.7066947889361361</c:v>
                </c:pt>
                <c:pt idx="13">
                  <c:v>0.75295499296342927</c:v>
                </c:pt>
                <c:pt idx="14">
                  <c:v>6.4251443759330726</c:v>
                </c:pt>
                <c:pt idx="15">
                  <c:v>5.3208342283440793</c:v>
                </c:pt>
                <c:pt idx="16">
                  <c:v>0.80315191336366221</c:v>
                </c:pt>
                <c:pt idx="17">
                  <c:v>5.4714222579728791</c:v>
                </c:pt>
                <c:pt idx="18">
                  <c:v>5.0698539809258332</c:v>
                </c:pt>
                <c:pt idx="19">
                  <c:v>6.1239693564943485</c:v>
                </c:pt>
                <c:pt idx="20">
                  <c:v>3.7145563678289957</c:v>
                </c:pt>
                <c:pt idx="21">
                  <c:v>6.1741652178272259</c:v>
                </c:pt>
                <c:pt idx="22">
                  <c:v>7.429058532139984</c:v>
                </c:pt>
                <c:pt idx="23">
                  <c:v>4.1161267833439439</c:v>
                </c:pt>
                <c:pt idx="24">
                  <c:v>3.1121995567682008</c:v>
                </c:pt>
                <c:pt idx="25">
                  <c:v>3.9153416547768551</c:v>
                </c:pt>
                <c:pt idx="26">
                  <c:v>1.2549237518147438</c:v>
                </c:pt>
                <c:pt idx="27">
                  <c:v>3.1121995567679726</c:v>
                </c:pt>
                <c:pt idx="28">
                  <c:v>1.4557109783586841</c:v>
                </c:pt>
                <c:pt idx="29">
                  <c:v>4.6682850701916196</c:v>
                </c:pt>
                <c:pt idx="30">
                  <c:v>5.4212262579987023</c:v>
                </c:pt>
                <c:pt idx="31">
                  <c:v>6.3749485641203787</c:v>
                </c:pt>
                <c:pt idx="32">
                  <c:v>2.8612171315232482</c:v>
                </c:pt>
                <c:pt idx="33">
                  <c:v>3.0620030915127519</c:v>
                </c:pt>
                <c:pt idx="34">
                  <c:v>5.4714222579731073</c:v>
                </c:pt>
                <c:pt idx="35">
                  <c:v>0.15059117662797361</c:v>
                </c:pt>
                <c:pt idx="36">
                  <c:v>4.4675003772097295</c:v>
                </c:pt>
                <c:pt idx="37">
                  <c:v>1.3553173848729627</c:v>
                </c:pt>
                <c:pt idx="38">
                  <c:v>4.1161267833437156</c:v>
                </c:pt>
                <c:pt idx="39">
                  <c:v>5.1200500502128206</c:v>
                </c:pt>
                <c:pt idx="40">
                  <c:v>4.2667155258269931</c:v>
                </c:pt>
                <c:pt idx="41">
                  <c:v>0.50197024258656042</c:v>
                </c:pt>
                <c:pt idx="42">
                  <c:v>4.5678927435011927</c:v>
                </c:pt>
                <c:pt idx="43">
                  <c:v>3.1121995567679726</c:v>
                </c:pt>
                <c:pt idx="44">
                  <c:v>3.0620030915127519</c:v>
                </c:pt>
                <c:pt idx="45">
                  <c:v>3.1623960121261332</c:v>
                </c:pt>
                <c:pt idx="46">
                  <c:v>5.5216182480450451</c:v>
                </c:pt>
                <c:pt idx="47">
                  <c:v>3.4133781404573886</c:v>
                </c:pt>
                <c:pt idx="48">
                  <c:v>3.7647527044138149</c:v>
                </c:pt>
                <c:pt idx="49">
                  <c:v>3.8651453478878555</c:v>
                </c:pt>
                <c:pt idx="50">
                  <c:v>3.4133781404573886</c:v>
                </c:pt>
                <c:pt idx="51">
                  <c:v>5.6722061588465698</c:v>
                </c:pt>
                <c:pt idx="52">
                  <c:v>3.3129853188173741</c:v>
                </c:pt>
                <c:pt idx="53">
                  <c:v>3.2125924575873506</c:v>
                </c:pt>
                <c:pt idx="54">
                  <c:v>2.8612171315232482</c:v>
                </c:pt>
                <c:pt idx="55">
                  <c:v>2.208661668030254</c:v>
                </c:pt>
                <c:pt idx="56">
                  <c:v>2.8612171315234765</c:v>
                </c:pt>
                <c:pt idx="57">
                  <c:v>0.50197024258656042</c:v>
                </c:pt>
                <c:pt idx="58">
                  <c:v>3.6643600213457908</c:v>
                </c:pt>
                <c:pt idx="59">
                  <c:v>1.4055141865625838</c:v>
                </c:pt>
                <c:pt idx="60">
                  <c:v>5.0196579017377134</c:v>
                </c:pt>
                <c:pt idx="61">
                  <c:v>5.4714222579731073</c:v>
                </c:pt>
                <c:pt idx="62">
                  <c:v>3.0118066163605812</c:v>
                </c:pt>
                <c:pt idx="63">
                  <c:v>2.1584650246468646</c:v>
                </c:pt>
                <c:pt idx="64">
                  <c:v>0</c:v>
                </c:pt>
                <c:pt idx="65">
                  <c:v>4.0659305160506838</c:v>
                </c:pt>
                <c:pt idx="66">
                  <c:v>3.3129853188173741</c:v>
                </c:pt>
                <c:pt idx="67">
                  <c:v>5.5718142282148646</c:v>
                </c:pt>
                <c:pt idx="68">
                  <c:v>4.5678927435014209</c:v>
                </c:pt>
                <c:pt idx="69">
                  <c:v>5.4212262579989305</c:v>
                </c:pt>
                <c:pt idx="70">
                  <c:v>1.5059077602613804</c:v>
                </c:pt>
                <c:pt idx="71">
                  <c:v>0.50197024258656042</c:v>
                </c:pt>
                <c:pt idx="72">
                  <c:v>5.9733817130741818</c:v>
                </c:pt>
                <c:pt idx="73">
                  <c:v>3.9153416547768551</c:v>
                </c:pt>
                <c:pt idx="74">
                  <c:v>6.9271019493073833</c:v>
                </c:pt>
                <c:pt idx="75">
                  <c:v>3.1121995567679726</c:v>
                </c:pt>
                <c:pt idx="76">
                  <c:v>3.2627888931510585</c:v>
                </c:pt>
                <c:pt idx="77">
                  <c:v>3.7647527044138149</c:v>
                </c:pt>
                <c:pt idx="78">
                  <c:v>5.4212262579989305</c:v>
                </c:pt>
                <c:pt idx="79">
                  <c:v>6.2745569107817829</c:v>
                </c:pt>
                <c:pt idx="80">
                  <c:v>2.9616101313115717</c:v>
                </c:pt>
                <c:pt idx="81">
                  <c:v>2.3090549251117172</c:v>
                </c:pt>
                <c:pt idx="82">
                  <c:v>4.2667155258269931</c:v>
                </c:pt>
                <c:pt idx="83">
                  <c:v>3.0620030915127519</c:v>
                </c:pt>
                <c:pt idx="84">
                  <c:v>3.7145563678289957</c:v>
                </c:pt>
                <c:pt idx="85">
                  <c:v>7.9310141243223775</c:v>
                </c:pt>
                <c:pt idx="86">
                  <c:v>4.3671079713178838</c:v>
                </c:pt>
                <c:pt idx="87">
                  <c:v>6.6761232864311673</c:v>
                </c:pt>
                <c:pt idx="88">
                  <c:v>3.0118066163605812</c:v>
                </c:pt>
                <c:pt idx="89">
                  <c:v>1.355317384873191</c:v>
                </c:pt>
                <c:pt idx="90">
                  <c:v>5.5718142282148646</c:v>
                </c:pt>
                <c:pt idx="91">
                  <c:v>6.4251443759333009</c:v>
                </c:pt>
                <c:pt idx="92">
                  <c:v>2.0580717081953255</c:v>
                </c:pt>
                <c:pt idx="93">
                  <c:v>4.1663230407374803</c:v>
                </c:pt>
                <c:pt idx="94">
                  <c:v>2.6102344588658362</c:v>
                </c:pt>
                <c:pt idx="95">
                  <c:v>0.80315191336366221</c:v>
                </c:pt>
                <c:pt idx="96">
                  <c:v>4.3671079713178838</c:v>
                </c:pt>
                <c:pt idx="97">
                  <c:v>4.6180889117965913</c:v>
                </c:pt>
                <c:pt idx="98">
                  <c:v>4.3671079713178838</c:v>
                </c:pt>
                <c:pt idx="99">
                  <c:v>6.3247527424030157</c:v>
                </c:pt>
                <c:pt idx="100">
                  <c:v>3.6643600213457908</c:v>
                </c:pt>
                <c:pt idx="101">
                  <c:v>2.7106275576175758</c:v>
                </c:pt>
                <c:pt idx="102">
                  <c:v>5.5718142282146363</c:v>
                </c:pt>
                <c:pt idx="103">
                  <c:v>4.1663230407374803</c:v>
                </c:pt>
                <c:pt idx="104">
                  <c:v>6.8267105138722339</c:v>
                </c:pt>
                <c:pt idx="105">
                  <c:v>4.015734238858494</c:v>
                </c:pt>
                <c:pt idx="106">
                  <c:v>2.660431013189624</c:v>
                </c:pt>
                <c:pt idx="107">
                  <c:v>2.7106275576175758</c:v>
                </c:pt>
                <c:pt idx="108">
                  <c:v>1.3051205732903886</c:v>
                </c:pt>
                <c:pt idx="109">
                  <c:v>4.2165192882320941</c:v>
                </c:pt>
                <c:pt idx="110">
                  <c:v>4.9192657136578397</c:v>
                </c:pt>
                <c:pt idx="111">
                  <c:v>2.0580717081950972</c:v>
                </c:pt>
                <c:pt idx="112">
                  <c:v>8.4329687257453241</c:v>
                </c:pt>
                <c:pt idx="113">
                  <c:v>1.8572849565560801</c:v>
                </c:pt>
                <c:pt idx="114">
                  <c:v>1.355317384873191</c:v>
                </c:pt>
                <c:pt idx="115">
                  <c:v>2.5600378946460944</c:v>
                </c:pt>
                <c:pt idx="116">
                  <c:v>8.4329687257455515</c:v>
                </c:pt>
                <c:pt idx="117">
                  <c:v>4.7184812186863994</c:v>
                </c:pt>
                <c:pt idx="118">
                  <c:v>6.0235776041177171</c:v>
                </c:pt>
                <c:pt idx="119">
                  <c:v>2.1584650246466364</c:v>
                </c:pt>
                <c:pt idx="120">
                  <c:v>5.8729899012772178</c:v>
                </c:pt>
                <c:pt idx="121">
                  <c:v>6.9271019493071551</c:v>
                </c:pt>
                <c:pt idx="122">
                  <c:v>1.7568915213701481</c:v>
                </c:pt>
                <c:pt idx="123">
                  <c:v>4.7686773572803611</c:v>
                </c:pt>
                <c:pt idx="124">
                  <c:v>3.9153416547770834</c:v>
                </c:pt>
                <c:pt idx="125">
                  <c:v>8.081600608784278</c:v>
                </c:pt>
                <c:pt idx="126">
                  <c:v>5.7224021093084625</c:v>
                </c:pt>
                <c:pt idx="127">
                  <c:v>3.7145563678289957</c:v>
                </c:pt>
                <c:pt idx="128">
                  <c:v>1.7066947889361361</c:v>
                </c:pt>
                <c:pt idx="129">
                  <c:v>3.2125924575871223</c:v>
                </c:pt>
                <c:pt idx="130">
                  <c:v>2.5600378946463227</c:v>
                </c:pt>
                <c:pt idx="131">
                  <c:v>3.0620030915129801</c:v>
                </c:pt>
                <c:pt idx="132">
                  <c:v>3.5137709225067373</c:v>
                </c:pt>
                <c:pt idx="133">
                  <c:v>0</c:v>
                </c:pt>
                <c:pt idx="134">
                  <c:v>4.8690696047663042</c:v>
                </c:pt>
                <c:pt idx="135">
                  <c:v>4.9694618126483459</c:v>
                </c:pt>
                <c:pt idx="136">
                  <c:v>5.5216182480450451</c:v>
                </c:pt>
                <c:pt idx="137">
                  <c:v>4.7184812186863994</c:v>
                </c:pt>
                <c:pt idx="138">
                  <c:v>2.4596447365191905</c:v>
                </c:pt>
                <c:pt idx="139">
                  <c:v>4.9192657136578397</c:v>
                </c:pt>
                <c:pt idx="140">
                  <c:v>5.8227939805237829</c:v>
                </c:pt>
                <c:pt idx="141">
                  <c:v>3.9655379517672578</c:v>
                </c:pt>
                <c:pt idx="142">
                  <c:v>4.4675003772097295</c:v>
                </c:pt>
                <c:pt idx="143">
                  <c:v>6.5255359698460804</c:v>
                </c:pt>
                <c:pt idx="144">
                  <c:v>3.0118066163605812</c:v>
                </c:pt>
                <c:pt idx="145">
                  <c:v>3.7145563678289957</c:v>
                </c:pt>
                <c:pt idx="146">
                  <c:v>2.8110206167843841</c:v>
                </c:pt>
                <c:pt idx="147">
                  <c:v>5.9231858121273122</c:v>
                </c:pt>
                <c:pt idx="148">
                  <c:v>0.70275806267134955</c:v>
                </c:pt>
                <c:pt idx="149">
                  <c:v>3.2125924575873506</c:v>
                </c:pt>
                <c:pt idx="150">
                  <c:v>3.5639672986844375</c:v>
                </c:pt>
                <c:pt idx="151">
                  <c:v>3.2125924575873506</c:v>
                </c:pt>
                <c:pt idx="152">
                  <c:v>2.9114136363656047</c:v>
                </c:pt>
                <c:pt idx="153">
                  <c:v>3.7145563678289957</c:v>
                </c:pt>
                <c:pt idx="154">
                  <c:v>6.9271019493071551</c:v>
                </c:pt>
                <c:pt idx="155">
                  <c:v>0.70275806267112129</c:v>
                </c:pt>
                <c:pt idx="156">
                  <c:v>7.7804275506925817</c:v>
                </c:pt>
                <c:pt idx="157">
                  <c:v>0.80315191336366221</c:v>
                </c:pt>
                <c:pt idx="158">
                  <c:v>3.5137709225067373</c:v>
                </c:pt>
                <c:pt idx="159">
                  <c:v>2.4094481426122498</c:v>
                </c:pt>
                <c:pt idx="160">
                  <c:v>2.0580717081950972</c:v>
                </c:pt>
                <c:pt idx="161">
                  <c:v>3.6643600213457908</c:v>
                </c:pt>
                <c:pt idx="162">
                  <c:v>4.1161267833437156</c:v>
                </c:pt>
                <c:pt idx="163">
                  <c:v>5.7224021093082333</c:v>
                </c:pt>
                <c:pt idx="164">
                  <c:v>5.1200500502125923</c:v>
                </c:pt>
                <c:pt idx="165">
                  <c:v>6.1239693564943485</c:v>
                </c:pt>
                <c:pt idx="166">
                  <c:v>2.5098413205305081</c:v>
                </c:pt>
                <c:pt idx="167">
                  <c:v>8.5835549129579292</c:v>
                </c:pt>
                <c:pt idx="168">
                  <c:v>4.2667155258269931</c:v>
                </c:pt>
                <c:pt idx="169">
                  <c:v>5.1702461095981134</c:v>
                </c:pt>
                <c:pt idx="170">
                  <c:v>4.4173041792136569</c:v>
                </c:pt>
                <c:pt idx="171">
                  <c:v>0.75295499296342927</c:v>
                </c:pt>
                <c:pt idx="172">
                  <c:v>0</c:v>
                </c:pt>
                <c:pt idx="173">
                  <c:v>4.3169117535222927</c:v>
                </c:pt>
                <c:pt idx="174">
                  <c:v>1.6564980466081651</c:v>
                </c:pt>
                <c:pt idx="175">
                  <c:v>6.1741652178274542</c:v>
                </c:pt>
                <c:pt idx="176">
                  <c:v>6.4753401778419049</c:v>
                </c:pt>
                <c:pt idx="177">
                  <c:v>5.622010198482001</c:v>
                </c:pt>
                <c:pt idx="178">
                  <c:v>4.065930516050912</c:v>
                </c:pt>
                <c:pt idx="179">
                  <c:v>3.0620030915127519</c:v>
                </c:pt>
                <c:pt idx="180">
                  <c:v>8.0314051238713464</c:v>
                </c:pt>
                <c:pt idx="181">
                  <c:v>3.2125924575873506</c:v>
                </c:pt>
                <c:pt idx="182">
                  <c:v>4.4675003772097295</c:v>
                </c:pt>
                <c:pt idx="183">
                  <c:v>0.15059117662797361</c:v>
                </c:pt>
                <c:pt idx="184">
                  <c:v>6.8769062365423457</c:v>
                </c:pt>
                <c:pt idx="185">
                  <c:v>2.5600378946460944</c:v>
                </c:pt>
                <c:pt idx="186">
                  <c:v>3.4133781404573886</c:v>
                </c:pt>
                <c:pt idx="187">
                  <c:v>3.4133781404573886</c:v>
                </c:pt>
                <c:pt idx="188">
                  <c:v>6.1741652178274542</c:v>
                </c:pt>
                <c:pt idx="189">
                  <c:v>4.3169117535222927</c:v>
                </c:pt>
                <c:pt idx="190">
                  <c:v>2.7608240921491229</c:v>
                </c:pt>
                <c:pt idx="191">
                  <c:v>9.7882411998927434</c:v>
                </c:pt>
                <c:pt idx="192">
                  <c:v>4.6682850701916196</c:v>
                </c:pt>
                <c:pt idx="193">
                  <c:v>5.5216182480450451</c:v>
                </c:pt>
                <c:pt idx="194">
                  <c:v>7.4792541359392466</c:v>
                </c:pt>
                <c:pt idx="195">
                  <c:v>4.9192657136578397</c:v>
                </c:pt>
                <c:pt idx="196">
                  <c:v>4.015734238858494</c:v>
                </c:pt>
                <c:pt idx="197">
                  <c:v>3.0118066163605812</c:v>
                </c:pt>
                <c:pt idx="198">
                  <c:v>2.5600378946460944</c:v>
                </c:pt>
                <c:pt idx="199">
                  <c:v>6.3247527424032439</c:v>
                </c:pt>
                <c:pt idx="200">
                  <c:v>6.1239693564943485</c:v>
                </c:pt>
                <c:pt idx="201">
                  <c:v>0.25098524492744051</c:v>
                </c:pt>
                <c:pt idx="202">
                  <c:v>1.4557109783586841</c:v>
                </c:pt>
                <c:pt idx="203">
                  <c:v>3.2125924575873506</c:v>
                </c:pt>
                <c:pt idx="204">
                  <c:v>5.0698539809258332</c:v>
                </c:pt>
                <c:pt idx="205">
                  <c:v>6.3247527424030157</c:v>
                </c:pt>
                <c:pt idx="206">
                  <c:v>4.7184812186863994</c:v>
                </c:pt>
                <c:pt idx="207">
                  <c:v>5.7224021093084625</c:v>
                </c:pt>
                <c:pt idx="208">
                  <c:v>2.1082683713685184</c:v>
                </c:pt>
                <c:pt idx="209">
                  <c:v>6.3247527424030157</c:v>
                </c:pt>
                <c:pt idx="210">
                  <c:v>6.5255359698460804</c:v>
                </c:pt>
                <c:pt idx="211">
                  <c:v>6.2745569107817829</c:v>
                </c:pt>
                <c:pt idx="212">
                  <c:v>2.3592515388097977</c:v>
                </c:pt>
                <c:pt idx="213">
                  <c:v>6.7765147812969264</c:v>
                </c:pt>
                <c:pt idx="214">
                  <c:v>7.9310141243226067</c:v>
                </c:pt>
                <c:pt idx="215">
                  <c:v>7.3788629184342156</c:v>
                </c:pt>
                <c:pt idx="216">
                  <c:v>5.0698539809258332</c:v>
                </c:pt>
                <c:pt idx="217">
                  <c:v>4.5678927435011927</c:v>
                </c:pt>
                <c:pt idx="218">
                  <c:v>6.0737734852578091</c:v>
                </c:pt>
                <c:pt idx="219">
                  <c:v>1.2047269204461397</c:v>
                </c:pt>
                <c:pt idx="220">
                  <c:v>4.5176965653055356</c:v>
                </c:pt>
                <c:pt idx="221">
                  <c:v>3.9153416547770834</c:v>
                </c:pt>
                <c:pt idx="222">
                  <c:v>3.3129853188173741</c:v>
                </c:pt>
                <c:pt idx="223">
                  <c:v>3.7647527044138149</c:v>
                </c:pt>
                <c:pt idx="224">
                  <c:v>5.7224021093082333</c:v>
                </c:pt>
                <c:pt idx="225">
                  <c:v>5.0698539809258332</c:v>
                </c:pt>
                <c:pt idx="226">
                  <c:v>6.726319038816535</c:v>
                </c:pt>
                <c:pt idx="227">
                  <c:v>3.4133781404576169</c:v>
                </c:pt>
                <c:pt idx="228">
                  <c:v>4.0659305160506838</c:v>
                </c:pt>
                <c:pt idx="229">
                  <c:v>3.0118066163605812</c:v>
                </c:pt>
                <c:pt idx="230">
                  <c:v>3.4133781404573886</c:v>
                </c:pt>
                <c:pt idx="231">
                  <c:v>1.7568915213701481</c:v>
                </c:pt>
                <c:pt idx="232">
                  <c:v>4.7184812186863994</c:v>
                </c:pt>
                <c:pt idx="233">
                  <c:v>3.8651453478880837</c:v>
                </c:pt>
                <c:pt idx="234">
                  <c:v>2.5098413205305081</c:v>
                </c:pt>
                <c:pt idx="235">
                  <c:v>6.4753401778419049</c:v>
                </c:pt>
                <c:pt idx="236">
                  <c:v>2.4596447365189618</c:v>
                </c:pt>
                <c:pt idx="237">
                  <c:v>3.1121995567679726</c:v>
                </c:pt>
                <c:pt idx="238">
                  <c:v>2.1082683713682902</c:v>
                </c:pt>
                <c:pt idx="239">
                  <c:v>2.3592515388097977</c:v>
                </c:pt>
                <c:pt idx="240">
                  <c:v>0</c:v>
                </c:pt>
                <c:pt idx="241">
                  <c:v>4.4675003772097295</c:v>
                </c:pt>
                <c:pt idx="242">
                  <c:v>5.9231858121270839</c:v>
                </c:pt>
                <c:pt idx="243">
                  <c:v>2.8612171315232482</c:v>
                </c:pt>
                <c:pt idx="244">
                  <c:v>6.2745569107817829</c:v>
                </c:pt>
                <c:pt idx="245">
                  <c:v>4.0659305160506838</c:v>
                </c:pt>
                <c:pt idx="246">
                  <c:v>3.8149490311001384</c:v>
                </c:pt>
                <c:pt idx="247">
                  <c:v>6.0235776041177171</c:v>
                </c:pt>
                <c:pt idx="248">
                  <c:v>4.6682850701916196</c:v>
                </c:pt>
                <c:pt idx="249">
                  <c:v>1.8070882439100904</c:v>
                </c:pt>
                <c:pt idx="250">
                  <c:v>0</c:v>
                </c:pt>
                <c:pt idx="251">
                  <c:v>7.4290585321402123</c:v>
                </c:pt>
                <c:pt idx="252">
                  <c:v>1.5059077602613804</c:v>
                </c:pt>
                <c:pt idx="253">
                  <c:v>1.9074816593075499</c:v>
                </c:pt>
                <c:pt idx="254">
                  <c:v>2.8612171315234765</c:v>
                </c:pt>
                <c:pt idx="255">
                  <c:v>5.4212262579987023</c:v>
                </c:pt>
                <c:pt idx="256">
                  <c:v>3.0620030915127519</c:v>
                </c:pt>
                <c:pt idx="257">
                  <c:v>2.7106275576175758</c:v>
                </c:pt>
                <c:pt idx="258">
                  <c:v>7.4290585321402123</c:v>
                </c:pt>
                <c:pt idx="259">
                  <c:v>1.7066947889361361</c:v>
                </c:pt>
                <c:pt idx="260">
                  <c:v>4.065930516050912</c:v>
                </c:pt>
                <c:pt idx="261">
                  <c:v>5.7224021093084625</c:v>
                </c:pt>
                <c:pt idx="262">
                  <c:v>2.7106275576175758</c:v>
                </c:pt>
                <c:pt idx="263">
                  <c:v>2.9616101313113434</c:v>
                </c:pt>
                <c:pt idx="264">
                  <c:v>5.8729899012772178</c:v>
                </c:pt>
                <c:pt idx="265">
                  <c:v>3.3631817345861879</c:v>
                </c:pt>
                <c:pt idx="266">
                  <c:v>6.4251443759333009</c:v>
                </c:pt>
                <c:pt idx="267">
                  <c:v>3.3129853188176024</c:v>
                </c:pt>
                <c:pt idx="268">
                  <c:v>2.3592515388097977</c:v>
                </c:pt>
                <c:pt idx="269">
                  <c:v>3.2627888931510585</c:v>
                </c:pt>
                <c:pt idx="270">
                  <c:v>0.10039412764219137</c:v>
                </c:pt>
                <c:pt idx="271">
                  <c:v>1.4055141865625838</c:v>
                </c:pt>
                <c:pt idx="272">
                  <c:v>6.0737734852578091</c:v>
                </c:pt>
                <c:pt idx="273">
                  <c:v>1.6564980466081651</c:v>
                </c:pt>
                <c:pt idx="274">
                  <c:v>3.6643600213457908</c:v>
                </c:pt>
                <c:pt idx="275">
                  <c:v>6.7765147812969264</c:v>
                </c:pt>
                <c:pt idx="276">
                  <c:v>6.8769062365423457</c:v>
                </c:pt>
                <c:pt idx="277">
                  <c:v>2.258858301518575</c:v>
                </c:pt>
                <c:pt idx="278">
                  <c:v>2.9616101313115717</c:v>
                </c:pt>
                <c:pt idx="279">
                  <c:v>5.622010198482001</c:v>
                </c:pt>
                <c:pt idx="280">
                  <c:v>2.7608240921491229</c:v>
                </c:pt>
                <c:pt idx="281">
                  <c:v>2.6102344588658362</c:v>
                </c:pt>
                <c:pt idx="282">
                  <c:v>4.8188734859738513</c:v>
                </c:pt>
                <c:pt idx="283">
                  <c:v>4.3169117535222927</c:v>
                </c:pt>
                <c:pt idx="284">
                  <c:v>2.1082683713682902</c:v>
                </c:pt>
                <c:pt idx="285">
                  <c:v>2.208661668030254</c:v>
                </c:pt>
                <c:pt idx="286">
                  <c:v>6.4251443759333009</c:v>
                </c:pt>
                <c:pt idx="287">
                  <c:v>2.5098413205305081</c:v>
                </c:pt>
                <c:pt idx="288">
                  <c:v>2.3090549251117172</c:v>
                </c:pt>
                <c:pt idx="289">
                  <c:v>3.8149490311001384</c:v>
                </c:pt>
                <c:pt idx="290">
                  <c:v>5.3208342283440793</c:v>
                </c:pt>
                <c:pt idx="291">
                  <c:v>5.9231858121273122</c:v>
                </c:pt>
                <c:pt idx="292">
                  <c:v>2.9114136363656047</c:v>
                </c:pt>
                <c:pt idx="293">
                  <c:v>3.7145563678287674</c:v>
                </c:pt>
                <c:pt idx="294">
                  <c:v>5.1702461095981134</c:v>
                </c:pt>
                <c:pt idx="295">
                  <c:v>5.3710302481224002</c:v>
                </c:pt>
                <c:pt idx="296">
                  <c:v>7.0776890281688969</c:v>
                </c:pt>
                <c:pt idx="297">
                  <c:v>5.2204421590818271</c:v>
                </c:pt>
                <c:pt idx="298">
                  <c:v>4.0659305160506838</c:v>
                </c:pt>
                <c:pt idx="299">
                  <c:v>6.2243610692565587</c:v>
                </c:pt>
                <c:pt idx="300">
                  <c:v>5.0698539809260605</c:v>
                </c:pt>
                <c:pt idx="301">
                  <c:v>3.6141636649640825</c:v>
                </c:pt>
                <c:pt idx="302">
                  <c:v>4.1663230407374803</c:v>
                </c:pt>
                <c:pt idx="303">
                  <c:v>5.3208342283440793</c:v>
                </c:pt>
                <c:pt idx="304">
                  <c:v>4.9192657136576114</c:v>
                </c:pt>
                <c:pt idx="305">
                  <c:v>6.3749485641201495</c:v>
                </c:pt>
                <c:pt idx="306">
                  <c:v>2.5098413205305081</c:v>
                </c:pt>
                <c:pt idx="307">
                  <c:v>3.6141636649640825</c:v>
                </c:pt>
                <c:pt idx="308">
                  <c:v>3.4133781404576169</c:v>
                </c:pt>
                <c:pt idx="309">
                  <c:v>3.7647527044138149</c:v>
                </c:pt>
                <c:pt idx="310">
                  <c:v>1.6063012943861179</c:v>
                </c:pt>
                <c:pt idx="311">
                  <c:v>6.2745569107817829</c:v>
                </c:pt>
                <c:pt idx="312">
                  <c:v>4.6682850701918479</c:v>
                </c:pt>
                <c:pt idx="313">
                  <c:v>5.0196579017377134</c:v>
                </c:pt>
                <c:pt idx="314">
                  <c:v>4.8690696047663042</c:v>
                </c:pt>
                <c:pt idx="315">
                  <c:v>4.9192657136578397</c:v>
                </c:pt>
                <c:pt idx="316">
                  <c:v>1.7066947889359079</c:v>
                </c:pt>
                <c:pt idx="317">
                  <c:v>2.258858301518575</c:v>
                </c:pt>
                <c:pt idx="318">
                  <c:v>3.8149490311003666</c:v>
                </c:pt>
                <c:pt idx="319">
                  <c:v>4.6682850701918479</c:v>
                </c:pt>
                <c:pt idx="320">
                  <c:v>4.3671079713178838</c:v>
                </c:pt>
                <c:pt idx="321">
                  <c:v>2.4094481426122498</c:v>
                </c:pt>
                <c:pt idx="322">
                  <c:v>3.0118066163605812</c:v>
                </c:pt>
                <c:pt idx="323">
                  <c:v>6.4251443759330726</c:v>
                </c:pt>
                <c:pt idx="324">
                  <c:v>1.7066947889361361</c:v>
                </c:pt>
                <c:pt idx="325">
                  <c:v>5.2706381986638524</c:v>
                </c:pt>
                <c:pt idx="326">
                  <c:v>3.7145563678289957</c:v>
                </c:pt>
                <c:pt idx="327">
                  <c:v>5.3208342283440793</c:v>
                </c:pt>
                <c:pt idx="328">
                  <c:v>4.7686773572803611</c:v>
                </c:pt>
                <c:pt idx="329">
                  <c:v>5.77259804986757</c:v>
                </c:pt>
                <c:pt idx="330">
                  <c:v>4.7686773572803611</c:v>
                </c:pt>
                <c:pt idx="331">
                  <c:v>2.7608240921491229</c:v>
                </c:pt>
                <c:pt idx="332">
                  <c:v>5.2204421590818271</c:v>
                </c:pt>
                <c:pt idx="333">
                  <c:v>3.6141636649640825</c:v>
                </c:pt>
                <c:pt idx="334">
                  <c:v>6.4753401778419049</c:v>
                </c:pt>
                <c:pt idx="335">
                  <c:v>7.6298408878971475</c:v>
                </c:pt>
                <c:pt idx="336">
                  <c:v>5.3208342283443075</c:v>
                </c:pt>
                <c:pt idx="337">
                  <c:v>4.4675003772097295</c:v>
                </c:pt>
                <c:pt idx="338">
                  <c:v>4.9694618126483459</c:v>
                </c:pt>
                <c:pt idx="339">
                  <c:v>4.2165192882320941</c:v>
                </c:pt>
                <c:pt idx="340">
                  <c:v>3.7647527044138149</c:v>
                </c:pt>
                <c:pt idx="341">
                  <c:v>3.7647527044138149</c:v>
                </c:pt>
                <c:pt idx="342">
                  <c:v>1.6564980466079369</c:v>
                </c:pt>
                <c:pt idx="343">
                  <c:v>2.1082683713682902</c:v>
                </c:pt>
                <c:pt idx="344">
                  <c:v>4.2667155258269931</c:v>
                </c:pt>
                <c:pt idx="345">
                  <c:v>2.3090549251117172</c:v>
                </c:pt>
                <c:pt idx="346">
                  <c:v>4.0659305160506838</c:v>
                </c:pt>
                <c:pt idx="347">
                  <c:v>2.7608240921491229</c:v>
                </c:pt>
                <c:pt idx="348">
                  <c:v>7.4290585321402123</c:v>
                </c:pt>
                <c:pt idx="349">
                  <c:v>3.9153416547770834</c:v>
                </c:pt>
                <c:pt idx="350">
                  <c:v>6.5255359698460804</c:v>
                </c:pt>
                <c:pt idx="351">
                  <c:v>2.7106275576175758</c:v>
                </c:pt>
                <c:pt idx="352">
                  <c:v>7.3788629184344439</c:v>
                </c:pt>
                <c:pt idx="353">
                  <c:v>6.2243610692565587</c:v>
                </c:pt>
                <c:pt idx="354">
                  <c:v>4.7184812186861711</c:v>
                </c:pt>
                <c:pt idx="355">
                  <c:v>5.0698539809258332</c:v>
                </c:pt>
                <c:pt idx="356">
                  <c:v>3.3631817345861879</c:v>
                </c:pt>
                <c:pt idx="357">
                  <c:v>2.4596447365191905</c:v>
                </c:pt>
                <c:pt idx="358">
                  <c:v>0</c:v>
                </c:pt>
                <c:pt idx="359">
                  <c:v>3.162396012126361</c:v>
                </c:pt>
                <c:pt idx="360">
                  <c:v>2.0580717081950972</c:v>
                </c:pt>
                <c:pt idx="361">
                  <c:v>2.8612171315232482</c:v>
                </c:pt>
                <c:pt idx="362">
                  <c:v>4.8188734859738513</c:v>
                </c:pt>
                <c:pt idx="363">
                  <c:v>2.9114136363656047</c:v>
                </c:pt>
                <c:pt idx="364">
                  <c:v>3.5137709225067373</c:v>
                </c:pt>
                <c:pt idx="365">
                  <c:v>3.162396012126361</c:v>
                </c:pt>
                <c:pt idx="366">
                  <c:v>4.3671079713178838</c:v>
                </c:pt>
                <c:pt idx="367">
                  <c:v>3.9655379517672578</c:v>
                </c:pt>
                <c:pt idx="368">
                  <c:v>2.9616101313115717</c:v>
                </c:pt>
                <c:pt idx="369">
                  <c:v>4.6180889117965913</c:v>
                </c:pt>
                <c:pt idx="370">
                  <c:v>7.5796453138180517</c:v>
                </c:pt>
                <c:pt idx="371">
                  <c:v>5.1702461095981134</c:v>
                </c:pt>
                <c:pt idx="372">
                  <c:v>3.4133781404576169</c:v>
                </c:pt>
                <c:pt idx="373">
                  <c:v>2.660431013189624</c:v>
                </c:pt>
                <c:pt idx="374">
                  <c:v>3.0620030915129801</c:v>
                </c:pt>
                <c:pt idx="375">
                  <c:v>5.6220101984817727</c:v>
                </c:pt>
                <c:pt idx="376">
                  <c:v>4.3169117535222927</c:v>
                </c:pt>
                <c:pt idx="377">
                  <c:v>5.5216182480450451</c:v>
                </c:pt>
                <c:pt idx="378">
                  <c:v>2.7608240921491229</c:v>
                </c:pt>
                <c:pt idx="379">
                  <c:v>4.015734238858494</c:v>
                </c:pt>
                <c:pt idx="380">
                  <c:v>4.7184812186863994</c:v>
                </c:pt>
                <c:pt idx="381">
                  <c:v>4.6180889117968196</c:v>
                </c:pt>
                <c:pt idx="382">
                  <c:v>0.20078821572301772</c:v>
                </c:pt>
                <c:pt idx="383">
                  <c:v>1.7066947889361361</c:v>
                </c:pt>
                <c:pt idx="384">
                  <c:v>3.6141636649643107</c:v>
                </c:pt>
                <c:pt idx="385">
                  <c:v>3.2627888931510585</c:v>
                </c:pt>
                <c:pt idx="386">
                  <c:v>1.7066947889361361</c:v>
                </c:pt>
                <c:pt idx="387">
                  <c:v>3.9153416547770834</c:v>
                </c:pt>
                <c:pt idx="388">
                  <c:v>2.208661668030254</c:v>
                </c:pt>
                <c:pt idx="389">
                  <c:v>2.8612171315232482</c:v>
                </c:pt>
                <c:pt idx="390">
                  <c:v>2.7106275576175758</c:v>
                </c:pt>
                <c:pt idx="391">
                  <c:v>6.0737734852578091</c:v>
                </c:pt>
                <c:pt idx="392">
                  <c:v>5.8729899012772178</c:v>
                </c:pt>
                <c:pt idx="393">
                  <c:v>9.3866797385169871</c:v>
                </c:pt>
                <c:pt idx="394">
                  <c:v>4.2165192882320941</c:v>
                </c:pt>
                <c:pt idx="395">
                  <c:v>1.4557109783586841</c:v>
                </c:pt>
                <c:pt idx="396">
                  <c:v>4.2165192882318658</c:v>
                </c:pt>
                <c:pt idx="397">
                  <c:v>3.0620030915127519</c:v>
                </c:pt>
                <c:pt idx="398">
                  <c:v>3.4133781404576169</c:v>
                </c:pt>
                <c:pt idx="399">
                  <c:v>2.6604310131898523</c:v>
                </c:pt>
                <c:pt idx="400">
                  <c:v>3.2627888931510585</c:v>
                </c:pt>
                <c:pt idx="401">
                  <c:v>4.2165192882320941</c:v>
                </c:pt>
                <c:pt idx="402">
                  <c:v>0</c:v>
                </c:pt>
                <c:pt idx="403">
                  <c:v>3.4635745364310941</c:v>
                </c:pt>
                <c:pt idx="404">
                  <c:v>3.5137709225067373</c:v>
                </c:pt>
                <c:pt idx="405">
                  <c:v>2.9114136363656047</c:v>
                </c:pt>
                <c:pt idx="406">
                  <c:v>8.1819915488858168</c:v>
                </c:pt>
                <c:pt idx="407">
                  <c:v>1.9576783521646166</c:v>
                </c:pt>
                <c:pt idx="408">
                  <c:v>2.4596447365191905</c:v>
                </c:pt>
                <c:pt idx="409">
                  <c:v>4.0659305160506838</c:v>
                </c:pt>
                <c:pt idx="410">
                  <c:v>3.5639672986844375</c:v>
                </c:pt>
                <c:pt idx="411">
                  <c:v>6.726319038816535</c:v>
                </c:pt>
                <c:pt idx="412">
                  <c:v>4.8188734859736231</c:v>
                </c:pt>
                <c:pt idx="413">
                  <c:v>4.8690696047663042</c:v>
                </c:pt>
                <c:pt idx="414">
                  <c:v>1.4557109783586841</c:v>
                </c:pt>
                <c:pt idx="415">
                  <c:v>5.8227939805237829</c:v>
                </c:pt>
                <c:pt idx="416">
                  <c:v>2.4094481426122498</c:v>
                </c:pt>
                <c:pt idx="417">
                  <c:v>3.7145563678289957</c:v>
                </c:pt>
                <c:pt idx="418">
                  <c:v>3.2125924575873506</c:v>
                </c:pt>
                <c:pt idx="419">
                  <c:v>3.8149490311001384</c:v>
                </c:pt>
                <c:pt idx="420">
                  <c:v>2.8110206167843841</c:v>
                </c:pt>
                <c:pt idx="421">
                  <c:v>5.5216182480450451</c:v>
                </c:pt>
                <c:pt idx="422">
                  <c:v>3.7145563678287674</c:v>
                </c:pt>
                <c:pt idx="423">
                  <c:v>2.4596447365191905</c:v>
                </c:pt>
                <c:pt idx="424">
                  <c:v>2.258858301518575</c:v>
                </c:pt>
                <c:pt idx="425">
                  <c:v>1.6063012943863462</c:v>
                </c:pt>
                <c:pt idx="426">
                  <c:v>4.9192657136578397</c:v>
                </c:pt>
                <c:pt idx="427">
                  <c:v>4.5176965653055356</c:v>
                </c:pt>
                <c:pt idx="428">
                  <c:v>5.9733817130741818</c:v>
                </c:pt>
                <c:pt idx="429">
                  <c:v>5.0698539809258332</c:v>
                </c:pt>
                <c:pt idx="430">
                  <c:v>4.4173041792138852</c:v>
                </c:pt>
                <c:pt idx="431">
                  <c:v>3.3631817345861879</c:v>
                </c:pt>
                <c:pt idx="432">
                  <c:v>8.4329687257455515</c:v>
                </c:pt>
                <c:pt idx="433">
                  <c:v>6.3749485641203787</c:v>
                </c:pt>
                <c:pt idx="434">
                  <c:v>3.6643600213457908</c:v>
                </c:pt>
                <c:pt idx="435">
                  <c:v>4.9192657136578397</c:v>
                </c:pt>
                <c:pt idx="436">
                  <c:v>1.1545300791846878</c:v>
                </c:pt>
                <c:pt idx="437">
                  <c:v>2.3592515388095694</c:v>
                </c:pt>
                <c:pt idx="438">
                  <c:v>2.258858301518575</c:v>
                </c:pt>
                <c:pt idx="439">
                  <c:v>3.2627888931510585</c:v>
                </c:pt>
                <c:pt idx="440">
                  <c:v>5.1702461095981134</c:v>
                </c:pt>
                <c:pt idx="441">
                  <c:v>4.2667155258269931</c:v>
                </c:pt>
                <c:pt idx="442">
                  <c:v>4.1663230407377085</c:v>
                </c:pt>
                <c:pt idx="443">
                  <c:v>3.8651453478878555</c:v>
                </c:pt>
                <c:pt idx="444">
                  <c:v>2.6102344588660644</c:v>
                </c:pt>
                <c:pt idx="445">
                  <c:v>2.5098413205305081</c:v>
                </c:pt>
                <c:pt idx="446">
                  <c:v>3.9655379517670295</c:v>
                </c:pt>
                <c:pt idx="447">
                  <c:v>2.4596447365189618</c:v>
                </c:pt>
                <c:pt idx="448">
                  <c:v>4.0659305160506838</c:v>
                </c:pt>
                <c:pt idx="449">
                  <c:v>6.8267105138722339</c:v>
                </c:pt>
                <c:pt idx="450">
                  <c:v>5.3208342283443075</c:v>
                </c:pt>
                <c:pt idx="451">
                  <c:v>2.3090549251117172</c:v>
                </c:pt>
                <c:pt idx="452">
                  <c:v>4.3671079713178838</c:v>
                </c:pt>
                <c:pt idx="453">
                  <c:v>2.5600378946460944</c:v>
                </c:pt>
                <c:pt idx="454">
                  <c:v>3.4133781404573886</c:v>
                </c:pt>
                <c:pt idx="455">
                  <c:v>4.7686773572803611</c:v>
                </c:pt>
                <c:pt idx="456">
                  <c:v>5.2706381986638524</c:v>
                </c:pt>
                <c:pt idx="457">
                  <c:v>3.9153416547770834</c:v>
                </c:pt>
                <c:pt idx="458">
                  <c:v>4.7686773572803611</c:v>
                </c:pt>
                <c:pt idx="459">
                  <c:v>6.0737734852578091</c:v>
                </c:pt>
                <c:pt idx="460">
                  <c:v>4.367107971318112</c:v>
                </c:pt>
                <c:pt idx="461">
                  <c:v>2.8612171315232482</c:v>
                </c:pt>
                <c:pt idx="462">
                  <c:v>3.8651453478878555</c:v>
                </c:pt>
                <c:pt idx="463">
                  <c:v>2.2086616680300257</c:v>
                </c:pt>
                <c:pt idx="464">
                  <c:v>1.0541363669834563</c:v>
                </c:pt>
                <c:pt idx="465">
                  <c:v>3.9655379517672578</c:v>
                </c:pt>
                <c:pt idx="466">
                  <c:v>3.6643600213455625</c:v>
                </c:pt>
                <c:pt idx="467">
                  <c:v>5.2706381986638524</c:v>
                </c:pt>
                <c:pt idx="468">
                  <c:v>4.8690696047663042</c:v>
                </c:pt>
                <c:pt idx="469">
                  <c:v>4.4675003772097295</c:v>
                </c:pt>
                <c:pt idx="470">
                  <c:v>9.2360940269709495</c:v>
                </c:pt>
                <c:pt idx="471">
                  <c:v>7.1278847013116291</c:v>
                </c:pt>
                <c:pt idx="472">
                  <c:v>8.1819915488858168</c:v>
                </c:pt>
                <c:pt idx="473">
                  <c:v>10.039216791128615</c:v>
                </c:pt>
                <c:pt idx="474">
                  <c:v>3.0118066163605812</c:v>
                </c:pt>
                <c:pt idx="475">
                  <c:v>7.5796453138180517</c:v>
                </c:pt>
                <c:pt idx="476">
                  <c:v>3.8149490311003666</c:v>
                </c:pt>
                <c:pt idx="477">
                  <c:v>3.3129853188173741</c:v>
                </c:pt>
                <c:pt idx="478">
                  <c:v>4.4173041792138852</c:v>
                </c:pt>
                <c:pt idx="479">
                  <c:v>3.3631817345864161</c:v>
                </c:pt>
                <c:pt idx="480">
                  <c:v>6.0737734852578091</c:v>
                </c:pt>
                <c:pt idx="481">
                  <c:v>2.208661668030254</c:v>
                </c:pt>
                <c:pt idx="482">
                  <c:v>4.5176965653055356</c:v>
                </c:pt>
                <c:pt idx="483">
                  <c:v>1.4055141865625838</c:v>
                </c:pt>
                <c:pt idx="484">
                  <c:v>8.9349223362999748</c:v>
                </c:pt>
                <c:pt idx="485">
                  <c:v>5.8227939805237829</c:v>
                </c:pt>
                <c:pt idx="486">
                  <c:v>6.2243610692565587</c:v>
                </c:pt>
                <c:pt idx="487">
                  <c:v>2.258858301518575</c:v>
                </c:pt>
                <c:pt idx="488">
                  <c:v>3.7647527044138149</c:v>
                </c:pt>
                <c:pt idx="489">
                  <c:v>3.8651453478878555</c:v>
                </c:pt>
                <c:pt idx="490">
                  <c:v>8.1317960837888332</c:v>
                </c:pt>
                <c:pt idx="491">
                  <c:v>5.6722061588463415</c:v>
                </c:pt>
                <c:pt idx="492">
                  <c:v>4.7686773572803611</c:v>
                </c:pt>
                <c:pt idx="493">
                  <c:v>2.9616101313115717</c:v>
                </c:pt>
                <c:pt idx="494">
                  <c:v>5.9733817130741818</c:v>
                </c:pt>
                <c:pt idx="495">
                  <c:v>3.8149490311001384</c:v>
                </c:pt>
                <c:pt idx="496">
                  <c:v>6.676123286430939</c:v>
                </c:pt>
                <c:pt idx="497">
                  <c:v>6.4753401778416766</c:v>
                </c:pt>
                <c:pt idx="498">
                  <c:v>6.9271019493071551</c:v>
                </c:pt>
                <c:pt idx="499">
                  <c:v>7.5796453138180517</c:v>
                </c:pt>
                <c:pt idx="500">
                  <c:v>3.5639672986846658</c:v>
                </c:pt>
                <c:pt idx="501">
                  <c:v>3.3631817345861879</c:v>
                </c:pt>
                <c:pt idx="502">
                  <c:v>4.2165192882318658</c:v>
                </c:pt>
                <c:pt idx="503">
                  <c:v>2.208661668030254</c:v>
                </c:pt>
                <c:pt idx="504">
                  <c:v>6.0737734852578091</c:v>
                </c:pt>
                <c:pt idx="505">
                  <c:v>6.3247527424032439</c:v>
                </c:pt>
                <c:pt idx="506">
                  <c:v>2.9616101313115717</c:v>
                </c:pt>
                <c:pt idx="507">
                  <c:v>3.1121995567679726</c:v>
                </c:pt>
                <c:pt idx="508">
                  <c:v>4.4675003772097295</c:v>
                </c:pt>
                <c:pt idx="509">
                  <c:v>6.0737734852580374</c:v>
                </c:pt>
                <c:pt idx="510">
                  <c:v>5.5216182480450451</c:v>
                </c:pt>
                <c:pt idx="511">
                  <c:v>7.6298408878973758</c:v>
                </c:pt>
                <c:pt idx="512">
                  <c:v>6.2243610692565587</c:v>
                </c:pt>
                <c:pt idx="513">
                  <c:v>3.4635745364310941</c:v>
                </c:pt>
                <c:pt idx="514">
                  <c:v>6.3749485641203787</c:v>
                </c:pt>
                <c:pt idx="515">
                  <c:v>4.367107971318112</c:v>
                </c:pt>
                <c:pt idx="516">
                  <c:v>2.7608240921491229</c:v>
                </c:pt>
                <c:pt idx="517">
                  <c:v>6.4753401778419049</c:v>
                </c:pt>
                <c:pt idx="518">
                  <c:v>5.0698539809258332</c:v>
                </c:pt>
                <c:pt idx="519">
                  <c:v>4.367107971318112</c:v>
                </c:pt>
                <c:pt idx="520">
                  <c:v>2.6102344588660644</c:v>
                </c:pt>
                <c:pt idx="521">
                  <c:v>4.015734238858494</c:v>
                </c:pt>
                <c:pt idx="522">
                  <c:v>5.77259804986757</c:v>
                </c:pt>
                <c:pt idx="523">
                  <c:v>2.9616101313115717</c:v>
                </c:pt>
                <c:pt idx="524">
                  <c:v>7.529449729832125</c:v>
                </c:pt>
                <c:pt idx="525">
                  <c:v>2.8110206167843841</c:v>
                </c:pt>
                <c:pt idx="526">
                  <c:v>4.7184812186863994</c:v>
                </c:pt>
                <c:pt idx="527">
                  <c:v>0.95374261521239467</c:v>
                </c:pt>
                <c:pt idx="528">
                  <c:v>6.0737734852578091</c:v>
                </c:pt>
                <c:pt idx="529">
                  <c:v>6.4753401778419049</c:v>
                </c:pt>
                <c:pt idx="530">
                  <c:v>4.015734238858494</c:v>
                </c:pt>
                <c:pt idx="531">
                  <c:v>3.9655379517672578</c:v>
                </c:pt>
                <c:pt idx="532">
                  <c:v>6.7765147812969264</c:v>
                </c:pt>
                <c:pt idx="533">
                  <c:v>3.7145563678289957</c:v>
                </c:pt>
                <c:pt idx="534">
                  <c:v>3.5137709225067373</c:v>
                </c:pt>
                <c:pt idx="535">
                  <c:v>6.0737734852580374</c:v>
                </c:pt>
                <c:pt idx="536">
                  <c:v>9.5874605484945352</c:v>
                </c:pt>
                <c:pt idx="537">
                  <c:v>5.1200500502125923</c:v>
                </c:pt>
                <c:pt idx="538">
                  <c:v>4.0659305160506838</c:v>
                </c:pt>
                <c:pt idx="539">
                  <c:v>4.1663230407377085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655.05495234905686</c:v>
                </c:pt>
                <c:pt idx="1">
                  <c:v>50.196974802206356</c:v>
                </c:pt>
                <c:pt idx="2">
                  <c:v>125.49206602652541</c:v>
                </c:pt>
                <c:pt idx="3">
                  <c:v>65.256028664519434</c:v>
                </c:pt>
                <c:pt idx="4">
                  <c:v>82.824902330396839</c:v>
                </c:pt>
                <c:pt idx="5">
                  <c:v>266.04171141721537</c:v>
                </c:pt>
                <c:pt idx="6">
                  <c:v>95.374082965377482</c:v>
                </c:pt>
                <c:pt idx="7">
                  <c:v>296.15929060636563</c:v>
                </c:pt>
                <c:pt idx="8">
                  <c:v>218.35539856590557</c:v>
                </c:pt>
                <c:pt idx="9">
                  <c:v>122.98223682595952</c:v>
                </c:pt>
                <c:pt idx="10">
                  <c:v>268.55151240613139</c:v>
                </c:pt>
                <c:pt idx="11">
                  <c:v>225.88482826527678</c:v>
                </c:pt>
                <c:pt idx="12">
                  <c:v>85.334739446806807</c:v>
                </c:pt>
                <c:pt idx="13">
                  <c:v>37.647749648171462</c:v>
                </c:pt>
                <c:pt idx="14">
                  <c:v>321.2572187966536</c:v>
                </c:pt>
                <c:pt idx="15">
                  <c:v>266.04171141720394</c:v>
                </c:pt>
                <c:pt idx="16">
                  <c:v>40.157595668183106</c:v>
                </c:pt>
                <c:pt idx="17">
                  <c:v>273.57111289864395</c:v>
                </c:pt>
                <c:pt idx="18">
                  <c:v>253.49269904629165</c:v>
                </c:pt>
                <c:pt idx="19">
                  <c:v>306.1984678247174</c:v>
                </c:pt>
                <c:pt idx="20">
                  <c:v>185.72781839144977</c:v>
                </c:pt>
                <c:pt idx="21">
                  <c:v>308.70826089136131</c:v>
                </c:pt>
                <c:pt idx="22">
                  <c:v>371.4529266069992</c:v>
                </c:pt>
                <c:pt idx="23">
                  <c:v>205.80633916719722</c:v>
                </c:pt>
                <c:pt idx="24">
                  <c:v>155.60997783841003</c:v>
                </c:pt>
                <c:pt idx="25">
                  <c:v>195.76708273884276</c:v>
                </c:pt>
                <c:pt idx="26">
                  <c:v>62.746187590737193</c:v>
                </c:pt>
                <c:pt idx="27">
                  <c:v>155.60997783839861</c:v>
                </c:pt>
                <c:pt idx="28">
                  <c:v>72.785548917934207</c:v>
                </c:pt>
                <c:pt idx="29">
                  <c:v>233.41425350958099</c:v>
                </c:pt>
                <c:pt idx="30">
                  <c:v>271.0613128999351</c:v>
                </c:pt>
                <c:pt idx="31">
                  <c:v>318.74742820601892</c:v>
                </c:pt>
                <c:pt idx="32">
                  <c:v>143.06085657616239</c:v>
                </c:pt>
                <c:pt idx="33">
                  <c:v>153.10015457563759</c:v>
                </c:pt>
                <c:pt idx="34">
                  <c:v>273.57111289865537</c:v>
                </c:pt>
                <c:pt idx="35">
                  <c:v>7.5295588313986812</c:v>
                </c:pt>
                <c:pt idx="36">
                  <c:v>223.37501886048648</c:v>
                </c:pt>
                <c:pt idx="37">
                  <c:v>67.76586924364814</c:v>
                </c:pt>
                <c:pt idx="38">
                  <c:v>205.8063391671858</c:v>
                </c:pt>
                <c:pt idx="39">
                  <c:v>256.00250251064102</c:v>
                </c:pt>
                <c:pt idx="40">
                  <c:v>213.33577629134965</c:v>
                </c:pt>
                <c:pt idx="41">
                  <c:v>25.098512129328022</c:v>
                </c:pt>
                <c:pt idx="42">
                  <c:v>228.39463717505964</c:v>
                </c:pt>
                <c:pt idx="43">
                  <c:v>155.60997783839861</c:v>
                </c:pt>
                <c:pt idx="44">
                  <c:v>153.10015457563759</c:v>
                </c:pt>
                <c:pt idx="45">
                  <c:v>158.11980060630665</c:v>
                </c:pt>
                <c:pt idx="46">
                  <c:v>276.08091240225224</c:v>
                </c:pt>
                <c:pt idx="47">
                  <c:v>170.66890702286943</c:v>
                </c:pt>
                <c:pt idx="48">
                  <c:v>188.23763522069075</c:v>
                </c:pt>
                <c:pt idx="49">
                  <c:v>193.25726739439278</c:v>
                </c:pt>
                <c:pt idx="50">
                  <c:v>170.66890702286943</c:v>
                </c:pt>
                <c:pt idx="51">
                  <c:v>283.61030794232846</c:v>
                </c:pt>
                <c:pt idx="52">
                  <c:v>165.6492659408687</c:v>
                </c:pt>
                <c:pt idx="53">
                  <c:v>160.62962287936753</c:v>
                </c:pt>
                <c:pt idx="54">
                  <c:v>143.06085657616239</c:v>
                </c:pt>
                <c:pt idx="55">
                  <c:v>110.4330834015127</c:v>
                </c:pt>
                <c:pt idx="56">
                  <c:v>143.06085657617382</c:v>
                </c:pt>
                <c:pt idx="57">
                  <c:v>25.098512129328022</c:v>
                </c:pt>
                <c:pt idx="58">
                  <c:v>183.21800106728955</c:v>
                </c:pt>
                <c:pt idx="59">
                  <c:v>70.275709328129182</c:v>
                </c:pt>
                <c:pt idx="60">
                  <c:v>250.98289508688566</c:v>
                </c:pt>
                <c:pt idx="61">
                  <c:v>273.57111289865537</c:v>
                </c:pt>
                <c:pt idx="62">
                  <c:v>150.59033081802906</c:v>
                </c:pt>
                <c:pt idx="63">
                  <c:v>107.92325123234323</c:v>
                </c:pt>
                <c:pt idx="64">
                  <c:v>-10.039418698291039</c:v>
                </c:pt>
                <c:pt idx="65">
                  <c:v>203.29652580253418</c:v>
                </c:pt>
                <c:pt idx="66">
                  <c:v>165.6492659408687</c:v>
                </c:pt>
                <c:pt idx="67">
                  <c:v>278.59071141074321</c:v>
                </c:pt>
                <c:pt idx="68">
                  <c:v>228.39463717507107</c:v>
                </c:pt>
                <c:pt idx="69">
                  <c:v>271.06131289994653</c:v>
                </c:pt>
                <c:pt idx="70">
                  <c:v>75.295388013069015</c:v>
                </c:pt>
                <c:pt idx="71">
                  <c:v>25.098512129328022</c:v>
                </c:pt>
                <c:pt idx="72">
                  <c:v>298.66908565370909</c:v>
                </c:pt>
                <c:pt idx="73">
                  <c:v>195.76708273884276</c:v>
                </c:pt>
                <c:pt idx="74">
                  <c:v>346.35509746536917</c:v>
                </c:pt>
                <c:pt idx="75">
                  <c:v>155.60997783839861</c:v>
                </c:pt>
                <c:pt idx="76">
                  <c:v>163.13944465755293</c:v>
                </c:pt>
                <c:pt idx="77">
                  <c:v>188.23763522069075</c:v>
                </c:pt>
                <c:pt idx="78">
                  <c:v>271.06131289994653</c:v>
                </c:pt>
                <c:pt idx="79">
                  <c:v>313.72784553908912</c:v>
                </c:pt>
                <c:pt idx="80">
                  <c:v>148.08050656557859</c:v>
                </c:pt>
                <c:pt idx="81">
                  <c:v>115.45274625558586</c:v>
                </c:pt>
                <c:pt idx="82">
                  <c:v>213.33577629134965</c:v>
                </c:pt>
                <c:pt idx="83">
                  <c:v>153.10015457563759</c:v>
                </c:pt>
                <c:pt idx="84">
                  <c:v>185.72781839144977</c:v>
                </c:pt>
                <c:pt idx="85">
                  <c:v>396.5507062161189</c:v>
                </c:pt>
                <c:pt idx="86">
                  <c:v>218.35539856589418</c:v>
                </c:pt>
                <c:pt idx="87">
                  <c:v>333.80616432155836</c:v>
                </c:pt>
                <c:pt idx="88">
                  <c:v>150.59033081802906</c:v>
                </c:pt>
                <c:pt idx="89">
                  <c:v>67.765869243659552</c:v>
                </c:pt>
                <c:pt idx="90">
                  <c:v>278.59071141074321</c:v>
                </c:pt>
                <c:pt idx="91">
                  <c:v>321.25721879666503</c:v>
                </c:pt>
                <c:pt idx="92">
                  <c:v>102.90358540976627</c:v>
                </c:pt>
                <c:pt idx="93">
                  <c:v>208.31615203687403</c:v>
                </c:pt>
                <c:pt idx="94">
                  <c:v>130.5117229432918</c:v>
                </c:pt>
                <c:pt idx="95">
                  <c:v>40.157595668183106</c:v>
                </c:pt>
                <c:pt idx="96">
                  <c:v>218.35539856589418</c:v>
                </c:pt>
                <c:pt idx="97">
                  <c:v>230.90444558982958</c:v>
                </c:pt>
                <c:pt idx="98">
                  <c:v>218.35539856589418</c:v>
                </c:pt>
                <c:pt idx="99">
                  <c:v>316.23763712015079</c:v>
                </c:pt>
                <c:pt idx="100">
                  <c:v>183.21800106728955</c:v>
                </c:pt>
                <c:pt idx="101">
                  <c:v>135.53137788087878</c:v>
                </c:pt>
                <c:pt idx="102">
                  <c:v>278.59071141073184</c:v>
                </c:pt>
                <c:pt idx="103">
                  <c:v>208.31615203687403</c:v>
                </c:pt>
                <c:pt idx="104">
                  <c:v>341.33552569361166</c:v>
                </c:pt>
                <c:pt idx="105">
                  <c:v>200.78671194292468</c:v>
                </c:pt>
                <c:pt idx="106">
                  <c:v>133.02155065948119</c:v>
                </c:pt>
                <c:pt idx="107">
                  <c:v>135.53137788087878</c:v>
                </c:pt>
                <c:pt idx="108">
                  <c:v>65.256028664519434</c:v>
                </c:pt>
                <c:pt idx="109">
                  <c:v>210.82596441160473</c:v>
                </c:pt>
                <c:pt idx="110">
                  <c:v>245.96328568289201</c:v>
                </c:pt>
                <c:pt idx="111">
                  <c:v>102.90358540975485</c:v>
                </c:pt>
                <c:pt idx="112">
                  <c:v>421.64843628726624</c:v>
                </c:pt>
                <c:pt idx="113">
                  <c:v>92.864247827804007</c:v>
                </c:pt>
                <c:pt idx="114">
                  <c:v>67.765869243659552</c:v>
                </c:pt>
                <c:pt idx="115">
                  <c:v>128.00189473230472</c:v>
                </c:pt>
                <c:pt idx="116">
                  <c:v>421.6484362872776</c:v>
                </c:pt>
                <c:pt idx="117">
                  <c:v>235.92406093431995</c:v>
                </c:pt>
                <c:pt idx="118">
                  <c:v>301.17888020588583</c:v>
                </c:pt>
                <c:pt idx="119">
                  <c:v>107.92325123233181</c:v>
                </c:pt>
                <c:pt idx="120">
                  <c:v>293.64949506386085</c:v>
                </c:pt>
                <c:pt idx="121">
                  <c:v>346.35509746535774</c:v>
                </c:pt>
                <c:pt idx="122">
                  <c:v>87.844576068507408</c:v>
                </c:pt>
                <c:pt idx="123">
                  <c:v>238.43386786401805</c:v>
                </c:pt>
                <c:pt idx="124">
                  <c:v>195.76708273885419</c:v>
                </c:pt>
                <c:pt idx="125">
                  <c:v>404.08003043921389</c:v>
                </c:pt>
                <c:pt idx="126">
                  <c:v>286.12010546542308</c:v>
                </c:pt>
                <c:pt idx="127">
                  <c:v>185.72781839144977</c:v>
                </c:pt>
                <c:pt idx="128">
                  <c:v>85.334739446806807</c:v>
                </c:pt>
                <c:pt idx="129">
                  <c:v>160.62962287935611</c:v>
                </c:pt>
                <c:pt idx="130">
                  <c:v>128.00189473231615</c:v>
                </c:pt>
                <c:pt idx="131">
                  <c:v>153.10015457564901</c:v>
                </c:pt>
                <c:pt idx="132">
                  <c:v>175.68854612533687</c:v>
                </c:pt>
                <c:pt idx="133">
                  <c:v>0</c:v>
                </c:pt>
                <c:pt idx="134">
                  <c:v>243.45348023831519</c:v>
                </c:pt>
                <c:pt idx="135">
                  <c:v>248.47309063241727</c:v>
                </c:pt>
                <c:pt idx="136">
                  <c:v>276.08091240225224</c:v>
                </c:pt>
                <c:pt idx="137">
                  <c:v>235.92406093431995</c:v>
                </c:pt>
                <c:pt idx="138">
                  <c:v>122.98223682595952</c:v>
                </c:pt>
                <c:pt idx="139">
                  <c:v>245.96328568289201</c:v>
                </c:pt>
                <c:pt idx="140">
                  <c:v>291.13969902618913</c:v>
                </c:pt>
                <c:pt idx="141">
                  <c:v>198.27689758836289</c:v>
                </c:pt>
                <c:pt idx="142">
                  <c:v>223.37501886048648</c:v>
                </c:pt>
                <c:pt idx="143">
                  <c:v>326.27679849230401</c:v>
                </c:pt>
                <c:pt idx="144">
                  <c:v>150.59033081802906</c:v>
                </c:pt>
                <c:pt idx="145">
                  <c:v>185.72781839144977</c:v>
                </c:pt>
                <c:pt idx="146">
                  <c:v>140.55103083921921</c:v>
                </c:pt>
                <c:pt idx="147">
                  <c:v>296.15929060636563</c:v>
                </c:pt>
                <c:pt idx="148">
                  <c:v>35.137903133567477</c:v>
                </c:pt>
                <c:pt idx="149">
                  <c:v>160.62962287936753</c:v>
                </c:pt>
                <c:pt idx="150">
                  <c:v>178.19836493422187</c:v>
                </c:pt>
                <c:pt idx="151">
                  <c:v>160.62962287936753</c:v>
                </c:pt>
                <c:pt idx="152">
                  <c:v>145.57068181828024</c:v>
                </c:pt>
                <c:pt idx="153">
                  <c:v>185.72781839144977</c:v>
                </c:pt>
                <c:pt idx="154">
                  <c:v>346.35509746535774</c:v>
                </c:pt>
                <c:pt idx="155">
                  <c:v>35.137903133556065</c:v>
                </c:pt>
                <c:pt idx="156">
                  <c:v>389.0213775346291</c:v>
                </c:pt>
                <c:pt idx="157">
                  <c:v>40.157595668183106</c:v>
                </c:pt>
                <c:pt idx="158">
                  <c:v>175.68854612533687</c:v>
                </c:pt>
                <c:pt idx="159">
                  <c:v>120.47240713061248</c:v>
                </c:pt>
                <c:pt idx="160">
                  <c:v>102.90358540975485</c:v>
                </c:pt>
                <c:pt idx="161">
                  <c:v>183.21800106728955</c:v>
                </c:pt>
                <c:pt idx="162">
                  <c:v>205.8063391671858</c:v>
                </c:pt>
                <c:pt idx="163">
                  <c:v>286.12010546541171</c:v>
                </c:pt>
                <c:pt idx="164">
                  <c:v>256.0025025106296</c:v>
                </c:pt>
                <c:pt idx="165">
                  <c:v>306.1984678247174</c:v>
                </c:pt>
                <c:pt idx="166">
                  <c:v>125.49206602652541</c:v>
                </c:pt>
                <c:pt idx="167">
                  <c:v>429.17774564789642</c:v>
                </c:pt>
                <c:pt idx="168">
                  <c:v>213.33577629134965</c:v>
                </c:pt>
                <c:pt idx="169">
                  <c:v>258.51230547990565</c:v>
                </c:pt>
                <c:pt idx="170">
                  <c:v>220.86520896068288</c:v>
                </c:pt>
                <c:pt idx="171">
                  <c:v>37.647749648171462</c:v>
                </c:pt>
                <c:pt idx="172">
                  <c:v>0</c:v>
                </c:pt>
                <c:pt idx="173">
                  <c:v>215.84558767611466</c:v>
                </c:pt>
                <c:pt idx="174">
                  <c:v>82.824902330408264</c:v>
                </c:pt>
                <c:pt idx="175">
                  <c:v>308.70826089137273</c:v>
                </c:pt>
                <c:pt idx="176">
                  <c:v>323.76700889209525</c:v>
                </c:pt>
                <c:pt idx="177">
                  <c:v>281.10050992410004</c:v>
                </c:pt>
                <c:pt idx="178">
                  <c:v>203.2965258025456</c:v>
                </c:pt>
                <c:pt idx="179">
                  <c:v>153.10015457563759</c:v>
                </c:pt>
                <c:pt idx="180">
                  <c:v>401.57025619356733</c:v>
                </c:pt>
                <c:pt idx="181">
                  <c:v>160.62962287936753</c:v>
                </c:pt>
                <c:pt idx="182">
                  <c:v>223.37501886048648</c:v>
                </c:pt>
                <c:pt idx="183">
                  <c:v>7.5295588313986812</c:v>
                </c:pt>
                <c:pt idx="184">
                  <c:v>343.84531182711731</c:v>
                </c:pt>
                <c:pt idx="185">
                  <c:v>128.00189473230472</c:v>
                </c:pt>
                <c:pt idx="186">
                  <c:v>170.66890702286943</c:v>
                </c:pt>
                <c:pt idx="187">
                  <c:v>170.66890702286943</c:v>
                </c:pt>
                <c:pt idx="188">
                  <c:v>308.70826089137273</c:v>
                </c:pt>
                <c:pt idx="189">
                  <c:v>215.84558767611466</c:v>
                </c:pt>
                <c:pt idx="190">
                  <c:v>138.04120460745614</c:v>
                </c:pt>
                <c:pt idx="191">
                  <c:v>489.41205999463716</c:v>
                </c:pt>
                <c:pt idx="192">
                  <c:v>233.41425350958099</c:v>
                </c:pt>
                <c:pt idx="193">
                  <c:v>276.08091240225224</c:v>
                </c:pt>
                <c:pt idx="194">
                  <c:v>373.96270679696232</c:v>
                </c:pt>
                <c:pt idx="195">
                  <c:v>245.96328568289201</c:v>
                </c:pt>
                <c:pt idx="196">
                  <c:v>200.78671194292468</c:v>
                </c:pt>
                <c:pt idx="197">
                  <c:v>150.59033081802906</c:v>
                </c:pt>
                <c:pt idx="198">
                  <c:v>128.00189473230472</c:v>
                </c:pt>
                <c:pt idx="199">
                  <c:v>316.23763712016222</c:v>
                </c:pt>
                <c:pt idx="200">
                  <c:v>306.1984678247174</c:v>
                </c:pt>
                <c:pt idx="201">
                  <c:v>12.549262246372026</c:v>
                </c:pt>
                <c:pt idx="202">
                  <c:v>72.785548917934207</c:v>
                </c:pt>
                <c:pt idx="203">
                  <c:v>160.62962287936753</c:v>
                </c:pt>
                <c:pt idx="204">
                  <c:v>253.49269904629165</c:v>
                </c:pt>
                <c:pt idx="205">
                  <c:v>316.23763712015079</c:v>
                </c:pt>
                <c:pt idx="206">
                  <c:v>235.92406093431995</c:v>
                </c:pt>
                <c:pt idx="207">
                  <c:v>286.12010546542308</c:v>
                </c:pt>
                <c:pt idx="208">
                  <c:v>105.41341856842591</c:v>
                </c:pt>
                <c:pt idx="209">
                  <c:v>316.23763712015079</c:v>
                </c:pt>
                <c:pt idx="210">
                  <c:v>326.27679849230401</c:v>
                </c:pt>
                <c:pt idx="211">
                  <c:v>313.72784553908912</c:v>
                </c:pt>
                <c:pt idx="212">
                  <c:v>117.96257694048988</c:v>
                </c:pt>
                <c:pt idx="213">
                  <c:v>338.82573906484629</c:v>
                </c:pt>
                <c:pt idx="214">
                  <c:v>396.55070621613032</c:v>
                </c:pt>
                <c:pt idx="215">
                  <c:v>368.94314592171077</c:v>
                </c:pt>
                <c:pt idx="216">
                  <c:v>253.49269904629165</c:v>
                </c:pt>
                <c:pt idx="217">
                  <c:v>228.39463717505964</c:v>
                </c:pt>
                <c:pt idx="218">
                  <c:v>303.68867426289046</c:v>
                </c:pt>
                <c:pt idx="219">
                  <c:v>60.236346022306989</c:v>
                </c:pt>
                <c:pt idx="220">
                  <c:v>225.88482826527678</c:v>
                </c:pt>
                <c:pt idx="221">
                  <c:v>195.76708273885419</c:v>
                </c:pt>
                <c:pt idx="222">
                  <c:v>165.6492659408687</c:v>
                </c:pt>
                <c:pt idx="223">
                  <c:v>188.23763522069075</c:v>
                </c:pt>
                <c:pt idx="224">
                  <c:v>286.12010546541171</c:v>
                </c:pt>
                <c:pt idx="225">
                  <c:v>253.49269904629165</c:v>
                </c:pt>
                <c:pt idx="226">
                  <c:v>336.31595194082672</c:v>
                </c:pt>
                <c:pt idx="227">
                  <c:v>170.66890702288086</c:v>
                </c:pt>
                <c:pt idx="228">
                  <c:v>203.29652580253418</c:v>
                </c:pt>
                <c:pt idx="229">
                  <c:v>150.59033081802906</c:v>
                </c:pt>
                <c:pt idx="230">
                  <c:v>170.66890702286943</c:v>
                </c:pt>
                <c:pt idx="231">
                  <c:v>87.844576068507408</c:v>
                </c:pt>
                <c:pt idx="232">
                  <c:v>235.92406093431995</c:v>
                </c:pt>
                <c:pt idx="233">
                  <c:v>193.25726739440418</c:v>
                </c:pt>
                <c:pt idx="234">
                  <c:v>125.49206602652541</c:v>
                </c:pt>
                <c:pt idx="235">
                  <c:v>323.76700889209525</c:v>
                </c:pt>
                <c:pt idx="236">
                  <c:v>122.98223682594809</c:v>
                </c:pt>
                <c:pt idx="237">
                  <c:v>155.60997783839861</c:v>
                </c:pt>
                <c:pt idx="238">
                  <c:v>105.4134185684145</c:v>
                </c:pt>
                <c:pt idx="239">
                  <c:v>117.96257694048988</c:v>
                </c:pt>
                <c:pt idx="240">
                  <c:v>-30.118279829864839</c:v>
                </c:pt>
                <c:pt idx="241">
                  <c:v>223.37501886048648</c:v>
                </c:pt>
                <c:pt idx="242">
                  <c:v>296.1592906063542</c:v>
                </c:pt>
                <c:pt idx="243">
                  <c:v>143.06085657616239</c:v>
                </c:pt>
                <c:pt idx="244">
                  <c:v>313.72784553908912</c:v>
                </c:pt>
                <c:pt idx="245">
                  <c:v>203.29652580253418</c:v>
                </c:pt>
                <c:pt idx="246">
                  <c:v>190.7474515550069</c:v>
                </c:pt>
                <c:pt idx="247">
                  <c:v>301.17888020588583</c:v>
                </c:pt>
                <c:pt idx="248">
                  <c:v>233.41425350958099</c:v>
                </c:pt>
                <c:pt idx="249">
                  <c:v>90.354412195504523</c:v>
                </c:pt>
                <c:pt idx="250">
                  <c:v>-32.628139696355284</c:v>
                </c:pt>
                <c:pt idx="251">
                  <c:v>371.45292660701062</c:v>
                </c:pt>
                <c:pt idx="252">
                  <c:v>75.295388013069015</c:v>
                </c:pt>
                <c:pt idx="253">
                  <c:v>95.374082965377482</c:v>
                </c:pt>
                <c:pt idx="254">
                  <c:v>143.06085657617382</c:v>
                </c:pt>
                <c:pt idx="255">
                  <c:v>271.0613128999351</c:v>
                </c:pt>
                <c:pt idx="256">
                  <c:v>153.10015457563759</c:v>
                </c:pt>
                <c:pt idx="257">
                  <c:v>135.53137788087878</c:v>
                </c:pt>
                <c:pt idx="258">
                  <c:v>371.45292660701062</c:v>
                </c:pt>
                <c:pt idx="259">
                  <c:v>85.334739446806807</c:v>
                </c:pt>
                <c:pt idx="260">
                  <c:v>203.2965258025456</c:v>
                </c:pt>
                <c:pt idx="261">
                  <c:v>286.12010546542308</c:v>
                </c:pt>
                <c:pt idx="262">
                  <c:v>135.53137788087878</c:v>
                </c:pt>
                <c:pt idx="263">
                  <c:v>148.08050656556719</c:v>
                </c:pt>
                <c:pt idx="264">
                  <c:v>293.64949506386085</c:v>
                </c:pt>
                <c:pt idx="265">
                  <c:v>168.15908672930939</c:v>
                </c:pt>
                <c:pt idx="266">
                  <c:v>321.25721879666503</c:v>
                </c:pt>
                <c:pt idx="267">
                  <c:v>165.64926594088013</c:v>
                </c:pt>
                <c:pt idx="268">
                  <c:v>117.96257694048988</c:v>
                </c:pt>
                <c:pt idx="269">
                  <c:v>163.13944465755293</c:v>
                </c:pt>
                <c:pt idx="270">
                  <c:v>5.0197063821095682</c:v>
                </c:pt>
                <c:pt idx="271">
                  <c:v>70.275709328129182</c:v>
                </c:pt>
                <c:pt idx="272">
                  <c:v>303.68867426289046</c:v>
                </c:pt>
                <c:pt idx="273">
                  <c:v>82.824902330408264</c:v>
                </c:pt>
                <c:pt idx="274">
                  <c:v>183.21800106728955</c:v>
                </c:pt>
                <c:pt idx="275">
                  <c:v>338.82573906484629</c:v>
                </c:pt>
                <c:pt idx="276">
                  <c:v>343.84531182711731</c:v>
                </c:pt>
                <c:pt idx="277">
                  <c:v>112.94291507592875</c:v>
                </c:pt>
                <c:pt idx="278">
                  <c:v>148.08050656557859</c:v>
                </c:pt>
                <c:pt idx="279">
                  <c:v>281.10050992410004</c:v>
                </c:pt>
                <c:pt idx="280">
                  <c:v>138.04120460745614</c:v>
                </c:pt>
                <c:pt idx="281">
                  <c:v>130.5117229432918</c:v>
                </c:pt>
                <c:pt idx="282">
                  <c:v>240.94367429869257</c:v>
                </c:pt>
                <c:pt idx="283">
                  <c:v>215.84558767611466</c:v>
                </c:pt>
                <c:pt idx="284">
                  <c:v>105.4134185684145</c:v>
                </c:pt>
                <c:pt idx="285">
                  <c:v>110.4330834015127</c:v>
                </c:pt>
                <c:pt idx="286">
                  <c:v>321.25721879666503</c:v>
                </c:pt>
                <c:pt idx="287">
                  <c:v>125.49206602652541</c:v>
                </c:pt>
                <c:pt idx="288">
                  <c:v>115.45274625558586</c:v>
                </c:pt>
                <c:pt idx="289">
                  <c:v>190.7474515550069</c:v>
                </c:pt>
                <c:pt idx="290">
                  <c:v>266.04171141720394</c:v>
                </c:pt>
                <c:pt idx="291">
                  <c:v>296.15929060636563</c:v>
                </c:pt>
                <c:pt idx="292">
                  <c:v>145.57068181828024</c:v>
                </c:pt>
                <c:pt idx="293">
                  <c:v>185.72781839143838</c:v>
                </c:pt>
                <c:pt idx="294">
                  <c:v>258.51230547990565</c:v>
                </c:pt>
                <c:pt idx="295">
                  <c:v>268.55151240611997</c:v>
                </c:pt>
                <c:pt idx="296">
                  <c:v>353.88445140844482</c:v>
                </c:pt>
                <c:pt idx="297">
                  <c:v>261.02210795409138</c:v>
                </c:pt>
                <c:pt idx="298">
                  <c:v>203.29652580253418</c:v>
                </c:pt>
                <c:pt idx="299">
                  <c:v>311.21805346282792</c:v>
                </c:pt>
                <c:pt idx="300">
                  <c:v>253.49269904630302</c:v>
                </c:pt>
                <c:pt idx="301">
                  <c:v>180.70818324820411</c:v>
                </c:pt>
                <c:pt idx="302">
                  <c:v>208.31615203687403</c:v>
                </c:pt>
                <c:pt idx="303">
                  <c:v>266.04171141720394</c:v>
                </c:pt>
                <c:pt idx="304">
                  <c:v>245.96328568288058</c:v>
                </c:pt>
                <c:pt idx="305">
                  <c:v>318.7474282060075</c:v>
                </c:pt>
                <c:pt idx="306">
                  <c:v>125.49206602652541</c:v>
                </c:pt>
                <c:pt idx="307">
                  <c:v>180.70818324820411</c:v>
                </c:pt>
                <c:pt idx="308">
                  <c:v>170.66890702288086</c:v>
                </c:pt>
                <c:pt idx="309">
                  <c:v>188.23763522069075</c:v>
                </c:pt>
                <c:pt idx="310">
                  <c:v>80.315064719305894</c:v>
                </c:pt>
                <c:pt idx="311">
                  <c:v>313.72784553908912</c:v>
                </c:pt>
                <c:pt idx="312">
                  <c:v>233.41425350959238</c:v>
                </c:pt>
                <c:pt idx="313">
                  <c:v>250.98289508688566</c:v>
                </c:pt>
                <c:pt idx="314">
                  <c:v>243.45348023831519</c:v>
                </c:pt>
                <c:pt idx="315">
                  <c:v>245.96328568289201</c:v>
                </c:pt>
                <c:pt idx="316">
                  <c:v>85.334739446795396</c:v>
                </c:pt>
                <c:pt idx="317">
                  <c:v>112.94291507592875</c:v>
                </c:pt>
                <c:pt idx="318">
                  <c:v>190.74745155501833</c:v>
                </c:pt>
                <c:pt idx="319">
                  <c:v>233.41425350959238</c:v>
                </c:pt>
                <c:pt idx="320">
                  <c:v>218.35539856589418</c:v>
                </c:pt>
                <c:pt idx="321">
                  <c:v>120.47240713061248</c:v>
                </c:pt>
                <c:pt idx="322">
                  <c:v>150.59033081802906</c:v>
                </c:pt>
                <c:pt idx="323">
                  <c:v>321.2572187966536</c:v>
                </c:pt>
                <c:pt idx="324">
                  <c:v>85.334739446806807</c:v>
                </c:pt>
                <c:pt idx="325">
                  <c:v>263.53190993319265</c:v>
                </c:pt>
                <c:pt idx="326">
                  <c:v>185.72781839144977</c:v>
                </c:pt>
                <c:pt idx="327">
                  <c:v>266.04171141720394</c:v>
                </c:pt>
                <c:pt idx="328">
                  <c:v>238.43386786401805</c:v>
                </c:pt>
                <c:pt idx="329">
                  <c:v>288.62990249337849</c:v>
                </c:pt>
                <c:pt idx="330">
                  <c:v>238.43386786401805</c:v>
                </c:pt>
                <c:pt idx="331">
                  <c:v>138.04120460745614</c:v>
                </c:pt>
                <c:pt idx="332">
                  <c:v>261.02210795409138</c:v>
                </c:pt>
                <c:pt idx="333">
                  <c:v>180.70818324820411</c:v>
                </c:pt>
                <c:pt idx="334">
                  <c:v>323.76700889209525</c:v>
                </c:pt>
                <c:pt idx="335">
                  <c:v>381.49204439485737</c:v>
                </c:pt>
                <c:pt idx="336">
                  <c:v>266.04171141721537</c:v>
                </c:pt>
                <c:pt idx="337">
                  <c:v>223.37501886048648</c:v>
                </c:pt>
                <c:pt idx="338">
                  <c:v>248.47309063241727</c:v>
                </c:pt>
                <c:pt idx="339">
                  <c:v>210.82596441160473</c:v>
                </c:pt>
                <c:pt idx="340">
                  <c:v>188.23763522069075</c:v>
                </c:pt>
                <c:pt idx="341">
                  <c:v>188.23763522069075</c:v>
                </c:pt>
                <c:pt idx="342">
                  <c:v>82.824902330396839</c:v>
                </c:pt>
                <c:pt idx="343">
                  <c:v>105.4134185684145</c:v>
                </c:pt>
                <c:pt idx="344">
                  <c:v>213.33577629134965</c:v>
                </c:pt>
                <c:pt idx="345">
                  <c:v>115.45274625558586</c:v>
                </c:pt>
                <c:pt idx="346">
                  <c:v>203.29652580253418</c:v>
                </c:pt>
                <c:pt idx="347">
                  <c:v>138.04120460745614</c:v>
                </c:pt>
                <c:pt idx="348">
                  <c:v>371.45292660701062</c:v>
                </c:pt>
                <c:pt idx="349">
                  <c:v>195.76708273885419</c:v>
                </c:pt>
                <c:pt idx="350">
                  <c:v>326.27679849230401</c:v>
                </c:pt>
                <c:pt idx="351">
                  <c:v>135.53137788087878</c:v>
                </c:pt>
                <c:pt idx="352">
                  <c:v>368.94314592172219</c:v>
                </c:pt>
                <c:pt idx="353">
                  <c:v>311.21805346282792</c:v>
                </c:pt>
                <c:pt idx="354">
                  <c:v>235.92406093430856</c:v>
                </c:pt>
                <c:pt idx="355">
                  <c:v>253.49269904629165</c:v>
                </c:pt>
                <c:pt idx="356">
                  <c:v>168.15908672930939</c:v>
                </c:pt>
                <c:pt idx="357">
                  <c:v>122.98223682595952</c:v>
                </c:pt>
                <c:pt idx="358">
                  <c:v>-2.5098539328207137</c:v>
                </c:pt>
                <c:pt idx="359">
                  <c:v>158.11980060631805</c:v>
                </c:pt>
                <c:pt idx="360">
                  <c:v>102.90358540975485</c:v>
                </c:pt>
                <c:pt idx="361">
                  <c:v>143.06085657616239</c:v>
                </c:pt>
                <c:pt idx="362">
                  <c:v>240.94367429869257</c:v>
                </c:pt>
                <c:pt idx="363">
                  <c:v>145.57068181828024</c:v>
                </c:pt>
                <c:pt idx="364">
                  <c:v>175.68854612533687</c:v>
                </c:pt>
                <c:pt idx="365">
                  <c:v>158.11980060631805</c:v>
                </c:pt>
                <c:pt idx="366">
                  <c:v>218.35539856589418</c:v>
                </c:pt>
                <c:pt idx="367">
                  <c:v>198.27689758836289</c:v>
                </c:pt>
                <c:pt idx="368">
                  <c:v>148.08050656557859</c:v>
                </c:pt>
                <c:pt idx="369">
                  <c:v>230.90444558982958</c:v>
                </c:pt>
                <c:pt idx="370">
                  <c:v>378.98226569090258</c:v>
                </c:pt>
                <c:pt idx="371">
                  <c:v>258.51230547990565</c:v>
                </c:pt>
                <c:pt idx="372">
                  <c:v>170.66890702288086</c:v>
                </c:pt>
                <c:pt idx="373">
                  <c:v>133.02155065948119</c:v>
                </c:pt>
                <c:pt idx="374">
                  <c:v>153.10015457564901</c:v>
                </c:pt>
                <c:pt idx="375">
                  <c:v>281.10050992408867</c:v>
                </c:pt>
                <c:pt idx="376">
                  <c:v>215.84558767611466</c:v>
                </c:pt>
                <c:pt idx="377">
                  <c:v>276.08091240225224</c:v>
                </c:pt>
                <c:pt idx="378">
                  <c:v>138.04120460745614</c:v>
                </c:pt>
                <c:pt idx="379">
                  <c:v>200.78671194292468</c:v>
                </c:pt>
                <c:pt idx="380">
                  <c:v>235.92406093431995</c:v>
                </c:pt>
                <c:pt idx="381">
                  <c:v>230.904445589841</c:v>
                </c:pt>
                <c:pt idx="382">
                  <c:v>10.039410786150885</c:v>
                </c:pt>
                <c:pt idx="383">
                  <c:v>85.334739446806807</c:v>
                </c:pt>
                <c:pt idx="384">
                  <c:v>180.70818324821553</c:v>
                </c:pt>
                <c:pt idx="385">
                  <c:v>163.13944465755293</c:v>
                </c:pt>
                <c:pt idx="386">
                  <c:v>85.334739446806807</c:v>
                </c:pt>
                <c:pt idx="387">
                  <c:v>195.76708273885419</c:v>
                </c:pt>
                <c:pt idx="388">
                  <c:v>110.4330834015127</c:v>
                </c:pt>
                <c:pt idx="389">
                  <c:v>143.06085657616239</c:v>
                </c:pt>
                <c:pt idx="390">
                  <c:v>135.53137788087878</c:v>
                </c:pt>
                <c:pt idx="391">
                  <c:v>303.68867426289046</c:v>
                </c:pt>
                <c:pt idx="392">
                  <c:v>293.64949506386085</c:v>
                </c:pt>
                <c:pt idx="393">
                  <c:v>469.33398692584933</c:v>
                </c:pt>
                <c:pt idx="394">
                  <c:v>210.82596441160473</c:v>
                </c:pt>
                <c:pt idx="395">
                  <c:v>72.785548917934207</c:v>
                </c:pt>
                <c:pt idx="396">
                  <c:v>210.8259644115933</c:v>
                </c:pt>
                <c:pt idx="397">
                  <c:v>153.10015457563759</c:v>
                </c:pt>
                <c:pt idx="398">
                  <c:v>170.66890702288086</c:v>
                </c:pt>
                <c:pt idx="399">
                  <c:v>133.02155065949262</c:v>
                </c:pt>
                <c:pt idx="400">
                  <c:v>163.13944465755293</c:v>
                </c:pt>
                <c:pt idx="401">
                  <c:v>210.82596441160473</c:v>
                </c:pt>
                <c:pt idx="402">
                  <c:v>-15.05913101438323</c:v>
                </c:pt>
                <c:pt idx="403">
                  <c:v>173.1787268215547</c:v>
                </c:pt>
                <c:pt idx="404">
                  <c:v>175.68854612533687</c:v>
                </c:pt>
                <c:pt idx="405">
                  <c:v>145.57068181828024</c:v>
                </c:pt>
                <c:pt idx="406">
                  <c:v>409.09957744429084</c:v>
                </c:pt>
                <c:pt idx="407">
                  <c:v>97.883917608230831</c:v>
                </c:pt>
                <c:pt idx="408">
                  <c:v>122.98223682595952</c:v>
                </c:pt>
                <c:pt idx="409">
                  <c:v>203.29652580253418</c:v>
                </c:pt>
                <c:pt idx="410">
                  <c:v>178.19836493422187</c:v>
                </c:pt>
                <c:pt idx="411">
                  <c:v>336.31595194082672</c:v>
                </c:pt>
                <c:pt idx="412">
                  <c:v>240.94367429868117</c:v>
                </c:pt>
                <c:pt idx="413">
                  <c:v>243.45348023831519</c:v>
                </c:pt>
                <c:pt idx="414">
                  <c:v>72.785548917934207</c:v>
                </c:pt>
                <c:pt idx="415">
                  <c:v>291.13969902618913</c:v>
                </c:pt>
                <c:pt idx="416">
                  <c:v>120.47240713061248</c:v>
                </c:pt>
                <c:pt idx="417">
                  <c:v>185.72781839144977</c:v>
                </c:pt>
                <c:pt idx="418">
                  <c:v>160.62962287936753</c:v>
                </c:pt>
                <c:pt idx="419">
                  <c:v>190.7474515550069</c:v>
                </c:pt>
                <c:pt idx="420">
                  <c:v>140.55103083921921</c:v>
                </c:pt>
                <c:pt idx="421">
                  <c:v>276.08091240225224</c:v>
                </c:pt>
                <c:pt idx="422">
                  <c:v>185.72781839143838</c:v>
                </c:pt>
                <c:pt idx="423">
                  <c:v>122.98223682595952</c:v>
                </c:pt>
                <c:pt idx="424">
                  <c:v>112.94291507592875</c:v>
                </c:pt>
                <c:pt idx="425">
                  <c:v>80.315064719317306</c:v>
                </c:pt>
                <c:pt idx="426">
                  <c:v>245.96328568289201</c:v>
                </c:pt>
                <c:pt idx="427">
                  <c:v>225.88482826527678</c:v>
                </c:pt>
                <c:pt idx="428">
                  <c:v>298.66908565370909</c:v>
                </c:pt>
                <c:pt idx="429">
                  <c:v>253.49269904629165</c:v>
                </c:pt>
                <c:pt idx="430">
                  <c:v>220.86520896069428</c:v>
                </c:pt>
                <c:pt idx="431">
                  <c:v>168.15908672930939</c:v>
                </c:pt>
                <c:pt idx="432">
                  <c:v>421.6484362872776</c:v>
                </c:pt>
                <c:pt idx="433">
                  <c:v>318.74742820601892</c:v>
                </c:pt>
                <c:pt idx="434">
                  <c:v>183.21800106728955</c:v>
                </c:pt>
                <c:pt idx="435">
                  <c:v>245.96328568289201</c:v>
                </c:pt>
                <c:pt idx="436">
                  <c:v>57.726503959234392</c:v>
                </c:pt>
                <c:pt idx="437">
                  <c:v>117.96257694047847</c:v>
                </c:pt>
                <c:pt idx="438">
                  <c:v>112.94291507592875</c:v>
                </c:pt>
                <c:pt idx="439">
                  <c:v>163.13944465755293</c:v>
                </c:pt>
                <c:pt idx="440">
                  <c:v>258.51230547990565</c:v>
                </c:pt>
                <c:pt idx="441">
                  <c:v>213.33577629134965</c:v>
                </c:pt>
                <c:pt idx="442">
                  <c:v>208.31615203688543</c:v>
                </c:pt>
                <c:pt idx="443">
                  <c:v>193.25726739439278</c:v>
                </c:pt>
                <c:pt idx="444">
                  <c:v>130.51172294330323</c:v>
                </c:pt>
                <c:pt idx="445">
                  <c:v>125.49206602652541</c:v>
                </c:pt>
                <c:pt idx="446">
                  <c:v>198.27689758835146</c:v>
                </c:pt>
                <c:pt idx="447">
                  <c:v>122.98223682594809</c:v>
                </c:pt>
                <c:pt idx="448">
                  <c:v>203.29652580253418</c:v>
                </c:pt>
                <c:pt idx="449">
                  <c:v>341.33552569361166</c:v>
                </c:pt>
                <c:pt idx="450">
                  <c:v>266.04171141721537</c:v>
                </c:pt>
                <c:pt idx="451">
                  <c:v>115.45274625558586</c:v>
                </c:pt>
                <c:pt idx="452">
                  <c:v>218.35539856589418</c:v>
                </c:pt>
                <c:pt idx="453">
                  <c:v>128.00189473230472</c:v>
                </c:pt>
                <c:pt idx="454">
                  <c:v>170.66890702286943</c:v>
                </c:pt>
                <c:pt idx="455">
                  <c:v>238.43386786401805</c:v>
                </c:pt>
                <c:pt idx="456">
                  <c:v>263.53190993319265</c:v>
                </c:pt>
                <c:pt idx="457">
                  <c:v>195.76708273885419</c:v>
                </c:pt>
                <c:pt idx="458">
                  <c:v>238.43386786401805</c:v>
                </c:pt>
                <c:pt idx="459">
                  <c:v>303.68867426289046</c:v>
                </c:pt>
                <c:pt idx="460">
                  <c:v>218.35539856590557</c:v>
                </c:pt>
                <c:pt idx="461">
                  <c:v>143.06085657616239</c:v>
                </c:pt>
                <c:pt idx="462">
                  <c:v>193.25726739439278</c:v>
                </c:pt>
                <c:pt idx="463">
                  <c:v>110.43308340150129</c:v>
                </c:pt>
                <c:pt idx="464">
                  <c:v>52.706818349172821</c:v>
                </c:pt>
                <c:pt idx="465">
                  <c:v>198.27689758836289</c:v>
                </c:pt>
                <c:pt idx="466">
                  <c:v>183.21800106727812</c:v>
                </c:pt>
                <c:pt idx="467">
                  <c:v>263.53190993319265</c:v>
                </c:pt>
                <c:pt idx="468">
                  <c:v>243.45348023831519</c:v>
                </c:pt>
                <c:pt idx="469">
                  <c:v>223.37501886048648</c:v>
                </c:pt>
                <c:pt idx="470">
                  <c:v>461.8047013485475</c:v>
                </c:pt>
                <c:pt idx="471">
                  <c:v>356.39423506558148</c:v>
                </c:pt>
                <c:pt idx="472">
                  <c:v>409.09957744429084</c:v>
                </c:pt>
                <c:pt idx="473">
                  <c:v>501.9608395564307</c:v>
                </c:pt>
                <c:pt idx="474">
                  <c:v>150.59033081802906</c:v>
                </c:pt>
                <c:pt idx="475">
                  <c:v>378.98226569090258</c:v>
                </c:pt>
                <c:pt idx="476">
                  <c:v>190.74745155501833</c:v>
                </c:pt>
                <c:pt idx="477">
                  <c:v>165.6492659408687</c:v>
                </c:pt>
                <c:pt idx="478">
                  <c:v>220.86520896069428</c:v>
                </c:pt>
                <c:pt idx="479">
                  <c:v>168.15908672932079</c:v>
                </c:pt>
                <c:pt idx="480">
                  <c:v>303.68867426289046</c:v>
                </c:pt>
                <c:pt idx="481">
                  <c:v>110.4330834015127</c:v>
                </c:pt>
                <c:pt idx="482">
                  <c:v>225.88482826527678</c:v>
                </c:pt>
                <c:pt idx="483">
                  <c:v>70.275709328129182</c:v>
                </c:pt>
                <c:pt idx="484">
                  <c:v>446.74611681499874</c:v>
                </c:pt>
                <c:pt idx="485">
                  <c:v>291.13969902618913</c:v>
                </c:pt>
                <c:pt idx="486">
                  <c:v>311.21805346282792</c:v>
                </c:pt>
                <c:pt idx="487">
                  <c:v>112.94291507592875</c:v>
                </c:pt>
                <c:pt idx="488">
                  <c:v>188.23763522069075</c:v>
                </c:pt>
                <c:pt idx="489">
                  <c:v>193.25726739439278</c:v>
                </c:pt>
                <c:pt idx="490">
                  <c:v>406.58980418944168</c:v>
                </c:pt>
                <c:pt idx="491">
                  <c:v>283.61030794231704</c:v>
                </c:pt>
                <c:pt idx="492">
                  <c:v>238.43386786401805</c:v>
                </c:pt>
                <c:pt idx="493">
                  <c:v>148.08050656557859</c:v>
                </c:pt>
                <c:pt idx="494">
                  <c:v>298.66908565370909</c:v>
                </c:pt>
                <c:pt idx="495">
                  <c:v>190.7474515550069</c:v>
                </c:pt>
                <c:pt idx="496">
                  <c:v>333.80616432154693</c:v>
                </c:pt>
                <c:pt idx="497">
                  <c:v>323.76700889208382</c:v>
                </c:pt>
                <c:pt idx="498">
                  <c:v>346.35509746535774</c:v>
                </c:pt>
                <c:pt idx="499">
                  <c:v>378.98226569090258</c:v>
                </c:pt>
                <c:pt idx="500">
                  <c:v>178.1983649342333</c:v>
                </c:pt>
                <c:pt idx="501">
                  <c:v>168.15908672930939</c:v>
                </c:pt>
                <c:pt idx="502">
                  <c:v>210.8259644115933</c:v>
                </c:pt>
                <c:pt idx="503">
                  <c:v>110.4330834015127</c:v>
                </c:pt>
                <c:pt idx="504">
                  <c:v>303.68867426289046</c:v>
                </c:pt>
                <c:pt idx="505">
                  <c:v>316.23763712016222</c:v>
                </c:pt>
                <c:pt idx="506">
                  <c:v>148.08050656557859</c:v>
                </c:pt>
                <c:pt idx="507">
                  <c:v>155.60997783839861</c:v>
                </c:pt>
                <c:pt idx="508">
                  <c:v>223.37501886048648</c:v>
                </c:pt>
                <c:pt idx="509">
                  <c:v>303.68867426290183</c:v>
                </c:pt>
                <c:pt idx="510">
                  <c:v>276.08091240225224</c:v>
                </c:pt>
                <c:pt idx="511">
                  <c:v>381.4920443948688</c:v>
                </c:pt>
                <c:pt idx="512">
                  <c:v>311.21805346282792</c:v>
                </c:pt>
                <c:pt idx="513">
                  <c:v>173.1787268215547</c:v>
                </c:pt>
                <c:pt idx="514">
                  <c:v>318.74742820601892</c:v>
                </c:pt>
                <c:pt idx="515">
                  <c:v>218.35539856590557</c:v>
                </c:pt>
                <c:pt idx="516">
                  <c:v>138.04120460745614</c:v>
                </c:pt>
                <c:pt idx="517">
                  <c:v>323.76700889209525</c:v>
                </c:pt>
                <c:pt idx="518">
                  <c:v>253.49269904629165</c:v>
                </c:pt>
                <c:pt idx="519">
                  <c:v>218.35539856590557</c:v>
                </c:pt>
                <c:pt idx="520">
                  <c:v>130.51172294330323</c:v>
                </c:pt>
                <c:pt idx="521">
                  <c:v>200.78671194292468</c:v>
                </c:pt>
                <c:pt idx="522">
                  <c:v>288.62990249337849</c:v>
                </c:pt>
                <c:pt idx="523">
                  <c:v>148.08050656557859</c:v>
                </c:pt>
                <c:pt idx="524">
                  <c:v>376.47248649160622</c:v>
                </c:pt>
                <c:pt idx="525">
                  <c:v>140.55103083921921</c:v>
                </c:pt>
                <c:pt idx="526">
                  <c:v>94.119165458424703</c:v>
                </c:pt>
                <c:pt idx="527">
                  <c:v>47.687130760619731</c:v>
                </c:pt>
                <c:pt idx="528">
                  <c:v>303.68867426289046</c:v>
                </c:pt>
                <c:pt idx="529">
                  <c:v>323.76700889209525</c:v>
                </c:pt>
                <c:pt idx="530">
                  <c:v>200.78671194292468</c:v>
                </c:pt>
                <c:pt idx="531">
                  <c:v>198.27689758836289</c:v>
                </c:pt>
                <c:pt idx="532">
                  <c:v>338.82573906484629</c:v>
                </c:pt>
                <c:pt idx="533">
                  <c:v>185.72781839144977</c:v>
                </c:pt>
                <c:pt idx="534">
                  <c:v>175.68854612533687</c:v>
                </c:pt>
                <c:pt idx="535">
                  <c:v>303.68867426290183</c:v>
                </c:pt>
                <c:pt idx="536">
                  <c:v>479.37302742472673</c:v>
                </c:pt>
                <c:pt idx="537">
                  <c:v>256.0025025106296</c:v>
                </c:pt>
                <c:pt idx="538">
                  <c:v>203.29652580253418</c:v>
                </c:pt>
                <c:pt idx="539">
                  <c:v>208.31615203688543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17600"/>
        <c:axId val="10941913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0.02</c:v>
                </c:pt>
                <c:pt idx="1">
                  <c:v>1.9999999999999997E-2</c:v>
                </c:pt>
                <c:pt idx="2">
                  <c:v>0.02</c:v>
                </c:pt>
                <c:pt idx="3">
                  <c:v>1.9999999999999997E-2</c:v>
                </c:pt>
                <c:pt idx="4">
                  <c:v>0.02</c:v>
                </c:pt>
                <c:pt idx="5">
                  <c:v>0.02</c:v>
                </c:pt>
                <c:pt idx="6">
                  <c:v>2.0000000000000004E-2</c:v>
                </c:pt>
                <c:pt idx="7">
                  <c:v>1.9999999999999997E-2</c:v>
                </c:pt>
                <c:pt idx="8">
                  <c:v>2.0000000000000004E-2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2.0000000000000004E-2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1.9999999999999997E-2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2.0000000000000004E-2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2.0000000000000004E-2</c:v>
                </c:pt>
                <c:pt idx="33">
                  <c:v>0.02</c:v>
                </c:pt>
                <c:pt idx="34">
                  <c:v>0.02</c:v>
                </c:pt>
                <c:pt idx="35">
                  <c:v>1.9999999999999997E-2</c:v>
                </c:pt>
                <c:pt idx="36">
                  <c:v>0.02</c:v>
                </c:pt>
                <c:pt idx="37">
                  <c:v>0.02</c:v>
                </c:pt>
                <c:pt idx="38">
                  <c:v>1.9999999999999997E-2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2.0000000000000004E-2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2.0000000000000004E-2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1.9999999999999997E-2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2.0000000000000004E-2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1.9999999999999997E-2</c:v>
                </c:pt>
                <c:pt idx="94">
                  <c:v>0.02</c:v>
                </c:pt>
                <c:pt idx="95">
                  <c:v>2.0000000000000004E-2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1.9999999999999997E-2</c:v>
                </c:pt>
                <c:pt idx="103">
                  <c:v>1.9999999999999997E-2</c:v>
                </c:pt>
                <c:pt idx="104">
                  <c:v>2.0000000000000004E-2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1.9999999999999997E-2</c:v>
                </c:pt>
                <c:pt idx="109">
                  <c:v>1.9999999999999997E-2</c:v>
                </c:pt>
                <c:pt idx="110">
                  <c:v>1.9999999999999997E-2</c:v>
                </c:pt>
                <c:pt idx="111">
                  <c:v>0.02</c:v>
                </c:pt>
                <c:pt idx="112">
                  <c:v>1.9999999999999997E-2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1.9999999999999997E-2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2.0000000000000004E-2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1.9999999999999997E-2</c:v>
                </c:pt>
                <c:pt idx="125">
                  <c:v>0.02</c:v>
                </c:pt>
                <c:pt idx="126">
                  <c:v>2.0000000000000004E-2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1.9999999999999997E-2</c:v>
                </c:pt>
                <c:pt idx="131">
                  <c:v>0.02</c:v>
                </c:pt>
                <c:pt idx="132">
                  <c:v>0.02</c:v>
                </c:pt>
                <c:pt idx="133">
                  <c:v>0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1.9999999999999997E-2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1.9999999999999997E-2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2.0000000000000004E-2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1.9999999999999997E-2</c:v>
                </c:pt>
                <c:pt idx="163">
                  <c:v>1.9999999999999997E-2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1.9999999999999997E-2</c:v>
                </c:pt>
                <c:pt idx="171">
                  <c:v>0.02</c:v>
                </c:pt>
                <c:pt idx="172">
                  <c:v>0</c:v>
                </c:pt>
                <c:pt idx="173">
                  <c:v>1.9999999999999997E-2</c:v>
                </c:pt>
                <c:pt idx="174">
                  <c:v>1.9999999999999997E-2</c:v>
                </c:pt>
                <c:pt idx="175">
                  <c:v>1.9999999999999997E-2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1.9999999999999997E-2</c:v>
                </c:pt>
                <c:pt idx="184">
                  <c:v>1.9999999999999997E-2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1.9999999999999997E-2</c:v>
                </c:pt>
                <c:pt idx="189">
                  <c:v>1.9999999999999997E-2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1.9999999999999997E-2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1.9999999999999997E-2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2.0000000000000004E-2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1.9999999999999997E-2</c:v>
                </c:pt>
                <c:pt idx="222">
                  <c:v>0.02</c:v>
                </c:pt>
                <c:pt idx="223">
                  <c:v>0.02</c:v>
                </c:pt>
                <c:pt idx="224">
                  <c:v>1.9999999999999997E-2</c:v>
                </c:pt>
                <c:pt idx="225">
                  <c:v>0.02</c:v>
                </c:pt>
                <c:pt idx="226">
                  <c:v>0.02</c:v>
                </c:pt>
                <c:pt idx="227">
                  <c:v>1.9999999999999997E-2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2.0000000000000004E-2</c:v>
                </c:pt>
                <c:pt idx="238">
                  <c:v>0.02</c:v>
                </c:pt>
                <c:pt idx="239">
                  <c:v>0.02</c:v>
                </c:pt>
                <c:pt idx="240">
                  <c:v>0</c:v>
                </c:pt>
                <c:pt idx="241">
                  <c:v>0.02</c:v>
                </c:pt>
                <c:pt idx="242">
                  <c:v>0.02</c:v>
                </c:pt>
                <c:pt idx="243">
                  <c:v>2.0000000000000004E-2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</c:v>
                </c:pt>
                <c:pt idx="251">
                  <c:v>0.02</c:v>
                </c:pt>
                <c:pt idx="252">
                  <c:v>0.02</c:v>
                </c:pt>
                <c:pt idx="253">
                  <c:v>2.0000000000000004E-2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2.0000000000000004E-2</c:v>
                </c:pt>
                <c:pt idx="262">
                  <c:v>0.02</c:v>
                </c:pt>
                <c:pt idx="263">
                  <c:v>1.9999999999999997E-2</c:v>
                </c:pt>
                <c:pt idx="264">
                  <c:v>2.0000000000000004E-2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1.9999999999999997E-2</c:v>
                </c:pt>
                <c:pt idx="274">
                  <c:v>0.02</c:v>
                </c:pt>
                <c:pt idx="275">
                  <c:v>0.02</c:v>
                </c:pt>
                <c:pt idx="276">
                  <c:v>1.9999999999999997E-2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1.9999999999999997E-2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1.9999999999999997E-2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2.0000000000000004E-2</c:v>
                </c:pt>
                <c:pt idx="296">
                  <c:v>0.02</c:v>
                </c:pt>
                <c:pt idx="297">
                  <c:v>1.9999999999999997E-2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1.9999999999999997E-2</c:v>
                </c:pt>
                <c:pt idx="303">
                  <c:v>0.02</c:v>
                </c:pt>
                <c:pt idx="304">
                  <c:v>0.02</c:v>
                </c:pt>
                <c:pt idx="305">
                  <c:v>1.9999999999999997E-2</c:v>
                </c:pt>
                <c:pt idx="306">
                  <c:v>0.02</c:v>
                </c:pt>
                <c:pt idx="307">
                  <c:v>0.02</c:v>
                </c:pt>
                <c:pt idx="308">
                  <c:v>1.9999999999999997E-2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1.9999999999999997E-2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1.9999999999999997E-2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1.9999999999999997E-2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1.9999999999999997E-2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1.9999999999999997E-2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</c:v>
                </c:pt>
                <c:pt idx="359">
                  <c:v>0.02</c:v>
                </c:pt>
                <c:pt idx="360">
                  <c:v>0.02</c:v>
                </c:pt>
                <c:pt idx="361">
                  <c:v>2.0000000000000004E-2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1.9999999999999997E-2</c:v>
                </c:pt>
                <c:pt idx="373">
                  <c:v>0.02</c:v>
                </c:pt>
                <c:pt idx="374">
                  <c:v>0.02</c:v>
                </c:pt>
                <c:pt idx="375">
                  <c:v>1.9999999999999997E-2</c:v>
                </c:pt>
                <c:pt idx="376">
                  <c:v>1.9999999999999997E-2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1.9999999999999997E-2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1.9999999999999997E-2</c:v>
                </c:pt>
                <c:pt idx="388">
                  <c:v>0.02</c:v>
                </c:pt>
                <c:pt idx="389">
                  <c:v>2.0000000000000004E-2</c:v>
                </c:pt>
                <c:pt idx="390">
                  <c:v>0.02</c:v>
                </c:pt>
                <c:pt idx="391">
                  <c:v>0.02</c:v>
                </c:pt>
                <c:pt idx="392">
                  <c:v>2.0000000000000004E-2</c:v>
                </c:pt>
                <c:pt idx="393">
                  <c:v>0.02</c:v>
                </c:pt>
                <c:pt idx="394">
                  <c:v>1.9999999999999997E-2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1.9999999999999997E-2</c:v>
                </c:pt>
                <c:pt idx="399">
                  <c:v>0.02</c:v>
                </c:pt>
                <c:pt idx="400">
                  <c:v>0.02</c:v>
                </c:pt>
                <c:pt idx="401">
                  <c:v>1.9999999999999997E-2</c:v>
                </c:pt>
                <c:pt idx="402">
                  <c:v>0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1.9999999999999997E-2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1.9999999999999997E-2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1.9999999999999997E-2</c:v>
                </c:pt>
                <c:pt idx="431">
                  <c:v>0.02</c:v>
                </c:pt>
                <c:pt idx="432">
                  <c:v>1.9999999999999997E-2</c:v>
                </c:pt>
                <c:pt idx="433">
                  <c:v>0.02</c:v>
                </c:pt>
                <c:pt idx="434">
                  <c:v>0.02</c:v>
                </c:pt>
                <c:pt idx="435">
                  <c:v>1.9999999999999997E-2</c:v>
                </c:pt>
                <c:pt idx="436">
                  <c:v>1.9999999999999997E-2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2.0000000000000004E-2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1.9999999999999997E-2</c:v>
                </c:pt>
                <c:pt idx="457">
                  <c:v>1.9999999999999997E-2</c:v>
                </c:pt>
                <c:pt idx="458">
                  <c:v>0.02</c:v>
                </c:pt>
                <c:pt idx="459">
                  <c:v>0.02</c:v>
                </c:pt>
                <c:pt idx="460">
                  <c:v>2.0000000000000004E-2</c:v>
                </c:pt>
                <c:pt idx="461">
                  <c:v>2.0000000000000004E-2</c:v>
                </c:pt>
                <c:pt idx="462">
                  <c:v>0.02</c:v>
                </c:pt>
                <c:pt idx="463">
                  <c:v>0.02</c:v>
                </c:pt>
                <c:pt idx="464">
                  <c:v>1.9999999999999997E-2</c:v>
                </c:pt>
                <c:pt idx="465">
                  <c:v>0.02</c:v>
                </c:pt>
                <c:pt idx="466">
                  <c:v>0.02</c:v>
                </c:pt>
                <c:pt idx="467">
                  <c:v>1.9999999999999997E-2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1.9999999999999997E-2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1.9999999999999997E-2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2.0000000000000004E-2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1.9999999999999997E-2</c:v>
                </c:pt>
                <c:pt idx="506">
                  <c:v>0.02</c:v>
                </c:pt>
                <c:pt idx="507">
                  <c:v>2.0000000000000004E-2</c:v>
                </c:pt>
                <c:pt idx="508">
                  <c:v>0.02</c:v>
                </c:pt>
                <c:pt idx="509">
                  <c:v>2.0000000000000004E-2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2.0000000000000004E-2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2.0000000000000004E-2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5.0133054152192796E-2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2.0000000000000004E-2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22464"/>
        <c:axId val="109420928"/>
      </c:scatterChart>
      <c:valAx>
        <c:axId val="10941760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09419136"/>
        <c:crosses val="autoZero"/>
        <c:crossBetween val="midCat"/>
      </c:valAx>
      <c:valAx>
        <c:axId val="1094191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417600"/>
        <c:crosses val="autoZero"/>
        <c:crossBetween val="midCat"/>
      </c:valAx>
      <c:valAx>
        <c:axId val="10942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9422464"/>
        <c:crosses val="max"/>
        <c:crossBetween val="midCat"/>
      </c:valAx>
      <c:valAx>
        <c:axId val="10942246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094209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topLeftCell="A2" workbookViewId="0">
      <selection activeCell="C19" sqref="C19:C2086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40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40</v>
      </c>
      <c r="E8" s="30" t="s">
        <v>31</v>
      </c>
      <c r="F8" s="32">
        <f>10000*SUMPRODUCT(calc!V7:V604,calc!X7:X604)</f>
        <v>7.0372519432368701E-3</v>
      </c>
      <c r="G8" s="32">
        <f>10000*SUMPRODUCT(calc!V7:V604,calc!Y7:Y604)</f>
        <v>1.5457620271612204E-5</v>
      </c>
      <c r="H8" s="32">
        <f>10000*SUMPRODUCT(calc!V7:V604,calc!Z7:Z604)</f>
        <v>7.0217943229652574E-3</v>
      </c>
      <c r="I8" s="33">
        <f>10000*SUMPRODUCT(calc!V7:V604,calc!AB7:AB604)</f>
        <v>7.0372519432368701E-3</v>
      </c>
      <c r="J8" s="34"/>
    </row>
    <row r="9" spans="1:13" x14ac:dyDescent="0.2">
      <c r="E9" s="30" t="s">
        <v>32</v>
      </c>
      <c r="F9" s="32">
        <f>10000*SUMPRODUCT(calc!X7:X604,calc!AF7:AF604)</f>
        <v>3.2441194524363785E-6</v>
      </c>
      <c r="G9" s="32">
        <f>10000*SUMPRODUCT(calc!Y7:Y604,calc!AF7:AF604)</f>
        <v>5.0439067195719575E-7</v>
      </c>
      <c r="H9" s="32">
        <f>10000*SUMPRODUCT(calc!Z7:Z604,calc!AF7:AF604)</f>
        <v>2.7397287804791826E-6</v>
      </c>
      <c r="I9" s="33">
        <f>10000*SUMPRODUCT(calc!AF7:AF604,calc!AB7:AB604)</f>
        <v>3.2441194524363785E-6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1.1763479013032277E-7</v>
      </c>
      <c r="G10" s="32">
        <f>10000*SUMPRODUCT(calc!Y7:Y604,calc!AJ7:AJ604)</f>
        <v>1.1763479013032277E-7</v>
      </c>
      <c r="H10" s="32">
        <f>10000*SUMPRODUCT(calc!Z7:Z604,calc!AJ7:AJ604)</f>
        <v>0</v>
      </c>
      <c r="I10" s="33">
        <f>10000*SUMPRODUCT(calc!AB7:AB604,calc!AJ7:AJ604)</f>
        <v>1.1763479013032277E-7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1.1100430930974889E-6</v>
      </c>
      <c r="G11" s="32">
        <f>10000*SUMPRODUCT(calc!Y7:Y604,calc!AN7:AN604)</f>
        <v>1.1100430930974889E-6</v>
      </c>
      <c r="H11" s="32">
        <f>10000*SUMPRODUCT(calc!Z7:Z604,calc!AN7:AN604)</f>
        <v>0</v>
      </c>
      <c r="I11" s="33">
        <f>10000*SUMPRODUCT(calc!AB7:AB604,calc!AN7:AN604)</f>
        <v>1.1100430930974889E-6</v>
      </c>
      <c r="J11" s="34"/>
    </row>
    <row r="12" spans="1:13" x14ac:dyDescent="0.2">
      <c r="E12" s="30" t="s">
        <v>64</v>
      </c>
      <c r="F12" s="32">
        <f>10000*SUMPRODUCT(calc!X7:X604,calc!AR7:AR604)</f>
        <v>1.2854190312720968E-4</v>
      </c>
      <c r="G12" s="32">
        <f>10000*SUMPRODUCT(calc!Y7:Y604,calc!AR7:AR604)</f>
        <v>8.3550702086363049E-7</v>
      </c>
      <c r="H12" s="32">
        <f>10000*SUMPRODUCT(calc!Z7:Z604,calc!AR7:AR604)</f>
        <v>1.2770639610634605E-4</v>
      </c>
      <c r="I12" s="39">
        <f>10000*SUMPRODUCT(calc!AB7:AB604,calc!AR7:AR604)</f>
        <v>1.2854190312720968E-4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3163.7</v>
      </c>
      <c r="C19" s="16">
        <v>3163.7</v>
      </c>
      <c r="D19" s="16">
        <v>3189.8</v>
      </c>
      <c r="E19" s="16">
        <v>3189.8</v>
      </c>
      <c r="F19" s="16">
        <v>3189.8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3033.7</v>
      </c>
      <c r="C20" s="16">
        <v>3033.7</v>
      </c>
      <c r="D20" s="16">
        <v>3035.7</v>
      </c>
      <c r="E20" s="16">
        <v>3035.7</v>
      </c>
      <c r="F20" s="16">
        <v>3035.7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3033.8</v>
      </c>
      <c r="C21" s="16">
        <v>3033.8</v>
      </c>
      <c r="D21" s="16">
        <v>3038.8</v>
      </c>
      <c r="E21" s="16">
        <v>3038.8</v>
      </c>
      <c r="F21" s="16">
        <v>3038.8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3033.6</v>
      </c>
      <c r="C22" s="16">
        <v>3033.6</v>
      </c>
      <c r="D22" s="16">
        <v>3036.2</v>
      </c>
      <c r="E22" s="16">
        <v>3036.2</v>
      </c>
      <c r="F22" s="16">
        <v>3036.2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3168.9</v>
      </c>
      <c r="C23" s="16">
        <v>3168.9</v>
      </c>
      <c r="D23" s="16">
        <v>3172.2</v>
      </c>
      <c r="E23" s="16">
        <v>3172.2</v>
      </c>
      <c r="F23" s="16">
        <v>3172.2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3171.7</v>
      </c>
      <c r="C24" s="16">
        <v>3171.7</v>
      </c>
      <c r="D24" s="16">
        <v>3182.3</v>
      </c>
      <c r="E24" s="16">
        <v>3182.3</v>
      </c>
      <c r="F24" s="16">
        <v>3182.3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3171.5</v>
      </c>
      <c r="C25" s="16">
        <v>3171.5</v>
      </c>
      <c r="D25" s="16">
        <v>3175.3</v>
      </c>
      <c r="E25" s="16">
        <v>3175.3</v>
      </c>
      <c r="F25" s="16">
        <v>3175.3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3168.6</v>
      </c>
      <c r="C26" s="16">
        <v>3168.6</v>
      </c>
      <c r="D26" s="16">
        <v>3180.4</v>
      </c>
      <c r="E26" s="16">
        <v>3180.4</v>
      </c>
      <c r="F26" s="16">
        <v>3180.4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3178.6</v>
      </c>
      <c r="C27" s="16">
        <v>3178.6</v>
      </c>
      <c r="D27" s="16">
        <v>3187.3</v>
      </c>
      <c r="E27" s="16">
        <v>3187.3</v>
      </c>
      <c r="F27" s="16">
        <v>3187.3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3171.6</v>
      </c>
      <c r="C28" s="16">
        <v>3171.6</v>
      </c>
      <c r="D28" s="16">
        <v>3176.5</v>
      </c>
      <c r="E28" s="16">
        <v>3176.5</v>
      </c>
      <c r="F28" s="16">
        <v>3176.5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3167.2</v>
      </c>
      <c r="C29" s="16">
        <v>3167.2</v>
      </c>
      <c r="D29" s="16">
        <v>3177.9</v>
      </c>
      <c r="E29" s="16">
        <v>3177.9</v>
      </c>
      <c r="F29" s="16">
        <v>3177.9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3163.9</v>
      </c>
      <c r="C30" s="16">
        <v>3163.9</v>
      </c>
      <c r="D30" s="16">
        <v>3172.9</v>
      </c>
      <c r="E30" s="16">
        <v>3172.9</v>
      </c>
      <c r="F30" s="16">
        <v>3172.9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3172.2</v>
      </c>
      <c r="C31" s="16">
        <v>3172.2</v>
      </c>
      <c r="D31" s="16">
        <v>3175.6</v>
      </c>
      <c r="E31" s="16">
        <v>3175.6</v>
      </c>
      <c r="F31" s="16">
        <v>3175.6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3171.9</v>
      </c>
      <c r="C32" s="16">
        <v>3171.9</v>
      </c>
      <c r="D32" s="16">
        <v>3173.4</v>
      </c>
      <c r="E32" s="16">
        <v>3173.4</v>
      </c>
      <c r="F32" s="16">
        <v>3173.4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3171.3</v>
      </c>
      <c r="C33" s="16">
        <v>3171.3</v>
      </c>
      <c r="D33" s="16">
        <v>3184.1</v>
      </c>
      <c r="E33" s="16">
        <v>3184.1</v>
      </c>
      <c r="F33" s="16">
        <v>3184.1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3172</v>
      </c>
      <c r="C34" s="16">
        <v>3172</v>
      </c>
      <c r="D34" s="16">
        <v>3182.6</v>
      </c>
      <c r="E34" s="16">
        <v>3182.6</v>
      </c>
      <c r="F34" s="16">
        <v>3182.6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3184.6</v>
      </c>
      <c r="C35" s="16">
        <v>3184.6</v>
      </c>
      <c r="D35" s="16">
        <v>3186.2</v>
      </c>
      <c r="E35" s="16">
        <v>3186.2</v>
      </c>
      <c r="F35" s="16">
        <v>3186.2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3165.8</v>
      </c>
      <c r="C36" s="16">
        <v>3165.8</v>
      </c>
      <c r="D36" s="16">
        <v>3176.7</v>
      </c>
      <c r="E36" s="16">
        <v>3176.7</v>
      </c>
      <c r="F36" s="16">
        <v>3176.7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3172</v>
      </c>
      <c r="C37" s="16">
        <v>3172</v>
      </c>
      <c r="D37" s="16">
        <v>3182.1</v>
      </c>
      <c r="E37" s="16">
        <v>3182.1</v>
      </c>
      <c r="F37" s="16">
        <v>3182.1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3186.4</v>
      </c>
      <c r="C38" s="16">
        <v>3186.4</v>
      </c>
      <c r="D38" s="16">
        <v>3198.6</v>
      </c>
      <c r="E38" s="16">
        <v>3198.6</v>
      </c>
      <c r="F38" s="16">
        <v>3198.6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3173.6</v>
      </c>
      <c r="C39" s="16">
        <v>3173.6</v>
      </c>
      <c r="D39" s="16">
        <v>3181</v>
      </c>
      <c r="E39" s="16">
        <v>3181</v>
      </c>
      <c r="F39" s="16">
        <v>3181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3162.8</v>
      </c>
      <c r="C40" s="16">
        <v>3162.8</v>
      </c>
      <c r="D40" s="16">
        <v>3175.1</v>
      </c>
      <c r="E40" s="16">
        <v>3175.1</v>
      </c>
      <c r="F40" s="16">
        <v>3175.1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3165.4</v>
      </c>
      <c r="C41" s="16">
        <v>3165.4</v>
      </c>
      <c r="D41" s="16">
        <v>3180.2</v>
      </c>
      <c r="E41" s="16">
        <v>3180.2</v>
      </c>
      <c r="F41" s="16">
        <v>3180.2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3168.7</v>
      </c>
      <c r="C42" s="16">
        <v>3168.7</v>
      </c>
      <c r="D42" s="16">
        <v>3176.9</v>
      </c>
      <c r="E42" s="16">
        <v>3176.9</v>
      </c>
      <c r="F42" s="16">
        <v>3176.9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3176.2</v>
      </c>
      <c r="C43" s="16">
        <v>3176.2</v>
      </c>
      <c r="D43" s="16">
        <v>3182.4</v>
      </c>
      <c r="E43" s="16">
        <v>3182.4</v>
      </c>
      <c r="F43" s="16">
        <v>3182.4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3179.3</v>
      </c>
      <c r="C44" s="16">
        <v>3179.3</v>
      </c>
      <c r="D44" s="16">
        <v>3187.1</v>
      </c>
      <c r="E44" s="16">
        <v>3187.1</v>
      </c>
      <c r="F44" s="16">
        <v>3187.1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3171.9</v>
      </c>
      <c r="C45" s="16">
        <v>3171.9</v>
      </c>
      <c r="D45" s="16">
        <v>3174.4</v>
      </c>
      <c r="E45" s="16">
        <v>3174.4</v>
      </c>
      <c r="F45" s="16">
        <v>3174.4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3174.3</v>
      </c>
      <c r="C46" s="16">
        <v>3174.3</v>
      </c>
      <c r="D46" s="16">
        <v>3180.5</v>
      </c>
      <c r="E46" s="16">
        <v>3180.5</v>
      </c>
      <c r="F46" s="16">
        <v>3180.5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3180.1</v>
      </c>
      <c r="C47" s="16">
        <v>3180.1</v>
      </c>
      <c r="D47" s="16">
        <v>3183</v>
      </c>
      <c r="E47" s="16">
        <v>3183</v>
      </c>
      <c r="F47" s="16">
        <v>3183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3175.9</v>
      </c>
      <c r="C48" s="16">
        <v>3175.9</v>
      </c>
      <c r="D48" s="16">
        <v>3185.2</v>
      </c>
      <c r="E48" s="16">
        <v>3185.2</v>
      </c>
      <c r="F48" s="16">
        <v>3185.2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3178.4</v>
      </c>
      <c r="C49" s="16">
        <v>3178.4</v>
      </c>
      <c r="D49" s="16">
        <v>3189.2</v>
      </c>
      <c r="E49" s="16">
        <v>3189.2</v>
      </c>
      <c r="F49" s="16">
        <v>3189.2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3166.7</v>
      </c>
      <c r="C50" s="16">
        <v>3166.7</v>
      </c>
      <c r="D50" s="16">
        <v>3179.4</v>
      </c>
      <c r="E50" s="16">
        <v>3179.4</v>
      </c>
      <c r="F50" s="16">
        <v>3179.4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3174.3</v>
      </c>
      <c r="C51" s="16">
        <v>3174.3</v>
      </c>
      <c r="D51" s="16">
        <v>3180</v>
      </c>
      <c r="E51" s="16">
        <v>3180</v>
      </c>
      <c r="F51" s="16">
        <v>3180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3168.5</v>
      </c>
      <c r="C52" s="16">
        <v>3168.5</v>
      </c>
      <c r="D52" s="16">
        <v>3174.6</v>
      </c>
      <c r="E52" s="16">
        <v>3174.6</v>
      </c>
      <c r="F52" s="16">
        <v>3174.6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3178.7</v>
      </c>
      <c r="C53" s="16">
        <v>3178.7</v>
      </c>
      <c r="D53" s="16">
        <v>3189.6</v>
      </c>
      <c r="E53" s="16">
        <v>3189.6</v>
      </c>
      <c r="F53" s="16">
        <v>3189.6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3187.5</v>
      </c>
      <c r="C54" s="16">
        <v>3187.5</v>
      </c>
      <c r="D54" s="16">
        <v>3187.8</v>
      </c>
      <c r="E54" s="16">
        <v>3187.8</v>
      </c>
      <c r="F54" s="16">
        <v>3187.8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3169.1</v>
      </c>
      <c r="C55" s="16">
        <v>3169.1</v>
      </c>
      <c r="D55" s="16">
        <v>3178</v>
      </c>
      <c r="E55" s="16">
        <v>3178</v>
      </c>
      <c r="F55" s="16">
        <v>3178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3170.5</v>
      </c>
      <c r="C56" s="16">
        <v>3170.5</v>
      </c>
      <c r="D56" s="16">
        <v>3173.2</v>
      </c>
      <c r="E56" s="16">
        <v>3173.2</v>
      </c>
      <c r="F56" s="16">
        <v>3173.2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3181.8</v>
      </c>
      <c r="C57" s="16">
        <v>3181.8</v>
      </c>
      <c r="D57" s="16">
        <v>3190</v>
      </c>
      <c r="E57" s="16">
        <v>3190</v>
      </c>
      <c r="F57" s="16">
        <v>3190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3171.2</v>
      </c>
      <c r="C58" s="16">
        <v>3171.2</v>
      </c>
      <c r="D58" s="16">
        <v>3181.4</v>
      </c>
      <c r="E58" s="16">
        <v>3181.4</v>
      </c>
      <c r="F58" s="16">
        <v>3181.4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3176.9</v>
      </c>
      <c r="C59" s="16">
        <v>3176.9</v>
      </c>
      <c r="D59" s="16">
        <v>3185.4</v>
      </c>
      <c r="E59" s="16">
        <v>3185.4</v>
      </c>
      <c r="F59" s="16">
        <v>3185.4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3197.2</v>
      </c>
      <c r="C60" s="16">
        <v>3197.2</v>
      </c>
      <c r="D60" s="16">
        <v>3198.2</v>
      </c>
      <c r="E60" s="16">
        <v>3198.2</v>
      </c>
      <c r="F60" s="16">
        <v>3198.2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3174.6</v>
      </c>
      <c r="C61" s="16">
        <v>3174.6</v>
      </c>
      <c r="D61" s="16">
        <v>3183.7</v>
      </c>
      <c r="E61" s="16">
        <v>3183.7</v>
      </c>
      <c r="F61" s="16">
        <v>3183.7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3177</v>
      </c>
      <c r="C62" s="16">
        <v>3177</v>
      </c>
      <c r="D62" s="16">
        <v>3183.2</v>
      </c>
      <c r="E62" s="16">
        <v>3183.2</v>
      </c>
      <c r="F62" s="16">
        <v>3183.2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3171.6</v>
      </c>
      <c r="C63" s="16">
        <v>3171.6</v>
      </c>
      <c r="D63" s="16">
        <v>3177.7</v>
      </c>
      <c r="E63" s="16">
        <v>3177.7</v>
      </c>
      <c r="F63" s="16">
        <v>3177.7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3180.8</v>
      </c>
      <c r="C64" s="16">
        <v>3180.8</v>
      </c>
      <c r="D64" s="16">
        <v>3187.1</v>
      </c>
      <c r="E64" s="16">
        <v>3187.1</v>
      </c>
      <c r="F64" s="16">
        <v>3187.1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3175.9</v>
      </c>
      <c r="C65" s="16">
        <v>3175.9</v>
      </c>
      <c r="D65" s="16">
        <v>3186.9</v>
      </c>
      <c r="E65" s="16">
        <v>3186.9</v>
      </c>
      <c r="F65" s="16">
        <v>3186.9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3173.8</v>
      </c>
      <c r="C66" s="16">
        <v>3173.8</v>
      </c>
      <c r="D66" s="16">
        <v>3180.6</v>
      </c>
      <c r="E66" s="16">
        <v>3180.6</v>
      </c>
      <c r="F66" s="16">
        <v>3180.6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3173.8</v>
      </c>
      <c r="C67" s="16">
        <v>3173.8</v>
      </c>
      <c r="D67" s="16">
        <v>3181.3</v>
      </c>
      <c r="E67" s="16">
        <v>3181.3</v>
      </c>
      <c r="F67" s="16">
        <v>3181.3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3177.9</v>
      </c>
      <c r="C68" s="16">
        <v>3177.9</v>
      </c>
      <c r="D68" s="16">
        <v>3185.6</v>
      </c>
      <c r="E68" s="16">
        <v>3185.6</v>
      </c>
      <c r="F68" s="16">
        <v>3185.6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3174.3</v>
      </c>
      <c r="C69" s="16">
        <v>3174.3</v>
      </c>
      <c r="D69" s="16">
        <v>3181.1</v>
      </c>
      <c r="E69" s="16">
        <v>3181.1</v>
      </c>
      <c r="F69" s="16">
        <v>3181.1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3170.5</v>
      </c>
      <c r="C70" s="16">
        <v>3170.5</v>
      </c>
      <c r="D70" s="16">
        <v>3181.8</v>
      </c>
      <c r="E70" s="16">
        <v>3181.8</v>
      </c>
      <c r="F70" s="16">
        <v>3181.8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3188.6</v>
      </c>
      <c r="C71" s="16">
        <v>3188.6</v>
      </c>
      <c r="D71" s="16">
        <v>3195.2</v>
      </c>
      <c r="E71" s="16">
        <v>3195.2</v>
      </c>
      <c r="F71" s="16">
        <v>3195.2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3178.7</v>
      </c>
      <c r="C72" s="16">
        <v>3178.7</v>
      </c>
      <c r="D72" s="16">
        <v>3185.1</v>
      </c>
      <c r="E72" s="16">
        <v>3185.1</v>
      </c>
      <c r="F72" s="16">
        <v>3185.1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3170.8</v>
      </c>
      <c r="C73" s="16">
        <v>3170.8</v>
      </c>
      <c r="D73" s="16">
        <v>3176.5</v>
      </c>
      <c r="E73" s="16">
        <v>3176.5</v>
      </c>
      <c r="F73" s="16">
        <v>3176.5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3193.2</v>
      </c>
      <c r="C74" s="16">
        <v>3193.2</v>
      </c>
      <c r="D74" s="16">
        <v>3197.6</v>
      </c>
      <c r="E74" s="16">
        <v>3197.6</v>
      </c>
      <c r="F74" s="16">
        <v>3197.6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3175.6</v>
      </c>
      <c r="C75" s="16">
        <v>3175.6</v>
      </c>
      <c r="D75" s="16">
        <v>3181.3</v>
      </c>
      <c r="E75" s="16">
        <v>3181.3</v>
      </c>
      <c r="F75" s="16">
        <v>3181.3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3187.3</v>
      </c>
      <c r="C76" s="16">
        <v>3187.3</v>
      </c>
      <c r="D76" s="16">
        <v>3188.3</v>
      </c>
      <c r="E76" s="16">
        <v>3188.3</v>
      </c>
      <c r="F76" s="16">
        <v>3188.3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3178.6</v>
      </c>
      <c r="C77" s="16">
        <v>3178.6</v>
      </c>
      <c r="D77" s="16">
        <v>3185.9</v>
      </c>
      <c r="E77" s="16">
        <v>3185.9</v>
      </c>
      <c r="F77" s="16">
        <v>3185.9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3179</v>
      </c>
      <c r="C78" s="16">
        <v>3179</v>
      </c>
      <c r="D78" s="16">
        <v>3181.8</v>
      </c>
      <c r="E78" s="16">
        <v>3181.8</v>
      </c>
      <c r="F78" s="16">
        <v>3181.8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3180.4</v>
      </c>
      <c r="C79" s="16">
        <v>3180.4</v>
      </c>
      <c r="D79" s="16">
        <v>3190.4</v>
      </c>
      <c r="E79" s="16">
        <v>3190.4</v>
      </c>
      <c r="F79" s="16">
        <v>3190.4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3173.2</v>
      </c>
      <c r="C80" s="16">
        <v>3173.2</v>
      </c>
      <c r="D80" s="16">
        <v>3184.1</v>
      </c>
      <c r="E80" s="16">
        <v>3184.1</v>
      </c>
      <c r="F80" s="16">
        <v>3184.1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3170.3</v>
      </c>
      <c r="C81" s="16">
        <v>3170.3</v>
      </c>
      <c r="D81" s="16">
        <v>3176.3</v>
      </c>
      <c r="E81" s="16">
        <v>3176.3</v>
      </c>
      <c r="F81" s="16">
        <v>3176.3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3174.1</v>
      </c>
      <c r="C82" s="16">
        <v>3174.1</v>
      </c>
      <c r="D82" s="16">
        <v>3178.4</v>
      </c>
      <c r="E82" s="16">
        <v>3178.4</v>
      </c>
      <c r="F82" s="16">
        <v>3178.4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3187.5</v>
      </c>
      <c r="C83" s="16">
        <v>3187.5</v>
      </c>
      <c r="D83" s="16">
        <v>3187.1</v>
      </c>
      <c r="E83" s="16">
        <v>3187.1</v>
      </c>
      <c r="F83" s="16">
        <v>3187.1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3163.1</v>
      </c>
      <c r="C84" s="16">
        <v>3163.1</v>
      </c>
      <c r="D84" s="16">
        <v>3171.2</v>
      </c>
      <c r="E84" s="16">
        <v>3171.2</v>
      </c>
      <c r="F84" s="16">
        <v>3171.2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3169.3</v>
      </c>
      <c r="C85" s="16">
        <v>3169.3</v>
      </c>
      <c r="D85" s="16">
        <v>3175.9</v>
      </c>
      <c r="E85" s="16">
        <v>3175.9</v>
      </c>
      <c r="F85" s="16">
        <v>3175.9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3166.7</v>
      </c>
      <c r="C86" s="16">
        <v>3166.7</v>
      </c>
      <c r="D86" s="16">
        <v>3177.8</v>
      </c>
      <c r="E86" s="16">
        <v>3177.8</v>
      </c>
      <c r="F86" s="16">
        <v>3177.8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3175.7</v>
      </c>
      <c r="C87" s="16">
        <v>3175.7</v>
      </c>
      <c r="D87" s="16">
        <v>3184.8</v>
      </c>
      <c r="E87" s="16">
        <v>3184.8</v>
      </c>
      <c r="F87" s="16">
        <v>3184.8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3182.1</v>
      </c>
      <c r="C88" s="16">
        <v>3182.1</v>
      </c>
      <c r="D88" s="16">
        <v>3192.9</v>
      </c>
      <c r="E88" s="16">
        <v>3192.9</v>
      </c>
      <c r="F88" s="16">
        <v>3192.9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3173.2</v>
      </c>
      <c r="C89" s="16">
        <v>3173.2</v>
      </c>
      <c r="D89" s="16">
        <v>3176.2</v>
      </c>
      <c r="E89" s="16">
        <v>3176.2</v>
      </c>
      <c r="F89" s="16">
        <v>3176.2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3184.6</v>
      </c>
      <c r="C90" s="16">
        <v>3184.6</v>
      </c>
      <c r="D90" s="16">
        <v>3185.6</v>
      </c>
      <c r="E90" s="16">
        <v>3185.6</v>
      </c>
      <c r="F90" s="16">
        <v>3185.6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3168.6</v>
      </c>
      <c r="C91" s="16">
        <v>3168.6</v>
      </c>
      <c r="D91" s="16">
        <v>3180.5</v>
      </c>
      <c r="E91" s="16">
        <v>3180.5</v>
      </c>
      <c r="F91" s="16">
        <v>3180.5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3180.8</v>
      </c>
      <c r="C92" s="16">
        <v>3180.8</v>
      </c>
      <c r="D92" s="16">
        <v>3188.6</v>
      </c>
      <c r="E92" s="16">
        <v>3188.6</v>
      </c>
      <c r="F92" s="16">
        <v>3188.6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3170.1</v>
      </c>
      <c r="C93" s="16">
        <v>3170.1</v>
      </c>
      <c r="D93" s="16">
        <v>3183.9</v>
      </c>
      <c r="E93" s="16">
        <v>3183.9</v>
      </c>
      <c r="F93" s="16">
        <v>3183.9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3181.5</v>
      </c>
      <c r="C94" s="16">
        <v>3181.5</v>
      </c>
      <c r="D94" s="16">
        <v>3187.7</v>
      </c>
      <c r="E94" s="16">
        <v>3187.7</v>
      </c>
      <c r="F94" s="16">
        <v>3187.7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3175.1</v>
      </c>
      <c r="C95" s="16">
        <v>3175.1</v>
      </c>
      <c r="D95" s="16">
        <v>3181.6</v>
      </c>
      <c r="E95" s="16">
        <v>3181.6</v>
      </c>
      <c r="F95" s="16">
        <v>3181.6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3172.4</v>
      </c>
      <c r="C96" s="16">
        <v>3172.4</v>
      </c>
      <c r="D96" s="16">
        <v>3179.9</v>
      </c>
      <c r="E96" s="16">
        <v>3179.9</v>
      </c>
      <c r="F96" s="16">
        <v>3179.9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3169.1</v>
      </c>
      <c r="C97" s="16">
        <v>3169.1</v>
      </c>
      <c r="D97" s="16">
        <v>3179.9</v>
      </c>
      <c r="E97" s="16">
        <v>3179.9</v>
      </c>
      <c r="F97" s="16">
        <v>3179.9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3172.8</v>
      </c>
      <c r="C98" s="16">
        <v>3172.8</v>
      </c>
      <c r="D98" s="16">
        <v>3185.3</v>
      </c>
      <c r="E98" s="16">
        <v>3185.3</v>
      </c>
      <c r="F98" s="16">
        <v>3185.3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3172.2</v>
      </c>
      <c r="C99" s="16">
        <v>3172.2</v>
      </c>
      <c r="D99" s="16">
        <v>3178.1</v>
      </c>
      <c r="E99" s="16">
        <v>3178.1</v>
      </c>
      <c r="F99" s="16">
        <v>3178.1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3178.3</v>
      </c>
      <c r="C100" s="16">
        <v>3178.3</v>
      </c>
      <c r="D100" s="16">
        <v>3182.9</v>
      </c>
      <c r="E100" s="16">
        <v>3182.9</v>
      </c>
      <c r="F100" s="16">
        <v>3182.9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3185.6</v>
      </c>
      <c r="C101" s="16">
        <v>3185.6</v>
      </c>
      <c r="D101" s="16">
        <v>3194.1</v>
      </c>
      <c r="E101" s="16">
        <v>3194.1</v>
      </c>
      <c r="F101" s="16">
        <v>3194.1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3173.9</v>
      </c>
      <c r="C102" s="16">
        <v>3173.9</v>
      </c>
      <c r="D102" s="16">
        <v>3180</v>
      </c>
      <c r="E102" s="16">
        <v>3180</v>
      </c>
      <c r="F102" s="16">
        <v>3180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3174.5</v>
      </c>
      <c r="C103" s="16">
        <v>3174.5</v>
      </c>
      <c r="D103" s="16">
        <v>3181.9</v>
      </c>
      <c r="E103" s="16">
        <v>3181.9</v>
      </c>
      <c r="F103" s="16">
        <v>3181.9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3174.8</v>
      </c>
      <c r="C104" s="16">
        <v>3174.8</v>
      </c>
      <c r="D104" s="16">
        <v>3190.6</v>
      </c>
      <c r="E104" s="16">
        <v>3190.6</v>
      </c>
      <c r="F104" s="16">
        <v>3190.6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3178.8</v>
      </c>
      <c r="C105" s="16">
        <v>3178.8</v>
      </c>
      <c r="D105" s="16">
        <v>3187.5</v>
      </c>
      <c r="E105" s="16">
        <v>3187.5</v>
      </c>
      <c r="F105" s="16">
        <v>3187.5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3172</v>
      </c>
      <c r="C106" s="16">
        <v>3172</v>
      </c>
      <c r="D106" s="16">
        <v>3185.3</v>
      </c>
      <c r="E106" s="16">
        <v>3185.3</v>
      </c>
      <c r="F106" s="16">
        <v>3185.3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3173.3</v>
      </c>
      <c r="C107" s="16">
        <v>3173.3</v>
      </c>
      <c r="D107" s="16">
        <v>3179.3</v>
      </c>
      <c r="E107" s="16">
        <v>3179.3</v>
      </c>
      <c r="F107" s="16">
        <v>3179.3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3173.6</v>
      </c>
      <c r="C108" s="16">
        <v>3173.6</v>
      </c>
      <c r="D108" s="16">
        <v>3176.3</v>
      </c>
      <c r="E108" s="16">
        <v>3176.3</v>
      </c>
      <c r="F108" s="16">
        <v>3176.3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3176.7</v>
      </c>
      <c r="C109" s="16">
        <v>3176.7</v>
      </c>
      <c r="D109" s="16">
        <v>3187.8</v>
      </c>
      <c r="E109" s="16">
        <v>3187.8</v>
      </c>
      <c r="F109" s="16">
        <v>3187.8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3183.2</v>
      </c>
      <c r="C110" s="16">
        <v>3183.2</v>
      </c>
      <c r="D110" s="16">
        <v>3196</v>
      </c>
      <c r="E110" s="16">
        <v>3196</v>
      </c>
      <c r="F110" s="16">
        <v>3196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3176.7</v>
      </c>
      <c r="C111" s="16">
        <v>3176.7</v>
      </c>
      <c r="D111" s="16">
        <v>3180.8</v>
      </c>
      <c r="E111" s="16">
        <v>3180.8</v>
      </c>
      <c r="F111" s="16">
        <v>3180.8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3178.8</v>
      </c>
      <c r="C112" s="16">
        <v>3178.8</v>
      </c>
      <c r="D112" s="16">
        <v>3187.1</v>
      </c>
      <c r="E112" s="16">
        <v>3187.1</v>
      </c>
      <c r="F112" s="16">
        <v>3187.1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3170.8</v>
      </c>
      <c r="C113" s="16">
        <v>3170.8</v>
      </c>
      <c r="D113" s="16">
        <v>3176</v>
      </c>
      <c r="E113" s="16">
        <v>3176</v>
      </c>
      <c r="F113" s="16">
        <v>3176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3176.1</v>
      </c>
      <c r="C114" s="16">
        <v>3176.1</v>
      </c>
      <c r="D114" s="16">
        <v>3177.7</v>
      </c>
      <c r="E114" s="16">
        <v>3177.7</v>
      </c>
      <c r="F114" s="16">
        <v>3177.7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3176.5</v>
      </c>
      <c r="C115" s="16">
        <v>3176.5</v>
      </c>
      <c r="D115" s="16">
        <v>3185.2</v>
      </c>
      <c r="E115" s="16">
        <v>3185.2</v>
      </c>
      <c r="F115" s="16">
        <v>3185.2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3199.3</v>
      </c>
      <c r="C116" s="16">
        <v>3199.3</v>
      </c>
      <c r="D116" s="16">
        <v>3208.5</v>
      </c>
      <c r="E116" s="16">
        <v>3208.5</v>
      </c>
      <c r="F116" s="16">
        <v>3208.5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3181.5</v>
      </c>
      <c r="C117" s="16">
        <v>3181.5</v>
      </c>
      <c r="D117" s="16">
        <v>3190.2</v>
      </c>
      <c r="E117" s="16">
        <v>3190.2</v>
      </c>
      <c r="F117" s="16">
        <v>3190.2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3167.3</v>
      </c>
      <c r="C118" s="16">
        <v>3167.3</v>
      </c>
      <c r="D118" s="16">
        <v>3179.9</v>
      </c>
      <c r="E118" s="16">
        <v>3179.9</v>
      </c>
      <c r="F118" s="16">
        <v>3179.9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3174.2</v>
      </c>
      <c r="C119" s="16">
        <v>3174.2</v>
      </c>
      <c r="D119" s="16">
        <v>3181.5</v>
      </c>
      <c r="E119" s="16">
        <v>3181.5</v>
      </c>
      <c r="F119" s="16">
        <v>3181.5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3173</v>
      </c>
      <c r="C120" s="16">
        <v>3173</v>
      </c>
      <c r="D120" s="16">
        <v>3178.4</v>
      </c>
      <c r="E120" s="16">
        <v>3178.4</v>
      </c>
      <c r="F120" s="16">
        <v>3178.4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3181</v>
      </c>
      <c r="C121" s="16">
        <v>3181</v>
      </c>
      <c r="D121" s="16">
        <v>3192.1</v>
      </c>
      <c r="E121" s="16">
        <v>3192.1</v>
      </c>
      <c r="F121" s="16">
        <v>3192.1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3189.9</v>
      </c>
      <c r="C122" s="16">
        <v>3189.9</v>
      </c>
      <c r="D122" s="16">
        <v>3198.2</v>
      </c>
      <c r="E122" s="16">
        <v>3198.2</v>
      </c>
      <c r="F122" s="16">
        <v>3198.2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3171.9</v>
      </c>
      <c r="C123" s="16">
        <v>3171.9</v>
      </c>
      <c r="D123" s="16">
        <v>3185.5</v>
      </c>
      <c r="E123" s="16">
        <v>3185.5</v>
      </c>
      <c r="F123" s="16">
        <v>3185.5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3180.2</v>
      </c>
      <c r="C124" s="16">
        <v>3180.2</v>
      </c>
      <c r="D124" s="16">
        <v>3188.2</v>
      </c>
      <c r="E124" s="16">
        <v>3188.2</v>
      </c>
      <c r="F124" s="16">
        <v>3188.2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3179.3</v>
      </c>
      <c r="C125" s="16">
        <v>3179.3</v>
      </c>
      <c r="D125" s="16">
        <v>3184.6</v>
      </c>
      <c r="E125" s="16">
        <v>3184.6</v>
      </c>
      <c r="F125" s="16">
        <v>3184.6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3180.4</v>
      </c>
      <c r="C126" s="16">
        <v>3180.4</v>
      </c>
      <c r="D126" s="16">
        <v>3185.8</v>
      </c>
      <c r="E126" s="16">
        <v>3185.8</v>
      </c>
      <c r="F126" s="16">
        <v>3185.8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3175.8</v>
      </c>
      <c r="C127" s="16">
        <v>3175.8</v>
      </c>
      <c r="D127" s="16">
        <v>3178.4</v>
      </c>
      <c r="E127" s="16">
        <v>3178.4</v>
      </c>
      <c r="F127" s="16">
        <v>3178.4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3165.9</v>
      </c>
      <c r="C128" s="16">
        <v>3165.9</v>
      </c>
      <c r="D128" s="16">
        <v>3174.3</v>
      </c>
      <c r="E128" s="16">
        <v>3174.3</v>
      </c>
      <c r="F128" s="16">
        <v>3174.3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3180.7</v>
      </c>
      <c r="C129" s="16">
        <v>3180.7</v>
      </c>
      <c r="D129" s="16">
        <v>3190.5</v>
      </c>
      <c r="E129" s="16">
        <v>3190.5</v>
      </c>
      <c r="F129" s="16">
        <v>3190.5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3187.3</v>
      </c>
      <c r="C130" s="16">
        <v>3187.3</v>
      </c>
      <c r="D130" s="16">
        <v>3191.4</v>
      </c>
      <c r="E130" s="16">
        <v>3191.4</v>
      </c>
      <c r="F130" s="16">
        <v>3191.4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3171.4</v>
      </c>
      <c r="C131" s="16">
        <v>3171.4</v>
      </c>
      <c r="D131" s="16">
        <v>3188.2</v>
      </c>
      <c r="E131" s="16">
        <v>3188.2</v>
      </c>
      <c r="F131" s="16">
        <v>3188.2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3175.2</v>
      </c>
      <c r="C132" s="16">
        <v>3175.2</v>
      </c>
      <c r="D132" s="16">
        <v>3178.9</v>
      </c>
      <c r="E132" s="16">
        <v>3178.9</v>
      </c>
      <c r="F132" s="16">
        <v>3178.9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3184.2</v>
      </c>
      <c r="C133" s="16">
        <v>3184.2</v>
      </c>
      <c r="D133" s="16">
        <v>3186.9</v>
      </c>
      <c r="E133" s="16">
        <v>3186.9</v>
      </c>
      <c r="F133" s="16">
        <v>3186.9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3187.6</v>
      </c>
      <c r="C134" s="16">
        <v>3187.6</v>
      </c>
      <c r="D134" s="16">
        <v>3192.7</v>
      </c>
      <c r="E134" s="16">
        <v>3192.7</v>
      </c>
      <c r="F134" s="16">
        <v>3192.7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3165.1</v>
      </c>
      <c r="C135" s="16">
        <v>3165.1</v>
      </c>
      <c r="D135" s="16">
        <v>3181.9</v>
      </c>
      <c r="E135" s="16">
        <v>3181.9</v>
      </c>
      <c r="F135" s="16">
        <v>3181.9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3168.5</v>
      </c>
      <c r="C136" s="16">
        <v>3168.5</v>
      </c>
      <c r="D136" s="16">
        <v>3177.9</v>
      </c>
      <c r="E136" s="16">
        <v>3177.9</v>
      </c>
      <c r="F136" s="16">
        <v>3177.9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3180.7</v>
      </c>
      <c r="C137" s="16">
        <v>3180.7</v>
      </c>
      <c r="D137" s="16">
        <v>3192.7</v>
      </c>
      <c r="E137" s="16">
        <v>3192.7</v>
      </c>
      <c r="F137" s="16">
        <v>3192.7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3188.3</v>
      </c>
      <c r="C138" s="16">
        <v>3188.3</v>
      </c>
      <c r="D138" s="16">
        <v>3192.6</v>
      </c>
      <c r="E138" s="16">
        <v>3192.6</v>
      </c>
      <c r="F138" s="16">
        <v>3192.6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3171.2</v>
      </c>
      <c r="C139" s="16">
        <v>3171.2</v>
      </c>
      <c r="D139" s="16">
        <v>3182.9</v>
      </c>
      <c r="E139" s="16">
        <v>3182.9</v>
      </c>
      <c r="F139" s="16">
        <v>3182.9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3182.8</v>
      </c>
      <c r="C140" s="16">
        <v>3182.8</v>
      </c>
      <c r="D140" s="16">
        <v>3196.6</v>
      </c>
      <c r="E140" s="16">
        <v>3196.6</v>
      </c>
      <c r="F140" s="16">
        <v>3196.6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3182.1</v>
      </c>
      <c r="C141" s="16">
        <v>3182.1</v>
      </c>
      <c r="D141" s="16">
        <v>3185.6</v>
      </c>
      <c r="E141" s="16">
        <v>3185.6</v>
      </c>
      <c r="F141" s="16">
        <v>3185.6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3172.7</v>
      </c>
      <c r="C142" s="16">
        <v>3172.7</v>
      </c>
      <c r="D142" s="16">
        <v>3182.2</v>
      </c>
      <c r="E142" s="16">
        <v>3182.2</v>
      </c>
      <c r="F142" s="16">
        <v>3182.2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3176</v>
      </c>
      <c r="C143" s="16">
        <v>3176</v>
      </c>
      <c r="D143" s="16">
        <v>3183.8</v>
      </c>
      <c r="E143" s="16">
        <v>3183.8</v>
      </c>
      <c r="F143" s="16">
        <v>3183.8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3170.2</v>
      </c>
      <c r="C144" s="16">
        <v>3170.2</v>
      </c>
      <c r="D144" s="16">
        <v>3186.3</v>
      </c>
      <c r="E144" s="16">
        <v>3186.3</v>
      </c>
      <c r="F144" s="16">
        <v>3186.3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3176</v>
      </c>
      <c r="C145" s="16">
        <v>3176</v>
      </c>
      <c r="D145" s="16">
        <v>3187.4</v>
      </c>
      <c r="E145" s="16">
        <v>3187.4</v>
      </c>
      <c r="F145" s="16">
        <v>3187.4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3180.4</v>
      </c>
      <c r="C146" s="16">
        <v>3180.4</v>
      </c>
      <c r="D146" s="16">
        <v>3187.8</v>
      </c>
      <c r="E146" s="16">
        <v>3187.8</v>
      </c>
      <c r="F146" s="16">
        <v>3187.8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3170.4</v>
      </c>
      <c r="C147" s="16">
        <v>3170.4</v>
      </c>
      <c r="D147" s="16">
        <v>3173.8</v>
      </c>
      <c r="E147" s="16">
        <v>3173.8</v>
      </c>
      <c r="F147" s="16">
        <v>3173.8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3177.8</v>
      </c>
      <c r="C148" s="16">
        <v>3177.8</v>
      </c>
      <c r="D148" s="16">
        <v>3184.2</v>
      </c>
      <c r="E148" s="16">
        <v>3184.2</v>
      </c>
      <c r="F148" s="16">
        <v>3184.2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3181.2</v>
      </c>
      <c r="C149" s="16">
        <v>3181.2</v>
      </c>
      <c r="D149" s="16">
        <v>3186.3</v>
      </c>
      <c r="E149" s="16">
        <v>3186.3</v>
      </c>
      <c r="F149" s="16">
        <v>3186.3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3180.2</v>
      </c>
      <c r="C150" s="16">
        <v>3180.2</v>
      </c>
      <c r="D150" s="16">
        <v>3186.3</v>
      </c>
      <c r="E150" s="16">
        <v>3186.3</v>
      </c>
      <c r="F150" s="16">
        <v>3186.3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3187.6</v>
      </c>
      <c r="C151" s="16">
        <v>3187.6</v>
      </c>
      <c r="D151" s="16">
        <v>3194.6</v>
      </c>
      <c r="E151" s="16">
        <v>3194.6</v>
      </c>
      <c r="F151" s="16">
        <v>3194.6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3180.2</v>
      </c>
      <c r="C152" s="16">
        <v>3180.2</v>
      </c>
      <c r="D152" s="16">
        <v>3180.2</v>
      </c>
      <c r="E152" s="16">
        <v>3180.2</v>
      </c>
      <c r="F152" s="16">
        <v>3180.2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3192.2</v>
      </c>
      <c r="C153" s="16">
        <v>3192.2</v>
      </c>
      <c r="D153" s="16">
        <v>3201.9</v>
      </c>
      <c r="E153" s="16">
        <v>3201.9</v>
      </c>
      <c r="F153" s="16">
        <v>3201.9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3186</v>
      </c>
      <c r="C154" s="16">
        <v>3186</v>
      </c>
      <c r="D154" s="16">
        <v>3195.9</v>
      </c>
      <c r="E154" s="16">
        <v>3195.9</v>
      </c>
      <c r="F154" s="16">
        <v>3195.9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3170.4</v>
      </c>
      <c r="C155" s="16">
        <v>3170.4</v>
      </c>
      <c r="D155" s="16">
        <v>3181.4</v>
      </c>
      <c r="E155" s="16">
        <v>3181.4</v>
      </c>
      <c r="F155" s="16">
        <v>3181.4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3183.9</v>
      </c>
      <c r="C156" s="16">
        <v>3183.9</v>
      </c>
      <c r="D156" s="16">
        <v>3193.3</v>
      </c>
      <c r="E156" s="16">
        <v>3193.3</v>
      </c>
      <c r="F156" s="16">
        <v>3193.3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3183</v>
      </c>
      <c r="C157" s="16">
        <v>3183</v>
      </c>
      <c r="D157" s="16">
        <v>3187.9</v>
      </c>
      <c r="E157" s="16">
        <v>3187.9</v>
      </c>
      <c r="F157" s="16">
        <v>3187.9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3175</v>
      </c>
      <c r="C158" s="16">
        <v>3175</v>
      </c>
      <c r="D158" s="16">
        <v>3184.8</v>
      </c>
      <c r="E158" s="16">
        <v>3184.8</v>
      </c>
      <c r="F158" s="16">
        <v>3184.8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3173.9</v>
      </c>
      <c r="C159" s="16">
        <v>3173.9</v>
      </c>
      <c r="D159" s="16">
        <v>3185.5</v>
      </c>
      <c r="E159" s="16">
        <v>3185.5</v>
      </c>
      <c r="F159" s="16">
        <v>3185.5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3177.7</v>
      </c>
      <c r="C160" s="16">
        <v>3177.7</v>
      </c>
      <c r="D160" s="16">
        <v>3185.6</v>
      </c>
      <c r="E160" s="16">
        <v>3185.6</v>
      </c>
      <c r="F160" s="16">
        <v>3185.6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3177.4</v>
      </c>
      <c r="C161" s="16">
        <v>3177.4</v>
      </c>
      <c r="D161" s="16">
        <v>3186.3</v>
      </c>
      <c r="E161" s="16">
        <v>3186.3</v>
      </c>
      <c r="F161" s="16">
        <v>3186.3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3172.6</v>
      </c>
      <c r="C162" s="16">
        <v>3172.6</v>
      </c>
      <c r="D162" s="16">
        <v>3185.6</v>
      </c>
      <c r="E162" s="16">
        <v>3185.6</v>
      </c>
      <c r="F162" s="16">
        <v>3185.6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3176.2</v>
      </c>
      <c r="C163" s="16">
        <v>3176.2</v>
      </c>
      <c r="D163" s="16">
        <v>3182.2</v>
      </c>
      <c r="E163" s="16">
        <v>3182.2</v>
      </c>
      <c r="F163" s="16">
        <v>3182.2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3178.9</v>
      </c>
      <c r="C164" s="16">
        <v>3178.9</v>
      </c>
      <c r="D164" s="16">
        <v>3186.3</v>
      </c>
      <c r="E164" s="16">
        <v>3186.3</v>
      </c>
      <c r="F164" s="16">
        <v>3186.3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3184.6</v>
      </c>
      <c r="C165" s="16">
        <v>3184.6</v>
      </c>
      <c r="D165" s="16">
        <v>3190.2</v>
      </c>
      <c r="E165" s="16">
        <v>3190.2</v>
      </c>
      <c r="F165" s="16">
        <v>3190.2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3192</v>
      </c>
      <c r="C166" s="16">
        <v>3192</v>
      </c>
      <c r="D166" s="16">
        <v>3203.8</v>
      </c>
      <c r="E166" s="16">
        <v>3203.8</v>
      </c>
      <c r="F166" s="16">
        <v>3203.8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3181.7</v>
      </c>
      <c r="C167" s="16">
        <v>3181.7</v>
      </c>
      <c r="D167" s="16">
        <v>3183.1</v>
      </c>
      <c r="E167" s="16">
        <v>3183.1</v>
      </c>
      <c r="F167" s="16">
        <v>3183.1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3176.9</v>
      </c>
      <c r="C168" s="16">
        <v>3176.9</v>
      </c>
      <c r="D168" s="16">
        <v>3183.3</v>
      </c>
      <c r="E168" s="16">
        <v>3183.3</v>
      </c>
      <c r="F168" s="16">
        <v>3183.3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3177.9</v>
      </c>
      <c r="C169" s="16">
        <v>3177.9</v>
      </c>
      <c r="D169" s="16">
        <v>3185</v>
      </c>
      <c r="E169" s="16">
        <v>3185</v>
      </c>
      <c r="F169" s="16">
        <v>3185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3181.7</v>
      </c>
      <c r="C170" s="16">
        <v>3181.7</v>
      </c>
      <c r="D170" s="16">
        <v>3188.1</v>
      </c>
      <c r="E170" s="16">
        <v>3188.1</v>
      </c>
      <c r="F170" s="16">
        <v>3188.1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3190.8</v>
      </c>
      <c r="C171" s="16">
        <v>3190.8</v>
      </c>
      <c r="D171" s="16">
        <v>3196.6</v>
      </c>
      <c r="E171" s="16">
        <v>3196.6</v>
      </c>
      <c r="F171" s="16">
        <v>3196.6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3176.9</v>
      </c>
      <c r="C172" s="16">
        <v>3176.9</v>
      </c>
      <c r="D172" s="16">
        <v>3184.3</v>
      </c>
      <c r="E172" s="16">
        <v>3184.3</v>
      </c>
      <c r="F172" s="16">
        <v>3184.3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3167.8</v>
      </c>
      <c r="C173" s="16">
        <v>3167.8</v>
      </c>
      <c r="D173" s="16">
        <v>3181.6</v>
      </c>
      <c r="E173" s="16">
        <v>3181.6</v>
      </c>
      <c r="F173" s="16">
        <v>3181.6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3189.3</v>
      </c>
      <c r="C174" s="16">
        <v>3189.3</v>
      </c>
      <c r="D174" s="16">
        <v>3190.7</v>
      </c>
      <c r="E174" s="16">
        <v>3190.7</v>
      </c>
      <c r="F174" s="16">
        <v>3190.7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3167.1</v>
      </c>
      <c r="C175" s="16">
        <v>3167.1</v>
      </c>
      <c r="D175" s="16">
        <v>3182.6</v>
      </c>
      <c r="E175" s="16">
        <v>3182.6</v>
      </c>
      <c r="F175" s="16">
        <v>3182.6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3181.5</v>
      </c>
      <c r="C176" s="16">
        <v>3181.5</v>
      </c>
      <c r="D176" s="16">
        <v>3183.1</v>
      </c>
      <c r="E176" s="16">
        <v>3183.1</v>
      </c>
      <c r="F176" s="16">
        <v>3183.1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3177.8</v>
      </c>
      <c r="C177" s="16">
        <v>3177.8</v>
      </c>
      <c r="D177" s="16">
        <v>3184.8</v>
      </c>
      <c r="E177" s="16">
        <v>3184.8</v>
      </c>
      <c r="F177" s="16">
        <v>3184.8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3172.1</v>
      </c>
      <c r="C178" s="16">
        <v>3172.1</v>
      </c>
      <c r="D178" s="16">
        <v>3176.9</v>
      </c>
      <c r="E178" s="16">
        <v>3176.9</v>
      </c>
      <c r="F178" s="16">
        <v>3176.9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3186.8</v>
      </c>
      <c r="C179" s="16">
        <v>3186.8</v>
      </c>
      <c r="D179" s="16">
        <v>3190.9</v>
      </c>
      <c r="E179" s="16">
        <v>3190.9</v>
      </c>
      <c r="F179" s="16">
        <v>3190.9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3183.2</v>
      </c>
      <c r="C180" s="16">
        <v>3183.2</v>
      </c>
      <c r="D180" s="16">
        <v>3190.5</v>
      </c>
      <c r="E180" s="16">
        <v>3190.5</v>
      </c>
      <c r="F180" s="16">
        <v>3190.5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3177</v>
      </c>
      <c r="C181" s="16">
        <v>3177</v>
      </c>
      <c r="D181" s="16">
        <v>3185.2</v>
      </c>
      <c r="E181" s="16">
        <v>3185.2</v>
      </c>
      <c r="F181" s="16">
        <v>3185.2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3181.3</v>
      </c>
      <c r="C182" s="16">
        <v>3181.3</v>
      </c>
      <c r="D182" s="16">
        <v>3192.7</v>
      </c>
      <c r="E182" s="16">
        <v>3192.7</v>
      </c>
      <c r="F182" s="16">
        <v>3192.7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3176.8</v>
      </c>
      <c r="C183" s="16">
        <v>3176.8</v>
      </c>
      <c r="D183" s="16">
        <v>3187</v>
      </c>
      <c r="E183" s="16">
        <v>3187</v>
      </c>
      <c r="F183" s="16">
        <v>3187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3183.9</v>
      </c>
      <c r="C184" s="16">
        <v>3183.9</v>
      </c>
      <c r="D184" s="16">
        <v>3196.1</v>
      </c>
      <c r="E184" s="16">
        <v>3196.1</v>
      </c>
      <c r="F184" s="16">
        <v>3196.1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3174.3</v>
      </c>
      <c r="C185" s="16">
        <v>3174.3</v>
      </c>
      <c r="D185" s="16">
        <v>3179.3</v>
      </c>
      <c r="E185" s="16">
        <v>3179.3</v>
      </c>
      <c r="F185" s="16">
        <v>3179.3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3171.9</v>
      </c>
      <c r="C186" s="16">
        <v>3171.9</v>
      </c>
      <c r="D186" s="16">
        <v>3189</v>
      </c>
      <c r="E186" s="16">
        <v>3189</v>
      </c>
      <c r="F186" s="16">
        <v>3189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3176.5</v>
      </c>
      <c r="C187" s="16">
        <v>3176.5</v>
      </c>
      <c r="D187" s="16">
        <v>3185</v>
      </c>
      <c r="E187" s="16">
        <v>3185</v>
      </c>
      <c r="F187" s="16">
        <v>3185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3180.2</v>
      </c>
      <c r="C188" s="16">
        <v>3180.2</v>
      </c>
      <c r="D188" s="16">
        <v>3190.5</v>
      </c>
      <c r="E188" s="16">
        <v>3190.5</v>
      </c>
      <c r="F188" s="16">
        <v>3190.5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3164.3</v>
      </c>
      <c r="C189" s="16">
        <v>3164.3</v>
      </c>
      <c r="D189" s="16">
        <v>3173.1</v>
      </c>
      <c r="E189" s="16">
        <v>3173.1</v>
      </c>
      <c r="F189" s="16">
        <v>3173.1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3176.4</v>
      </c>
      <c r="C190" s="16">
        <v>3176.4</v>
      </c>
      <c r="D190" s="16">
        <v>3177.9</v>
      </c>
      <c r="E190" s="16">
        <v>3177.9</v>
      </c>
      <c r="F190" s="16">
        <v>3177.9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3177</v>
      </c>
      <c r="C191" s="16">
        <v>3177</v>
      </c>
      <c r="D191" s="16">
        <v>3177</v>
      </c>
      <c r="E191" s="16">
        <v>3177</v>
      </c>
      <c r="F191" s="16">
        <v>3177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3179.3</v>
      </c>
      <c r="C192" s="16">
        <v>3179.3</v>
      </c>
      <c r="D192" s="16">
        <v>3187.9</v>
      </c>
      <c r="E192" s="16">
        <v>3187.9</v>
      </c>
      <c r="F192" s="16">
        <v>3187.9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3186.2</v>
      </c>
      <c r="C193" s="16">
        <v>3186.2</v>
      </c>
      <c r="D193" s="16">
        <v>3189.5</v>
      </c>
      <c r="E193" s="16">
        <v>3189.5</v>
      </c>
      <c r="F193" s="16">
        <v>3189.5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3173.2</v>
      </c>
      <c r="C194" s="16">
        <v>3173.2</v>
      </c>
      <c r="D194" s="16">
        <v>3185.5</v>
      </c>
      <c r="E194" s="16">
        <v>3185.5</v>
      </c>
      <c r="F194" s="16">
        <v>3185.5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3175.9</v>
      </c>
      <c r="C195" s="16">
        <v>3175.9</v>
      </c>
      <c r="D195" s="16">
        <v>3188.8</v>
      </c>
      <c r="E195" s="16">
        <v>3188.8</v>
      </c>
      <c r="F195" s="16">
        <v>3188.8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3167.1</v>
      </c>
      <c r="C196" s="16">
        <v>3167.1</v>
      </c>
      <c r="D196" s="16">
        <v>3178.3</v>
      </c>
      <c r="E196" s="16">
        <v>3178.3</v>
      </c>
      <c r="F196" s="16">
        <v>3178.3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3170.2</v>
      </c>
      <c r="C197" s="16">
        <v>3170.2</v>
      </c>
      <c r="D197" s="16">
        <v>3178.3</v>
      </c>
      <c r="E197" s="16">
        <v>3178.3</v>
      </c>
      <c r="F197" s="16">
        <v>3178.3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3164.1</v>
      </c>
      <c r="C198" s="16">
        <v>3164.1</v>
      </c>
      <c r="D198" s="16">
        <v>3170.2</v>
      </c>
      <c r="E198" s="16">
        <v>3170.2</v>
      </c>
      <c r="F198" s="16">
        <v>3170.2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3171.7</v>
      </c>
      <c r="C199" s="16">
        <v>3171.7</v>
      </c>
      <c r="D199" s="16">
        <v>3187.7</v>
      </c>
      <c r="E199" s="16">
        <v>3187.7</v>
      </c>
      <c r="F199" s="16">
        <v>3187.7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3204.9</v>
      </c>
      <c r="C200" s="16">
        <v>3204.9</v>
      </c>
      <c r="D200" s="16">
        <v>3211.3</v>
      </c>
      <c r="E200" s="16">
        <v>3211.3</v>
      </c>
      <c r="F200" s="16">
        <v>3211.3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3182</v>
      </c>
      <c r="C201" s="16">
        <v>3182</v>
      </c>
      <c r="D201" s="16">
        <v>3190.9</v>
      </c>
      <c r="E201" s="16">
        <v>3190.9</v>
      </c>
      <c r="F201" s="16">
        <v>3190.9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3192.2</v>
      </c>
      <c r="C202" s="16">
        <v>3192.2</v>
      </c>
      <c r="D202" s="16">
        <v>3192.5</v>
      </c>
      <c r="E202" s="16">
        <v>3192.5</v>
      </c>
      <c r="F202" s="16">
        <v>3192.5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3167.8</v>
      </c>
      <c r="C203" s="16">
        <v>3167.8</v>
      </c>
      <c r="D203" s="16">
        <v>3181.5</v>
      </c>
      <c r="E203" s="16">
        <v>3181.5</v>
      </c>
      <c r="F203" s="16">
        <v>3181.5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3174.1</v>
      </c>
      <c r="C204" s="16">
        <v>3174.1</v>
      </c>
      <c r="D204" s="16">
        <v>3179.2</v>
      </c>
      <c r="E204" s="16">
        <v>3179.2</v>
      </c>
      <c r="F204" s="16">
        <v>3179.2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3182.3</v>
      </c>
      <c r="C205" s="16">
        <v>3182.3</v>
      </c>
      <c r="D205" s="16">
        <v>3189.1</v>
      </c>
      <c r="E205" s="16">
        <v>3189.1</v>
      </c>
      <c r="F205" s="16">
        <v>3189.1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3185.4</v>
      </c>
      <c r="C206" s="16">
        <v>3185.4</v>
      </c>
      <c r="D206" s="16">
        <v>3192.2</v>
      </c>
      <c r="E206" s="16">
        <v>3192.2</v>
      </c>
      <c r="F206" s="16">
        <v>3192.2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3171</v>
      </c>
      <c r="C207" s="16">
        <v>3171</v>
      </c>
      <c r="D207" s="16">
        <v>3183.3</v>
      </c>
      <c r="E207" s="16">
        <v>3183.3</v>
      </c>
      <c r="F207" s="16">
        <v>3183.3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3175</v>
      </c>
      <c r="C208" s="16">
        <v>3175</v>
      </c>
      <c r="D208" s="16">
        <v>3183.6</v>
      </c>
      <c r="E208" s="16">
        <v>3183.6</v>
      </c>
      <c r="F208" s="16">
        <v>3183.6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3169.2</v>
      </c>
      <c r="C209" s="16">
        <v>3169.2</v>
      </c>
      <c r="D209" s="16">
        <v>3174.7</v>
      </c>
      <c r="E209" s="16">
        <v>3174.7</v>
      </c>
      <c r="F209" s="16">
        <v>3174.7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3198.7</v>
      </c>
      <c r="C210" s="16">
        <v>3198.7</v>
      </c>
      <c r="D210" s="16">
        <v>3218.2</v>
      </c>
      <c r="E210" s="16">
        <v>3218.2</v>
      </c>
      <c r="F210" s="16">
        <v>3218.2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3171.8</v>
      </c>
      <c r="C211" s="16">
        <v>3171.8</v>
      </c>
      <c r="D211" s="16">
        <v>3181.1</v>
      </c>
      <c r="E211" s="16">
        <v>3181.1</v>
      </c>
      <c r="F211" s="16">
        <v>3181.1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3173.7</v>
      </c>
      <c r="C212" s="16">
        <v>3173.7</v>
      </c>
      <c r="D212" s="16">
        <v>3184.7</v>
      </c>
      <c r="E212" s="16">
        <v>3184.7</v>
      </c>
      <c r="F212" s="16">
        <v>3184.7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3197.3</v>
      </c>
      <c r="C213" s="16">
        <v>3197.3</v>
      </c>
      <c r="D213" s="16">
        <v>3212.2</v>
      </c>
      <c r="E213" s="16">
        <v>3212.2</v>
      </c>
      <c r="F213" s="16">
        <v>3212.2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3186.1</v>
      </c>
      <c r="C214" s="16">
        <v>3186.1</v>
      </c>
      <c r="D214" s="16">
        <v>3195.9</v>
      </c>
      <c r="E214" s="16">
        <v>3195.9</v>
      </c>
      <c r="F214" s="16">
        <v>3195.9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3200.7</v>
      </c>
      <c r="C215" s="16">
        <v>3200.7</v>
      </c>
      <c r="D215" s="16">
        <v>3208.7</v>
      </c>
      <c r="E215" s="16">
        <v>3208.7</v>
      </c>
      <c r="F215" s="16">
        <v>3208.7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3169.4</v>
      </c>
      <c r="C216" s="16">
        <v>3169.4</v>
      </c>
      <c r="D216" s="16">
        <v>3175.4</v>
      </c>
      <c r="E216" s="16">
        <v>3175.4</v>
      </c>
      <c r="F216" s="16">
        <v>3175.4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3188.1</v>
      </c>
      <c r="C217" s="16">
        <v>3188.1</v>
      </c>
      <c r="D217" s="16">
        <v>3193.2</v>
      </c>
      <c r="E217" s="16">
        <v>3193.2</v>
      </c>
      <c r="F217" s="16">
        <v>3193.2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3170.2</v>
      </c>
      <c r="C218" s="16">
        <v>3170.2</v>
      </c>
      <c r="D218" s="16">
        <v>3182.8</v>
      </c>
      <c r="E218" s="16">
        <v>3182.8</v>
      </c>
      <c r="F218" s="16">
        <v>3182.8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3172.8</v>
      </c>
      <c r="C219" s="16">
        <v>3172.8</v>
      </c>
      <c r="D219" s="16">
        <v>3185</v>
      </c>
      <c r="E219" s="16">
        <v>3185</v>
      </c>
      <c r="F219" s="16">
        <v>3185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3185.1</v>
      </c>
      <c r="C220" s="16">
        <v>3185.1</v>
      </c>
      <c r="D220" s="16">
        <v>3185.6</v>
      </c>
      <c r="E220" s="16">
        <v>3185.6</v>
      </c>
      <c r="F220" s="16">
        <v>3185.6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3179.6</v>
      </c>
      <c r="C221" s="16">
        <v>3179.6</v>
      </c>
      <c r="D221" s="16">
        <v>3182.5</v>
      </c>
      <c r="E221" s="16">
        <v>3182.5</v>
      </c>
      <c r="F221" s="16">
        <v>3182.5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3172.1</v>
      </c>
      <c r="C222" s="16">
        <v>3172.1</v>
      </c>
      <c r="D222" s="16">
        <v>3178.5</v>
      </c>
      <c r="E222" s="16">
        <v>3178.5</v>
      </c>
      <c r="F222" s="16">
        <v>3178.5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3179.5</v>
      </c>
      <c r="C223" s="16">
        <v>3179.5</v>
      </c>
      <c r="D223" s="16">
        <v>3189.6</v>
      </c>
      <c r="E223" s="16">
        <v>3189.6</v>
      </c>
      <c r="F223" s="16">
        <v>3189.6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3172.8</v>
      </c>
      <c r="C224" s="16">
        <v>3172.8</v>
      </c>
      <c r="D224" s="16">
        <v>3185.4</v>
      </c>
      <c r="E224" s="16">
        <v>3185.4</v>
      </c>
      <c r="F224" s="16">
        <v>3185.4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3178.9</v>
      </c>
      <c r="C225" s="16">
        <v>3178.9</v>
      </c>
      <c r="D225" s="16">
        <v>3188.3</v>
      </c>
      <c r="E225" s="16">
        <v>3188.3</v>
      </c>
      <c r="F225" s="16">
        <v>3188.3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3174.7</v>
      </c>
      <c r="C226" s="16">
        <v>3174.7</v>
      </c>
      <c r="D226" s="16">
        <v>3186.1</v>
      </c>
      <c r="E226" s="16">
        <v>3186.1</v>
      </c>
      <c r="F226" s="16">
        <v>3186.1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3169.1</v>
      </c>
      <c r="C227" s="16">
        <v>3169.1</v>
      </c>
      <c r="D227" s="16">
        <v>3173.3</v>
      </c>
      <c r="E227" s="16">
        <v>3173.3</v>
      </c>
      <c r="F227" s="16">
        <v>3173.3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3179.5</v>
      </c>
      <c r="C228" s="16">
        <v>3179.5</v>
      </c>
      <c r="D228" s="16">
        <v>3192.1</v>
      </c>
      <c r="E228" s="16">
        <v>3192.1</v>
      </c>
      <c r="F228" s="16">
        <v>3192.1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3187.3</v>
      </c>
      <c r="C229" s="16">
        <v>3187.3</v>
      </c>
      <c r="D229" s="16">
        <v>3200.3</v>
      </c>
      <c r="E229" s="16">
        <v>3200.3</v>
      </c>
      <c r="F229" s="16">
        <v>3200.3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3172.1</v>
      </c>
      <c r="C230" s="16">
        <v>3172.1</v>
      </c>
      <c r="D230" s="16">
        <v>3184.6</v>
      </c>
      <c r="E230" s="16">
        <v>3184.6</v>
      </c>
      <c r="F230" s="16">
        <v>3184.6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3186.7</v>
      </c>
      <c r="C231" s="16">
        <v>3186.7</v>
      </c>
      <c r="D231" s="16">
        <v>3191.4</v>
      </c>
      <c r="E231" s="16">
        <v>3191.4</v>
      </c>
      <c r="F231" s="16">
        <v>3191.4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3162.7</v>
      </c>
      <c r="C232" s="16">
        <v>3162.7</v>
      </c>
      <c r="D232" s="16">
        <v>3176.2</v>
      </c>
      <c r="E232" s="16">
        <v>3176.2</v>
      </c>
      <c r="F232" s="16">
        <v>3176.2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3185</v>
      </c>
      <c r="C233" s="16">
        <v>3185</v>
      </c>
      <c r="D233" s="16">
        <v>3200.8</v>
      </c>
      <c r="E233" s="16">
        <v>3200.8</v>
      </c>
      <c r="F233" s="16">
        <v>3200.8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3169</v>
      </c>
      <c r="C234" s="16">
        <v>3169</v>
      </c>
      <c r="D234" s="16">
        <v>3183.7</v>
      </c>
      <c r="E234" s="16">
        <v>3183.7</v>
      </c>
      <c r="F234" s="16">
        <v>3183.7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3176.5</v>
      </c>
      <c r="C235" s="16">
        <v>3176.5</v>
      </c>
      <c r="D235" s="16">
        <v>3186.6</v>
      </c>
      <c r="E235" s="16">
        <v>3186.6</v>
      </c>
      <c r="F235" s="16">
        <v>3186.6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3175.5</v>
      </c>
      <c r="C236" s="16">
        <v>3175.5</v>
      </c>
      <c r="D236" s="16">
        <v>3184.6</v>
      </c>
      <c r="E236" s="16">
        <v>3184.6</v>
      </c>
      <c r="F236" s="16">
        <v>3184.6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3179.3</v>
      </c>
      <c r="C237" s="16">
        <v>3179.3</v>
      </c>
      <c r="D237" s="16">
        <v>3191.4</v>
      </c>
      <c r="E237" s="16">
        <v>3191.4</v>
      </c>
      <c r="F237" s="16">
        <v>3191.4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3196.1</v>
      </c>
      <c r="C238" s="16">
        <v>3196.1</v>
      </c>
      <c r="D238" s="16">
        <v>3198.5</v>
      </c>
      <c r="E238" s="16">
        <v>3198.5</v>
      </c>
      <c r="F238" s="16">
        <v>3198.5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3172.5</v>
      </c>
      <c r="C239" s="16">
        <v>3172.5</v>
      </c>
      <c r="D239" s="16">
        <v>3181.5</v>
      </c>
      <c r="E239" s="16">
        <v>3181.5</v>
      </c>
      <c r="F239" s="16">
        <v>3181.5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3186.5</v>
      </c>
      <c r="C240" s="16">
        <v>3186.5</v>
      </c>
      <c r="D240" s="16">
        <v>3194.3</v>
      </c>
      <c r="E240" s="16">
        <v>3194.3</v>
      </c>
      <c r="F240" s="16">
        <v>3194.3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3172.5</v>
      </c>
      <c r="C241" s="16">
        <v>3172.5</v>
      </c>
      <c r="D241" s="16">
        <v>3179.1</v>
      </c>
      <c r="E241" s="16">
        <v>3179.1</v>
      </c>
      <c r="F241" s="16">
        <v>3179.1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3183.3</v>
      </c>
      <c r="C242" s="16">
        <v>3183.3</v>
      </c>
      <c r="D242" s="16">
        <v>3190.8</v>
      </c>
      <c r="E242" s="16">
        <v>3190.8</v>
      </c>
      <c r="F242" s="16">
        <v>3190.8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3177.3</v>
      </c>
      <c r="C243" s="16">
        <v>3177.3</v>
      </c>
      <c r="D243" s="16">
        <v>3188.7</v>
      </c>
      <c r="E243" s="16">
        <v>3188.7</v>
      </c>
      <c r="F243" s="16">
        <v>3188.7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3169.6</v>
      </c>
      <c r="C244" s="16">
        <v>3169.6</v>
      </c>
      <c r="D244" s="16">
        <v>3179.7</v>
      </c>
      <c r="E244" s="16">
        <v>3179.7</v>
      </c>
      <c r="F244" s="16">
        <v>3179.7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3170.6</v>
      </c>
      <c r="C245" s="16">
        <v>3170.6</v>
      </c>
      <c r="D245" s="16">
        <v>3184</v>
      </c>
      <c r="E245" s="16">
        <v>3184</v>
      </c>
      <c r="F245" s="16">
        <v>3184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3177.5</v>
      </c>
      <c r="C246" s="16">
        <v>3177.5</v>
      </c>
      <c r="D246" s="16">
        <v>3184.3</v>
      </c>
      <c r="E246" s="16">
        <v>3184.3</v>
      </c>
      <c r="F246" s="16">
        <v>3184.3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3192</v>
      </c>
      <c r="C247" s="16">
        <v>3192</v>
      </c>
      <c r="D247" s="16">
        <v>3200.1</v>
      </c>
      <c r="E247" s="16">
        <v>3200.1</v>
      </c>
      <c r="F247" s="16">
        <v>3200.1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3187.5</v>
      </c>
      <c r="C248" s="16">
        <v>3187.5</v>
      </c>
      <c r="D248" s="16">
        <v>3193.5</v>
      </c>
      <c r="E248" s="16">
        <v>3193.5</v>
      </c>
      <c r="F248" s="16">
        <v>3193.5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3180.3</v>
      </c>
      <c r="C249" s="16">
        <v>3180.3</v>
      </c>
      <c r="D249" s="16">
        <v>3187.1</v>
      </c>
      <c r="E249" s="16">
        <v>3187.1</v>
      </c>
      <c r="F249" s="16">
        <v>3187.1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3186.3</v>
      </c>
      <c r="C250" s="16">
        <v>3186.3</v>
      </c>
      <c r="D250" s="16">
        <v>3189.8</v>
      </c>
      <c r="E250" s="16">
        <v>3189.8</v>
      </c>
      <c r="F250" s="16">
        <v>3189.8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3179.9</v>
      </c>
      <c r="C251" s="16">
        <v>3179.9</v>
      </c>
      <c r="D251" s="16">
        <v>3189.3</v>
      </c>
      <c r="E251" s="16">
        <v>3189.3</v>
      </c>
      <c r="F251" s="16">
        <v>3189.3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3174.1</v>
      </c>
      <c r="C252" s="16">
        <v>3174.1</v>
      </c>
      <c r="D252" s="16">
        <v>3181.8</v>
      </c>
      <c r="E252" s="16">
        <v>3181.8</v>
      </c>
      <c r="F252" s="16">
        <v>3181.8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3190.7</v>
      </c>
      <c r="C253" s="16">
        <v>3190.7</v>
      </c>
      <c r="D253" s="16">
        <v>3195.7</v>
      </c>
      <c r="E253" s="16">
        <v>3195.7</v>
      </c>
      <c r="F253" s="16">
        <v>3195.7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3173.4</v>
      </c>
      <c r="C254" s="16">
        <v>3173.4</v>
      </c>
      <c r="D254" s="16">
        <v>3186.3</v>
      </c>
      <c r="E254" s="16">
        <v>3186.3</v>
      </c>
      <c r="F254" s="16">
        <v>3186.3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3180.8</v>
      </c>
      <c r="C255" s="16">
        <v>3180.8</v>
      </c>
      <c r="D255" s="16">
        <v>3185.7</v>
      </c>
      <c r="E255" s="16">
        <v>3185.7</v>
      </c>
      <c r="F255" s="16">
        <v>3185.7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3174.9</v>
      </c>
      <c r="C256" s="16">
        <v>3174.9</v>
      </c>
      <c r="D256" s="16">
        <v>3181.1</v>
      </c>
      <c r="E256" s="16">
        <v>3181.1</v>
      </c>
      <c r="F256" s="16">
        <v>3181.1</v>
      </c>
      <c r="H256" s="46">
        <f t="shared" si="3"/>
        <v>311.39999999999998</v>
      </c>
      <c r="I256" s="26">
        <f>$C$10*calc!T243*front!K256</f>
        <v>3.0226117440654378E-10</v>
      </c>
      <c r="K256" s="48">
        <v>8.092347488956453E-10</v>
      </c>
    </row>
    <row r="257" spans="1:11" x14ac:dyDescent="0.2">
      <c r="A257" s="49">
        <v>311.87</v>
      </c>
      <c r="B257" s="16">
        <v>3186</v>
      </c>
      <c r="C257" s="16">
        <v>3186</v>
      </c>
      <c r="D257" s="16">
        <v>3190.2</v>
      </c>
      <c r="E257" s="16">
        <v>3190.2</v>
      </c>
      <c r="F257" s="16">
        <v>3190.2</v>
      </c>
      <c r="H257" s="46">
        <f t="shared" si="3"/>
        <v>311.87</v>
      </c>
      <c r="I257" s="26">
        <f>$C$10*calc!T244*front!K257</f>
        <v>1.1426068195631688E-9</v>
      </c>
      <c r="K257" s="48">
        <v>8.0938474368201693E-10</v>
      </c>
    </row>
    <row r="258" spans="1:11" x14ac:dyDescent="0.2">
      <c r="A258" s="49">
        <v>312.33</v>
      </c>
      <c r="B258" s="16">
        <v>3182.7</v>
      </c>
      <c r="C258" s="16">
        <v>3182.7</v>
      </c>
      <c r="D258" s="16">
        <v>3187.4</v>
      </c>
      <c r="E258" s="16">
        <v>3187.4</v>
      </c>
      <c r="F258" s="16">
        <v>3187.4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3184.9</v>
      </c>
      <c r="C259" s="16">
        <v>3184.9</v>
      </c>
      <c r="D259" s="16">
        <v>3183.7</v>
      </c>
      <c r="E259" s="16">
        <v>3183.7</v>
      </c>
      <c r="F259" s="16">
        <v>3183.7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3169.7</v>
      </c>
      <c r="C260" s="16">
        <v>3169.7</v>
      </c>
      <c r="D260" s="16">
        <v>3178.6</v>
      </c>
      <c r="E260" s="16">
        <v>3178.6</v>
      </c>
      <c r="F260" s="16">
        <v>3178.6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3180.4</v>
      </c>
      <c r="C261" s="16">
        <v>3180.4</v>
      </c>
      <c r="D261" s="16">
        <v>3192.2</v>
      </c>
      <c r="E261" s="16">
        <v>3192.2</v>
      </c>
      <c r="F261" s="16">
        <v>3192.2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3187</v>
      </c>
      <c r="C262" s="16">
        <v>3187</v>
      </c>
      <c r="D262" s="16">
        <v>3192.7</v>
      </c>
      <c r="E262" s="16">
        <v>3192.7</v>
      </c>
      <c r="F262" s="16">
        <v>3192.7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3170.7</v>
      </c>
      <c r="C263" s="16">
        <v>3170.7</v>
      </c>
      <c r="D263" s="16">
        <v>3183.2</v>
      </c>
      <c r="E263" s="16">
        <v>3183.2</v>
      </c>
      <c r="F263" s="16">
        <v>3183.2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3176.5</v>
      </c>
      <c r="C264" s="16">
        <v>3176.5</v>
      </c>
      <c r="D264" s="16">
        <v>3184.6</v>
      </c>
      <c r="E264" s="16">
        <v>3184.6</v>
      </c>
      <c r="F264" s="16">
        <v>3184.6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3170</v>
      </c>
      <c r="C265" s="16">
        <v>3170</v>
      </c>
      <c r="D265" s="16">
        <v>3177.6</v>
      </c>
      <c r="E265" s="16">
        <v>3177.6</v>
      </c>
      <c r="F265" s="16">
        <v>3177.6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3176.5</v>
      </c>
      <c r="C266" s="16">
        <v>3176.5</v>
      </c>
      <c r="D266" s="16">
        <v>3188.5</v>
      </c>
      <c r="E266" s="16">
        <v>3188.5</v>
      </c>
      <c r="F266" s="16">
        <v>3188.5</v>
      </c>
      <c r="H266" s="46">
        <f t="shared" si="3"/>
        <v>316.07</v>
      </c>
      <c r="I266" s="26">
        <f>$C$10*calc!T253*front!K266</f>
        <v>4.7450148192130734E-10</v>
      </c>
      <c r="K266" s="48">
        <v>7.6646883194267255E-10</v>
      </c>
    </row>
    <row r="267" spans="1:11" x14ac:dyDescent="0.2">
      <c r="A267" s="49">
        <v>316.52999999999997</v>
      </c>
      <c r="B267" s="16">
        <v>3181.9</v>
      </c>
      <c r="C267" s="16">
        <v>3181.9</v>
      </c>
      <c r="D267" s="16">
        <v>3191.2</v>
      </c>
      <c r="E267" s="16">
        <v>3191.2</v>
      </c>
      <c r="F267" s="16">
        <v>3191.2</v>
      </c>
      <c r="H267" s="46">
        <f t="shared" si="3"/>
        <v>316.52999999999997</v>
      </c>
      <c r="I267" s="26">
        <f>$C$10*calc!T254*front!K267</f>
        <v>1.4015998172040146E-9</v>
      </c>
      <c r="K267" s="48">
        <v>7.5832245022094261E-10</v>
      </c>
    </row>
    <row r="268" spans="1:11" x14ac:dyDescent="0.2">
      <c r="A268" s="49">
        <v>317</v>
      </c>
      <c r="B268" s="16">
        <v>3181</v>
      </c>
      <c r="C268" s="16">
        <v>3181</v>
      </c>
      <c r="D268" s="16">
        <v>3184.6</v>
      </c>
      <c r="E268" s="16">
        <v>3184.6</v>
      </c>
      <c r="F268" s="16">
        <v>3184.6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3184.4</v>
      </c>
      <c r="C269" s="16">
        <v>3184.4</v>
      </c>
      <c r="D269" s="16">
        <v>3183.1</v>
      </c>
      <c r="E269" s="16">
        <v>3183.1</v>
      </c>
      <c r="F269" s="16">
        <v>3183.1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3173.2</v>
      </c>
      <c r="C270" s="16">
        <v>3173.2</v>
      </c>
      <c r="D270" s="16">
        <v>3188</v>
      </c>
      <c r="E270" s="16">
        <v>3188</v>
      </c>
      <c r="F270" s="16">
        <v>3188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3173.5</v>
      </c>
      <c r="C271" s="16">
        <v>3173.5</v>
      </c>
      <c r="D271" s="16">
        <v>3176.5</v>
      </c>
      <c r="E271" s="16">
        <v>3176.5</v>
      </c>
      <c r="F271" s="16">
        <v>3176.5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3176.7</v>
      </c>
      <c r="C272" s="16">
        <v>3176.7</v>
      </c>
      <c r="D272" s="16">
        <v>3180.5</v>
      </c>
      <c r="E272" s="16">
        <v>3180.5</v>
      </c>
      <c r="F272" s="16">
        <v>3180.5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3180.7</v>
      </c>
      <c r="C273" s="16">
        <v>3180.7</v>
      </c>
      <c r="D273" s="16">
        <v>3186.4</v>
      </c>
      <c r="E273" s="16">
        <v>3186.4</v>
      </c>
      <c r="F273" s="16">
        <v>3186.4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3177.3</v>
      </c>
      <c r="C274" s="16">
        <v>3177.3</v>
      </c>
      <c r="D274" s="16">
        <v>3188.1</v>
      </c>
      <c r="E274" s="16">
        <v>3188.1</v>
      </c>
      <c r="F274" s="16">
        <v>3188.1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3185.6</v>
      </c>
      <c r="C275" s="16">
        <v>3185.6</v>
      </c>
      <c r="D275" s="16">
        <v>3191.7</v>
      </c>
      <c r="E275" s="16">
        <v>3191.7</v>
      </c>
      <c r="F275" s="16">
        <v>3191.7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3180.4</v>
      </c>
      <c r="C276" s="16">
        <v>3180.4</v>
      </c>
      <c r="D276" s="16">
        <v>3185.8</v>
      </c>
      <c r="E276" s="16">
        <v>3185.8</v>
      </c>
      <c r="F276" s="16">
        <v>3185.8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3178.6</v>
      </c>
      <c r="C277" s="16">
        <v>3178.6</v>
      </c>
      <c r="D277" s="16">
        <v>3193.4</v>
      </c>
      <c r="E277" s="16">
        <v>3193.4</v>
      </c>
      <c r="F277" s="16">
        <v>3193.4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3185</v>
      </c>
      <c r="C278" s="16">
        <v>3185</v>
      </c>
      <c r="D278" s="16">
        <v>3188.4</v>
      </c>
      <c r="E278" s="16">
        <v>3188.4</v>
      </c>
      <c r="F278" s="16">
        <v>3188.4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3175.2</v>
      </c>
      <c r="C279" s="16">
        <v>3175.2</v>
      </c>
      <c r="D279" s="16">
        <v>3183.3</v>
      </c>
      <c r="E279" s="16">
        <v>3183.3</v>
      </c>
      <c r="F279" s="16">
        <v>3183.3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3180.5</v>
      </c>
      <c r="C280" s="16">
        <v>3180.5</v>
      </c>
      <c r="D280" s="16">
        <v>3191.9</v>
      </c>
      <c r="E280" s="16">
        <v>3191.9</v>
      </c>
      <c r="F280" s="16">
        <v>3191.9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3180</v>
      </c>
      <c r="C281" s="16">
        <v>3180</v>
      </c>
      <c r="D281" s="16">
        <v>3185.4</v>
      </c>
      <c r="E281" s="16">
        <v>3185.4</v>
      </c>
      <c r="F281" s="16">
        <v>3185.4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3193.8</v>
      </c>
      <c r="C282" s="16">
        <v>3193.8</v>
      </c>
      <c r="D282" s="16">
        <v>3199.7</v>
      </c>
      <c r="E282" s="16">
        <v>3199.7</v>
      </c>
      <c r="F282" s="16">
        <v>3199.7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3172.2</v>
      </c>
      <c r="C283" s="16">
        <v>3172.2</v>
      </c>
      <c r="D283" s="16">
        <v>3183.9</v>
      </c>
      <c r="E283" s="16">
        <v>3183.9</v>
      </c>
      <c r="F283" s="16">
        <v>3183.9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3178.3</v>
      </c>
      <c r="C284" s="16">
        <v>3178.3</v>
      </c>
      <c r="D284" s="16">
        <v>3185</v>
      </c>
      <c r="E284" s="16">
        <v>3185</v>
      </c>
      <c r="F284" s="16">
        <v>3185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3175.6</v>
      </c>
      <c r="C285" s="16">
        <v>3175.6</v>
      </c>
      <c r="D285" s="16">
        <v>3188.4</v>
      </c>
      <c r="E285" s="16">
        <v>3188.4</v>
      </c>
      <c r="F285" s="16">
        <v>3188.4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3177.7</v>
      </c>
      <c r="C286" s="16">
        <v>3177.7</v>
      </c>
      <c r="D286" s="16">
        <v>3184.3</v>
      </c>
      <c r="E286" s="16">
        <v>3184.3</v>
      </c>
      <c r="F286" s="16">
        <v>3184.3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3176.2</v>
      </c>
      <c r="C287" s="16">
        <v>3176.2</v>
      </c>
      <c r="D287" s="16">
        <v>3180.9</v>
      </c>
      <c r="E287" s="16">
        <v>3180.9</v>
      </c>
      <c r="F287" s="16">
        <v>3180.9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3184.7</v>
      </c>
      <c r="C288" s="16">
        <v>3184.7</v>
      </c>
      <c r="D288" s="16">
        <v>3191.2</v>
      </c>
      <c r="E288" s="16">
        <v>3191.2</v>
      </c>
      <c r="F288" s="16">
        <v>3191.2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3182.4</v>
      </c>
      <c r="C289" s="16">
        <v>3182.4</v>
      </c>
      <c r="D289" s="16">
        <v>3182.6</v>
      </c>
      <c r="E289" s="16">
        <v>3182.6</v>
      </c>
      <c r="F289" s="16">
        <v>3182.6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3184.2</v>
      </c>
      <c r="C290" s="16">
        <v>3184.2</v>
      </c>
      <c r="D290" s="16">
        <v>3187</v>
      </c>
      <c r="E290" s="16">
        <v>3187</v>
      </c>
      <c r="F290" s="16">
        <v>3187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3183.1</v>
      </c>
      <c r="C291" s="16">
        <v>3183.1</v>
      </c>
      <c r="D291" s="16">
        <v>3195.2</v>
      </c>
      <c r="E291" s="16">
        <v>3195.2</v>
      </c>
      <c r="F291" s="16">
        <v>3195.2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3179.2</v>
      </c>
      <c r="C292" s="16">
        <v>3179.2</v>
      </c>
      <c r="D292" s="16">
        <v>3182.5</v>
      </c>
      <c r="E292" s="16">
        <v>3182.5</v>
      </c>
      <c r="F292" s="16">
        <v>3182.5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3202.2</v>
      </c>
      <c r="C293" s="16">
        <v>3202.2</v>
      </c>
      <c r="D293" s="16">
        <v>3209.5</v>
      </c>
      <c r="E293" s="16">
        <v>3209.5</v>
      </c>
      <c r="F293" s="16">
        <v>3209.5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3178.7</v>
      </c>
      <c r="C294" s="16">
        <v>3178.7</v>
      </c>
      <c r="D294" s="16">
        <v>3192.2</v>
      </c>
      <c r="E294" s="16">
        <v>3192.2</v>
      </c>
      <c r="F294" s="16">
        <v>3192.2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3176.8</v>
      </c>
      <c r="C295" s="16">
        <v>3176.8</v>
      </c>
      <c r="D295" s="16">
        <v>3190.5</v>
      </c>
      <c r="E295" s="16">
        <v>3190.5</v>
      </c>
      <c r="F295" s="16">
        <v>3190.5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3173.2</v>
      </c>
      <c r="C296" s="16">
        <v>3173.2</v>
      </c>
      <c r="D296" s="16">
        <v>3177.7</v>
      </c>
      <c r="E296" s="16">
        <v>3177.7</v>
      </c>
      <c r="F296" s="16">
        <v>3177.7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3184</v>
      </c>
      <c r="C297" s="16">
        <v>3184</v>
      </c>
      <c r="D297" s="16">
        <v>3189.9</v>
      </c>
      <c r="E297" s="16">
        <v>3189.9</v>
      </c>
      <c r="F297" s="16">
        <v>3189.9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3190.2</v>
      </c>
      <c r="C298" s="16">
        <v>3190.2</v>
      </c>
      <c r="D298" s="16">
        <v>3201.4</v>
      </c>
      <c r="E298" s="16">
        <v>3201.4</v>
      </c>
      <c r="F298" s="16">
        <v>3201.4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3185.3</v>
      </c>
      <c r="C299" s="16">
        <v>3185.3</v>
      </c>
      <c r="D299" s="16">
        <v>3190.8</v>
      </c>
      <c r="E299" s="16">
        <v>3190.8</v>
      </c>
      <c r="F299" s="16">
        <v>3190.8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3178.3</v>
      </c>
      <c r="C300" s="16">
        <v>3178.3</v>
      </c>
      <c r="D300" s="16">
        <v>3183.5</v>
      </c>
      <c r="E300" s="16">
        <v>3183.5</v>
      </c>
      <c r="F300" s="16">
        <v>3183.5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3165.7</v>
      </c>
      <c r="C301" s="16">
        <v>3165.7</v>
      </c>
      <c r="D301" s="16">
        <v>3175.3</v>
      </c>
      <c r="E301" s="16">
        <v>3175.3</v>
      </c>
      <c r="F301" s="16">
        <v>3175.3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3167.1</v>
      </c>
      <c r="C302" s="16">
        <v>3167.1</v>
      </c>
      <c r="D302" s="16">
        <v>3175.7</v>
      </c>
      <c r="E302" s="16">
        <v>3175.7</v>
      </c>
      <c r="F302" s="16">
        <v>3175.7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3194</v>
      </c>
      <c r="C303" s="16">
        <v>3194</v>
      </c>
      <c r="D303" s="16">
        <v>3198.2</v>
      </c>
      <c r="E303" s="16">
        <v>3198.2</v>
      </c>
      <c r="F303" s="16">
        <v>3198.2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3176.6</v>
      </c>
      <c r="C304" s="16">
        <v>3176.6</v>
      </c>
      <c r="D304" s="16">
        <v>3181</v>
      </c>
      <c r="E304" s="16">
        <v>3181</v>
      </c>
      <c r="F304" s="16">
        <v>3181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3178</v>
      </c>
      <c r="C305" s="16">
        <v>3178</v>
      </c>
      <c r="D305" s="16">
        <v>3190.8</v>
      </c>
      <c r="E305" s="16">
        <v>3190.8</v>
      </c>
      <c r="F305" s="16">
        <v>3190.8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3169.1</v>
      </c>
      <c r="C306" s="16">
        <v>3169.1</v>
      </c>
      <c r="D306" s="16">
        <v>3174.1</v>
      </c>
      <c r="E306" s="16">
        <v>3174.1</v>
      </c>
      <c r="F306" s="16">
        <v>3174.1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3181.1</v>
      </c>
      <c r="C307" s="16">
        <v>3181.1</v>
      </c>
      <c r="D307" s="16">
        <v>3185.7</v>
      </c>
      <c r="E307" s="16">
        <v>3185.7</v>
      </c>
      <c r="F307" s="16">
        <v>3185.7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3175.1</v>
      </c>
      <c r="C308" s="16">
        <v>3175.1</v>
      </c>
      <c r="D308" s="16">
        <v>3182.7</v>
      </c>
      <c r="E308" s="16">
        <v>3182.7</v>
      </c>
      <c r="F308" s="16">
        <v>3182.7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3172.8</v>
      </c>
      <c r="C309" s="16">
        <v>3172.8</v>
      </c>
      <c r="D309" s="16">
        <v>3183.4</v>
      </c>
      <c r="E309" s="16">
        <v>3183.4</v>
      </c>
      <c r="F309" s="16">
        <v>3183.4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3171</v>
      </c>
      <c r="C310" s="16">
        <v>3171</v>
      </c>
      <c r="D310" s="16">
        <v>3182.8</v>
      </c>
      <c r="E310" s="16">
        <v>3182.8</v>
      </c>
      <c r="F310" s="16">
        <v>3182.8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3174.4</v>
      </c>
      <c r="C311" s="16">
        <v>3174.4</v>
      </c>
      <c r="D311" s="16">
        <v>3180.2</v>
      </c>
      <c r="E311" s="16">
        <v>3180.2</v>
      </c>
      <c r="F311" s="16">
        <v>3180.2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3181.3</v>
      </c>
      <c r="C312" s="16">
        <v>3181.3</v>
      </c>
      <c r="D312" s="16">
        <v>3188.7</v>
      </c>
      <c r="E312" s="16">
        <v>3188.7</v>
      </c>
      <c r="F312" s="16">
        <v>3188.7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3181.6</v>
      </c>
      <c r="C313" s="16">
        <v>3181.6</v>
      </c>
      <c r="D313" s="16">
        <v>3191.9</v>
      </c>
      <c r="E313" s="16">
        <v>3191.9</v>
      </c>
      <c r="F313" s="16">
        <v>3191.9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3179.4</v>
      </c>
      <c r="C314" s="16">
        <v>3179.4</v>
      </c>
      <c r="D314" s="16">
        <v>3190.1</v>
      </c>
      <c r="E314" s="16">
        <v>3190.1</v>
      </c>
      <c r="F314" s="16">
        <v>3190.1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3175.4</v>
      </c>
      <c r="C315" s="16">
        <v>3175.4</v>
      </c>
      <c r="D315" s="16">
        <v>3189.5</v>
      </c>
      <c r="E315" s="16">
        <v>3189.5</v>
      </c>
      <c r="F315" s="16">
        <v>3189.5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3176.1</v>
      </c>
      <c r="C316" s="16">
        <v>3176.1</v>
      </c>
      <c r="D316" s="16">
        <v>3186.5</v>
      </c>
      <c r="E316" s="16">
        <v>3186.5</v>
      </c>
      <c r="F316" s="16">
        <v>3186.5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3177.5</v>
      </c>
      <c r="C317" s="16">
        <v>3177.5</v>
      </c>
      <c r="D317" s="16">
        <v>3185.6</v>
      </c>
      <c r="E317" s="16">
        <v>3185.6</v>
      </c>
      <c r="F317" s="16">
        <v>3185.6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3172.5</v>
      </c>
      <c r="C318" s="16">
        <v>3172.5</v>
      </c>
      <c r="D318" s="16">
        <v>3184.9</v>
      </c>
      <c r="E318" s="16">
        <v>3184.9</v>
      </c>
      <c r="F318" s="16">
        <v>3184.9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3165.7</v>
      </c>
      <c r="C319" s="16">
        <v>3165.7</v>
      </c>
      <c r="D319" s="16">
        <v>3175.8</v>
      </c>
      <c r="E319" s="16">
        <v>3175.8</v>
      </c>
      <c r="F319" s="16">
        <v>3175.8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3182.4</v>
      </c>
      <c r="C320" s="16">
        <v>3182.4</v>
      </c>
      <c r="D320" s="16">
        <v>3189.6</v>
      </c>
      <c r="E320" s="16">
        <v>3189.6</v>
      </c>
      <c r="F320" s="16">
        <v>3189.6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3181.9</v>
      </c>
      <c r="C321" s="16">
        <v>3181.9</v>
      </c>
      <c r="D321" s="16">
        <v>3190.2</v>
      </c>
      <c r="E321" s="16">
        <v>3190.2</v>
      </c>
      <c r="F321" s="16">
        <v>3190.2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3189.8</v>
      </c>
      <c r="C322" s="16">
        <v>3189.8</v>
      </c>
      <c r="D322" s="16">
        <v>3200.4</v>
      </c>
      <c r="E322" s="16">
        <v>3200.4</v>
      </c>
      <c r="F322" s="16">
        <v>3200.4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3169.9</v>
      </c>
      <c r="C323" s="16">
        <v>3169.9</v>
      </c>
      <c r="D323" s="16">
        <v>3179.7</v>
      </c>
      <c r="E323" s="16">
        <v>3179.7</v>
      </c>
      <c r="F323" s="16">
        <v>3179.7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3190.4</v>
      </c>
      <c r="C324" s="16">
        <v>3190.4</v>
      </c>
      <c r="D324" s="16">
        <v>3203.1</v>
      </c>
      <c r="E324" s="16">
        <v>3203.1</v>
      </c>
      <c r="F324" s="16">
        <v>3203.1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3183.9</v>
      </c>
      <c r="C325" s="16">
        <v>3183.9</v>
      </c>
      <c r="D325" s="16">
        <v>3188.9</v>
      </c>
      <c r="E325" s="16">
        <v>3188.9</v>
      </c>
      <c r="F325" s="16">
        <v>3188.9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3181.9</v>
      </c>
      <c r="C326" s="16">
        <v>3181.9</v>
      </c>
      <c r="D326" s="16">
        <v>3189.1</v>
      </c>
      <c r="E326" s="16">
        <v>3189.1</v>
      </c>
      <c r="F326" s="16">
        <v>3189.1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3185</v>
      </c>
      <c r="C327" s="16">
        <v>3185</v>
      </c>
      <c r="D327" s="16">
        <v>3191.8</v>
      </c>
      <c r="E327" s="16">
        <v>3191.8</v>
      </c>
      <c r="F327" s="16">
        <v>3191.8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3180.4</v>
      </c>
      <c r="C328" s="16">
        <v>3180.4</v>
      </c>
      <c r="D328" s="16">
        <v>3187.9</v>
      </c>
      <c r="E328" s="16">
        <v>3187.9</v>
      </c>
      <c r="F328" s="16">
        <v>3187.9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3183.8</v>
      </c>
      <c r="C329" s="16">
        <v>3183.8</v>
      </c>
      <c r="D329" s="16">
        <v>3187</v>
      </c>
      <c r="E329" s="16">
        <v>3187</v>
      </c>
      <c r="F329" s="16">
        <v>3187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3203.9</v>
      </c>
      <c r="C330" s="16">
        <v>3203.9</v>
      </c>
      <c r="D330" s="16">
        <v>3216.4</v>
      </c>
      <c r="E330" s="16">
        <v>3216.4</v>
      </c>
      <c r="F330" s="16">
        <v>3216.4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3173.6</v>
      </c>
      <c r="C331" s="16">
        <v>3173.6</v>
      </c>
      <c r="D331" s="16">
        <v>3182.9</v>
      </c>
      <c r="E331" s="16">
        <v>3182.9</v>
      </c>
      <c r="F331" s="16">
        <v>3182.9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3178.7</v>
      </c>
      <c r="C332" s="16">
        <v>3178.7</v>
      </c>
      <c r="D332" s="16">
        <v>3188.7</v>
      </c>
      <c r="E332" s="16">
        <v>3188.7</v>
      </c>
      <c r="F332" s="16">
        <v>3188.7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3172.2</v>
      </c>
      <c r="C333" s="16">
        <v>3172.2</v>
      </c>
      <c r="D333" s="16">
        <v>3181.9</v>
      </c>
      <c r="E333" s="16">
        <v>3181.9</v>
      </c>
      <c r="F333" s="16">
        <v>3181.9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3181.5</v>
      </c>
      <c r="C334" s="16">
        <v>3181.5</v>
      </c>
      <c r="D334" s="16">
        <v>3191.3</v>
      </c>
      <c r="E334" s="16">
        <v>3191.3</v>
      </c>
      <c r="F334" s="16">
        <v>3191.3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3173.8</v>
      </c>
      <c r="C335" s="16">
        <v>3173.8</v>
      </c>
      <c r="D335" s="16">
        <v>3177.2</v>
      </c>
      <c r="E335" s="16">
        <v>3177.2</v>
      </c>
      <c r="F335" s="16">
        <v>3177.2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3177.7</v>
      </c>
      <c r="C336" s="16">
        <v>3177.7</v>
      </c>
      <c r="D336" s="16">
        <v>3182.2</v>
      </c>
      <c r="E336" s="16">
        <v>3182.2</v>
      </c>
      <c r="F336" s="16">
        <v>3182.2</v>
      </c>
      <c r="H336" s="46">
        <f t="shared" si="4"/>
        <v>348.66</v>
      </c>
      <c r="I336" s="26">
        <f>$C$10*calc!T323*front!K336</f>
        <v>4.3035591362819463E-10</v>
      </c>
      <c r="K336" s="48">
        <v>5.7913763724676951E-10</v>
      </c>
    </row>
    <row r="337" spans="1:11" x14ac:dyDescent="0.2">
      <c r="A337" s="49">
        <v>349.12</v>
      </c>
      <c r="B337" s="16">
        <v>3193.2</v>
      </c>
      <c r="C337" s="16">
        <v>3193.2</v>
      </c>
      <c r="D337" s="16">
        <v>3200.8</v>
      </c>
      <c r="E337" s="16">
        <v>3200.8</v>
      </c>
      <c r="F337" s="16">
        <v>3200.8</v>
      </c>
      <c r="H337" s="46">
        <f t="shared" si="4"/>
        <v>349.12</v>
      </c>
      <c r="I337" s="26">
        <f>$C$10*calc!T324*front!K337</f>
        <v>2.0087258371346695E-9</v>
      </c>
      <c r="K337" s="48">
        <v>5.860305342969155E-10</v>
      </c>
    </row>
    <row r="338" spans="1:11" x14ac:dyDescent="0.2">
      <c r="A338" s="49">
        <v>349.59</v>
      </c>
      <c r="B338" s="16">
        <v>3182.5</v>
      </c>
      <c r="C338" s="16">
        <v>3182.5</v>
      </c>
      <c r="D338" s="16">
        <v>3191.8</v>
      </c>
      <c r="E338" s="16">
        <v>3191.8</v>
      </c>
      <c r="F338" s="16">
        <v>3191.8</v>
      </c>
      <c r="H338" s="46">
        <f t="shared" si="4"/>
        <v>349.59</v>
      </c>
      <c r="I338" s="26">
        <f>$C$10*calc!T325*front!K338</f>
        <v>4.96753413063558E-9</v>
      </c>
      <c r="K338" s="48">
        <v>5.8715586755212542E-10</v>
      </c>
    </row>
    <row r="339" spans="1:11" x14ac:dyDescent="0.2">
      <c r="A339" s="49">
        <v>350.05</v>
      </c>
      <c r="B339" s="16">
        <v>3168.8</v>
      </c>
      <c r="C339" s="16">
        <v>3168.8</v>
      </c>
      <c r="D339" s="16">
        <v>3177.5</v>
      </c>
      <c r="E339" s="16">
        <v>3177.5</v>
      </c>
      <c r="F339" s="16">
        <v>3177.5</v>
      </c>
      <c r="H339" s="46">
        <f t="shared" si="4"/>
        <v>350.05</v>
      </c>
      <c r="I339" s="26">
        <f>$C$10*calc!T326*front!K339</f>
        <v>7.9208691007984095E-9</v>
      </c>
      <c r="K339" s="48">
        <v>5.7835933874128114E-10</v>
      </c>
    </row>
    <row r="340" spans="1:11" x14ac:dyDescent="0.2">
      <c r="A340" s="49">
        <v>350.52</v>
      </c>
      <c r="B340" s="16">
        <v>3173.6</v>
      </c>
      <c r="C340" s="16">
        <v>3173.6</v>
      </c>
      <c r="D340" s="16">
        <v>3178.4</v>
      </c>
      <c r="E340" s="16">
        <v>3178.4</v>
      </c>
      <c r="F340" s="16">
        <v>3178.4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3174.6</v>
      </c>
      <c r="C341" s="16">
        <v>3174.6</v>
      </c>
      <c r="D341" s="16">
        <v>3180.6</v>
      </c>
      <c r="E341" s="16">
        <v>3180.6</v>
      </c>
      <c r="F341" s="16">
        <v>3180.6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3180.8</v>
      </c>
      <c r="C342" s="16">
        <v>3180.8</v>
      </c>
      <c r="D342" s="16">
        <v>3193.6</v>
      </c>
      <c r="E342" s="16">
        <v>3193.6</v>
      </c>
      <c r="F342" s="16">
        <v>3193.6</v>
      </c>
      <c r="H342" s="46">
        <f t="shared" si="5"/>
        <v>351.45</v>
      </c>
      <c r="I342" s="26">
        <f>$C$10*calc!T329*front!K342</f>
        <v>6.330185594295392E-8</v>
      </c>
      <c r="K342" s="48">
        <v>5.8832475579550712E-10</v>
      </c>
    </row>
    <row r="343" spans="1:11" x14ac:dyDescent="0.2">
      <c r="A343" s="49">
        <v>351.91</v>
      </c>
      <c r="B343" s="16">
        <v>3184.9</v>
      </c>
      <c r="C343" s="16">
        <v>3184.9</v>
      </c>
      <c r="D343" s="16">
        <v>3188.3</v>
      </c>
      <c r="E343" s="16">
        <v>3188.3</v>
      </c>
      <c r="F343" s="16">
        <v>3188.3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3172.3</v>
      </c>
      <c r="C344" s="16">
        <v>3172.3</v>
      </c>
      <c r="D344" s="16">
        <v>3182.8</v>
      </c>
      <c r="E344" s="16">
        <v>3182.8</v>
      </c>
      <c r="F344" s="16">
        <v>3182.8</v>
      </c>
      <c r="H344" s="46">
        <f t="shared" si="5"/>
        <v>352.38</v>
      </c>
      <c r="I344" s="26">
        <f>$C$10*calc!T331*front!K344</f>
        <v>2.782380676121049E-8</v>
      </c>
      <c r="K344" s="48">
        <v>5.8169964905033344E-10</v>
      </c>
    </row>
    <row r="345" spans="1:11" x14ac:dyDescent="0.2">
      <c r="A345" s="49">
        <v>352.84</v>
      </c>
      <c r="B345" s="16">
        <v>3175.2</v>
      </c>
      <c r="C345" s="16">
        <v>3175.2</v>
      </c>
      <c r="D345" s="16">
        <v>3182.6</v>
      </c>
      <c r="E345" s="16">
        <v>3182.6</v>
      </c>
      <c r="F345" s="16">
        <v>3182.6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3180.5</v>
      </c>
      <c r="C346" s="16">
        <v>3180.5</v>
      </c>
      <c r="D346" s="16">
        <v>3191.1</v>
      </c>
      <c r="E346" s="16">
        <v>3191.1</v>
      </c>
      <c r="F346" s="16">
        <v>3191.1</v>
      </c>
      <c r="H346" s="46">
        <f t="shared" si="5"/>
        <v>353.3</v>
      </c>
      <c r="I346" s="26">
        <f>$C$10*calc!T333*front!K346</f>
        <v>2.8189551476993381E-8</v>
      </c>
      <c r="K346" s="48">
        <v>5.869606429419283E-10</v>
      </c>
    </row>
    <row r="347" spans="1:11" x14ac:dyDescent="0.2">
      <c r="A347" s="49">
        <v>353.77</v>
      </c>
      <c r="B347" s="16">
        <v>3177.7</v>
      </c>
      <c r="C347" s="16">
        <v>3177.7</v>
      </c>
      <c r="D347" s="16">
        <v>3187.2</v>
      </c>
      <c r="E347" s="16">
        <v>3187.2</v>
      </c>
      <c r="F347" s="16">
        <v>3187.2</v>
      </c>
      <c r="H347" s="46">
        <f t="shared" si="5"/>
        <v>353.77</v>
      </c>
      <c r="I347" s="26">
        <f>$C$10*calc!T334*front!K347</f>
        <v>1.6359269494197337E-8</v>
      </c>
      <c r="K347" s="48">
        <v>5.7973962328682023E-10</v>
      </c>
    </row>
    <row r="348" spans="1:11" x14ac:dyDescent="0.2">
      <c r="A348" s="49">
        <v>354.23</v>
      </c>
      <c r="B348" s="16">
        <v>3173.6</v>
      </c>
      <c r="C348" s="16">
        <v>3173.6</v>
      </c>
      <c r="D348" s="16">
        <v>3185.1</v>
      </c>
      <c r="E348" s="16">
        <v>3185.1</v>
      </c>
      <c r="F348" s="16">
        <v>3185.1</v>
      </c>
      <c r="H348" s="46">
        <f t="shared" si="5"/>
        <v>354.23</v>
      </c>
      <c r="I348" s="26">
        <f>$C$10*calc!T335*front!K348</f>
        <v>4.7217902229671152E-8</v>
      </c>
      <c r="K348" s="48">
        <v>5.7748966545011798E-10</v>
      </c>
    </row>
    <row r="349" spans="1:11" x14ac:dyDescent="0.2">
      <c r="A349" s="49">
        <v>354.7</v>
      </c>
      <c r="B349" s="16">
        <v>3178.6</v>
      </c>
      <c r="C349" s="16">
        <v>3178.6</v>
      </c>
      <c r="D349" s="16">
        <v>3188.1</v>
      </c>
      <c r="E349" s="16">
        <v>3188.1</v>
      </c>
      <c r="F349" s="16">
        <v>3188.1</v>
      </c>
      <c r="H349" s="46">
        <f t="shared" si="5"/>
        <v>354.7</v>
      </c>
      <c r="I349" s="26">
        <f>$C$10*calc!T336*front!K349</f>
        <v>1.0482844404625871E-8</v>
      </c>
      <c r="K349" s="48">
        <v>5.7681053157157045E-10</v>
      </c>
    </row>
    <row r="350" spans="1:11" x14ac:dyDescent="0.2">
      <c r="A350" s="49">
        <v>355.16</v>
      </c>
      <c r="B350" s="16">
        <v>3176.3</v>
      </c>
      <c r="C350" s="16">
        <v>3176.3</v>
      </c>
      <c r="D350" s="16">
        <v>3181.8</v>
      </c>
      <c r="E350" s="16">
        <v>3181.8</v>
      </c>
      <c r="F350" s="16">
        <v>3181.8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3177.1</v>
      </c>
      <c r="C351" s="16">
        <v>3177.1</v>
      </c>
      <c r="D351" s="16">
        <v>3187.5</v>
      </c>
      <c r="E351" s="16">
        <v>3187.5</v>
      </c>
      <c r="F351" s="16">
        <v>3187.5</v>
      </c>
      <c r="H351" s="46">
        <f t="shared" si="5"/>
        <v>355.63</v>
      </c>
      <c r="I351" s="26">
        <f>$C$10*calc!T338*front!K351</f>
        <v>1.3499167124013238E-8</v>
      </c>
      <c r="K351" s="48">
        <v>5.686244477216887E-10</v>
      </c>
    </row>
    <row r="352" spans="1:11" x14ac:dyDescent="0.2">
      <c r="A352" s="49">
        <v>356.09</v>
      </c>
      <c r="B352" s="16">
        <v>3183.8</v>
      </c>
      <c r="C352" s="16">
        <v>3183.8</v>
      </c>
      <c r="D352" s="16">
        <v>3191</v>
      </c>
      <c r="E352" s="16">
        <v>3191</v>
      </c>
      <c r="F352" s="16">
        <v>3191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3171.1</v>
      </c>
      <c r="C353" s="16">
        <v>3171.1</v>
      </c>
      <c r="D353" s="16">
        <v>3184</v>
      </c>
      <c r="E353" s="16">
        <v>3184</v>
      </c>
      <c r="F353" s="16">
        <v>3184</v>
      </c>
      <c r="H353" s="46">
        <f t="shared" si="5"/>
        <v>356.55</v>
      </c>
      <c r="I353" s="26">
        <f>$C$10*calc!T340*front!K353</f>
        <v>6.1305037503129624E-8</v>
      </c>
      <c r="K353" s="48">
        <v>5.6547499416852346E-10</v>
      </c>
    </row>
    <row r="354" spans="1:11" x14ac:dyDescent="0.2">
      <c r="A354" s="49">
        <v>357.02</v>
      </c>
      <c r="B354" s="16">
        <v>3170.4</v>
      </c>
      <c r="C354" s="16">
        <v>3170.4</v>
      </c>
      <c r="D354" s="16">
        <v>3185.6</v>
      </c>
      <c r="E354" s="16">
        <v>3185.6</v>
      </c>
      <c r="F354" s="16">
        <v>3185.6</v>
      </c>
      <c r="H354" s="46">
        <f t="shared" si="5"/>
        <v>357.02</v>
      </c>
      <c r="I354" s="26">
        <f>$C$10*calc!T341*front!K354</f>
        <v>9.8201112509039951E-8</v>
      </c>
      <c r="K354" s="48">
        <v>5.6758385030529396E-10</v>
      </c>
    </row>
    <row r="355" spans="1:11" x14ac:dyDescent="0.2">
      <c r="A355" s="49">
        <v>357.48</v>
      </c>
      <c r="B355" s="16">
        <v>3189.2</v>
      </c>
      <c r="C355" s="16">
        <v>3189.2</v>
      </c>
      <c r="D355" s="16">
        <v>3199.8</v>
      </c>
      <c r="E355" s="16">
        <v>3199.8</v>
      </c>
      <c r="F355" s="16">
        <v>3199.8</v>
      </c>
      <c r="H355" s="46">
        <f t="shared" si="5"/>
        <v>357.48</v>
      </c>
      <c r="I355" s="26">
        <f>$C$10*calc!T342*front!K355</f>
        <v>3.3347377141273858E-8</v>
      </c>
      <c r="K355" s="48">
        <v>5.6398435425870153E-10</v>
      </c>
    </row>
    <row r="356" spans="1:11" x14ac:dyDescent="0.2">
      <c r="A356" s="49">
        <v>357.95</v>
      </c>
      <c r="B356" s="16">
        <v>3172.6</v>
      </c>
      <c r="C356" s="16">
        <v>3172.6</v>
      </c>
      <c r="D356" s="16">
        <v>3181.5</v>
      </c>
      <c r="E356" s="16">
        <v>3181.5</v>
      </c>
      <c r="F356" s="16">
        <v>3181.5</v>
      </c>
      <c r="H356" s="46">
        <f t="shared" si="5"/>
        <v>357.95</v>
      </c>
      <c r="I356" s="26">
        <f>$C$10*calc!T343*front!K356</f>
        <v>1.3408980743395999E-8</v>
      </c>
      <c r="K356" s="48">
        <v>5.5804662633938564E-10</v>
      </c>
    </row>
    <row r="357" spans="1:11" x14ac:dyDescent="0.2">
      <c r="A357" s="49">
        <v>358.41</v>
      </c>
      <c r="B357" s="16">
        <v>3186</v>
      </c>
      <c r="C357" s="16">
        <v>3186</v>
      </c>
      <c r="D357" s="16">
        <v>3195.9</v>
      </c>
      <c r="E357" s="16">
        <v>3195.9</v>
      </c>
      <c r="F357" s="16">
        <v>3195.9</v>
      </c>
      <c r="H357" s="46">
        <f t="shared" si="5"/>
        <v>358.41</v>
      </c>
      <c r="I357" s="26">
        <f>$C$10*calc!T344*front!K357</f>
        <v>3.1005447187823851E-8</v>
      </c>
      <c r="K357" s="48">
        <v>5.6014058290523118E-10</v>
      </c>
    </row>
    <row r="358" spans="1:11" x14ac:dyDescent="0.2">
      <c r="A358" s="49">
        <v>358.87</v>
      </c>
      <c r="B358" s="16">
        <v>3176.4</v>
      </c>
      <c r="C358" s="16">
        <v>3176.4</v>
      </c>
      <c r="D358" s="16">
        <v>3184.8</v>
      </c>
      <c r="E358" s="16">
        <v>3184.8</v>
      </c>
      <c r="F358" s="16">
        <v>3184.8</v>
      </c>
      <c r="H358" s="46">
        <f t="shared" si="5"/>
        <v>358.87</v>
      </c>
      <c r="I358" s="26">
        <f>$C$10*calc!T345*front!K358</f>
        <v>1.3136147681036507E-8</v>
      </c>
      <c r="K358" s="48">
        <v>5.5774645667081704E-10</v>
      </c>
    </row>
    <row r="359" spans="1:11" x14ac:dyDescent="0.2">
      <c r="A359" s="49">
        <v>359.34</v>
      </c>
      <c r="B359" s="16">
        <v>3168.3</v>
      </c>
      <c r="C359" s="16">
        <v>3168.3</v>
      </c>
      <c r="D359" s="16">
        <v>3175.8</v>
      </c>
      <c r="E359" s="16">
        <v>3175.8</v>
      </c>
      <c r="F359" s="16">
        <v>3175.8</v>
      </c>
      <c r="H359" s="46">
        <f t="shared" si="5"/>
        <v>359.34</v>
      </c>
      <c r="I359" s="26">
        <f>$C$10*calc!T346*front!K359</f>
        <v>4.3561806609218694E-9</v>
      </c>
      <c r="K359" s="48">
        <v>5.5162608320494954E-10</v>
      </c>
    </row>
    <row r="360" spans="1:11" x14ac:dyDescent="0.2">
      <c r="A360" s="49">
        <v>359.8</v>
      </c>
      <c r="B360" s="16">
        <v>3175.7</v>
      </c>
      <c r="C360" s="16">
        <v>3175.7</v>
      </c>
      <c r="D360" s="16">
        <v>3183.2</v>
      </c>
      <c r="E360" s="16">
        <v>3183.2</v>
      </c>
      <c r="F360" s="16">
        <v>3183.2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3186.9</v>
      </c>
      <c r="C361" s="16">
        <v>3186.9</v>
      </c>
      <c r="D361" s="16">
        <v>3190.2</v>
      </c>
      <c r="E361" s="16">
        <v>3190.2</v>
      </c>
      <c r="F361" s="16">
        <v>3190.2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3179.3</v>
      </c>
      <c r="C362" s="16">
        <v>3179.3</v>
      </c>
      <c r="D362" s="16">
        <v>3183.5</v>
      </c>
      <c r="E362" s="16">
        <v>3183.5</v>
      </c>
      <c r="F362" s="16">
        <v>3183.5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3170.2</v>
      </c>
      <c r="C363" s="16">
        <v>3170.2</v>
      </c>
      <c r="D363" s="16">
        <v>3178.7</v>
      </c>
      <c r="E363" s="16">
        <v>3178.7</v>
      </c>
      <c r="F363" s="16">
        <v>3178.7</v>
      </c>
      <c r="H363" s="46">
        <f t="shared" si="5"/>
        <v>361.19</v>
      </c>
      <c r="I363" s="26">
        <f>$C$10*calc!T350*front!K363</f>
        <v>3.9263937406318227E-9</v>
      </c>
      <c r="K363" s="48">
        <v>5.4601570719157289E-10</v>
      </c>
    </row>
    <row r="364" spans="1:11" x14ac:dyDescent="0.2">
      <c r="A364" s="49">
        <v>361.66</v>
      </c>
      <c r="B364" s="16">
        <v>3181</v>
      </c>
      <c r="C364" s="16">
        <v>3181</v>
      </c>
      <c r="D364" s="16">
        <v>3185.6</v>
      </c>
      <c r="E364" s="16">
        <v>3185.6</v>
      </c>
      <c r="F364" s="16">
        <v>3185.6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3189.8</v>
      </c>
      <c r="C365" s="16">
        <v>3189.8</v>
      </c>
      <c r="D365" s="16">
        <v>3197.9</v>
      </c>
      <c r="E365" s="16">
        <v>3197.9</v>
      </c>
      <c r="F365" s="16">
        <v>3197.9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3180.8</v>
      </c>
      <c r="C366" s="16">
        <v>3180.8</v>
      </c>
      <c r="D366" s="16">
        <v>3186.3</v>
      </c>
      <c r="E366" s="16">
        <v>3186.3</v>
      </c>
      <c r="F366" s="16">
        <v>3186.3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3174.6</v>
      </c>
      <c r="C367" s="16">
        <v>3174.6</v>
      </c>
      <c r="D367" s="16">
        <v>3189.4</v>
      </c>
      <c r="E367" s="16">
        <v>3189.4</v>
      </c>
      <c r="F367" s="16">
        <v>3189.4</v>
      </c>
      <c r="H367" s="46">
        <f t="shared" si="5"/>
        <v>363.05</v>
      </c>
      <c r="I367" s="26">
        <f>$C$10*calc!T354*front!K367</f>
        <v>7.7521663933877402E-8</v>
      </c>
      <c r="K367" s="48">
        <v>5.3395852317450548E-10</v>
      </c>
    </row>
    <row r="368" spans="1:11" x14ac:dyDescent="0.2">
      <c r="A368" s="49">
        <v>363.51</v>
      </c>
      <c r="B368" s="16">
        <v>3177.6</v>
      </c>
      <c r="C368" s="16">
        <v>3177.6</v>
      </c>
      <c r="D368" s="16">
        <v>3185.4</v>
      </c>
      <c r="E368" s="16">
        <v>3185.4</v>
      </c>
      <c r="F368" s="16">
        <v>3185.4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3178.5</v>
      </c>
      <c r="C369" s="16">
        <v>3178.5</v>
      </c>
      <c r="D369" s="16">
        <v>3191.5</v>
      </c>
      <c r="E369" s="16">
        <v>3191.5</v>
      </c>
      <c r="F369" s="16">
        <v>3191.5</v>
      </c>
      <c r="H369" s="46">
        <f t="shared" si="5"/>
        <v>363.98</v>
      </c>
      <c r="I369" s="26">
        <f>$C$10*calc!T356*front!K369</f>
        <v>4.8936712133803436E-8</v>
      </c>
      <c r="K369" s="48">
        <v>5.2873900155168647E-10</v>
      </c>
    </row>
    <row r="370" spans="1:11" x14ac:dyDescent="0.2">
      <c r="A370" s="49">
        <v>364.44</v>
      </c>
      <c r="B370" s="16">
        <v>3181.1</v>
      </c>
      <c r="C370" s="16">
        <v>3181.1</v>
      </c>
      <c r="D370" s="16">
        <v>3186.5</v>
      </c>
      <c r="E370" s="16">
        <v>3186.5</v>
      </c>
      <c r="F370" s="16">
        <v>3186.5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3177.1</v>
      </c>
      <c r="C371" s="16">
        <v>3177.1</v>
      </c>
      <c r="D371" s="16">
        <v>3191.8</v>
      </c>
      <c r="E371" s="16">
        <v>3191.8</v>
      </c>
      <c r="F371" s="16">
        <v>3191.8</v>
      </c>
      <c r="H371" s="46">
        <f t="shared" si="5"/>
        <v>364.91</v>
      </c>
      <c r="I371" s="26">
        <f>$C$10*calc!T358*front!K371</f>
        <v>8.6123947166496585E-8</v>
      </c>
      <c r="K371" s="48">
        <v>5.2771473817901984E-10</v>
      </c>
    </row>
    <row r="372" spans="1:11" x14ac:dyDescent="0.2">
      <c r="A372" s="49">
        <v>365.37</v>
      </c>
      <c r="B372" s="16">
        <v>3175.4</v>
      </c>
      <c r="C372" s="16">
        <v>3175.4</v>
      </c>
      <c r="D372" s="16">
        <v>3187.8</v>
      </c>
      <c r="E372" s="16">
        <v>3187.8</v>
      </c>
      <c r="F372" s="16">
        <v>3187.8</v>
      </c>
      <c r="H372" s="46">
        <f t="shared" si="5"/>
        <v>365.37</v>
      </c>
      <c r="I372" s="26">
        <f>$C$10*calc!T359*front!K372</f>
        <v>5.8299393796526511E-8</v>
      </c>
      <c r="K372" s="48">
        <v>5.1894504786098282E-10</v>
      </c>
    </row>
    <row r="373" spans="1:11" x14ac:dyDescent="0.2">
      <c r="A373" s="49">
        <v>365.83</v>
      </c>
      <c r="B373" s="16">
        <v>3191.3</v>
      </c>
      <c r="C373" s="16">
        <v>3191.3</v>
      </c>
      <c r="D373" s="16">
        <v>3200.7</v>
      </c>
      <c r="E373" s="16">
        <v>3200.7</v>
      </c>
      <c r="F373" s="16">
        <v>3200.7</v>
      </c>
      <c r="H373" s="46">
        <f t="shared" si="5"/>
        <v>365.83</v>
      </c>
      <c r="I373" s="26">
        <f>$C$10*calc!T360*front!K373</f>
        <v>2.6504685185268893E-8</v>
      </c>
      <c r="K373" s="48">
        <v>5.1631867529967981E-10</v>
      </c>
    </row>
    <row r="374" spans="1:11" x14ac:dyDescent="0.2">
      <c r="A374" s="49">
        <v>366.3</v>
      </c>
      <c r="B374" s="16">
        <v>3172</v>
      </c>
      <c r="C374" s="16">
        <v>3172</v>
      </c>
      <c r="D374" s="16">
        <v>3182.1</v>
      </c>
      <c r="E374" s="16">
        <v>3182.1</v>
      </c>
      <c r="F374" s="16">
        <v>3182.1</v>
      </c>
      <c r="H374" s="46">
        <f t="shared" si="5"/>
        <v>366.3</v>
      </c>
      <c r="I374" s="26">
        <f>$C$10*calc!T361*front!K374</f>
        <v>3.9457102552471966E-8</v>
      </c>
      <c r="K374" s="48">
        <v>5.1335315256460883E-10</v>
      </c>
    </row>
    <row r="375" spans="1:11" x14ac:dyDescent="0.2">
      <c r="A375" s="49">
        <v>366.76</v>
      </c>
      <c r="B375" s="16">
        <v>3189.3</v>
      </c>
      <c r="C375" s="16">
        <v>3189.3</v>
      </c>
      <c r="D375" s="16">
        <v>3196</v>
      </c>
      <c r="E375" s="16">
        <v>3196</v>
      </c>
      <c r="F375" s="16">
        <v>3196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3174.1</v>
      </c>
      <c r="C376" s="16">
        <v>3174.1</v>
      </c>
      <c r="D376" s="16">
        <v>3179</v>
      </c>
      <c r="E376" s="16">
        <v>3179</v>
      </c>
      <c r="F376" s="16">
        <v>3179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3199</v>
      </c>
      <c r="C377" s="16">
        <v>3199</v>
      </c>
      <c r="D377" s="16">
        <v>3198.9</v>
      </c>
      <c r="E377" s="16">
        <v>3198.9</v>
      </c>
      <c r="F377" s="16">
        <v>3198.9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3182.1</v>
      </c>
      <c r="C378" s="16">
        <v>3182.1</v>
      </c>
      <c r="D378" s="16">
        <v>3188.4</v>
      </c>
      <c r="E378" s="16">
        <v>3188.4</v>
      </c>
      <c r="F378" s="16">
        <v>3188.4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3171</v>
      </c>
      <c r="C379" s="16">
        <v>3171</v>
      </c>
      <c r="D379" s="16">
        <v>3175.1</v>
      </c>
      <c r="E379" s="16">
        <v>3175.1</v>
      </c>
      <c r="F379" s="16">
        <v>3175.1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3175</v>
      </c>
      <c r="C380" s="16">
        <v>3175</v>
      </c>
      <c r="D380" s="16">
        <v>3180.7</v>
      </c>
      <c r="E380" s="16">
        <v>3180.7</v>
      </c>
      <c r="F380" s="16">
        <v>3180.7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3177.2</v>
      </c>
      <c r="C381" s="16">
        <v>3177.2</v>
      </c>
      <c r="D381" s="16">
        <v>3186.8</v>
      </c>
      <c r="E381" s="16">
        <v>3186.8</v>
      </c>
      <c r="F381" s="16">
        <v>3186.8</v>
      </c>
      <c r="H381" s="46">
        <f t="shared" si="5"/>
        <v>369.54</v>
      </c>
      <c r="I381" s="26">
        <f>$C$10*calc!T368*front!K381</f>
        <v>2.1062650412615367E-8</v>
      </c>
      <c r="K381" s="48">
        <v>4.9253766449885746E-10</v>
      </c>
    </row>
    <row r="382" spans="1:11" x14ac:dyDescent="0.2">
      <c r="A382" s="49">
        <v>370</v>
      </c>
      <c r="B382" s="16">
        <v>3173.8</v>
      </c>
      <c r="C382" s="16">
        <v>3173.8</v>
      </c>
      <c r="D382" s="16">
        <v>3179.6</v>
      </c>
      <c r="E382" s="16">
        <v>3179.6</v>
      </c>
      <c r="F382" s="16">
        <v>3179.6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3185.1</v>
      </c>
      <c r="C383" s="16">
        <v>3185.1</v>
      </c>
      <c r="D383" s="16">
        <v>3192.1</v>
      </c>
      <c r="E383" s="16">
        <v>3192.1</v>
      </c>
      <c r="F383" s="16">
        <v>3192.1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3188</v>
      </c>
      <c r="C384" s="16">
        <v>3188</v>
      </c>
      <c r="D384" s="16">
        <v>3194.3</v>
      </c>
      <c r="E384" s="16">
        <v>3194.3</v>
      </c>
      <c r="F384" s="16">
        <v>3194.3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3176.8</v>
      </c>
      <c r="C385" s="16">
        <v>3176.8</v>
      </c>
      <c r="D385" s="16">
        <v>3185.5</v>
      </c>
      <c r="E385" s="16">
        <v>3185.5</v>
      </c>
      <c r="F385" s="16">
        <v>3185.5</v>
      </c>
      <c r="H385" s="46">
        <f t="shared" si="5"/>
        <v>371.39</v>
      </c>
      <c r="I385" s="26">
        <f>$C$10*calc!T372*front!K385</f>
        <v>6.311944267903403E-9</v>
      </c>
      <c r="K385" s="48">
        <v>4.8052855668658856E-10</v>
      </c>
    </row>
    <row r="386" spans="1:11" x14ac:dyDescent="0.2">
      <c r="A386" s="49">
        <v>371.86</v>
      </c>
      <c r="B386" s="16">
        <v>3176.5</v>
      </c>
      <c r="C386" s="16">
        <v>3176.5</v>
      </c>
      <c r="D386" s="16">
        <v>3184.4</v>
      </c>
      <c r="E386" s="16">
        <v>3184.4</v>
      </c>
      <c r="F386" s="16">
        <v>3184.4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3175.9</v>
      </c>
      <c r="C387" s="16">
        <v>3175.9</v>
      </c>
      <c r="D387" s="16">
        <v>3181.8</v>
      </c>
      <c r="E387" s="16">
        <v>3181.8</v>
      </c>
      <c r="F387" s="16">
        <v>3181.8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3178.5</v>
      </c>
      <c r="C388" s="16">
        <v>3178.5</v>
      </c>
      <c r="D388" s="16">
        <v>3187.7</v>
      </c>
      <c r="E388" s="16">
        <v>3187.7</v>
      </c>
      <c r="F388" s="16">
        <v>3187.7</v>
      </c>
      <c r="H388" s="46">
        <f t="shared" si="5"/>
        <v>372.78</v>
      </c>
      <c r="I388" s="26">
        <f>$C$10*calc!T375*front!K388</f>
        <v>1.1014775105271474E-8</v>
      </c>
      <c r="K388" s="48">
        <v>4.7022290475258322E-10</v>
      </c>
    </row>
    <row r="389" spans="1:11" x14ac:dyDescent="0.2">
      <c r="A389" s="49">
        <v>373.25</v>
      </c>
      <c r="B389" s="16">
        <v>3174</v>
      </c>
      <c r="C389" s="16">
        <v>3174</v>
      </c>
      <c r="D389" s="16">
        <v>3189.1</v>
      </c>
      <c r="E389" s="16">
        <v>3189.1</v>
      </c>
      <c r="F389" s="16">
        <v>3189.1</v>
      </c>
      <c r="H389" s="46">
        <f t="shared" si="5"/>
        <v>373.25</v>
      </c>
      <c r="I389" s="26">
        <f>$C$10*calc!T376*front!K389</f>
        <v>8.5240144382043458E-8</v>
      </c>
      <c r="K389" s="48">
        <v>4.6910512943528676E-10</v>
      </c>
    </row>
    <row r="390" spans="1:11" x14ac:dyDescent="0.2">
      <c r="A390" s="49">
        <v>373.71</v>
      </c>
      <c r="B390" s="16">
        <v>3194.2</v>
      </c>
      <c r="C390" s="16">
        <v>3194.2</v>
      </c>
      <c r="D390" s="16">
        <v>3204.5</v>
      </c>
      <c r="E390" s="16">
        <v>3204.5</v>
      </c>
      <c r="F390" s="16">
        <v>3204.5</v>
      </c>
      <c r="H390" s="46">
        <f t="shared" si="5"/>
        <v>373.71</v>
      </c>
      <c r="I390" s="26">
        <f>$C$10*calc!T377*front!K390</f>
        <v>2.9077155676174447E-8</v>
      </c>
      <c r="K390" s="48">
        <v>4.6625283318472819E-10</v>
      </c>
    </row>
    <row r="391" spans="1:11" x14ac:dyDescent="0.2">
      <c r="A391" s="49">
        <v>374.17</v>
      </c>
      <c r="B391" s="16">
        <v>3176.7</v>
      </c>
      <c r="C391" s="16">
        <v>3176.7</v>
      </c>
      <c r="D391" s="16">
        <v>3183.5</v>
      </c>
      <c r="E391" s="16">
        <v>3183.5</v>
      </c>
      <c r="F391" s="16">
        <v>3183.5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3173.4</v>
      </c>
      <c r="C392" s="16">
        <v>3173.4</v>
      </c>
      <c r="D392" s="16">
        <v>3178.7</v>
      </c>
      <c r="E392" s="16">
        <v>3178.7</v>
      </c>
      <c r="F392" s="16">
        <v>3178.7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3179.7</v>
      </c>
      <c r="C393" s="16">
        <v>3179.7</v>
      </c>
      <c r="D393" s="16">
        <v>3185.8</v>
      </c>
      <c r="E393" s="16">
        <v>3185.8</v>
      </c>
      <c r="F393" s="16">
        <v>3185.8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3172.5</v>
      </c>
      <c r="C394" s="16">
        <v>3172.5</v>
      </c>
      <c r="D394" s="16">
        <v>3183.7</v>
      </c>
      <c r="E394" s="16">
        <v>3183.7</v>
      </c>
      <c r="F394" s="16">
        <v>3183.7</v>
      </c>
      <c r="H394" s="46">
        <f t="shared" si="5"/>
        <v>375.56</v>
      </c>
      <c r="I394" s="26">
        <f>$C$10*calc!T381*front!K394</f>
        <v>3.2703947074182159E-8</v>
      </c>
      <c r="K394" s="48">
        <v>4.4818639890436947E-10</v>
      </c>
    </row>
    <row r="395" spans="1:11" x14ac:dyDescent="0.2">
      <c r="A395" s="49">
        <v>376.03</v>
      </c>
      <c r="B395" s="16">
        <v>3170.8</v>
      </c>
      <c r="C395" s="16">
        <v>3170.8</v>
      </c>
      <c r="D395" s="16">
        <v>3179.4</v>
      </c>
      <c r="E395" s="16">
        <v>3179.4</v>
      </c>
      <c r="F395" s="16">
        <v>3179.4</v>
      </c>
      <c r="H395" s="46">
        <f t="shared" si="5"/>
        <v>376.03</v>
      </c>
      <c r="I395" s="26">
        <f>$C$10*calc!T382*front!K395</f>
        <v>9.2209506915715237E-9</v>
      </c>
      <c r="K395" s="48">
        <v>4.4553864641506165E-10</v>
      </c>
    </row>
    <row r="396" spans="1:11" x14ac:dyDescent="0.2">
      <c r="A396" s="49">
        <v>376.49</v>
      </c>
      <c r="B396" s="16">
        <v>3177.8</v>
      </c>
      <c r="C396" s="16">
        <v>3177.8</v>
      </c>
      <c r="D396" s="16">
        <v>3188.8</v>
      </c>
      <c r="E396" s="16">
        <v>3188.8</v>
      </c>
      <c r="F396" s="16">
        <v>3188.8</v>
      </c>
      <c r="H396" s="46">
        <f t="shared" si="5"/>
        <v>376.49</v>
      </c>
      <c r="I396" s="26">
        <f>$C$10*calc!T383*front!K396</f>
        <v>3.1961142397222311E-8</v>
      </c>
      <c r="K396" s="48">
        <v>4.4159707271681282E-10</v>
      </c>
    </row>
    <row r="397" spans="1:11" x14ac:dyDescent="0.2">
      <c r="A397" s="49">
        <v>376.95</v>
      </c>
      <c r="B397" s="16">
        <v>3176.7</v>
      </c>
      <c r="C397" s="16">
        <v>3176.7</v>
      </c>
      <c r="D397" s="16">
        <v>3182.2</v>
      </c>
      <c r="E397" s="16">
        <v>3182.2</v>
      </c>
      <c r="F397" s="16">
        <v>3182.2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3180.1</v>
      </c>
      <c r="C398" s="16">
        <v>3180.1</v>
      </c>
      <c r="D398" s="16">
        <v>3188.1</v>
      </c>
      <c r="E398" s="16">
        <v>3188.1</v>
      </c>
      <c r="F398" s="16">
        <v>3188.1</v>
      </c>
      <c r="H398" s="46">
        <f t="shared" si="5"/>
        <v>377.42</v>
      </c>
      <c r="I398" s="26">
        <f>$C$10*calc!T385*front!K398</f>
        <v>5.1388018004845602E-9</v>
      </c>
      <c r="K398" s="48">
        <v>4.3456127849479853E-10</v>
      </c>
    </row>
    <row r="399" spans="1:11" x14ac:dyDescent="0.2">
      <c r="A399" s="49">
        <v>377.88</v>
      </c>
      <c r="B399" s="16">
        <v>3166.9</v>
      </c>
      <c r="C399" s="16">
        <v>3166.9</v>
      </c>
      <c r="D399" s="16">
        <v>3176.3</v>
      </c>
      <c r="E399" s="16">
        <v>3176.3</v>
      </c>
      <c r="F399" s="16">
        <v>3176.3</v>
      </c>
      <c r="H399" s="46">
        <f t="shared" si="5"/>
        <v>377.88</v>
      </c>
      <c r="I399" s="26">
        <f>$C$10*calc!T386*front!K399</f>
        <v>2.8066495521700202E-8</v>
      </c>
      <c r="K399" s="48">
        <v>4.3096265898638191E-10</v>
      </c>
    </row>
    <row r="400" spans="1:11" x14ac:dyDescent="0.2">
      <c r="A400" s="49">
        <v>378.34</v>
      </c>
      <c r="B400" s="16">
        <v>3167.1</v>
      </c>
      <c r="C400" s="16">
        <v>3167.1</v>
      </c>
      <c r="D400" s="16">
        <v>3176.3</v>
      </c>
      <c r="E400" s="16">
        <v>3176.3</v>
      </c>
      <c r="F400" s="16">
        <v>3176.3</v>
      </c>
      <c r="H400" s="46">
        <f t="shared" si="5"/>
        <v>378.34</v>
      </c>
      <c r="I400" s="26">
        <f>$C$10*calc!T387*front!K400</f>
        <v>1.9912442428615349E-8</v>
      </c>
      <c r="K400" s="48">
        <v>4.2706381639944097E-10</v>
      </c>
    </row>
    <row r="401" spans="1:11" x14ac:dyDescent="0.2">
      <c r="A401" s="49">
        <v>378.8</v>
      </c>
      <c r="B401" s="16">
        <v>3187.5</v>
      </c>
      <c r="C401" s="16">
        <v>3187.5</v>
      </c>
      <c r="D401" s="16">
        <v>3187.9</v>
      </c>
      <c r="E401" s="16">
        <v>3187.9</v>
      </c>
      <c r="F401" s="16">
        <v>3187.9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3174.4</v>
      </c>
      <c r="C402" s="16">
        <v>3174.4</v>
      </c>
      <c r="D402" s="16">
        <v>3177.8</v>
      </c>
      <c r="E402" s="16">
        <v>3177.8</v>
      </c>
      <c r="F402" s="16">
        <v>3177.8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3183.6</v>
      </c>
      <c r="C403" s="16">
        <v>3183.6</v>
      </c>
      <c r="D403" s="16">
        <v>3190.8</v>
      </c>
      <c r="E403" s="16">
        <v>3190.8</v>
      </c>
      <c r="F403" s="16">
        <v>3190.8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3179.1</v>
      </c>
      <c r="C404" s="16">
        <v>3179.1</v>
      </c>
      <c r="D404" s="16">
        <v>3185.6</v>
      </c>
      <c r="E404" s="16">
        <v>3185.6</v>
      </c>
      <c r="F404" s="16">
        <v>3185.6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3175.9</v>
      </c>
      <c r="C405" s="16">
        <v>3175.9</v>
      </c>
      <c r="D405" s="16">
        <v>3179.3</v>
      </c>
      <c r="E405" s="16">
        <v>3179.3</v>
      </c>
      <c r="F405" s="16">
        <v>3179.3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3173.5</v>
      </c>
      <c r="C406" s="16">
        <v>3173.5</v>
      </c>
      <c r="D406" s="16">
        <v>3181.3</v>
      </c>
      <c r="E406" s="16">
        <v>3181.3</v>
      </c>
      <c r="F406" s="16">
        <v>3181.3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3185.2</v>
      </c>
      <c r="C407" s="16">
        <v>3185.2</v>
      </c>
      <c r="D407" s="16">
        <v>3189.6</v>
      </c>
      <c r="E407" s="16">
        <v>3189.6</v>
      </c>
      <c r="F407" s="16">
        <v>3189.6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3175</v>
      </c>
      <c r="C408" s="16">
        <v>3175</v>
      </c>
      <c r="D408" s="16">
        <v>3180.7</v>
      </c>
      <c r="E408" s="16">
        <v>3180.7</v>
      </c>
      <c r="F408" s="16">
        <v>3180.7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3168.6</v>
      </c>
      <c r="C409" s="16">
        <v>3168.6</v>
      </c>
      <c r="D409" s="16">
        <v>3174</v>
      </c>
      <c r="E409" s="16">
        <v>3174</v>
      </c>
      <c r="F409" s="16">
        <v>3174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3176.4</v>
      </c>
      <c r="C410" s="16">
        <v>3176.4</v>
      </c>
      <c r="D410" s="16">
        <v>3188.5</v>
      </c>
      <c r="E410" s="16">
        <v>3188.5</v>
      </c>
      <c r="F410" s="16">
        <v>3188.5</v>
      </c>
      <c r="H410" s="46">
        <f t="shared" si="6"/>
        <v>382.97</v>
      </c>
      <c r="I410" s="26">
        <f>$C$10*calc!T397*front!K410</f>
        <v>2.7766391103726878E-8</v>
      </c>
      <c r="K410" s="48">
        <v>3.9689458462288093E-10</v>
      </c>
    </row>
    <row r="411" spans="1:11" x14ac:dyDescent="0.2">
      <c r="A411" s="49">
        <v>383.43</v>
      </c>
      <c r="B411" s="16">
        <v>3175.7</v>
      </c>
      <c r="C411" s="16">
        <v>3175.7</v>
      </c>
      <c r="D411" s="16">
        <v>3187.4</v>
      </c>
      <c r="E411" s="16">
        <v>3187.4</v>
      </c>
      <c r="F411" s="16">
        <v>3187.4</v>
      </c>
      <c r="H411" s="46">
        <f t="shared" si="6"/>
        <v>383.43</v>
      </c>
      <c r="I411" s="26">
        <f>$C$10*calc!T398*front!K411</f>
        <v>3.8211556197182966E-8</v>
      </c>
      <c r="K411" s="48">
        <v>3.9235510005178923E-10</v>
      </c>
    </row>
    <row r="412" spans="1:11" x14ac:dyDescent="0.2">
      <c r="A412" s="49">
        <v>383.89</v>
      </c>
      <c r="B412" s="16">
        <v>3163.4</v>
      </c>
      <c r="C412" s="16">
        <v>3163.4</v>
      </c>
      <c r="D412" s="16">
        <v>3182.1</v>
      </c>
      <c r="E412" s="16">
        <v>3182.1</v>
      </c>
      <c r="F412" s="16">
        <v>3182.1</v>
      </c>
      <c r="H412" s="46">
        <f t="shared" si="6"/>
        <v>383.89</v>
      </c>
      <c r="I412" s="26">
        <f>$C$10*calc!T399*front!K412</f>
        <v>1.0911379997407287E-7</v>
      </c>
      <c r="K412" s="48">
        <v>3.8798403131197054E-10</v>
      </c>
    </row>
    <row r="413" spans="1:11" x14ac:dyDescent="0.2">
      <c r="A413" s="49">
        <v>384.36</v>
      </c>
      <c r="B413" s="16">
        <v>3171</v>
      </c>
      <c r="C413" s="16">
        <v>3171</v>
      </c>
      <c r="D413" s="16">
        <v>3179.4</v>
      </c>
      <c r="E413" s="16">
        <v>3179.4</v>
      </c>
      <c r="F413" s="16">
        <v>3179.4</v>
      </c>
      <c r="H413" s="46">
        <f t="shared" si="6"/>
        <v>384.36</v>
      </c>
      <c r="I413" s="26">
        <f>$C$10*calc!T400*front!K413</f>
        <v>3.6997572386027155E-9</v>
      </c>
      <c r="K413" s="48">
        <v>3.8561481066604154E-10</v>
      </c>
    </row>
    <row r="414" spans="1:11" x14ac:dyDescent="0.2">
      <c r="A414" s="49">
        <v>384.82</v>
      </c>
      <c r="B414" s="16">
        <v>3179</v>
      </c>
      <c r="C414" s="16">
        <v>3179</v>
      </c>
      <c r="D414" s="16">
        <v>3181.9</v>
      </c>
      <c r="E414" s="16">
        <v>3181.9</v>
      </c>
      <c r="F414" s="16">
        <v>3181.9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3167.3</v>
      </c>
      <c r="C415" s="16">
        <v>3167.3</v>
      </c>
      <c r="D415" s="16">
        <v>3175.7</v>
      </c>
      <c r="E415" s="16">
        <v>3175.7</v>
      </c>
      <c r="F415" s="16">
        <v>3175.7</v>
      </c>
      <c r="H415" s="46">
        <f t="shared" si="6"/>
        <v>385.28</v>
      </c>
      <c r="I415" s="26">
        <f>$C$10*calc!T402*front!K415</f>
        <v>7.3431902459110223E-9</v>
      </c>
      <c r="K415" s="48">
        <v>3.8022634392948812E-10</v>
      </c>
    </row>
    <row r="416" spans="1:11" x14ac:dyDescent="0.2">
      <c r="A416" s="49">
        <v>385.74</v>
      </c>
      <c r="B416" s="16">
        <v>3190.5</v>
      </c>
      <c r="C416" s="16">
        <v>3190.5</v>
      </c>
      <c r="D416" s="16">
        <v>3196.6</v>
      </c>
      <c r="E416" s="16">
        <v>3196.6</v>
      </c>
      <c r="F416" s="16">
        <v>3196.6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3176.7</v>
      </c>
      <c r="C417" s="16">
        <v>3176.7</v>
      </c>
      <c r="D417" s="16">
        <v>3183.5</v>
      </c>
      <c r="E417" s="16">
        <v>3183.5</v>
      </c>
      <c r="F417" s="16">
        <v>3183.5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3174.7</v>
      </c>
      <c r="C418" s="16">
        <v>3174.7</v>
      </c>
      <c r="D418" s="16">
        <v>3180</v>
      </c>
      <c r="E418" s="16">
        <v>3180</v>
      </c>
      <c r="F418" s="16">
        <v>3180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3168.8</v>
      </c>
      <c r="C419" s="16">
        <v>3168.8</v>
      </c>
      <c r="D419" s="16">
        <v>3175.3</v>
      </c>
      <c r="E419" s="16">
        <v>3175.3</v>
      </c>
      <c r="F419" s="16">
        <v>3175.3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3181.2</v>
      </c>
      <c r="C420" s="16">
        <v>3181.2</v>
      </c>
      <c r="D420" s="16">
        <v>3189.6</v>
      </c>
      <c r="E420" s="16">
        <v>3189.6</v>
      </c>
      <c r="F420" s="16">
        <v>3189.6</v>
      </c>
      <c r="H420" s="46">
        <f t="shared" si="6"/>
        <v>387.59</v>
      </c>
      <c r="I420" s="26">
        <f>$C$10*calc!T407*front!K420</f>
        <v>4.1927302496955718E-9</v>
      </c>
      <c r="K420" s="48">
        <v>3.674150178994162E-10</v>
      </c>
    </row>
    <row r="421" spans="1:11" x14ac:dyDescent="0.2">
      <c r="A421" s="49">
        <v>388.06</v>
      </c>
      <c r="B421" s="16">
        <v>3181.3</v>
      </c>
      <c r="C421" s="16">
        <v>3181.3</v>
      </c>
      <c r="D421" s="16">
        <v>3180.7</v>
      </c>
      <c r="E421" s="16">
        <v>3180.7</v>
      </c>
      <c r="F421" s="16">
        <v>3180.7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3175.5</v>
      </c>
      <c r="C422" s="16">
        <v>3175.5</v>
      </c>
      <c r="D422" s="16">
        <v>3182.4</v>
      </c>
      <c r="E422" s="16">
        <v>3182.4</v>
      </c>
      <c r="F422" s="16">
        <v>3182.4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3178.6</v>
      </c>
      <c r="C423" s="16">
        <v>3178.6</v>
      </c>
      <c r="D423" s="16">
        <v>3185.6</v>
      </c>
      <c r="E423" s="16">
        <v>3185.6</v>
      </c>
      <c r="F423" s="16">
        <v>3185.6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3175.4</v>
      </c>
      <c r="C424" s="16">
        <v>3175.4</v>
      </c>
      <c r="D424" s="16">
        <v>3181.2</v>
      </c>
      <c r="E424" s="16">
        <v>3181.2</v>
      </c>
      <c r="F424" s="16">
        <v>3181.2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3178.5</v>
      </c>
      <c r="C425" s="16">
        <v>3178.5</v>
      </c>
      <c r="D425" s="16">
        <v>3194.8</v>
      </c>
      <c r="E425" s="16">
        <v>3194.8</v>
      </c>
      <c r="F425" s="16">
        <v>3194.8</v>
      </c>
      <c r="H425" s="46">
        <f t="shared" si="6"/>
        <v>389.91</v>
      </c>
      <c r="I425" s="26">
        <f>$C$10*calc!T412*front!K425</f>
        <v>7.4574171340507564E-8</v>
      </c>
      <c r="K425" s="48">
        <v>3.550102501849086E-10</v>
      </c>
    </row>
    <row r="426" spans="1:11" x14ac:dyDescent="0.2">
      <c r="A426" s="49">
        <v>390.37</v>
      </c>
      <c r="B426" s="16">
        <v>3188.2</v>
      </c>
      <c r="C426" s="16">
        <v>3188.2</v>
      </c>
      <c r="D426" s="16">
        <v>3192.1</v>
      </c>
      <c r="E426" s="16">
        <v>3192.1</v>
      </c>
      <c r="F426" s="16">
        <v>3192.1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3178.9</v>
      </c>
      <c r="C427" s="16">
        <v>3178.9</v>
      </c>
      <c r="D427" s="16">
        <v>3183.8</v>
      </c>
      <c r="E427" s="16">
        <v>3183.8</v>
      </c>
      <c r="F427" s="16">
        <v>3183.8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3188.8</v>
      </c>
      <c r="C428" s="16">
        <v>3188.8</v>
      </c>
      <c r="D428" s="16">
        <v>3196.9</v>
      </c>
      <c r="E428" s="16">
        <v>3196.9</v>
      </c>
      <c r="F428" s="16">
        <v>3196.9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3184.6</v>
      </c>
      <c r="C429" s="16">
        <v>3184.6</v>
      </c>
      <c r="D429" s="16">
        <v>3191.7</v>
      </c>
      <c r="E429" s="16">
        <v>3191.7</v>
      </c>
      <c r="F429" s="16">
        <v>3191.7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3164.1</v>
      </c>
      <c r="C430" s="16">
        <v>3164.1</v>
      </c>
      <c r="D430" s="16">
        <v>3177.5</v>
      </c>
      <c r="E430" s="16">
        <v>3177.5</v>
      </c>
      <c r="F430" s="16">
        <v>3177.5</v>
      </c>
      <c r="H430" s="46">
        <f t="shared" si="6"/>
        <v>392.22</v>
      </c>
      <c r="I430" s="26">
        <f>$C$10*calc!T417*front!K430</f>
        <v>4.6050273737560248E-8</v>
      </c>
      <c r="K430" s="48">
        <v>3.4448861305471734E-10</v>
      </c>
    </row>
    <row r="431" spans="1:11" x14ac:dyDescent="0.2">
      <c r="A431" s="49">
        <v>392.68</v>
      </c>
      <c r="B431" s="16">
        <v>3174.3</v>
      </c>
      <c r="C431" s="16">
        <v>3174.3</v>
      </c>
      <c r="D431" s="16">
        <v>3183.9</v>
      </c>
      <c r="E431" s="16">
        <v>3183.9</v>
      </c>
      <c r="F431" s="16">
        <v>3183.9</v>
      </c>
      <c r="H431" s="46">
        <f t="shared" si="6"/>
        <v>392.68</v>
      </c>
      <c r="I431" s="26">
        <f>$C$10*calc!T418*front!K431</f>
        <v>1.6491269175216152E-8</v>
      </c>
      <c r="K431" s="48">
        <v>3.4081513314988489E-10</v>
      </c>
    </row>
    <row r="432" spans="1:11" x14ac:dyDescent="0.2">
      <c r="A432" s="49">
        <v>393.14</v>
      </c>
      <c r="B432" s="16">
        <v>3176.7</v>
      </c>
      <c r="C432" s="16">
        <v>3176.7</v>
      </c>
      <c r="D432" s="16">
        <v>3186.4</v>
      </c>
      <c r="E432" s="16">
        <v>3186.4</v>
      </c>
      <c r="F432" s="16">
        <v>3186.4</v>
      </c>
      <c r="H432" s="46">
        <f t="shared" si="6"/>
        <v>393.14</v>
      </c>
      <c r="I432" s="26">
        <f>$C$10*calc!T419*front!K432</f>
        <v>1.1660366720016458E-8</v>
      </c>
      <c r="K432" s="48">
        <v>3.3944731683261879E-10</v>
      </c>
    </row>
    <row r="433" spans="1:11" x14ac:dyDescent="0.2">
      <c r="A433" s="49">
        <v>393.6</v>
      </c>
      <c r="B433" s="16">
        <v>3186.5</v>
      </c>
      <c r="C433" s="16">
        <v>3186.5</v>
      </c>
      <c r="D433" s="16">
        <v>3189.4</v>
      </c>
      <c r="E433" s="16">
        <v>3189.4</v>
      </c>
      <c r="F433" s="16">
        <v>3189.4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3178</v>
      </c>
      <c r="C434" s="16">
        <v>3178</v>
      </c>
      <c r="D434" s="16">
        <v>3189.6</v>
      </c>
      <c r="E434" s="16">
        <v>3189.6</v>
      </c>
      <c r="F434" s="16">
        <v>3189.6</v>
      </c>
      <c r="H434" s="46">
        <f t="shared" si="6"/>
        <v>394.06</v>
      </c>
      <c r="I434" s="26">
        <f>$C$10*calc!T421*front!K434</f>
        <v>2.9960400459185005E-8</v>
      </c>
      <c r="K434" s="48">
        <v>3.3610547834930418E-10</v>
      </c>
    </row>
    <row r="435" spans="1:11" x14ac:dyDescent="0.2">
      <c r="A435" s="49">
        <v>394.53</v>
      </c>
      <c r="B435" s="16">
        <v>3212.7</v>
      </c>
      <c r="C435" s="16">
        <v>3212.7</v>
      </c>
      <c r="D435" s="16">
        <v>3217.5</v>
      </c>
      <c r="E435" s="16">
        <v>3217.5</v>
      </c>
      <c r="F435" s="16">
        <v>3217.5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3178.7</v>
      </c>
      <c r="C436" s="16">
        <v>3178.7</v>
      </c>
      <c r="D436" s="16">
        <v>3186.1</v>
      </c>
      <c r="E436" s="16">
        <v>3186.1</v>
      </c>
      <c r="F436" s="16">
        <v>3186.1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3175.4</v>
      </c>
      <c r="C437" s="16">
        <v>3175.4</v>
      </c>
      <c r="D437" s="16">
        <v>3181.8</v>
      </c>
      <c r="E437" s="16">
        <v>3181.8</v>
      </c>
      <c r="F437" s="16">
        <v>3181.8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3176.4</v>
      </c>
      <c r="C438" s="16">
        <v>3176.4</v>
      </c>
      <c r="D438" s="16">
        <v>3184</v>
      </c>
      <c r="E438" s="16">
        <v>3184</v>
      </c>
      <c r="F438" s="16">
        <v>3184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3192.8</v>
      </c>
      <c r="C439" s="16">
        <v>3192.8</v>
      </c>
      <c r="D439" s="16">
        <v>3198.4</v>
      </c>
      <c r="E439" s="16">
        <v>3198.4</v>
      </c>
      <c r="F439" s="16">
        <v>3198.4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3164.8</v>
      </c>
      <c r="C440" s="16">
        <v>3164.8</v>
      </c>
      <c r="D440" s="16">
        <v>3175.8</v>
      </c>
      <c r="E440" s="16">
        <v>3175.8</v>
      </c>
      <c r="F440" s="16">
        <v>3175.8</v>
      </c>
      <c r="H440" s="46">
        <f t="shared" si="6"/>
        <v>396.84</v>
      </c>
      <c r="I440" s="26">
        <f>$C$10*calc!T427*front!K440</f>
        <v>2.8785244910313903E-8</v>
      </c>
      <c r="K440" s="48">
        <v>3.2299118583854374E-10</v>
      </c>
    </row>
    <row r="441" spans="1:11" x14ac:dyDescent="0.2">
      <c r="A441" s="49">
        <v>397.3</v>
      </c>
      <c r="B441" s="16">
        <v>3166.8</v>
      </c>
      <c r="C441" s="16">
        <v>3166.8</v>
      </c>
      <c r="D441" s="16">
        <v>3174.2</v>
      </c>
      <c r="E441" s="16">
        <v>3174.2</v>
      </c>
      <c r="F441" s="16">
        <v>3174.2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3187.1</v>
      </c>
      <c r="C442" s="16">
        <v>3187.1</v>
      </c>
      <c r="D442" s="16">
        <v>3192</v>
      </c>
      <c r="E442" s="16">
        <v>3192</v>
      </c>
      <c r="F442" s="16">
        <v>3192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3181</v>
      </c>
      <c r="C443" s="16">
        <v>3181</v>
      </c>
      <c r="D443" s="16">
        <v>3185.5</v>
      </c>
      <c r="E443" s="16">
        <v>3185.5</v>
      </c>
      <c r="F443" s="16">
        <v>3185.5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3187.7</v>
      </c>
      <c r="C444" s="16">
        <v>3187.7</v>
      </c>
      <c r="D444" s="16">
        <v>3190.9</v>
      </c>
      <c r="E444" s="16">
        <v>3190.9</v>
      </c>
      <c r="F444" s="16">
        <v>3190.9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3171.2</v>
      </c>
      <c r="C445" s="16">
        <v>3171.2</v>
      </c>
      <c r="D445" s="16">
        <v>3181</v>
      </c>
      <c r="E445" s="16">
        <v>3181</v>
      </c>
      <c r="F445" s="16">
        <v>3181</v>
      </c>
      <c r="H445" s="46">
        <f t="shared" si="6"/>
        <v>399.14</v>
      </c>
      <c r="I445" s="26">
        <f>$C$10*calc!T432*front!K445</f>
        <v>6.4305809810357713E-9</v>
      </c>
      <c r="K445" s="48">
        <v>3.1434782320666285E-10</v>
      </c>
    </row>
    <row r="446" spans="1:11" x14ac:dyDescent="0.2">
      <c r="A446" s="49">
        <v>399.61</v>
      </c>
      <c r="B446" s="16">
        <v>3182.7</v>
      </c>
      <c r="C446" s="16">
        <v>3182.7</v>
      </c>
      <c r="D446" s="16">
        <v>3191.7</v>
      </c>
      <c r="E446" s="16">
        <v>3191.7</v>
      </c>
      <c r="F446" s="16">
        <v>3191.7</v>
      </c>
      <c r="H446" s="46">
        <f t="shared" si="6"/>
        <v>399.61</v>
      </c>
      <c r="I446" s="26">
        <f>$C$10*calc!T433*front!K446</f>
        <v>2.0282332107093721E-9</v>
      </c>
      <c r="K446" s="48">
        <v>3.1340844686532062E-10</v>
      </c>
    </row>
    <row r="447" spans="1:11" x14ac:dyDescent="0.2">
      <c r="A447" s="49">
        <v>400.07</v>
      </c>
      <c r="B447" s="16">
        <v>3173.7</v>
      </c>
      <c r="C447" s="16">
        <v>3173.7</v>
      </c>
      <c r="D447" s="16">
        <v>3185.6</v>
      </c>
      <c r="E447" s="16">
        <v>3185.6</v>
      </c>
      <c r="F447" s="16">
        <v>3185.6</v>
      </c>
      <c r="H447" s="46">
        <f t="shared" si="6"/>
        <v>400.07</v>
      </c>
      <c r="I447" s="26">
        <f>$C$10*calc!T434*front!K447</f>
        <v>2.5632529457442824E-8</v>
      </c>
      <c r="K447" s="48">
        <v>3.112675460323038E-10</v>
      </c>
    </row>
    <row r="448" spans="1:11" x14ac:dyDescent="0.2">
      <c r="A448" s="49">
        <v>400.53</v>
      </c>
      <c r="B448" s="16">
        <v>3182.9</v>
      </c>
      <c r="C448" s="16">
        <v>3182.9</v>
      </c>
      <c r="D448" s="16">
        <v>3193</v>
      </c>
      <c r="E448" s="16">
        <v>3193</v>
      </c>
      <c r="F448" s="16">
        <v>3193</v>
      </c>
      <c r="H448" s="46">
        <f t="shared" si="6"/>
        <v>400.53</v>
      </c>
      <c r="I448" s="26">
        <f>$C$10*calc!T435*front!K448</f>
        <v>9.6478714151283924E-9</v>
      </c>
      <c r="K448" s="48">
        <v>3.0977649013578704E-10</v>
      </c>
    </row>
    <row r="449" spans="1:11" x14ac:dyDescent="0.2">
      <c r="A449" s="49">
        <v>400.99</v>
      </c>
      <c r="B449" s="16">
        <v>3179.1</v>
      </c>
      <c r="C449" s="16">
        <v>3179.1</v>
      </c>
      <c r="D449" s="16">
        <v>3187.9</v>
      </c>
      <c r="E449" s="16">
        <v>3187.9</v>
      </c>
      <c r="F449" s="16">
        <v>3187.9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3175.5</v>
      </c>
      <c r="C450" s="16">
        <v>3175.5</v>
      </c>
      <c r="D450" s="16">
        <v>3182.2</v>
      </c>
      <c r="E450" s="16">
        <v>3182.2</v>
      </c>
      <c r="F450" s="16">
        <v>3182.2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3174.6</v>
      </c>
      <c r="C451" s="16">
        <v>3174.6</v>
      </c>
      <c r="D451" s="16">
        <v>3191.4</v>
      </c>
      <c r="E451" s="16">
        <v>3191.4</v>
      </c>
      <c r="F451" s="16">
        <v>3191.4</v>
      </c>
      <c r="H451" s="46">
        <f t="shared" si="6"/>
        <v>401.91</v>
      </c>
      <c r="I451" s="26">
        <f>$C$10*calc!T438*front!K451</f>
        <v>6.7831882084121559E-8</v>
      </c>
      <c r="K451" s="48">
        <v>3.0467644142956242E-10</v>
      </c>
    </row>
    <row r="452" spans="1:11" x14ac:dyDescent="0.2">
      <c r="A452" s="49">
        <v>402.38</v>
      </c>
      <c r="B452" s="16">
        <v>3170.6</v>
      </c>
      <c r="C452" s="16">
        <v>3170.6</v>
      </c>
      <c r="D452" s="16">
        <v>3183.3</v>
      </c>
      <c r="E452" s="16">
        <v>3183.3</v>
      </c>
      <c r="F452" s="16">
        <v>3183.3</v>
      </c>
      <c r="H452" s="46">
        <f t="shared" si="6"/>
        <v>402.38</v>
      </c>
      <c r="I452" s="26">
        <f>$C$10*calc!T439*front!K452</f>
        <v>3.6876517029755905E-8</v>
      </c>
      <c r="K452" s="48">
        <v>3.024656141536625E-10</v>
      </c>
    </row>
    <row r="453" spans="1:11" x14ac:dyDescent="0.2">
      <c r="A453" s="49">
        <v>402.84</v>
      </c>
      <c r="B453" s="16">
        <v>3177.1</v>
      </c>
      <c r="C453" s="16">
        <v>3177.1</v>
      </c>
      <c r="D453" s="16">
        <v>3184.4</v>
      </c>
      <c r="E453" s="16">
        <v>3184.4</v>
      </c>
      <c r="F453" s="16">
        <v>3184.4</v>
      </c>
      <c r="H453" s="46">
        <f t="shared" si="6"/>
        <v>402.84</v>
      </c>
      <c r="I453" s="26">
        <f>$C$10*calc!T440*front!K453</f>
        <v>7.6403294089926233E-10</v>
      </c>
      <c r="K453" s="48">
        <v>3.0159741206778533E-10</v>
      </c>
    </row>
    <row r="454" spans="1:11" x14ac:dyDescent="0.2">
      <c r="A454" s="49">
        <v>403.3</v>
      </c>
      <c r="B454" s="16">
        <v>3193.2</v>
      </c>
      <c r="C454" s="16">
        <v>3193.2</v>
      </c>
      <c r="D454" s="16">
        <v>3203</v>
      </c>
      <c r="E454" s="16">
        <v>3203</v>
      </c>
      <c r="F454" s="16">
        <v>3203</v>
      </c>
      <c r="H454" s="46">
        <f t="shared" si="6"/>
        <v>403.3</v>
      </c>
      <c r="I454" s="26">
        <f>$C$10*calc!T441*front!K454</f>
        <v>1.6580992974509509E-8</v>
      </c>
      <c r="K454" s="48">
        <v>2.9995150134335036E-10</v>
      </c>
    </row>
    <row r="455" spans="1:11" x14ac:dyDescent="0.2">
      <c r="A455" s="49">
        <v>403.76</v>
      </c>
      <c r="B455" s="16">
        <v>3176.7</v>
      </c>
      <c r="C455" s="16">
        <v>3176.7</v>
      </c>
      <c r="D455" s="16">
        <v>3179</v>
      </c>
      <c r="E455" s="16">
        <v>3179</v>
      </c>
      <c r="F455" s="16">
        <v>3179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3186.9</v>
      </c>
      <c r="C456" s="16">
        <v>3186.9</v>
      </c>
      <c r="D456" s="16">
        <v>3191.6</v>
      </c>
      <c r="E456" s="16">
        <v>3191.6</v>
      </c>
      <c r="F456" s="16">
        <v>3191.6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3172.8</v>
      </c>
      <c r="C457" s="16">
        <v>3172.8</v>
      </c>
      <c r="D457" s="16">
        <v>3177.3</v>
      </c>
      <c r="E457" s="16">
        <v>3177.3</v>
      </c>
      <c r="F457" s="16">
        <v>3177.3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3181.5</v>
      </c>
      <c r="C458" s="16">
        <v>3181.5</v>
      </c>
      <c r="D458" s="16">
        <v>3188</v>
      </c>
      <c r="E458" s="16">
        <v>3188</v>
      </c>
      <c r="F458" s="16">
        <v>3188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3210.5</v>
      </c>
      <c r="C459" s="16">
        <v>3210.5</v>
      </c>
      <c r="D459" s="16">
        <v>3220.8</v>
      </c>
      <c r="E459" s="16">
        <v>3220.8</v>
      </c>
      <c r="F459" s="16">
        <v>3220.8</v>
      </c>
      <c r="H459" s="46">
        <f t="shared" si="6"/>
        <v>405.61</v>
      </c>
      <c r="I459" s="26">
        <f>$C$10*calc!T446*front!K459</f>
        <v>1.6424791863564638E-8</v>
      </c>
      <c r="K459" s="48">
        <v>2.9375299549877983E-10</v>
      </c>
    </row>
    <row r="460" spans="1:11" x14ac:dyDescent="0.2">
      <c r="A460" s="49">
        <v>406.07</v>
      </c>
      <c r="B460" s="16">
        <v>3172.3</v>
      </c>
      <c r="C460" s="16">
        <v>3172.3</v>
      </c>
      <c r="D460" s="16">
        <v>3180.8</v>
      </c>
      <c r="E460" s="16">
        <v>3180.8</v>
      </c>
      <c r="F460" s="16">
        <v>3180.8</v>
      </c>
      <c r="H460" s="46">
        <f t="shared" si="6"/>
        <v>406.07</v>
      </c>
      <c r="I460" s="26">
        <f>$C$10*calc!T447*front!K460</f>
        <v>5.0994654067958224E-9</v>
      </c>
      <c r="K460" s="48">
        <v>2.9062708495655896E-10</v>
      </c>
    </row>
    <row r="461" spans="1:11" x14ac:dyDescent="0.2">
      <c r="A461" s="49">
        <v>406.53</v>
      </c>
      <c r="B461" s="16">
        <v>3178</v>
      </c>
      <c r="C461" s="16">
        <v>3178</v>
      </c>
      <c r="D461" s="16">
        <v>3186.3</v>
      </c>
      <c r="E461" s="16">
        <v>3186.3</v>
      </c>
      <c r="F461" s="16">
        <v>3186.3</v>
      </c>
      <c r="H461" s="46">
        <f t="shared" si="6"/>
        <v>406.53</v>
      </c>
      <c r="I461" s="26">
        <f>$C$10*calc!T448*front!K461</f>
        <v>5.088422462636143E-9</v>
      </c>
      <c r="K461" s="48">
        <v>2.89582690978022E-10</v>
      </c>
    </row>
    <row r="462" spans="1:11" x14ac:dyDescent="0.2">
      <c r="A462" s="49">
        <v>406.99</v>
      </c>
      <c r="B462" s="16">
        <v>3184.9</v>
      </c>
      <c r="C462" s="16">
        <v>3184.9</v>
      </c>
      <c r="D462" s="16">
        <v>3192.6</v>
      </c>
      <c r="E462" s="16">
        <v>3192.6</v>
      </c>
      <c r="F462" s="16">
        <v>3192.6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3171.6</v>
      </c>
      <c r="C463" s="16">
        <v>3171.6</v>
      </c>
      <c r="D463" s="16">
        <v>3176.8</v>
      </c>
      <c r="E463" s="16">
        <v>3176.8</v>
      </c>
      <c r="F463" s="16">
        <v>3176.8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3180.4</v>
      </c>
      <c r="C464" s="16">
        <v>3180.4</v>
      </c>
      <c r="D464" s="16">
        <v>3185.4</v>
      </c>
      <c r="E464" s="16">
        <v>3185.4</v>
      </c>
      <c r="F464" s="16">
        <v>3185.4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3172.8</v>
      </c>
      <c r="C465" s="16">
        <v>3172.8</v>
      </c>
      <c r="D465" s="16">
        <v>3180.7</v>
      </c>
      <c r="E465" s="16">
        <v>3180.7</v>
      </c>
      <c r="F465" s="16">
        <v>3180.7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3168.3</v>
      </c>
      <c r="C466" s="16">
        <v>3168.3</v>
      </c>
      <c r="D466" s="16">
        <v>3173.2</v>
      </c>
      <c r="E466" s="16">
        <v>3173.2</v>
      </c>
      <c r="F466" s="16">
        <v>3173.2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3184.3</v>
      </c>
      <c r="C467" s="16">
        <v>3184.3</v>
      </c>
      <c r="D467" s="16">
        <v>3192.4</v>
      </c>
      <c r="E467" s="16">
        <v>3192.4</v>
      </c>
      <c r="F467" s="16">
        <v>3192.4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3171.1</v>
      </c>
      <c r="C468" s="16">
        <v>3171.1</v>
      </c>
      <c r="D468" s="16">
        <v>3184.7</v>
      </c>
      <c r="E468" s="16">
        <v>3184.7</v>
      </c>
      <c r="F468" s="16">
        <v>3184.7</v>
      </c>
      <c r="H468" s="46">
        <f t="shared" ref="H468:H531" si="7">A468</f>
        <v>409.76</v>
      </c>
      <c r="I468" s="26">
        <f>$C$10*calc!T455*front!K468</f>
        <v>4.0944954472122155E-8</v>
      </c>
      <c r="K468" s="48">
        <v>2.79123549891901E-10</v>
      </c>
    </row>
    <row r="469" spans="1:11" x14ac:dyDescent="0.2">
      <c r="A469" s="49">
        <v>410.22</v>
      </c>
      <c r="B469" s="16">
        <v>3175.2</v>
      </c>
      <c r="C469" s="16">
        <v>3175.2</v>
      </c>
      <c r="D469" s="16">
        <v>3185.8</v>
      </c>
      <c r="E469" s="16">
        <v>3185.8</v>
      </c>
      <c r="F469" s="16">
        <v>3185.8</v>
      </c>
      <c r="H469" s="46">
        <f t="shared" si="7"/>
        <v>410.22</v>
      </c>
      <c r="I469" s="26">
        <f>$C$10*calc!T456*front!K469</f>
        <v>1.7266474270719412E-8</v>
      </c>
      <c r="K469" s="48">
        <v>2.7761112128843969E-10</v>
      </c>
    </row>
    <row r="470" spans="1:11" x14ac:dyDescent="0.2">
      <c r="A470" s="49">
        <v>410.68</v>
      </c>
      <c r="B470" s="16">
        <v>3172</v>
      </c>
      <c r="C470" s="16">
        <v>3172</v>
      </c>
      <c r="D470" s="16">
        <v>3176.6</v>
      </c>
      <c r="E470" s="16">
        <v>3176.6</v>
      </c>
      <c r="F470" s="16">
        <v>3176.6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3184.9</v>
      </c>
      <c r="C471" s="16">
        <v>3184.9</v>
      </c>
      <c r="D471" s="16">
        <v>3193.6</v>
      </c>
      <c r="E471" s="16">
        <v>3193.6</v>
      </c>
      <c r="F471" s="16">
        <v>3193.6</v>
      </c>
      <c r="H471" s="46">
        <f t="shared" si="7"/>
        <v>411.14</v>
      </c>
      <c r="I471" s="26">
        <f>$C$10*calc!T458*front!K471</f>
        <v>3.0282030841188396E-9</v>
      </c>
      <c r="K471" s="48">
        <v>2.7557414834954523E-10</v>
      </c>
    </row>
    <row r="472" spans="1:11" x14ac:dyDescent="0.2">
      <c r="A472" s="49">
        <v>411.6</v>
      </c>
      <c r="B472" s="16">
        <v>3182.4</v>
      </c>
      <c r="C472" s="16">
        <v>3182.4</v>
      </c>
      <c r="D472" s="16">
        <v>3187.5</v>
      </c>
      <c r="E472" s="16">
        <v>3187.5</v>
      </c>
      <c r="F472" s="16">
        <v>3187.5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3174.4</v>
      </c>
      <c r="C473" s="16">
        <v>3174.4</v>
      </c>
      <c r="D473" s="16">
        <v>3181.2</v>
      </c>
      <c r="E473" s="16">
        <v>3181.2</v>
      </c>
      <c r="F473" s="16">
        <v>3181.2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3173.2</v>
      </c>
      <c r="C474" s="16">
        <v>3173.2</v>
      </c>
      <c r="D474" s="16">
        <v>3182.7</v>
      </c>
      <c r="E474" s="16">
        <v>3182.7</v>
      </c>
      <c r="F474" s="16">
        <v>3182.7</v>
      </c>
      <c r="H474" s="46">
        <f t="shared" si="7"/>
        <v>412.52</v>
      </c>
      <c r="I474" s="26">
        <f>$C$10*calc!T461*front!K474</f>
        <v>6.9918350153268868E-9</v>
      </c>
      <c r="K474" s="48">
        <v>2.7097918954881133E-10</v>
      </c>
    </row>
    <row r="475" spans="1:11" x14ac:dyDescent="0.2">
      <c r="A475" s="49">
        <v>412.98</v>
      </c>
      <c r="B475" s="16">
        <v>3187.9</v>
      </c>
      <c r="C475" s="16">
        <v>3187.9</v>
      </c>
      <c r="D475" s="16">
        <v>3198.4</v>
      </c>
      <c r="E475" s="16">
        <v>3198.4</v>
      </c>
      <c r="F475" s="16">
        <v>3198.4</v>
      </c>
      <c r="H475" s="46">
        <f t="shared" si="7"/>
        <v>412.98</v>
      </c>
      <c r="I475" s="26">
        <f>$C$10*calc!T462*front!K475</f>
        <v>1.1927118959465605E-8</v>
      </c>
      <c r="K475" s="48">
        <v>2.7043890985691823E-10</v>
      </c>
    </row>
    <row r="476" spans="1:11" x14ac:dyDescent="0.2">
      <c r="A476" s="49">
        <v>413.44</v>
      </c>
      <c r="B476" s="16">
        <v>3175.5</v>
      </c>
      <c r="C476" s="16">
        <v>3175.5</v>
      </c>
      <c r="D476" s="16">
        <v>3183.3</v>
      </c>
      <c r="E476" s="16">
        <v>3183.3</v>
      </c>
      <c r="F476" s="16">
        <v>3183.3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3186.2</v>
      </c>
      <c r="C477" s="16">
        <v>3186.2</v>
      </c>
      <c r="D477" s="16">
        <v>3195.7</v>
      </c>
      <c r="E477" s="16">
        <v>3195.7</v>
      </c>
      <c r="F477" s="16">
        <v>3195.7</v>
      </c>
      <c r="H477" s="46">
        <f t="shared" si="7"/>
        <v>413.9</v>
      </c>
      <c r="I477" s="26">
        <f>$C$10*calc!T464*front!K477</f>
        <v>9.6694766298468439E-9</v>
      </c>
      <c r="K477" s="48">
        <v>2.6840929478576024E-10</v>
      </c>
    </row>
    <row r="478" spans="1:11" x14ac:dyDescent="0.2">
      <c r="A478" s="49">
        <v>414.36</v>
      </c>
      <c r="B478" s="16">
        <v>3187.9</v>
      </c>
      <c r="C478" s="16">
        <v>3187.9</v>
      </c>
      <c r="D478" s="16">
        <v>3200</v>
      </c>
      <c r="E478" s="16">
        <v>3200</v>
      </c>
      <c r="F478" s="16">
        <v>3200</v>
      </c>
      <c r="H478" s="46">
        <f t="shared" si="7"/>
        <v>414.36</v>
      </c>
      <c r="I478" s="26">
        <f>$C$10*calc!T465*front!K478</f>
        <v>2.9256625408138546E-8</v>
      </c>
      <c r="K478" s="48">
        <v>2.6706537755859584E-10</v>
      </c>
    </row>
    <row r="479" spans="1:11" x14ac:dyDescent="0.2">
      <c r="A479" s="49">
        <v>414.83</v>
      </c>
      <c r="B479" s="16">
        <v>3182.1</v>
      </c>
      <c r="C479" s="16">
        <v>3182.1</v>
      </c>
      <c r="D479" s="16">
        <v>3190.8</v>
      </c>
      <c r="E479" s="16">
        <v>3190.8</v>
      </c>
      <c r="F479" s="16">
        <v>3190.8</v>
      </c>
      <c r="H479" s="46">
        <f t="shared" si="7"/>
        <v>414.83</v>
      </c>
      <c r="I479" s="26">
        <f>$C$10*calc!T466*front!K479</f>
        <v>6.0923244883276636E-9</v>
      </c>
      <c r="K479" s="48">
        <v>2.6567425624179523E-10</v>
      </c>
    </row>
    <row r="480" spans="1:11" x14ac:dyDescent="0.2">
      <c r="A480" s="49">
        <v>415.29</v>
      </c>
      <c r="B480" s="16">
        <v>3173.4</v>
      </c>
      <c r="C480" s="16">
        <v>3173.4</v>
      </c>
      <c r="D480" s="16">
        <v>3179.1</v>
      </c>
      <c r="E480" s="16">
        <v>3179.1</v>
      </c>
      <c r="F480" s="16">
        <v>3179.1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3183.9</v>
      </c>
      <c r="C481" s="16">
        <v>3183.9</v>
      </c>
      <c r="D481" s="16">
        <v>3191.6</v>
      </c>
      <c r="E481" s="16">
        <v>3191.6</v>
      </c>
      <c r="F481" s="16">
        <v>3191.6</v>
      </c>
      <c r="H481" s="46">
        <f t="shared" si="7"/>
        <v>415.75</v>
      </c>
      <c r="I481" s="26">
        <f>$C$10*calc!T468*front!K481</f>
        <v>1.5616589705712478E-9</v>
      </c>
      <c r="K481" s="48">
        <v>2.643398332859219E-10</v>
      </c>
    </row>
    <row r="482" spans="1:11" x14ac:dyDescent="0.2">
      <c r="A482" s="49">
        <v>416.21</v>
      </c>
      <c r="B482" s="16">
        <v>3185.3</v>
      </c>
      <c r="C482" s="16">
        <v>3185.3</v>
      </c>
      <c r="D482" s="16">
        <v>3189.7</v>
      </c>
      <c r="E482" s="16">
        <v>3189.7</v>
      </c>
      <c r="F482" s="16">
        <v>3189.7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3195.9</v>
      </c>
      <c r="C483" s="16">
        <v>3195.9</v>
      </c>
      <c r="D483" s="16">
        <v>3198</v>
      </c>
      <c r="E483" s="16">
        <v>3198</v>
      </c>
      <c r="F483" s="16">
        <v>3198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3176.4</v>
      </c>
      <c r="C484" s="16">
        <v>3176.4</v>
      </c>
      <c r="D484" s="16">
        <v>3184.3</v>
      </c>
      <c r="E484" s="16">
        <v>3184.3</v>
      </c>
      <c r="F484" s="16">
        <v>3184.3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3176.8</v>
      </c>
      <c r="C485" s="16">
        <v>3176.8</v>
      </c>
      <c r="D485" s="16">
        <v>3184.1</v>
      </c>
      <c r="E485" s="16">
        <v>3184.1</v>
      </c>
      <c r="F485" s="16">
        <v>3184.1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3180.5</v>
      </c>
      <c r="C486" s="16">
        <v>3180.5</v>
      </c>
      <c r="D486" s="16">
        <v>3191</v>
      </c>
      <c r="E486" s="16">
        <v>3191</v>
      </c>
      <c r="F486" s="16">
        <v>3191</v>
      </c>
      <c r="H486" s="46">
        <f t="shared" si="7"/>
        <v>418.05</v>
      </c>
      <c r="I486" s="26">
        <f>$C$10*calc!T473*front!K486</f>
        <v>6.8272646051910485E-9</v>
      </c>
      <c r="K486" s="48">
        <v>2.5221196307341091E-10</v>
      </c>
    </row>
    <row r="487" spans="1:11" x14ac:dyDescent="0.2">
      <c r="A487" s="49">
        <v>418.51</v>
      </c>
      <c r="B487" s="16">
        <v>3169.7</v>
      </c>
      <c r="C487" s="16">
        <v>3169.7</v>
      </c>
      <c r="D487" s="16">
        <v>3179.4</v>
      </c>
      <c r="E487" s="16">
        <v>3179.4</v>
      </c>
      <c r="F487" s="16">
        <v>3179.4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3187.7</v>
      </c>
      <c r="C488" s="16">
        <v>3187.7</v>
      </c>
      <c r="D488" s="16">
        <v>3196.6</v>
      </c>
      <c r="E488" s="16">
        <v>3196.6</v>
      </c>
      <c r="F488" s="16">
        <v>3196.6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3166.2</v>
      </c>
      <c r="C489" s="16">
        <v>3166.2</v>
      </c>
      <c r="D489" s="16">
        <v>3184.6</v>
      </c>
      <c r="E489" s="16">
        <v>3184.6</v>
      </c>
      <c r="F489" s="16">
        <v>3184.6</v>
      </c>
      <c r="H489" s="46">
        <f t="shared" si="7"/>
        <v>419.43</v>
      </c>
      <c r="I489" s="26">
        <f>$C$10*calc!T476*front!K489</f>
        <v>5.1671964143435569E-8</v>
      </c>
      <c r="K489" s="48">
        <v>2.5025761891847988E-10</v>
      </c>
    </row>
    <row r="490" spans="1:11" x14ac:dyDescent="0.2">
      <c r="A490" s="49">
        <v>419.89</v>
      </c>
      <c r="B490" s="16">
        <v>3184.1</v>
      </c>
      <c r="C490" s="16">
        <v>3184.1</v>
      </c>
      <c r="D490" s="16">
        <v>3198.3</v>
      </c>
      <c r="E490" s="16">
        <v>3198.3</v>
      </c>
      <c r="F490" s="16">
        <v>3198.3</v>
      </c>
      <c r="H490" s="46">
        <f t="shared" si="7"/>
        <v>419.89</v>
      </c>
      <c r="I490" s="26">
        <f>$C$10*calc!T477*front!K490</f>
        <v>2.724880473660358E-8</v>
      </c>
      <c r="K490" s="48">
        <v>2.4815297054446668E-10</v>
      </c>
    </row>
    <row r="491" spans="1:11" x14ac:dyDescent="0.2">
      <c r="A491" s="49">
        <v>420.35</v>
      </c>
      <c r="B491" s="16">
        <v>3168.6</v>
      </c>
      <c r="C491" s="16">
        <v>3168.6</v>
      </c>
      <c r="D491" s="16">
        <v>3184.9</v>
      </c>
      <c r="E491" s="16">
        <v>3184.9</v>
      </c>
      <c r="F491" s="16">
        <v>3184.9</v>
      </c>
      <c r="H491" s="46">
        <f t="shared" si="7"/>
        <v>420.35</v>
      </c>
      <c r="I491" s="26">
        <f>$C$10*calc!T478*front!K491</f>
        <v>4.8527846235944012E-8</v>
      </c>
      <c r="K491" s="48">
        <v>2.4666494261558525E-10</v>
      </c>
    </row>
    <row r="492" spans="1:11" x14ac:dyDescent="0.2">
      <c r="A492" s="49">
        <v>420.81</v>
      </c>
      <c r="B492" s="16">
        <v>3179.8</v>
      </c>
      <c r="C492" s="16">
        <v>3179.8</v>
      </c>
      <c r="D492" s="16">
        <v>3199.8</v>
      </c>
      <c r="E492" s="16">
        <v>3199.8</v>
      </c>
      <c r="F492" s="16">
        <v>3199.8</v>
      </c>
      <c r="H492" s="46">
        <f t="shared" si="7"/>
        <v>420.81</v>
      </c>
      <c r="I492" s="26">
        <f>$C$10*calc!T479*front!K492</f>
        <v>6.7427032092866412E-8</v>
      </c>
      <c r="K492" s="48">
        <v>2.4704318739136936E-10</v>
      </c>
    </row>
    <row r="493" spans="1:11" x14ac:dyDescent="0.2">
      <c r="A493" s="49">
        <v>421.27</v>
      </c>
      <c r="B493" s="16">
        <v>3171.4</v>
      </c>
      <c r="C493" s="16">
        <v>3171.4</v>
      </c>
      <c r="D493" s="16">
        <v>3177.4</v>
      </c>
      <c r="E493" s="16">
        <v>3177.4</v>
      </c>
      <c r="F493" s="16">
        <v>3177.4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3161.6</v>
      </c>
      <c r="C494" s="16">
        <v>3161.6</v>
      </c>
      <c r="D494" s="16">
        <v>3176.7</v>
      </c>
      <c r="E494" s="16">
        <v>3176.7</v>
      </c>
      <c r="F494" s="16">
        <v>3176.7</v>
      </c>
      <c r="H494" s="46">
        <f t="shared" si="7"/>
        <v>421.73</v>
      </c>
      <c r="I494" s="26">
        <f>$C$10*calc!T481*front!K494</f>
        <v>4.2355983311375608E-8</v>
      </c>
      <c r="K494" s="48">
        <v>2.4423527587666707E-10</v>
      </c>
    </row>
    <row r="495" spans="1:11" x14ac:dyDescent="0.2">
      <c r="A495" s="49">
        <v>422.19</v>
      </c>
      <c r="B495" s="16">
        <v>3182.7</v>
      </c>
      <c r="C495" s="16">
        <v>3182.7</v>
      </c>
      <c r="D495" s="16">
        <v>3190.3</v>
      </c>
      <c r="E495" s="16">
        <v>3190.3</v>
      </c>
      <c r="F495" s="16">
        <v>3190.3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3173.1</v>
      </c>
      <c r="C496" s="16">
        <v>3173.1</v>
      </c>
      <c r="D496" s="16">
        <v>3179.7</v>
      </c>
      <c r="E496" s="16">
        <v>3179.7</v>
      </c>
      <c r="F496" s="16">
        <v>3179.7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3179.5</v>
      </c>
      <c r="C497" s="16">
        <v>3179.5</v>
      </c>
      <c r="D497" s="16">
        <v>3188.3</v>
      </c>
      <c r="E497" s="16">
        <v>3188.3</v>
      </c>
      <c r="F497" s="16">
        <v>3188.3</v>
      </c>
      <c r="H497" s="46">
        <f t="shared" si="7"/>
        <v>423.11</v>
      </c>
      <c r="I497" s="26">
        <f>$C$10*calc!T484*front!K497</f>
        <v>1.7090764078310865E-9</v>
      </c>
      <c r="K497" s="48">
        <v>2.4250392666330212E-10</v>
      </c>
    </row>
    <row r="498" spans="1:11" x14ac:dyDescent="0.2">
      <c r="A498" s="49">
        <v>423.57</v>
      </c>
      <c r="B498" s="16">
        <v>3180.6</v>
      </c>
      <c r="C498" s="16">
        <v>3180.6</v>
      </c>
      <c r="D498" s="16">
        <v>3187.3</v>
      </c>
      <c r="E498" s="16">
        <v>3187.3</v>
      </c>
      <c r="F498" s="16">
        <v>3187.3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3191.6</v>
      </c>
      <c r="C499" s="16">
        <v>3191.6</v>
      </c>
      <c r="D499" s="16">
        <v>3203.7</v>
      </c>
      <c r="E499" s="16">
        <v>3203.7</v>
      </c>
      <c r="F499" s="16">
        <v>3203.7</v>
      </c>
      <c r="H499" s="46">
        <f t="shared" si="7"/>
        <v>424.03</v>
      </c>
      <c r="I499" s="26">
        <f>$C$10*calc!T486*front!K499</f>
        <v>2.1995232524775263E-8</v>
      </c>
      <c r="K499" s="48">
        <v>2.3986138268996828E-10</v>
      </c>
    </row>
    <row r="500" spans="1:11" x14ac:dyDescent="0.2">
      <c r="A500" s="49">
        <v>424.49</v>
      </c>
      <c r="B500" s="16">
        <v>3179</v>
      </c>
      <c r="C500" s="16">
        <v>3179</v>
      </c>
      <c r="D500" s="16">
        <v>3183.4</v>
      </c>
      <c r="E500" s="16">
        <v>3183.4</v>
      </c>
      <c r="F500" s="16">
        <v>3183.4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3190.3</v>
      </c>
      <c r="C501" s="16">
        <v>3190.3</v>
      </c>
      <c r="D501" s="16">
        <v>3199.3</v>
      </c>
      <c r="E501" s="16">
        <v>3199.3</v>
      </c>
      <c r="F501" s="16">
        <v>3199.3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3184.6</v>
      </c>
      <c r="C502" s="16">
        <v>3184.6</v>
      </c>
      <c r="D502" s="16">
        <v>3187.4</v>
      </c>
      <c r="E502" s="16">
        <v>3187.4</v>
      </c>
      <c r="F502" s="16">
        <v>3187.4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3176.3</v>
      </c>
      <c r="C503" s="16">
        <v>3176.3</v>
      </c>
      <c r="D503" s="16">
        <v>3194.1</v>
      </c>
      <c r="E503" s="16">
        <v>3194.1</v>
      </c>
      <c r="F503" s="16">
        <v>3194.1</v>
      </c>
      <c r="H503" s="46">
        <f t="shared" si="7"/>
        <v>425.88</v>
      </c>
      <c r="I503" s="26">
        <f>$C$10*calc!T490*front!K503</f>
        <v>5.4303967558207326E-8</v>
      </c>
      <c r="K503" s="48">
        <v>2.358594808841256E-10</v>
      </c>
    </row>
    <row r="504" spans="1:11" x14ac:dyDescent="0.2">
      <c r="A504" s="49">
        <v>426.34</v>
      </c>
      <c r="B504" s="16">
        <v>3190.6</v>
      </c>
      <c r="C504" s="16">
        <v>3190.6</v>
      </c>
      <c r="D504" s="16">
        <v>3202.2</v>
      </c>
      <c r="E504" s="16">
        <v>3202.2</v>
      </c>
      <c r="F504" s="16">
        <v>3202.2</v>
      </c>
      <c r="H504" s="46">
        <f t="shared" si="7"/>
        <v>426.34</v>
      </c>
      <c r="I504" s="26">
        <f>$C$10*calc!T491*front!K504</f>
        <v>2.1314427561480206E-8</v>
      </c>
      <c r="K504" s="48">
        <v>2.3527009507560851E-10</v>
      </c>
    </row>
    <row r="505" spans="1:11" x14ac:dyDescent="0.2">
      <c r="A505" s="49">
        <v>426.8</v>
      </c>
      <c r="B505" s="16">
        <v>3175.6</v>
      </c>
      <c r="C505" s="16">
        <v>3175.6</v>
      </c>
      <c r="D505" s="16">
        <v>3188</v>
      </c>
      <c r="E505" s="16">
        <v>3188</v>
      </c>
      <c r="F505" s="16">
        <v>3188</v>
      </c>
      <c r="H505" s="46">
        <f t="shared" si="7"/>
        <v>426.8</v>
      </c>
      <c r="I505" s="26">
        <f>$C$10*calc!T492*front!K505</f>
        <v>2.290441364261983E-8</v>
      </c>
      <c r="K505" s="48">
        <v>2.3431178407183468E-10</v>
      </c>
    </row>
    <row r="506" spans="1:11" x14ac:dyDescent="0.2">
      <c r="A506" s="49">
        <v>427.26</v>
      </c>
      <c r="B506" s="16">
        <v>3177.2</v>
      </c>
      <c r="C506" s="16">
        <v>3177.2</v>
      </c>
      <c r="D506" s="16">
        <v>3181.7</v>
      </c>
      <c r="E506" s="16">
        <v>3181.7</v>
      </c>
      <c r="F506" s="16">
        <v>3181.7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3179.5</v>
      </c>
      <c r="C507" s="16">
        <v>3179.5</v>
      </c>
      <c r="D507" s="16">
        <v>3187</v>
      </c>
      <c r="E507" s="16">
        <v>3187</v>
      </c>
      <c r="F507" s="16">
        <v>3187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3178.9</v>
      </c>
      <c r="C508" s="16">
        <v>3178.9</v>
      </c>
      <c r="D508" s="16">
        <v>3186.6</v>
      </c>
      <c r="E508" s="16">
        <v>3186.6</v>
      </c>
      <c r="F508" s="16">
        <v>3186.6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3180.8</v>
      </c>
      <c r="C509" s="16">
        <v>3180.8</v>
      </c>
      <c r="D509" s="16">
        <v>3197</v>
      </c>
      <c r="E509" s="16">
        <v>3197</v>
      </c>
      <c r="F509" s="16">
        <v>3197</v>
      </c>
      <c r="H509" s="46">
        <f t="shared" si="7"/>
        <v>428.64</v>
      </c>
      <c r="I509" s="26">
        <f>$C$10*calc!T496*front!K509</f>
        <v>4.4874832984333788E-8</v>
      </c>
      <c r="K509" s="48">
        <v>2.2963979786435287E-10</v>
      </c>
    </row>
    <row r="510" spans="1:11" x14ac:dyDescent="0.2">
      <c r="A510" s="49">
        <v>429.1</v>
      </c>
      <c r="B510" s="16">
        <v>3172.3</v>
      </c>
      <c r="C510" s="16">
        <v>3172.3</v>
      </c>
      <c r="D510" s="16">
        <v>3183.6</v>
      </c>
      <c r="E510" s="16">
        <v>3183.6</v>
      </c>
      <c r="F510" s="16">
        <v>3183.6</v>
      </c>
      <c r="H510" s="46">
        <f t="shared" si="7"/>
        <v>429.1</v>
      </c>
      <c r="I510" s="26">
        <f>$C$10*calc!T497*front!K510</f>
        <v>1.7068893690332412E-8</v>
      </c>
      <c r="K510" s="48">
        <v>2.2934000862583569E-10</v>
      </c>
    </row>
    <row r="511" spans="1:11" x14ac:dyDescent="0.2">
      <c r="A511" s="49">
        <v>429.56</v>
      </c>
      <c r="B511" s="16">
        <v>3179.7</v>
      </c>
      <c r="C511" s="16">
        <v>3179.7</v>
      </c>
      <c r="D511" s="16">
        <v>3189.2</v>
      </c>
      <c r="E511" s="16">
        <v>3189.2</v>
      </c>
      <c r="F511" s="16">
        <v>3189.2</v>
      </c>
      <c r="H511" s="46">
        <f t="shared" si="7"/>
        <v>429.56</v>
      </c>
      <c r="I511" s="26">
        <f>$C$10*calc!T498*front!K511</f>
        <v>2.9461644092376787E-9</v>
      </c>
      <c r="K511" s="48">
        <v>2.2835098222450571E-10</v>
      </c>
    </row>
    <row r="512" spans="1:11" x14ac:dyDescent="0.2">
      <c r="A512" s="49">
        <v>430.02</v>
      </c>
      <c r="B512" s="16">
        <v>3172.9</v>
      </c>
      <c r="C512" s="16">
        <v>3172.9</v>
      </c>
      <c r="D512" s="16">
        <v>3178.8</v>
      </c>
      <c r="E512" s="16">
        <v>3178.8</v>
      </c>
      <c r="F512" s="16">
        <v>3178.8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3181.2</v>
      </c>
      <c r="C513" s="16">
        <v>3181.2</v>
      </c>
      <c r="D513" s="16">
        <v>3193.1</v>
      </c>
      <c r="E513" s="16">
        <v>3193.1</v>
      </c>
      <c r="F513" s="16">
        <v>3193.1</v>
      </c>
      <c r="H513" s="46">
        <f t="shared" si="7"/>
        <v>430.47</v>
      </c>
      <c r="I513" s="26">
        <f>$C$10*calc!T500*front!K513</f>
        <v>1.3107549390686407E-8</v>
      </c>
      <c r="K513" s="48">
        <v>2.2714702192315193E-10</v>
      </c>
    </row>
    <row r="514" spans="1:11" x14ac:dyDescent="0.2">
      <c r="A514" s="49">
        <v>430.93</v>
      </c>
      <c r="B514" s="16">
        <v>3177.3</v>
      </c>
      <c r="C514" s="16">
        <v>3177.3</v>
      </c>
      <c r="D514" s="16">
        <v>3184.9</v>
      </c>
      <c r="E514" s="16">
        <v>3184.9</v>
      </c>
      <c r="F514" s="16">
        <v>3184.9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3177.4</v>
      </c>
      <c r="C515" s="16">
        <v>3177.4</v>
      </c>
      <c r="D515" s="16">
        <v>3190.7</v>
      </c>
      <c r="E515" s="16">
        <v>3190.7</v>
      </c>
      <c r="F515" s="16">
        <v>3190.7</v>
      </c>
      <c r="H515" s="46">
        <f t="shared" si="7"/>
        <v>431.39</v>
      </c>
      <c r="I515" s="26">
        <f>$C$10*calc!T502*front!K515</f>
        <v>2.1518917890839968E-8</v>
      </c>
      <c r="K515" s="48">
        <v>2.2475712422091192E-10</v>
      </c>
    </row>
    <row r="516" spans="1:11" x14ac:dyDescent="0.2">
      <c r="A516" s="49">
        <v>431.85</v>
      </c>
      <c r="B516" s="16">
        <v>3171.8</v>
      </c>
      <c r="C516" s="16">
        <v>3171.8</v>
      </c>
      <c r="D516" s="16">
        <v>3184.7</v>
      </c>
      <c r="E516" s="16">
        <v>3184.7</v>
      </c>
      <c r="F516" s="16">
        <v>3184.7</v>
      </c>
      <c r="H516" s="46">
        <f t="shared" si="7"/>
        <v>431.85</v>
      </c>
      <c r="I516" s="26">
        <f>$C$10*calc!T503*front!K516</f>
        <v>2.105354650474008E-8</v>
      </c>
      <c r="K516" s="48">
        <v>2.2295695046194985E-10</v>
      </c>
    </row>
    <row r="517" spans="1:11" x14ac:dyDescent="0.2">
      <c r="A517" s="49">
        <v>432.31</v>
      </c>
      <c r="B517" s="16">
        <v>3173.9</v>
      </c>
      <c r="C517" s="16">
        <v>3173.9</v>
      </c>
      <c r="D517" s="16">
        <v>3187.7</v>
      </c>
      <c r="E517" s="16">
        <v>3187.7</v>
      </c>
      <c r="F517" s="16">
        <v>3187.7</v>
      </c>
      <c r="H517" s="46">
        <f t="shared" si="7"/>
        <v>432.31</v>
      </c>
      <c r="I517" s="26">
        <f>$C$10*calc!T504*front!K517</f>
        <v>3.1862036250839029E-8</v>
      </c>
      <c r="K517" s="48">
        <v>2.2255278301375711E-10</v>
      </c>
    </row>
    <row r="518" spans="1:11" x14ac:dyDescent="0.2">
      <c r="A518" s="49">
        <v>432.77</v>
      </c>
      <c r="B518" s="16">
        <v>3176.8</v>
      </c>
      <c r="C518" s="16">
        <v>3176.8</v>
      </c>
      <c r="D518" s="16">
        <v>3191.9</v>
      </c>
      <c r="E518" s="16">
        <v>3191.9</v>
      </c>
      <c r="F518" s="16">
        <v>3191.9</v>
      </c>
      <c r="H518" s="46">
        <f t="shared" si="7"/>
        <v>432.77</v>
      </c>
      <c r="I518" s="26">
        <f>$C$10*calc!T505*front!K518</f>
        <v>3.827384069624864E-8</v>
      </c>
      <c r="K518" s="48">
        <v>2.2230790505072282E-10</v>
      </c>
    </row>
    <row r="519" spans="1:11" x14ac:dyDescent="0.2">
      <c r="A519" s="49">
        <v>433.23</v>
      </c>
      <c r="B519" s="16">
        <v>3183.7</v>
      </c>
      <c r="C519" s="16">
        <v>3183.7</v>
      </c>
      <c r="D519" s="16">
        <v>3190.8</v>
      </c>
      <c r="E519" s="16">
        <v>3190.8</v>
      </c>
      <c r="F519" s="16">
        <v>3190.8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3179.8</v>
      </c>
      <c r="C520" s="16">
        <v>3179.8</v>
      </c>
      <c r="D520" s="16">
        <v>3186.5</v>
      </c>
      <c r="E520" s="16">
        <v>3186.5</v>
      </c>
      <c r="F520" s="16">
        <v>3186.5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3184.8</v>
      </c>
      <c r="C521" s="16">
        <v>3184.8</v>
      </c>
      <c r="D521" s="16">
        <v>3193.2</v>
      </c>
      <c r="E521" s="16">
        <v>3193.2</v>
      </c>
      <c r="F521" s="16">
        <v>3193.2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3178.4</v>
      </c>
      <c r="C522" s="16">
        <v>3178.4</v>
      </c>
      <c r="D522" s="16">
        <v>3182.8</v>
      </c>
      <c r="E522" s="16">
        <v>3182.8</v>
      </c>
      <c r="F522" s="16">
        <v>3182.8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3187</v>
      </c>
      <c r="C523" s="16">
        <v>3187</v>
      </c>
      <c r="D523" s="16">
        <v>3199.1</v>
      </c>
      <c r="E523" s="16">
        <v>3199.1</v>
      </c>
      <c r="F523" s="16">
        <v>3199.1</v>
      </c>
      <c r="H523" s="46">
        <f t="shared" si="7"/>
        <v>435.07</v>
      </c>
      <c r="I523" s="26">
        <f>$C$10*calc!T510*front!K523</f>
        <v>2.2198248960725873E-8</v>
      </c>
      <c r="K523" s="48">
        <v>2.1753266467798508E-10</v>
      </c>
    </row>
    <row r="524" spans="1:11" x14ac:dyDescent="0.2">
      <c r="A524" s="49">
        <v>435.53</v>
      </c>
      <c r="B524" s="16">
        <v>3171.2</v>
      </c>
      <c r="C524" s="16">
        <v>3171.2</v>
      </c>
      <c r="D524" s="16">
        <v>3183.8</v>
      </c>
      <c r="E524" s="16">
        <v>3183.8</v>
      </c>
      <c r="F524" s="16">
        <v>3183.8</v>
      </c>
      <c r="H524" s="46">
        <f t="shared" si="7"/>
        <v>435.53</v>
      </c>
      <c r="I524" s="26">
        <f>$C$10*calc!T511*front!K524</f>
        <v>2.333484532847226E-8</v>
      </c>
      <c r="K524" s="48">
        <v>2.172532112861355E-10</v>
      </c>
    </row>
    <row r="525" spans="1:11" x14ac:dyDescent="0.2">
      <c r="A525" s="49">
        <v>435.99</v>
      </c>
      <c r="B525" s="16">
        <v>3188.6</v>
      </c>
      <c r="C525" s="16">
        <v>3188.6</v>
      </c>
      <c r="D525" s="16">
        <v>3194.5</v>
      </c>
      <c r="E525" s="16">
        <v>3194.5</v>
      </c>
      <c r="F525" s="16">
        <v>3194.5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3180.9</v>
      </c>
      <c r="C526" s="16">
        <v>3180.9</v>
      </c>
      <c r="D526" s="16">
        <v>3187.1</v>
      </c>
      <c r="E526" s="16">
        <v>3187.1</v>
      </c>
      <c r="F526" s="16">
        <v>3187.1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3185.7</v>
      </c>
      <c r="C527" s="16">
        <v>3185.7</v>
      </c>
      <c r="D527" s="16">
        <v>3194.6</v>
      </c>
      <c r="E527" s="16">
        <v>3194.6</v>
      </c>
      <c r="F527" s="16">
        <v>3194.6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3168.2</v>
      </c>
      <c r="C528" s="16">
        <v>3168.2</v>
      </c>
      <c r="D528" s="16">
        <v>3180.3</v>
      </c>
      <c r="E528" s="16">
        <v>3180.3</v>
      </c>
      <c r="F528" s="16">
        <v>3180.3</v>
      </c>
      <c r="H528" s="46">
        <f t="shared" si="7"/>
        <v>437.37</v>
      </c>
      <c r="I528" s="26">
        <f>$C$10*calc!T515*front!K528</f>
        <v>1.3222169016293231E-8</v>
      </c>
      <c r="K528" s="48">
        <v>2.1328360070170028E-10</v>
      </c>
    </row>
    <row r="529" spans="1:11" x14ac:dyDescent="0.2">
      <c r="A529" s="49">
        <v>437.83</v>
      </c>
      <c r="B529" s="16">
        <v>3185.2</v>
      </c>
      <c r="C529" s="16">
        <v>3185.2</v>
      </c>
      <c r="D529" s="16">
        <v>3196.2</v>
      </c>
      <c r="E529" s="16">
        <v>3196.2</v>
      </c>
      <c r="F529" s="16">
        <v>3196.2</v>
      </c>
      <c r="H529" s="46">
        <f t="shared" si="7"/>
        <v>437.83</v>
      </c>
      <c r="I529" s="26">
        <f>$C$10*calc!T516*front!K529</f>
        <v>1.078081672692528E-8</v>
      </c>
      <c r="K529" s="48">
        <v>2.1334334281454914E-10</v>
      </c>
    </row>
    <row r="530" spans="1:11" x14ac:dyDescent="0.2">
      <c r="A530" s="49">
        <v>438.29</v>
      </c>
      <c r="B530" s="16">
        <v>3178.6</v>
      </c>
      <c r="C530" s="16">
        <v>3178.6</v>
      </c>
      <c r="D530" s="16">
        <v>3193.8</v>
      </c>
      <c r="E530" s="16">
        <v>3193.8</v>
      </c>
      <c r="F530" s="16">
        <v>3193.8</v>
      </c>
      <c r="H530" s="46">
        <f t="shared" si="7"/>
        <v>438.29</v>
      </c>
      <c r="I530" s="26">
        <f>$C$10*calc!T517*front!K530</f>
        <v>3.558471456113373E-8</v>
      </c>
      <c r="K530" s="48">
        <v>2.1195811079957229E-10</v>
      </c>
    </row>
    <row r="531" spans="1:11" x14ac:dyDescent="0.2">
      <c r="A531" s="49">
        <v>438.75</v>
      </c>
      <c r="B531" s="16">
        <v>3176.1</v>
      </c>
      <c r="C531" s="16">
        <v>3176.1</v>
      </c>
      <c r="D531" s="16">
        <v>3188.5</v>
      </c>
      <c r="E531" s="16">
        <v>3188.5</v>
      </c>
      <c r="F531" s="16">
        <v>3188.5</v>
      </c>
      <c r="H531" s="46">
        <f t="shared" si="7"/>
        <v>438.75</v>
      </c>
      <c r="I531" s="26">
        <f>$C$10*calc!T518*front!K531</f>
        <v>1.764153344469099E-8</v>
      </c>
      <c r="K531" s="48">
        <v>2.1140332761671617E-10</v>
      </c>
    </row>
    <row r="532" spans="1:11" x14ac:dyDescent="0.2">
      <c r="A532" s="49">
        <v>439.21</v>
      </c>
      <c r="B532" s="16">
        <v>3180.7</v>
      </c>
      <c r="C532" s="16">
        <v>3180.7</v>
      </c>
      <c r="D532" s="16">
        <v>3187.6</v>
      </c>
      <c r="E532" s="16">
        <v>3187.6</v>
      </c>
      <c r="F532" s="16">
        <v>3187.6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3199.1</v>
      </c>
      <c r="C533" s="16">
        <v>3199.1</v>
      </c>
      <c r="D533" s="16">
        <v>3211.8</v>
      </c>
      <c r="E533" s="16">
        <v>3211.8</v>
      </c>
      <c r="F533" s="16">
        <v>3211.8</v>
      </c>
      <c r="H533" s="46">
        <f t="shared" si="8"/>
        <v>439.67</v>
      </c>
      <c r="I533" s="26">
        <f>$C$10*calc!T520*front!K533</f>
        <v>2.2281002912683143E-8</v>
      </c>
      <c r="K533" s="48">
        <v>2.0904621277819335E-10</v>
      </c>
    </row>
    <row r="534" spans="1:11" x14ac:dyDescent="0.2">
      <c r="A534" s="49">
        <v>440.12</v>
      </c>
      <c r="B534" s="16">
        <v>3169.2</v>
      </c>
      <c r="C534" s="16">
        <v>3169.2</v>
      </c>
      <c r="D534" s="16">
        <v>3177.9</v>
      </c>
      <c r="E534" s="16">
        <v>3177.9</v>
      </c>
      <c r="F534" s="16">
        <v>3177.9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3176.4</v>
      </c>
      <c r="C535" s="16">
        <v>3176.4</v>
      </c>
      <c r="D535" s="16">
        <v>3181.9</v>
      </c>
      <c r="E535" s="16">
        <v>3181.9</v>
      </c>
      <c r="F535" s="16">
        <v>3181.9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3185.1</v>
      </c>
      <c r="C536" s="16">
        <v>3185.1</v>
      </c>
      <c r="D536" s="16">
        <v>3198</v>
      </c>
      <c r="E536" s="16">
        <v>3198</v>
      </c>
      <c r="F536" s="16">
        <v>3198</v>
      </c>
      <c r="H536" s="46">
        <f t="shared" si="8"/>
        <v>441.04</v>
      </c>
      <c r="I536" s="26">
        <f>$C$10*calc!T523*front!K536</f>
        <v>2.3487535412854095E-8</v>
      </c>
      <c r="K536" s="48">
        <v>2.0720465056611282E-10</v>
      </c>
    </row>
    <row r="537" spans="1:11" x14ac:dyDescent="0.2">
      <c r="A537" s="49">
        <v>441.5</v>
      </c>
      <c r="B537" s="16">
        <v>3187.1</v>
      </c>
      <c r="C537" s="16">
        <v>3187.1</v>
      </c>
      <c r="D537" s="16">
        <v>3197.2</v>
      </c>
      <c r="E537" s="16">
        <v>3197.2</v>
      </c>
      <c r="F537" s="16">
        <v>3197.2</v>
      </c>
      <c r="H537" s="46">
        <f t="shared" si="8"/>
        <v>441.5</v>
      </c>
      <c r="I537" s="26">
        <f>$C$10*calc!T524*front!K537</f>
        <v>1.0117361154753313E-8</v>
      </c>
      <c r="K537" s="48">
        <v>2.0670460718611698E-10</v>
      </c>
    </row>
    <row r="538" spans="1:11" x14ac:dyDescent="0.2">
      <c r="A538" s="49">
        <v>441.96</v>
      </c>
      <c r="B538" s="16">
        <v>3176.7</v>
      </c>
      <c r="C538" s="16">
        <v>3176.7</v>
      </c>
      <c r="D538" s="16">
        <v>3185.4</v>
      </c>
      <c r="E538" s="16">
        <v>3185.4</v>
      </c>
      <c r="F538" s="16">
        <v>3185.4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3177.1</v>
      </c>
      <c r="C539" s="16">
        <v>3177.1</v>
      </c>
      <c r="D539" s="16">
        <v>3182.3</v>
      </c>
      <c r="E539" s="16">
        <v>3182.3</v>
      </c>
      <c r="F539" s="16">
        <v>3182.3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3182.5</v>
      </c>
      <c r="C540" s="16">
        <v>3182.5</v>
      </c>
      <c r="D540" s="16">
        <v>3190.5</v>
      </c>
      <c r="E540" s="16">
        <v>3190.5</v>
      </c>
      <c r="F540" s="16">
        <v>3190.5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3171.2</v>
      </c>
      <c r="C541" s="16">
        <v>3171.2</v>
      </c>
      <c r="D541" s="16">
        <v>3182.7</v>
      </c>
      <c r="E541" s="16">
        <v>3182.7</v>
      </c>
      <c r="F541" s="16">
        <v>3182.7</v>
      </c>
      <c r="H541" s="46">
        <f t="shared" si="8"/>
        <v>443.34</v>
      </c>
      <c r="I541" s="26">
        <f>$C$10*calc!T528*front!K541</f>
        <v>1.2617354340909736E-8</v>
      </c>
      <c r="K541" s="48">
        <v>2.0390880086139244E-10</v>
      </c>
    </row>
    <row r="542" spans="1:11" x14ac:dyDescent="0.2">
      <c r="A542" s="49">
        <v>443.8</v>
      </c>
      <c r="B542" s="16">
        <v>3184.5</v>
      </c>
      <c r="C542" s="16">
        <v>3184.5</v>
      </c>
      <c r="D542" s="16">
        <v>3190.4</v>
      </c>
      <c r="E542" s="16">
        <v>3190.4</v>
      </c>
      <c r="F542" s="16">
        <v>3190.4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3168</v>
      </c>
      <c r="C543" s="16">
        <v>3168</v>
      </c>
      <c r="D543" s="16">
        <v>3183</v>
      </c>
      <c r="E543" s="16">
        <v>3183</v>
      </c>
      <c r="F543" s="16">
        <v>3183</v>
      </c>
      <c r="H543" s="46">
        <f t="shared" si="8"/>
        <v>444.26</v>
      </c>
      <c r="I543" s="26">
        <f>$C$10*calc!T530*front!K543</f>
        <v>3.6954693347959997E-8</v>
      </c>
      <c r="K543" s="48">
        <v>2.0167701445922177E-10</v>
      </c>
    </row>
    <row r="544" spans="1:11" x14ac:dyDescent="0.2">
      <c r="A544" s="49">
        <v>444.72</v>
      </c>
      <c r="B544" s="16">
        <v>3181.5</v>
      </c>
      <c r="C544" s="16">
        <v>3181.5</v>
      </c>
      <c r="D544" s="16">
        <v>3187.1</v>
      </c>
      <c r="E544" s="16">
        <v>3187.1</v>
      </c>
      <c r="F544" s="16">
        <v>3187.1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3178.5</v>
      </c>
      <c r="C545" s="16">
        <v>3178.5</v>
      </c>
      <c r="D545" s="16">
        <v>3187.9</v>
      </c>
      <c r="E545" s="16">
        <v>3187.9</v>
      </c>
      <c r="F545" s="16">
        <v>3187.9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3175</v>
      </c>
      <c r="C546" s="16">
        <v>3175</v>
      </c>
      <c r="D546" s="16">
        <v>3176.9</v>
      </c>
      <c r="E546" s="16">
        <v>3176.9</v>
      </c>
      <c r="F546" s="16">
        <v>3176.9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3181.6</v>
      </c>
      <c r="C547" s="16">
        <v>3181.6</v>
      </c>
      <c r="D547" s="16">
        <v>3193.7</v>
      </c>
      <c r="E547" s="16">
        <v>3193.7</v>
      </c>
      <c r="F547" s="16">
        <v>3193.7</v>
      </c>
      <c r="H547" s="46">
        <f t="shared" si="8"/>
        <v>446.09</v>
      </c>
      <c r="I547" s="26">
        <f>$C$10*calc!T534*front!K547</f>
        <v>1.7746715316112575E-8</v>
      </c>
      <c r="K547" s="48">
        <v>1.9983636871836043E-10</v>
      </c>
    </row>
    <row r="548" spans="1:11" x14ac:dyDescent="0.2">
      <c r="A548" s="49">
        <v>446.55</v>
      </c>
      <c r="B548" s="16">
        <v>3179.5</v>
      </c>
      <c r="C548" s="16">
        <v>3179.5</v>
      </c>
      <c r="D548" s="16">
        <v>3192.4</v>
      </c>
      <c r="E548" s="16">
        <v>3192.4</v>
      </c>
      <c r="F548" s="16">
        <v>3192.4</v>
      </c>
      <c r="H548" s="46">
        <f t="shared" si="8"/>
        <v>446.55</v>
      </c>
      <c r="I548" s="26">
        <f>$C$10*calc!T535*front!K548</f>
        <v>2.0893690203777676E-8</v>
      </c>
      <c r="K548" s="48">
        <v>1.9861896782916777E-10</v>
      </c>
    </row>
    <row r="549" spans="1:11" x14ac:dyDescent="0.2">
      <c r="A549" s="49">
        <v>447.01</v>
      </c>
      <c r="B549" s="16">
        <v>3178.9</v>
      </c>
      <c r="C549" s="16">
        <v>3178.9</v>
      </c>
      <c r="D549" s="16">
        <v>3186.9</v>
      </c>
      <c r="E549" s="16">
        <v>3186.9</v>
      </c>
      <c r="F549" s="16">
        <v>3186.9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3175.6</v>
      </c>
      <c r="C550" s="16">
        <v>3175.6</v>
      </c>
      <c r="D550" s="16">
        <v>3183.5</v>
      </c>
      <c r="E550" s="16">
        <v>3183.5</v>
      </c>
      <c r="F550" s="16">
        <v>3183.5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3174.7</v>
      </c>
      <c r="C551" s="16">
        <v>3174.7</v>
      </c>
      <c r="D551" s="16">
        <v>3188.2</v>
      </c>
      <c r="E551" s="16">
        <v>3188.2</v>
      </c>
      <c r="F551" s="16">
        <v>3188.2</v>
      </c>
      <c r="H551" s="46">
        <f t="shared" si="8"/>
        <v>447.93</v>
      </c>
      <c r="I551" s="26">
        <f>$C$10*calc!T538*front!K551</f>
        <v>2.2946298927438408E-8</v>
      </c>
      <c r="K551" s="48">
        <v>1.9704443409723902E-10</v>
      </c>
    </row>
    <row r="552" spans="1:11" x14ac:dyDescent="0.2">
      <c r="A552" s="49">
        <v>448.39</v>
      </c>
      <c r="B552" s="16">
        <v>3207.7</v>
      </c>
      <c r="C552" s="16">
        <v>3207.7</v>
      </c>
      <c r="D552" s="16">
        <v>3215.1</v>
      </c>
      <c r="E552" s="16">
        <v>3215.1</v>
      </c>
      <c r="F552" s="16">
        <v>3215.1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3181.6</v>
      </c>
      <c r="C553" s="16">
        <v>3181.6</v>
      </c>
      <c r="D553" s="16">
        <v>3188.6</v>
      </c>
      <c r="E553" s="16">
        <v>3188.6</v>
      </c>
      <c r="F553" s="16">
        <v>3188.6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3176.2</v>
      </c>
      <c r="C554" s="16">
        <v>3176.2</v>
      </c>
      <c r="D554" s="16">
        <v>3188.3</v>
      </c>
      <c r="E554" s="16">
        <v>3188.3</v>
      </c>
      <c r="F554" s="16">
        <v>3188.3</v>
      </c>
      <c r="H554" s="46">
        <f t="shared" si="8"/>
        <v>449.3</v>
      </c>
      <c r="I554" s="26">
        <f>$C$10*calc!T541*front!K554</f>
        <v>1.6212443895353138E-8</v>
      </c>
      <c r="K554" s="48">
        <v>1.953455758473224E-10</v>
      </c>
    </row>
    <row r="555" spans="1:11" x14ac:dyDescent="0.2">
      <c r="A555" s="49">
        <v>449.76</v>
      </c>
      <c r="B555" s="16">
        <v>3181.7</v>
      </c>
      <c r="C555" s="16">
        <v>3181.7</v>
      </c>
      <c r="D555" s="16">
        <v>3200.8</v>
      </c>
      <c r="E555" s="16">
        <v>3200.8</v>
      </c>
      <c r="F555" s="16">
        <v>3200.8</v>
      </c>
      <c r="H555" s="46">
        <f t="shared" si="8"/>
        <v>449.76</v>
      </c>
      <c r="I555" s="26">
        <f>$C$10*calc!T542*front!K555</f>
        <v>5.1332365252593291E-8</v>
      </c>
      <c r="K555" s="48">
        <v>1.9448843922682448E-10</v>
      </c>
    </row>
    <row r="556" spans="1:11" x14ac:dyDescent="0.2">
      <c r="A556" s="49">
        <v>450.22</v>
      </c>
      <c r="B556" s="16">
        <v>3171</v>
      </c>
      <c r="C556" s="16">
        <v>3171</v>
      </c>
      <c r="D556" s="16">
        <v>3181.2</v>
      </c>
      <c r="E556" s="16">
        <v>3181.2</v>
      </c>
      <c r="F556" s="16">
        <v>3181.2</v>
      </c>
      <c r="H556" s="46">
        <f t="shared" si="8"/>
        <v>450.22</v>
      </c>
      <c r="I556" s="26">
        <f>$C$10*calc!T543*front!K556</f>
        <v>7.0872745497770656E-9</v>
      </c>
      <c r="K556" s="48">
        <v>1.9311693819521411E-10</v>
      </c>
    </row>
    <row r="557" spans="1:11" x14ac:dyDescent="0.2">
      <c r="A557" s="49">
        <v>450.68</v>
      </c>
      <c r="B557" s="16">
        <v>3178.9</v>
      </c>
      <c r="C557" s="16">
        <v>3178.9</v>
      </c>
      <c r="D557" s="16">
        <v>3187</v>
      </c>
      <c r="E557" s="16">
        <v>3187</v>
      </c>
      <c r="F557" s="16">
        <v>3187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3204.5</v>
      </c>
      <c r="C558" s="16">
        <v>3204.5</v>
      </c>
      <c r="D558" s="16">
        <v>3212.8</v>
      </c>
      <c r="E558" s="16">
        <v>3212.8</v>
      </c>
      <c r="F558" s="16">
        <v>3212.8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3168.8</v>
      </c>
      <c r="C559" s="16">
        <v>3168.8</v>
      </c>
      <c r="D559" s="16">
        <v>3177.5</v>
      </c>
      <c r="E559" s="16">
        <v>3177.5</v>
      </c>
      <c r="F559" s="16">
        <v>3177.5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3176.4</v>
      </c>
      <c r="C560" s="16">
        <v>3176.4</v>
      </c>
      <c r="D560" s="16">
        <v>3188.4</v>
      </c>
      <c r="E560" s="16">
        <v>3188.4</v>
      </c>
      <c r="F560" s="16">
        <v>3188.4</v>
      </c>
      <c r="H560" s="46">
        <f t="shared" si="8"/>
        <v>452.06</v>
      </c>
      <c r="I560" s="26">
        <f>$C$10*calc!T547*front!K560</f>
        <v>1.6981618073745805E-8</v>
      </c>
      <c r="K560" s="48">
        <v>1.9164414766664421E-10</v>
      </c>
    </row>
    <row r="561" spans="1:11" x14ac:dyDescent="0.2">
      <c r="A561" s="49">
        <v>452.51</v>
      </c>
      <c r="B561" s="16">
        <v>3174.7</v>
      </c>
      <c r="C561" s="16">
        <v>3174.7</v>
      </c>
      <c r="D561" s="16">
        <v>3190</v>
      </c>
      <c r="E561" s="16">
        <v>3190</v>
      </c>
      <c r="F561" s="16">
        <v>3190</v>
      </c>
      <c r="H561" s="46">
        <f t="shared" si="8"/>
        <v>452.51</v>
      </c>
      <c r="I561" s="26">
        <f>$C$10*calc!T548*front!K561</f>
        <v>2.9129425945324052E-8</v>
      </c>
      <c r="K561" s="48">
        <v>1.911313646722882E-10</v>
      </c>
    </row>
    <row r="562" spans="1:11" x14ac:dyDescent="0.2">
      <c r="A562" s="49">
        <v>452.97</v>
      </c>
      <c r="B562" s="16">
        <v>3169</v>
      </c>
      <c r="C562" s="16">
        <v>3169</v>
      </c>
      <c r="D562" s="16">
        <v>3174.6</v>
      </c>
      <c r="E562" s="16">
        <v>3174.6</v>
      </c>
      <c r="F562" s="16">
        <v>3174.6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3189</v>
      </c>
      <c r="C563" s="16">
        <v>3189</v>
      </c>
      <c r="D563" s="16">
        <v>3198.2</v>
      </c>
      <c r="E563" s="16">
        <v>3198.2</v>
      </c>
      <c r="F563" s="16">
        <v>3198.2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3178.5</v>
      </c>
      <c r="C564" s="16">
        <v>3178.5</v>
      </c>
      <c r="D564" s="16">
        <v>3192</v>
      </c>
      <c r="E564" s="16">
        <v>3192</v>
      </c>
      <c r="F564" s="16">
        <v>3192</v>
      </c>
      <c r="H564" s="46">
        <f t="shared" si="8"/>
        <v>453.89</v>
      </c>
      <c r="I564" s="26">
        <f>$C$10*calc!T551*front!K564</f>
        <v>2.3179231838466304E-8</v>
      </c>
      <c r="K564" s="48">
        <v>1.8917010763998147E-10</v>
      </c>
    </row>
    <row r="565" spans="1:11" x14ac:dyDescent="0.2">
      <c r="A565" s="49">
        <v>454.35</v>
      </c>
      <c r="B565" s="16">
        <v>3173.4</v>
      </c>
      <c r="C565" s="16">
        <v>3173.4</v>
      </c>
      <c r="D565" s="16">
        <v>3191.4</v>
      </c>
      <c r="E565" s="16">
        <v>3191.4</v>
      </c>
      <c r="F565" s="16">
        <v>3191.4</v>
      </c>
      <c r="H565" s="46">
        <f t="shared" si="8"/>
        <v>454.35</v>
      </c>
      <c r="I565" s="26">
        <f>$C$10*calc!T552*front!K565</f>
        <v>4.3477460510135089E-8</v>
      </c>
      <c r="K565" s="48">
        <v>1.8794910540532362E-10</v>
      </c>
    </row>
    <row r="566" spans="1:11" x14ac:dyDescent="0.2">
      <c r="A566" s="49">
        <v>454.81</v>
      </c>
      <c r="B566" s="16">
        <v>3176.4</v>
      </c>
      <c r="C566" s="16">
        <v>3176.4</v>
      </c>
      <c r="D566" s="16">
        <v>3184.1</v>
      </c>
      <c r="E566" s="16">
        <v>3184.1</v>
      </c>
      <c r="F566" s="16">
        <v>3184.1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3179.4</v>
      </c>
      <c r="C567" s="16">
        <v>3179.4</v>
      </c>
      <c r="D567" s="16">
        <v>3188.9</v>
      </c>
      <c r="E567" s="16">
        <v>3188.9</v>
      </c>
      <c r="F567" s="16">
        <v>3188.9</v>
      </c>
      <c r="H567" s="46">
        <f t="shared" si="8"/>
        <v>455.26</v>
      </c>
      <c r="I567" s="26">
        <f>$C$10*calc!T554*front!K567</f>
        <v>2.473865450294753E-9</v>
      </c>
      <c r="K567" s="48">
        <v>1.8717657290573075E-10</v>
      </c>
    </row>
    <row r="568" spans="1:11" x14ac:dyDescent="0.2">
      <c r="A568" s="49">
        <v>455.72</v>
      </c>
      <c r="B568" s="16">
        <v>3177.4</v>
      </c>
      <c r="C568" s="16">
        <v>3177.4</v>
      </c>
      <c r="D568" s="16">
        <v>3184.4</v>
      </c>
      <c r="E568" s="16">
        <v>3184.4</v>
      </c>
      <c r="F568" s="16">
        <v>3184.4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3180.6</v>
      </c>
      <c r="C569" s="16">
        <v>3180.6</v>
      </c>
      <c r="D569" s="16">
        <v>3190.6</v>
      </c>
      <c r="E569" s="16">
        <v>3190.6</v>
      </c>
      <c r="F569" s="16">
        <v>3190.6</v>
      </c>
      <c r="H569" s="46">
        <f t="shared" si="8"/>
        <v>456.18</v>
      </c>
      <c r="I569" s="26">
        <f>$C$10*calc!T556*front!K569</f>
        <v>5.443836431877313E-9</v>
      </c>
      <c r="K569" s="48">
        <v>1.867799429676127E-10</v>
      </c>
    </row>
    <row r="570" spans="1:11" x14ac:dyDescent="0.2">
      <c r="A570" s="49">
        <v>456.64</v>
      </c>
      <c r="B570" s="16">
        <v>3175</v>
      </c>
      <c r="C570" s="16">
        <v>3175</v>
      </c>
      <c r="D570" s="16">
        <v>3184.3</v>
      </c>
      <c r="E570" s="16">
        <v>3184.3</v>
      </c>
      <c r="F570" s="16">
        <v>3184.3</v>
      </c>
      <c r="H570" s="46">
        <f t="shared" si="8"/>
        <v>456.64</v>
      </c>
      <c r="I570" s="26">
        <f>$C$10*calc!T557*front!K570</f>
        <v>2.9604222712939053E-9</v>
      </c>
      <c r="K570" s="48">
        <v>1.8548622510897307E-10</v>
      </c>
    </row>
    <row r="571" spans="1:11" x14ac:dyDescent="0.2">
      <c r="A571" s="49">
        <v>457.1</v>
      </c>
      <c r="B571" s="16">
        <v>3171.6</v>
      </c>
      <c r="C571" s="16">
        <v>3171.6</v>
      </c>
      <c r="D571" s="16">
        <v>3181.2</v>
      </c>
      <c r="E571" s="16">
        <v>3181.2</v>
      </c>
      <c r="F571" s="16">
        <v>3181.2</v>
      </c>
      <c r="H571" s="46">
        <f t="shared" si="8"/>
        <v>457.1</v>
      </c>
      <c r="I571" s="26">
        <f>$C$10*calc!T558*front!K571</f>
        <v>3.6930310283017381E-9</v>
      </c>
      <c r="K571" s="48">
        <v>1.8482001921234347E-10</v>
      </c>
    </row>
    <row r="572" spans="1:11" x14ac:dyDescent="0.2">
      <c r="A572" s="49">
        <v>457.56</v>
      </c>
      <c r="B572" s="16">
        <v>3187</v>
      </c>
      <c r="C572" s="16">
        <v>3187</v>
      </c>
      <c r="D572" s="16">
        <v>3194.7</v>
      </c>
      <c r="E572" s="16">
        <v>3194.7</v>
      </c>
      <c r="F572" s="16">
        <v>3194.7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3178</v>
      </c>
      <c r="C573" s="16">
        <v>3178</v>
      </c>
      <c r="D573" s="16">
        <v>3186.6</v>
      </c>
      <c r="E573" s="16">
        <v>3186.6</v>
      </c>
      <c r="F573" s="16">
        <v>3186.6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3175.6</v>
      </c>
      <c r="C574" s="16">
        <v>3175.6</v>
      </c>
      <c r="D574" s="16">
        <v>3185.2</v>
      </c>
      <c r="E574" s="16">
        <v>3185.2</v>
      </c>
      <c r="F574" s="16">
        <v>3185.2</v>
      </c>
      <c r="H574" s="46">
        <f t="shared" si="8"/>
        <v>458.47</v>
      </c>
      <c r="I574" s="26">
        <f>$C$10*calc!T561*front!K574</f>
        <v>4.5231072312285427E-9</v>
      </c>
      <c r="K574" s="48">
        <v>1.8339696365986229E-10</v>
      </c>
    </row>
    <row r="575" spans="1:11" x14ac:dyDescent="0.2">
      <c r="A575" s="49">
        <v>458.93</v>
      </c>
      <c r="B575" s="16">
        <v>3172.9</v>
      </c>
      <c r="C575" s="16">
        <v>3172.9</v>
      </c>
      <c r="D575" s="16">
        <v>3182.9</v>
      </c>
      <c r="E575" s="16">
        <v>3182.9</v>
      </c>
      <c r="F575" s="16">
        <v>3182.9</v>
      </c>
      <c r="H575" s="46">
        <f t="shared" si="8"/>
        <v>458.93</v>
      </c>
      <c r="I575" s="26">
        <f>$C$10*calc!T562*front!K575</f>
        <v>1.2594680079023256E-9</v>
      </c>
      <c r="K575" s="48">
        <v>1.8306396321023964E-10</v>
      </c>
    </row>
    <row r="576" spans="1:11" x14ac:dyDescent="0.2">
      <c r="A576" s="49">
        <v>459.39</v>
      </c>
      <c r="B576" s="16">
        <v>3176.2</v>
      </c>
      <c r="C576" s="16">
        <v>3176.2</v>
      </c>
      <c r="D576" s="16">
        <v>3180.8</v>
      </c>
      <c r="E576" s="16">
        <v>3180.8</v>
      </c>
      <c r="F576" s="16">
        <v>3180.8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3171.2</v>
      </c>
      <c r="C577" s="16">
        <v>3171.2</v>
      </c>
      <c r="D577" s="16">
        <v>3186.3</v>
      </c>
      <c r="E577" s="16">
        <v>3186.3</v>
      </c>
      <c r="F577" s="16">
        <v>3186.3</v>
      </c>
      <c r="H577" s="46">
        <f t="shared" si="8"/>
        <v>459.85</v>
      </c>
      <c r="I577" s="26">
        <f>$C$10*calc!T564*front!K577</f>
        <v>2.6854094880318388E-8</v>
      </c>
      <c r="K577" s="48">
        <v>1.8237610593218027E-10</v>
      </c>
    </row>
    <row r="578" spans="1:11" x14ac:dyDescent="0.2">
      <c r="A578" s="49">
        <v>460.3</v>
      </c>
      <c r="B578" s="16">
        <v>3181.9</v>
      </c>
      <c r="C578" s="16">
        <v>3181.9</v>
      </c>
      <c r="D578" s="16">
        <v>3191.4</v>
      </c>
      <c r="E578" s="16">
        <v>3191.4</v>
      </c>
      <c r="F578" s="16">
        <v>3191.4</v>
      </c>
      <c r="H578" s="46">
        <f t="shared" si="8"/>
        <v>460.3</v>
      </c>
      <c r="I578" s="26">
        <f>$C$10*calc!T565*front!K578</f>
        <v>2.2752503926559651E-9</v>
      </c>
      <c r="K578" s="48">
        <v>1.8128841712849446E-10</v>
      </c>
    </row>
    <row r="579" spans="1:11" x14ac:dyDescent="0.2">
      <c r="A579" s="49">
        <v>460.76</v>
      </c>
      <c r="B579" s="16">
        <v>3179.4</v>
      </c>
      <c r="C579" s="16">
        <v>3179.4</v>
      </c>
      <c r="D579" s="16">
        <v>3190.8</v>
      </c>
      <c r="E579" s="16">
        <v>3190.8</v>
      </c>
      <c r="F579" s="16">
        <v>3190.8</v>
      </c>
      <c r="H579" s="46">
        <f t="shared" si="8"/>
        <v>460.76</v>
      </c>
      <c r="I579" s="26">
        <f>$C$10*calc!T566*front!K579</f>
        <v>9.758511757820358E-9</v>
      </c>
      <c r="K579" s="48">
        <v>1.8131571708346692E-10</v>
      </c>
    </row>
    <row r="580" spans="1:11" x14ac:dyDescent="0.2">
      <c r="A580" s="49">
        <v>461.22</v>
      </c>
      <c r="B580" s="16">
        <v>3174.4</v>
      </c>
      <c r="C580" s="16">
        <v>3174.4</v>
      </c>
      <c r="D580" s="16">
        <v>3183.3</v>
      </c>
      <c r="E580" s="16">
        <v>3183.3</v>
      </c>
      <c r="F580" s="16">
        <v>3183.3</v>
      </c>
      <c r="H580" s="46">
        <f t="shared" si="8"/>
        <v>461.22</v>
      </c>
      <c r="I580" s="26">
        <f>$C$10*calc!T567*front!K580</f>
        <v>3.9244386265686522E-10</v>
      </c>
      <c r="K580" s="48">
        <v>1.8059715153301419E-10</v>
      </c>
    </row>
    <row r="581" spans="1:11" x14ac:dyDescent="0.2">
      <c r="A581" s="49">
        <v>461.68</v>
      </c>
      <c r="B581" s="16">
        <v>3184.2</v>
      </c>
      <c r="C581" s="16">
        <v>3184.2</v>
      </c>
      <c r="D581" s="16">
        <v>3196.1</v>
      </c>
      <c r="E581" s="16">
        <v>3196.1</v>
      </c>
      <c r="F581" s="16">
        <v>3196.1</v>
      </c>
      <c r="H581" s="46">
        <f t="shared" si="8"/>
        <v>461.68</v>
      </c>
      <c r="I581" s="26">
        <f>$C$10*calc!T568*front!K581</f>
        <v>1.1547743947205065E-8</v>
      </c>
      <c r="K581" s="48">
        <v>1.7963599838567716E-10</v>
      </c>
    </row>
    <row r="582" spans="1:11" x14ac:dyDescent="0.2">
      <c r="A582" s="49">
        <v>462.14</v>
      </c>
      <c r="B582" s="16">
        <v>3180.8</v>
      </c>
      <c r="C582" s="16">
        <v>3180.8</v>
      </c>
      <c r="D582" s="16">
        <v>3187.6</v>
      </c>
      <c r="E582" s="16">
        <v>3187.6</v>
      </c>
      <c r="F582" s="16">
        <v>3187.6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3169.9</v>
      </c>
      <c r="C583" s="16">
        <v>3169.9</v>
      </c>
      <c r="D583" s="16">
        <v>3182.5</v>
      </c>
      <c r="E583" s="16">
        <v>3182.5</v>
      </c>
      <c r="F583" s="16">
        <v>3182.5</v>
      </c>
      <c r="H583" s="46">
        <f t="shared" si="8"/>
        <v>462.59</v>
      </c>
      <c r="I583" s="26">
        <f>$C$10*calc!T570*front!K583</f>
        <v>1.8401170166064272E-8</v>
      </c>
      <c r="K583" s="48">
        <v>1.7930666186857426E-10</v>
      </c>
    </row>
    <row r="584" spans="1:11" x14ac:dyDescent="0.2">
      <c r="A584" s="49">
        <v>463.05</v>
      </c>
      <c r="B584" s="16">
        <v>3173.4</v>
      </c>
      <c r="C584" s="16">
        <v>3173.4</v>
      </c>
      <c r="D584" s="16">
        <v>3182.9</v>
      </c>
      <c r="E584" s="16">
        <v>3182.9</v>
      </c>
      <c r="F584" s="16">
        <v>3182.9</v>
      </c>
      <c r="H584" s="46">
        <f t="shared" si="8"/>
        <v>463.05</v>
      </c>
      <c r="I584" s="26">
        <f>$C$10*calc!T571*front!K584</f>
        <v>1.1859066323342596E-9</v>
      </c>
      <c r="K584" s="48">
        <v>1.7826190513278311E-10</v>
      </c>
    </row>
    <row r="585" spans="1:11" x14ac:dyDescent="0.2">
      <c r="A585" s="49">
        <v>463.51</v>
      </c>
      <c r="B585" s="16">
        <v>3182.5</v>
      </c>
      <c r="C585" s="16">
        <v>3182.5</v>
      </c>
      <c r="D585" s="16">
        <v>3187.5</v>
      </c>
      <c r="E585" s="16">
        <v>3187.5</v>
      </c>
      <c r="F585" s="16">
        <v>3187.5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3173.5</v>
      </c>
      <c r="C586" s="16">
        <v>3173.5</v>
      </c>
      <c r="D586" s="16">
        <v>3184.9</v>
      </c>
      <c r="E586" s="16">
        <v>3184.9</v>
      </c>
      <c r="F586" s="16">
        <v>3184.9</v>
      </c>
      <c r="H586" s="46">
        <f t="shared" si="8"/>
        <v>463.97</v>
      </c>
      <c r="I586" s="26">
        <f>$C$10*calc!T573*front!K586</f>
        <v>9.4273540240221217E-9</v>
      </c>
      <c r="K586" s="48">
        <v>1.7759813399379737E-10</v>
      </c>
    </row>
    <row r="587" spans="1:11" x14ac:dyDescent="0.2">
      <c r="A587" s="49">
        <v>464.43</v>
      </c>
      <c r="B587" s="16">
        <v>3178</v>
      </c>
      <c r="C587" s="16">
        <v>3178</v>
      </c>
      <c r="D587" s="16">
        <v>3186.7</v>
      </c>
      <c r="E587" s="16">
        <v>3186.7</v>
      </c>
      <c r="F587" s="16">
        <v>3186.7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3183</v>
      </c>
      <c r="C588" s="16">
        <v>3183</v>
      </c>
      <c r="D588" s="16">
        <v>3193.4</v>
      </c>
      <c r="E588" s="16">
        <v>3193.4</v>
      </c>
      <c r="F588" s="16">
        <v>3193.4</v>
      </c>
      <c r="H588" s="46">
        <f t="shared" si="8"/>
        <v>464.88</v>
      </c>
      <c r="I588" s="26">
        <f>$C$10*calc!T575*front!K588</f>
        <v>2.6583756163179941E-9</v>
      </c>
      <c r="K588" s="48">
        <v>1.7645336337163592E-10</v>
      </c>
    </row>
    <row r="589" spans="1:11" x14ac:dyDescent="0.2">
      <c r="A589" s="49">
        <v>465.34</v>
      </c>
      <c r="B589" s="16">
        <v>3172.3</v>
      </c>
      <c r="C589" s="16">
        <v>3172.3</v>
      </c>
      <c r="D589" s="16">
        <v>3181.9</v>
      </c>
      <c r="E589" s="16">
        <v>3181.9</v>
      </c>
      <c r="F589" s="16">
        <v>3181.9</v>
      </c>
      <c r="H589" s="46">
        <f t="shared" si="8"/>
        <v>465.34</v>
      </c>
      <c r="I589" s="26">
        <f>$C$10*calc!T576*front!K589</f>
        <v>3.2764148847217795E-9</v>
      </c>
      <c r="K589" s="48">
        <v>1.7667629995377892E-10</v>
      </c>
    </row>
    <row r="590" spans="1:11" x14ac:dyDescent="0.2">
      <c r="A590" s="49">
        <v>465.8</v>
      </c>
      <c r="B590" s="16">
        <v>3185.7</v>
      </c>
      <c r="C590" s="16">
        <v>3185.7</v>
      </c>
      <c r="D590" s="16">
        <v>3201.5</v>
      </c>
      <c r="E590" s="16">
        <v>3201.5</v>
      </c>
      <c r="F590" s="16">
        <v>3201.5</v>
      </c>
      <c r="H590" s="46">
        <f t="shared" si="8"/>
        <v>465.8</v>
      </c>
      <c r="I590" s="26">
        <f>$C$10*calc!T577*front!K590</f>
        <v>2.7667538418982209E-8</v>
      </c>
      <c r="K590" s="48">
        <v>1.752102208211879E-10</v>
      </c>
    </row>
    <row r="591" spans="1:11" x14ac:dyDescent="0.2">
      <c r="A591" s="49">
        <v>466.26</v>
      </c>
      <c r="B591" s="16">
        <v>3173.7</v>
      </c>
      <c r="C591" s="16">
        <v>3173.7</v>
      </c>
      <c r="D591" s="16">
        <v>3180.4</v>
      </c>
      <c r="E591" s="16">
        <v>3180.4</v>
      </c>
      <c r="F591" s="16">
        <v>3180.4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3174.1</v>
      </c>
      <c r="C592" s="16">
        <v>3174.1</v>
      </c>
      <c r="D592" s="16">
        <v>3186.4</v>
      </c>
      <c r="E592" s="16">
        <v>3186.4</v>
      </c>
      <c r="F592" s="16">
        <v>3186.4</v>
      </c>
      <c r="H592" s="46">
        <f t="shared" si="8"/>
        <v>466.71</v>
      </c>
      <c r="I592" s="26">
        <f>$C$10*calc!T579*front!K592</f>
        <v>1.2890455217370668E-8</v>
      </c>
      <c r="K592" s="48">
        <v>1.7439853397853865E-10</v>
      </c>
    </row>
    <row r="593" spans="1:11" x14ac:dyDescent="0.2">
      <c r="A593" s="49">
        <v>467.17</v>
      </c>
      <c r="B593" s="16">
        <v>3165.7</v>
      </c>
      <c r="C593" s="16">
        <v>3165.7</v>
      </c>
      <c r="D593" s="16">
        <v>3176</v>
      </c>
      <c r="E593" s="16">
        <v>3176</v>
      </c>
      <c r="F593" s="16">
        <v>3176</v>
      </c>
      <c r="H593" s="46">
        <f t="shared" si="8"/>
        <v>467.17</v>
      </c>
      <c r="I593" s="26">
        <f>$C$10*calc!T580*front!K593</f>
        <v>4.6315407255656031E-9</v>
      </c>
      <c r="K593" s="48">
        <v>1.7388784486221557E-10</v>
      </c>
    </row>
    <row r="594" spans="1:11" x14ac:dyDescent="0.2">
      <c r="A594" s="49">
        <v>467.63</v>
      </c>
      <c r="B594" s="16">
        <v>3176.6</v>
      </c>
      <c r="C594" s="16">
        <v>3176.6</v>
      </c>
      <c r="D594" s="16">
        <v>3187.1</v>
      </c>
      <c r="E594" s="16">
        <v>3187.1</v>
      </c>
      <c r="F594" s="16">
        <v>3187.1</v>
      </c>
      <c r="H594" s="46">
        <f t="shared" si="8"/>
        <v>467.63</v>
      </c>
      <c r="I594" s="26">
        <f>$C$10*calc!T581*front!K594</f>
        <v>5.0362484949262679E-9</v>
      </c>
      <c r="K594" s="48">
        <v>1.7326846006728073E-10</v>
      </c>
    </row>
    <row r="595" spans="1:11" x14ac:dyDescent="0.2">
      <c r="A595" s="49">
        <v>468.09</v>
      </c>
      <c r="B595" s="16">
        <v>3178.5</v>
      </c>
      <c r="C595" s="16">
        <v>3178.5</v>
      </c>
      <c r="D595" s="16">
        <v>3188</v>
      </c>
      <c r="E595" s="16">
        <v>3188</v>
      </c>
      <c r="F595" s="16">
        <v>3188</v>
      </c>
      <c r="H595" s="46">
        <f t="shared" si="8"/>
        <v>468.09</v>
      </c>
      <c r="I595" s="26">
        <f>$C$10*calc!T582*front!K595</f>
        <v>5.5389408110489237E-9</v>
      </c>
      <c r="K595" s="48">
        <v>1.7304521499786551E-10</v>
      </c>
    </row>
    <row r="596" spans="1:11" x14ac:dyDescent="0.2">
      <c r="A596" s="49">
        <v>468.54</v>
      </c>
      <c r="B596" s="16">
        <v>3179</v>
      </c>
      <c r="C596" s="16">
        <v>3179</v>
      </c>
      <c r="D596" s="16">
        <v>3193</v>
      </c>
      <c r="E596" s="16">
        <v>3193</v>
      </c>
      <c r="F596" s="16">
        <v>3193</v>
      </c>
      <c r="H596" s="46">
        <f t="shared" ref="H596:H659" si="9">A596</f>
        <v>468.54</v>
      </c>
      <c r="I596" s="26">
        <f>$C$10*calc!T583*front!K596</f>
        <v>2.2806107016365388E-8</v>
      </c>
      <c r="K596" s="48">
        <v>1.7197207501455038E-10</v>
      </c>
    </row>
    <row r="597" spans="1:11" x14ac:dyDescent="0.2">
      <c r="A597" s="49">
        <v>469</v>
      </c>
      <c r="B597" s="16">
        <v>3178.5</v>
      </c>
      <c r="C597" s="16">
        <v>3178.5</v>
      </c>
      <c r="D597" s="16">
        <v>3182.5</v>
      </c>
      <c r="E597" s="16">
        <v>3182.5</v>
      </c>
      <c r="F597" s="16">
        <v>3182.5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3172.4</v>
      </c>
      <c r="C598" s="16">
        <v>3172.4</v>
      </c>
      <c r="D598" s="16">
        <v>3176.7</v>
      </c>
      <c r="E598" s="16">
        <v>3176.7</v>
      </c>
      <c r="F598" s="16">
        <v>3176.7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3190.4</v>
      </c>
      <c r="C599" s="16">
        <v>3190.4</v>
      </c>
      <c r="D599" s="16">
        <v>3202.1</v>
      </c>
      <c r="E599" s="16">
        <v>3202.1</v>
      </c>
      <c r="F599" s="16">
        <v>3202.1</v>
      </c>
      <c r="H599" s="46">
        <f t="shared" si="9"/>
        <v>469.92</v>
      </c>
      <c r="I599" s="26">
        <f>$C$10*calc!T586*front!K599</f>
        <v>1.5522004604675069E-8</v>
      </c>
      <c r="K599" s="48">
        <v>1.7039645778208647E-10</v>
      </c>
    </row>
    <row r="600" spans="1:11" x14ac:dyDescent="0.2">
      <c r="A600" s="49">
        <v>470.37</v>
      </c>
      <c r="B600" s="16">
        <v>3179.5</v>
      </c>
      <c r="C600" s="16">
        <v>3179.5</v>
      </c>
      <c r="D600" s="16">
        <v>3197.7</v>
      </c>
      <c r="E600" s="16">
        <v>3197.7</v>
      </c>
      <c r="F600" s="16">
        <v>3197.7</v>
      </c>
      <c r="H600" s="46">
        <f t="shared" si="9"/>
        <v>470.37</v>
      </c>
      <c r="I600" s="26">
        <f>$C$10*calc!T587*front!K600</f>
        <v>3.7375684369898191E-8</v>
      </c>
      <c r="K600" s="48">
        <v>1.6969799242673118E-10</v>
      </c>
    </row>
    <row r="601" spans="1:11" x14ac:dyDescent="0.2">
      <c r="A601" s="49">
        <v>470.83</v>
      </c>
      <c r="B601" s="16">
        <v>3179</v>
      </c>
      <c r="C601" s="16">
        <v>3179</v>
      </c>
      <c r="D601" s="16">
        <v>3179.3</v>
      </c>
      <c r="E601" s="16">
        <v>3179.3</v>
      </c>
      <c r="F601" s="16">
        <v>3179.3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3170.2</v>
      </c>
      <c r="C602" s="16">
        <v>3170.2</v>
      </c>
      <c r="D602" s="16">
        <v>3179.9</v>
      </c>
      <c r="E602" s="16">
        <v>3179.9</v>
      </c>
      <c r="F602" s="16">
        <v>3179.9</v>
      </c>
      <c r="H602" s="46">
        <f t="shared" si="9"/>
        <v>471.29</v>
      </c>
      <c r="I602" s="26">
        <f>$C$10*calc!T589*front!K602</f>
        <v>5.6978238206411185E-9</v>
      </c>
      <c r="K602" s="48">
        <v>1.6860198137491014E-10</v>
      </c>
    </row>
    <row r="603" spans="1:11" x14ac:dyDescent="0.2">
      <c r="A603" s="49">
        <v>471.75</v>
      </c>
      <c r="B603" s="16">
        <v>3184.2</v>
      </c>
      <c r="C603" s="16">
        <v>3184.2</v>
      </c>
      <c r="D603" s="16">
        <v>3200.6</v>
      </c>
      <c r="E603" s="16">
        <v>3200.6</v>
      </c>
      <c r="F603" s="16">
        <v>3200.6</v>
      </c>
      <c r="H603" s="46">
        <f t="shared" si="9"/>
        <v>471.75</v>
      </c>
      <c r="I603" s="26">
        <f>$C$10*calc!T590*front!K603</f>
        <v>2.6947687993826348E-8</v>
      </c>
      <c r="K603" s="48">
        <v>1.6845305446514492E-10</v>
      </c>
    </row>
    <row r="604" spans="1:11" x14ac:dyDescent="0.2">
      <c r="A604" s="49">
        <v>472.2</v>
      </c>
      <c r="B604" s="16">
        <v>3178.2</v>
      </c>
      <c r="C604" s="16">
        <v>3178.2</v>
      </c>
      <c r="D604" s="16">
        <v>3179</v>
      </c>
      <c r="E604" s="16">
        <v>3179</v>
      </c>
      <c r="F604" s="16">
        <v>3179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3177.1</v>
      </c>
      <c r="C605" s="16">
        <v>3177.1</v>
      </c>
      <c r="D605" s="16">
        <v>3193.8</v>
      </c>
      <c r="E605" s="16">
        <v>3193.8</v>
      </c>
      <c r="F605" s="16">
        <v>3193.8</v>
      </c>
      <c r="H605" s="46">
        <f t="shared" si="9"/>
        <v>472.66</v>
      </c>
      <c r="I605" s="26">
        <f>$C$10*calc!T592*front!K605</f>
        <v>3.0576397851362628E-8</v>
      </c>
      <c r="K605" s="48">
        <v>1.6711795733737892E-10</v>
      </c>
    </row>
    <row r="606" spans="1:11" x14ac:dyDescent="0.2">
      <c r="A606" s="49">
        <v>473.12</v>
      </c>
      <c r="B606" s="16">
        <v>3179.8</v>
      </c>
      <c r="C606" s="16">
        <v>3179.8</v>
      </c>
      <c r="D606" s="16">
        <v>3187.3</v>
      </c>
      <c r="E606" s="16">
        <v>3187.3</v>
      </c>
      <c r="F606" s="16">
        <v>3187.3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3172.1</v>
      </c>
      <c r="C607" s="16">
        <v>3172.1</v>
      </c>
      <c r="D607" s="16">
        <v>3180.6</v>
      </c>
      <c r="E607" s="16">
        <v>3180.6</v>
      </c>
      <c r="F607" s="16">
        <v>3180.6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3171.7</v>
      </c>
      <c r="C608" s="16">
        <v>3171.7</v>
      </c>
      <c r="D608" s="16">
        <v>3186.4</v>
      </c>
      <c r="E608" s="16">
        <v>3186.4</v>
      </c>
      <c r="F608" s="16">
        <v>3186.4</v>
      </c>
      <c r="H608" s="46">
        <f t="shared" si="9"/>
        <v>474.03</v>
      </c>
      <c r="I608" s="26">
        <f>$C$10*calc!T595*front!K608</f>
        <v>2.3053629790566846E-8</v>
      </c>
      <c r="K608" s="48">
        <v>1.6589160729917113E-10</v>
      </c>
    </row>
    <row r="609" spans="1:11" x14ac:dyDescent="0.2">
      <c r="A609" s="49">
        <v>474.49</v>
      </c>
      <c r="B609" s="16">
        <v>3179.3</v>
      </c>
      <c r="C609" s="16">
        <v>3179.3</v>
      </c>
      <c r="D609" s="16">
        <v>3193.1</v>
      </c>
      <c r="E609" s="16">
        <v>3193.1</v>
      </c>
      <c r="F609" s="16">
        <v>3193.1</v>
      </c>
      <c r="H609" s="46">
        <f t="shared" si="9"/>
        <v>474.49</v>
      </c>
      <c r="I609" s="26">
        <f>$C$10*calc!T596*front!K609</f>
        <v>2.1209439754694285E-8</v>
      </c>
      <c r="K609" s="48">
        <v>1.6604459057593813E-10</v>
      </c>
    </row>
    <row r="610" spans="1:11" x14ac:dyDescent="0.2">
      <c r="A610" s="49">
        <v>474.95</v>
      </c>
      <c r="B610" s="16">
        <v>3179.4</v>
      </c>
      <c r="C610" s="16">
        <v>3179.4</v>
      </c>
      <c r="D610" s="16">
        <v>3189.7</v>
      </c>
      <c r="E610" s="16">
        <v>3189.7</v>
      </c>
      <c r="F610" s="16">
        <v>3189.7</v>
      </c>
      <c r="H610" s="46">
        <f t="shared" si="9"/>
        <v>474.95</v>
      </c>
      <c r="I610" s="26">
        <f>$C$10*calc!T597*front!K610</f>
        <v>3.4013472208837387E-9</v>
      </c>
      <c r="K610" s="48">
        <v>1.6548261914781798E-10</v>
      </c>
    </row>
    <row r="611" spans="1:11" x14ac:dyDescent="0.2">
      <c r="A611" s="49">
        <v>475.4</v>
      </c>
      <c r="B611" s="16">
        <v>3184.8</v>
      </c>
      <c r="C611" s="16">
        <v>3184.8</v>
      </c>
      <c r="D611" s="16">
        <v>3189.6</v>
      </c>
      <c r="E611" s="16">
        <v>3189.6</v>
      </c>
      <c r="F611" s="16">
        <v>3189.6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3179.2</v>
      </c>
      <c r="C612" s="16">
        <v>3179.2</v>
      </c>
      <c r="D612" s="16">
        <v>3189.1</v>
      </c>
      <c r="E612" s="16">
        <v>3189.1</v>
      </c>
      <c r="F612" s="16">
        <v>3189.1</v>
      </c>
      <c r="H612" s="46">
        <f t="shared" si="9"/>
        <v>475.86</v>
      </c>
      <c r="I612" s="26">
        <f>$C$10*calc!T599*front!K612</f>
        <v>2.1613470117981305E-9</v>
      </c>
      <c r="K612" s="48">
        <v>1.6425914052781046E-10</v>
      </c>
    </row>
    <row r="613" spans="1:11" x14ac:dyDescent="0.2">
      <c r="A613" s="49">
        <v>476.32</v>
      </c>
      <c r="B613" s="16">
        <v>3171.6</v>
      </c>
      <c r="C613" s="16">
        <v>3171.6</v>
      </c>
      <c r="D613" s="16">
        <v>3183.8</v>
      </c>
      <c r="E613" s="16">
        <v>3183.8</v>
      </c>
      <c r="F613" s="16">
        <v>3183.8</v>
      </c>
      <c r="H613" s="46">
        <f t="shared" si="9"/>
        <v>476.32</v>
      </c>
      <c r="I613" s="26">
        <f>$C$10*calc!T600*front!K613</f>
        <v>1.2150725234165368E-8</v>
      </c>
      <c r="K613" s="48">
        <v>1.6362628277769186E-10</v>
      </c>
    </row>
    <row r="614" spans="1:11" x14ac:dyDescent="0.2">
      <c r="A614" s="49">
        <v>476.78</v>
      </c>
      <c r="B614" s="16">
        <v>3180</v>
      </c>
      <c r="C614" s="16">
        <v>3180</v>
      </c>
      <c r="D614" s="16">
        <v>3190.6</v>
      </c>
      <c r="E614" s="16">
        <v>3190.6</v>
      </c>
      <c r="F614" s="16">
        <v>3190.6</v>
      </c>
      <c r="H614" s="46">
        <f t="shared" si="9"/>
        <v>476.78</v>
      </c>
      <c r="I614" s="26">
        <f>$C$10*calc!T601*front!K614</f>
        <v>3.3835158589371772E-9</v>
      </c>
      <c r="K614" s="48">
        <v>1.6323955372273801E-10</v>
      </c>
    </row>
    <row r="615" spans="1:11" x14ac:dyDescent="0.2">
      <c r="A615" s="49">
        <v>477.23</v>
      </c>
      <c r="B615" s="16">
        <v>3185</v>
      </c>
      <c r="C615" s="16">
        <v>3185</v>
      </c>
      <c r="D615" s="16">
        <v>3193.3</v>
      </c>
      <c r="E615" s="16">
        <v>3193.3</v>
      </c>
      <c r="F615" s="16">
        <v>3193.3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3173.3</v>
      </c>
      <c r="C616" s="16">
        <v>3173.3</v>
      </c>
      <c r="D616" s="16">
        <v>3182.6</v>
      </c>
      <c r="E616" s="16">
        <v>3182.6</v>
      </c>
      <c r="F616" s="16">
        <v>3182.6</v>
      </c>
      <c r="H616" s="46">
        <f t="shared" si="9"/>
        <v>477.69</v>
      </c>
      <c r="I616" s="26">
        <f>$C$10*calc!T603*front!K616</f>
        <v>4.0045246478477409E-10</v>
      </c>
      <c r="K616" s="48">
        <v>1.6251364134325112E-10</v>
      </c>
    </row>
    <row r="617" spans="1:11" x14ac:dyDescent="0.2">
      <c r="A617" s="49">
        <v>478.15</v>
      </c>
      <c r="B617" s="16">
        <v>3166.7</v>
      </c>
      <c r="C617" s="16">
        <v>3166.7</v>
      </c>
      <c r="D617" s="16">
        <v>3186.5</v>
      </c>
      <c r="E617" s="16">
        <v>3186.5</v>
      </c>
      <c r="F617" s="16">
        <v>3186.5</v>
      </c>
      <c r="H617" s="46">
        <f t="shared" si="9"/>
        <v>478.15</v>
      </c>
      <c r="I617" s="26">
        <f>$C$10*calc!T604*front!K617</f>
        <v>4.3044662527974367E-8</v>
      </c>
      <c r="K617" s="48">
        <v>1.6179324517280687E-10</v>
      </c>
    </row>
    <row r="618" spans="1:11" x14ac:dyDescent="0.2">
      <c r="A618" s="49">
        <v>478.6</v>
      </c>
      <c r="B618" s="16">
        <v>3182.3</v>
      </c>
      <c r="C618" s="16">
        <v>3182.3</v>
      </c>
      <c r="D618" s="16">
        <v>3191.5</v>
      </c>
      <c r="E618" s="16">
        <v>3191.5</v>
      </c>
      <c r="F618" s="16">
        <v>3191.5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3178.7</v>
      </c>
      <c r="C619" s="16">
        <v>3178.7</v>
      </c>
      <c r="D619" s="16">
        <v>3184.9</v>
      </c>
      <c r="E619" s="16">
        <v>3184.9</v>
      </c>
      <c r="F619" s="16">
        <v>3184.9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3173.1</v>
      </c>
      <c r="C620" s="16">
        <v>3173.1</v>
      </c>
      <c r="D620" s="16">
        <v>3188.7</v>
      </c>
      <c r="E620" s="16">
        <v>3188.7</v>
      </c>
      <c r="F620" s="16">
        <v>3188.7</v>
      </c>
      <c r="H620" s="46">
        <f t="shared" si="9"/>
        <v>479.52</v>
      </c>
      <c r="I620" s="26">
        <f>$C$10*calc!T607*front!K620</f>
        <v>2.2481849978076886E-8</v>
      </c>
      <c r="K620" s="48">
        <v>1.6084905370944102E-10</v>
      </c>
    </row>
    <row r="621" spans="1:11" x14ac:dyDescent="0.2">
      <c r="A621" s="49">
        <v>479.97</v>
      </c>
      <c r="B621" s="16">
        <v>3177.4</v>
      </c>
      <c r="C621" s="16">
        <v>3177.4</v>
      </c>
      <c r="D621" s="16">
        <v>3188.2</v>
      </c>
      <c r="E621" s="16">
        <v>3188.2</v>
      </c>
      <c r="F621" s="16">
        <v>3188.2</v>
      </c>
      <c r="H621" s="46">
        <f t="shared" si="9"/>
        <v>479.97</v>
      </c>
      <c r="I621" s="26">
        <f>$C$10*calc!T608*front!K621</f>
        <v>4.4441355301733089E-9</v>
      </c>
      <c r="K621" s="48">
        <v>1.6036385376943314E-10</v>
      </c>
    </row>
    <row r="622" spans="1:11" x14ac:dyDescent="0.2">
      <c r="A622" s="49">
        <v>480.43</v>
      </c>
      <c r="B622" s="16">
        <v>3170.7</v>
      </c>
      <c r="C622" s="16">
        <v>3170.7</v>
      </c>
      <c r="D622" s="16">
        <v>3184</v>
      </c>
      <c r="E622" s="16">
        <v>3184</v>
      </c>
      <c r="F622" s="16">
        <v>3184</v>
      </c>
      <c r="H622" s="46">
        <f t="shared" si="9"/>
        <v>480.43</v>
      </c>
      <c r="I622" s="26">
        <f>$C$10*calc!T609*front!K622</f>
        <v>1.5971037842112189E-8</v>
      </c>
      <c r="K622" s="48">
        <v>1.5987304012066309E-10</v>
      </c>
    </row>
    <row r="623" spans="1:11" x14ac:dyDescent="0.2">
      <c r="A623" s="49">
        <v>480.89</v>
      </c>
      <c r="B623" s="16">
        <v>3169.3</v>
      </c>
      <c r="C623" s="16">
        <v>3169.3</v>
      </c>
      <c r="D623" s="16">
        <v>3181</v>
      </c>
      <c r="E623" s="16">
        <v>3181</v>
      </c>
      <c r="F623" s="16">
        <v>3181</v>
      </c>
      <c r="H623" s="46">
        <f t="shared" si="9"/>
        <v>480.89</v>
      </c>
      <c r="I623" s="26">
        <f>$C$10*calc!T610*front!K623</f>
        <v>8.947210350632731E-9</v>
      </c>
      <c r="K623" s="48">
        <v>1.593839981149834E-10</v>
      </c>
    </row>
    <row r="624" spans="1:11" x14ac:dyDescent="0.2">
      <c r="A624" s="49">
        <v>481.34</v>
      </c>
      <c r="B624" s="16">
        <v>3176.9</v>
      </c>
      <c r="C624" s="16">
        <v>3176.9</v>
      </c>
      <c r="D624" s="16">
        <v>3185.4</v>
      </c>
      <c r="E624" s="16">
        <v>3185.4</v>
      </c>
      <c r="F624" s="16">
        <v>3185.4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3189</v>
      </c>
      <c r="C625" s="16">
        <v>3189</v>
      </c>
      <c r="D625" s="16">
        <v>3198.8</v>
      </c>
      <c r="E625" s="16">
        <v>3198.8</v>
      </c>
      <c r="F625" s="16">
        <v>3198.8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3174.6</v>
      </c>
      <c r="C626" s="16">
        <v>3174.6</v>
      </c>
      <c r="D626" s="16">
        <v>3183.3</v>
      </c>
      <c r="E626" s="16">
        <v>3183.3</v>
      </c>
      <c r="F626" s="16">
        <v>3183.3</v>
      </c>
      <c r="H626" s="46">
        <f t="shared" si="9"/>
        <v>482.26</v>
      </c>
      <c r="I626" s="26">
        <f>$C$10*calc!T613*front!K626</f>
        <v>0</v>
      </c>
      <c r="K626" s="48">
        <v>1.5865683216569726E-10</v>
      </c>
    </row>
    <row r="627" spans="1:11" x14ac:dyDescent="0.2">
      <c r="A627" s="49">
        <v>482.71</v>
      </c>
      <c r="B627" s="16">
        <v>3173.6</v>
      </c>
      <c r="C627" s="16">
        <v>3173.6</v>
      </c>
      <c r="D627" s="16">
        <v>3186.2</v>
      </c>
      <c r="E627" s="16">
        <v>3186.2</v>
      </c>
      <c r="F627" s="16">
        <v>3186.2</v>
      </c>
      <c r="H627" s="46">
        <f t="shared" si="9"/>
        <v>482.71</v>
      </c>
      <c r="I627" s="26">
        <f>$C$10*calc!T614*front!K627</f>
        <v>8.3109020996754104E-9</v>
      </c>
      <c r="K627" s="48">
        <v>1.580799726451468E-10</v>
      </c>
    </row>
    <row r="628" spans="1:11" x14ac:dyDescent="0.2">
      <c r="A628" s="49">
        <v>483.17</v>
      </c>
      <c r="B628" s="16">
        <v>3175.1</v>
      </c>
      <c r="C628" s="16">
        <v>3175.1</v>
      </c>
      <c r="D628" s="16">
        <v>3186.5</v>
      </c>
      <c r="E628" s="16">
        <v>3186.5</v>
      </c>
      <c r="F628" s="16">
        <v>3186.5</v>
      </c>
      <c r="H628" s="46">
        <f t="shared" si="9"/>
        <v>483.17</v>
      </c>
      <c r="I628" s="26">
        <f>$C$10*calc!T615*front!K628</f>
        <v>2.5782039792577936E-9</v>
      </c>
      <c r="K628" s="48">
        <v>1.5753468803417765E-10</v>
      </c>
    </row>
    <row r="629" spans="1:11" x14ac:dyDescent="0.2">
      <c r="A629" s="49">
        <v>483.63</v>
      </c>
      <c r="B629" s="16">
        <v>3165.1</v>
      </c>
      <c r="C629" s="16">
        <v>3165.1</v>
      </c>
      <c r="D629" s="16">
        <v>3179.3</v>
      </c>
      <c r="E629" s="16">
        <v>3179.3</v>
      </c>
      <c r="F629" s="16">
        <v>3179.3</v>
      </c>
      <c r="H629" s="46">
        <f t="shared" si="9"/>
        <v>483.63</v>
      </c>
      <c r="I629" s="26">
        <f>$C$10*calc!T616*front!K629</f>
        <v>1.6663369542895362E-8</v>
      </c>
      <c r="K629" s="48">
        <v>1.5732432608405903E-10</v>
      </c>
    </row>
    <row r="630" spans="1:11" x14ac:dyDescent="0.2">
      <c r="A630" s="49">
        <v>484.08</v>
      </c>
      <c r="B630" s="16">
        <v>3176.2</v>
      </c>
      <c r="C630" s="16">
        <v>3176.2</v>
      </c>
      <c r="D630" s="16">
        <v>3193.2</v>
      </c>
      <c r="E630" s="16">
        <v>3193.2</v>
      </c>
      <c r="F630" s="16">
        <v>3193.2</v>
      </c>
      <c r="H630" s="46">
        <f t="shared" si="9"/>
        <v>484.08</v>
      </c>
      <c r="I630" s="26">
        <f>$C$10*calc!T617*front!K630</f>
        <v>3.2094791404671963E-8</v>
      </c>
      <c r="K630" s="48">
        <v>1.5715744122613633E-10</v>
      </c>
    </row>
    <row r="631" spans="1:11" x14ac:dyDescent="0.2">
      <c r="A631" s="49">
        <v>484.54</v>
      </c>
      <c r="B631" s="16">
        <v>3172.1</v>
      </c>
      <c r="C631" s="16">
        <v>3172.1</v>
      </c>
      <c r="D631" s="16">
        <v>3186.3</v>
      </c>
      <c r="E631" s="16">
        <v>3186.3</v>
      </c>
      <c r="F631" s="16">
        <v>3186.3</v>
      </c>
      <c r="H631" s="46">
        <f t="shared" si="9"/>
        <v>484.54</v>
      </c>
      <c r="I631" s="26">
        <f>$C$10*calc!T618*front!K631</f>
        <v>1.8191573824302353E-8</v>
      </c>
      <c r="K631" s="48">
        <v>1.5654991531276674E-10</v>
      </c>
    </row>
    <row r="632" spans="1:11" x14ac:dyDescent="0.2">
      <c r="A632" s="49">
        <v>485</v>
      </c>
      <c r="B632" s="16">
        <v>3183.1</v>
      </c>
      <c r="C632" s="16">
        <v>3183.1</v>
      </c>
      <c r="D632" s="16">
        <v>3187.1</v>
      </c>
      <c r="E632" s="16">
        <v>3187.1</v>
      </c>
      <c r="F632" s="16">
        <v>3187.1</v>
      </c>
      <c r="H632" s="46">
        <f t="shared" si="9"/>
        <v>485</v>
      </c>
      <c r="I632" s="26">
        <f>$C$10*calc!T619*front!K632</f>
        <v>0</v>
      </c>
      <c r="K632" s="48">
        <v>1.5621194371241821E-10</v>
      </c>
    </row>
    <row r="633" spans="1:11" x14ac:dyDescent="0.2">
      <c r="A633" s="49">
        <v>485.45</v>
      </c>
      <c r="B633" s="16">
        <v>3177.9</v>
      </c>
      <c r="C633" s="16">
        <v>3177.9</v>
      </c>
      <c r="D633" s="16">
        <v>3188.3</v>
      </c>
      <c r="E633" s="16">
        <v>3188.3</v>
      </c>
      <c r="F633" s="16">
        <v>3188.3</v>
      </c>
      <c r="H633" s="46">
        <f t="shared" si="9"/>
        <v>485.45</v>
      </c>
      <c r="I633" s="26">
        <f>$C$10*calc!T620*front!K633</f>
        <v>5.9441432365275165E-10</v>
      </c>
      <c r="K633" s="48">
        <v>1.5584822309471352E-10</v>
      </c>
    </row>
    <row r="634" spans="1:11" x14ac:dyDescent="0.2">
      <c r="A634" s="49">
        <v>485.91</v>
      </c>
      <c r="B634" s="16">
        <v>3176.6</v>
      </c>
      <c r="C634" s="16">
        <v>3176.6</v>
      </c>
      <c r="D634" s="16">
        <v>3183.1</v>
      </c>
      <c r="E634" s="16">
        <v>3183.1</v>
      </c>
      <c r="F634" s="16">
        <v>3183.1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3185.2</v>
      </c>
      <c r="C635" s="16">
        <v>3185.2</v>
      </c>
      <c r="D635" s="16">
        <v>3198.2</v>
      </c>
      <c r="E635" s="16">
        <v>3198.2</v>
      </c>
      <c r="F635" s="16">
        <v>3198.2</v>
      </c>
      <c r="H635" s="46">
        <f t="shared" si="9"/>
        <v>486.37</v>
      </c>
      <c r="I635" s="26">
        <f>$C$10*calc!T622*front!K635</f>
        <v>1.1675403327179646E-8</v>
      </c>
      <c r="K635" s="48">
        <v>1.557479551886238E-10</v>
      </c>
    </row>
    <row r="636" spans="1:11" x14ac:dyDescent="0.2">
      <c r="A636" s="49">
        <v>486.82</v>
      </c>
      <c r="B636" s="16">
        <v>3181.4</v>
      </c>
      <c r="C636" s="16">
        <v>3181.4</v>
      </c>
      <c r="D636" s="16">
        <v>3194.6</v>
      </c>
      <c r="E636" s="16">
        <v>3194.6</v>
      </c>
      <c r="F636" s="16">
        <v>3194.6</v>
      </c>
      <c r="H636" s="46">
        <f t="shared" si="9"/>
        <v>486.82</v>
      </c>
      <c r="I636" s="26">
        <f>$C$10*calc!T623*front!K636</f>
        <v>1.3700837058184826E-8</v>
      </c>
      <c r="K636" s="48">
        <v>1.5501076659856312E-10</v>
      </c>
    </row>
    <row r="637" spans="1:11" x14ac:dyDescent="0.2">
      <c r="A637" s="49">
        <v>487.28</v>
      </c>
      <c r="B637" s="16">
        <v>3185.9</v>
      </c>
      <c r="C637" s="16">
        <v>3185.9</v>
      </c>
      <c r="D637" s="16">
        <v>3197.7</v>
      </c>
      <c r="E637" s="16">
        <v>3197.7</v>
      </c>
      <c r="F637" s="16">
        <v>3197.7</v>
      </c>
      <c r="H637" s="46">
        <f t="shared" si="9"/>
        <v>487.28</v>
      </c>
      <c r="I637" s="26">
        <f>$C$10*calc!T624*front!K637</f>
        <v>9.4796239874671918E-9</v>
      </c>
      <c r="K637" s="48">
        <v>1.5460060514355577E-10</v>
      </c>
    </row>
    <row r="638" spans="1:11" x14ac:dyDescent="0.2">
      <c r="A638" s="49">
        <v>487.74</v>
      </c>
      <c r="B638" s="16">
        <v>3173.2</v>
      </c>
      <c r="C638" s="16">
        <v>3173.2</v>
      </c>
      <c r="D638" s="16">
        <v>3183.2</v>
      </c>
      <c r="E638" s="16">
        <v>3183.2</v>
      </c>
      <c r="F638" s="16">
        <v>3183.2</v>
      </c>
      <c r="H638" s="46">
        <f t="shared" si="9"/>
        <v>487.74</v>
      </c>
      <c r="I638" s="26">
        <f>$C$10*calc!T625*front!K638</f>
        <v>2.0427135412144624E-9</v>
      </c>
      <c r="K638" s="48">
        <v>1.5441353937295146E-10</v>
      </c>
    </row>
    <row r="639" spans="1:11" x14ac:dyDescent="0.2">
      <c r="A639" s="49">
        <v>488.19</v>
      </c>
      <c r="B639" s="16">
        <v>3190.9</v>
      </c>
      <c r="C639" s="16">
        <v>3190.9</v>
      </c>
      <c r="D639" s="16">
        <v>3198.3</v>
      </c>
      <c r="E639" s="16">
        <v>3198.3</v>
      </c>
      <c r="F639" s="16">
        <v>3198.3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3183.2</v>
      </c>
      <c r="C640" s="16">
        <v>3183.2</v>
      </c>
      <c r="D640" s="16">
        <v>3191.5</v>
      </c>
      <c r="E640" s="16">
        <v>3191.5</v>
      </c>
      <c r="F640" s="16">
        <v>3191.5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3177.2</v>
      </c>
      <c r="C641" s="16">
        <v>3177.2</v>
      </c>
      <c r="D641" s="16">
        <v>3185.6</v>
      </c>
      <c r="E641" s="16">
        <v>3185.6</v>
      </c>
      <c r="F641" s="16">
        <v>3185.6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3174.1</v>
      </c>
      <c r="C642" s="16">
        <v>3174.1</v>
      </c>
      <c r="D642" s="16">
        <v>3185.2</v>
      </c>
      <c r="E642" s="16">
        <v>3185.2</v>
      </c>
      <c r="F642" s="16">
        <v>3185.2</v>
      </c>
      <c r="H642" s="46">
        <f t="shared" si="9"/>
        <v>489.56</v>
      </c>
      <c r="I642" s="26">
        <f>$C$10*calc!T629*front!K642</f>
        <v>6.7445369077943573E-9</v>
      </c>
      <c r="K642" s="48">
        <v>1.5325691916567578E-10</v>
      </c>
    </row>
    <row r="643" spans="1:11" x14ac:dyDescent="0.2">
      <c r="A643" s="49">
        <v>490.02</v>
      </c>
      <c r="B643" s="16">
        <v>3173.8</v>
      </c>
      <c r="C643" s="16">
        <v>3173.8</v>
      </c>
      <c r="D643" s="16">
        <v>3191.7</v>
      </c>
      <c r="E643" s="16">
        <v>3191.7</v>
      </c>
      <c r="F643" s="16">
        <v>3191.7</v>
      </c>
      <c r="H643" s="46">
        <f t="shared" si="9"/>
        <v>490.02</v>
      </c>
      <c r="I643" s="26">
        <f>$C$10*calc!T630*front!K643</f>
        <v>2.9839168948934327E-8</v>
      </c>
      <c r="K643" s="48">
        <v>1.5221463203273686E-10</v>
      </c>
    </row>
    <row r="644" spans="1:11" x14ac:dyDescent="0.2">
      <c r="A644" s="49">
        <v>490.47</v>
      </c>
      <c r="B644" s="16">
        <v>3181.5</v>
      </c>
      <c r="C644" s="16">
        <v>3181.5</v>
      </c>
      <c r="D644" s="16">
        <v>3187.7</v>
      </c>
      <c r="E644" s="16">
        <v>3187.7</v>
      </c>
      <c r="F644" s="16">
        <v>3187.7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3170.7</v>
      </c>
      <c r="C645" s="16">
        <v>3170.7</v>
      </c>
      <c r="D645" s="16">
        <v>3181.1</v>
      </c>
      <c r="E645" s="16">
        <v>3181.1</v>
      </c>
      <c r="F645" s="16">
        <v>3181.1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3175</v>
      </c>
      <c r="C646" s="16">
        <v>3175</v>
      </c>
      <c r="D646" s="16">
        <v>3188.9</v>
      </c>
      <c r="E646" s="16">
        <v>3188.9</v>
      </c>
      <c r="F646" s="16">
        <v>3188.9</v>
      </c>
      <c r="H646" s="46">
        <f t="shared" si="9"/>
        <v>491.39</v>
      </c>
      <c r="I646" s="26">
        <f>$C$10*calc!T633*front!K646</f>
        <v>1.5344172569606033E-8</v>
      </c>
      <c r="K646" s="48">
        <v>1.5185177721295533E-10</v>
      </c>
    </row>
    <row r="647" spans="1:11" x14ac:dyDescent="0.2">
      <c r="A647" s="49">
        <v>491.84</v>
      </c>
      <c r="B647" s="16">
        <v>3171.5</v>
      </c>
      <c r="C647" s="16">
        <v>3171.5</v>
      </c>
      <c r="D647" s="16">
        <v>3185.2</v>
      </c>
      <c r="E647" s="16">
        <v>3185.2</v>
      </c>
      <c r="F647" s="16">
        <v>3185.2</v>
      </c>
      <c r="H647" s="46">
        <f t="shared" si="9"/>
        <v>491.84</v>
      </c>
      <c r="I647" s="26">
        <f>$C$10*calc!T634*front!K647</f>
        <v>1.68003330611558E-8</v>
      </c>
      <c r="K647" s="48">
        <v>1.5150650279362788E-10</v>
      </c>
    </row>
    <row r="648" spans="1:11" x14ac:dyDescent="0.2">
      <c r="A648" s="49">
        <v>492.3</v>
      </c>
      <c r="B648" s="16">
        <v>3176</v>
      </c>
      <c r="C648" s="16">
        <v>3176</v>
      </c>
      <c r="D648" s="16">
        <v>3187.6</v>
      </c>
      <c r="E648" s="16">
        <v>3187.6</v>
      </c>
      <c r="F648" s="16">
        <v>3187.6</v>
      </c>
      <c r="H648" s="46">
        <f t="shared" si="9"/>
        <v>492.3</v>
      </c>
      <c r="I648" s="26">
        <f>$C$10*calc!T635*front!K648</f>
        <v>2.9151097053315755E-9</v>
      </c>
      <c r="K648" s="48">
        <v>1.5111415713746503E-10</v>
      </c>
    </row>
    <row r="649" spans="1:11" x14ac:dyDescent="0.2">
      <c r="A649" s="49">
        <v>492.75</v>
      </c>
      <c r="B649" s="16">
        <v>3193.9</v>
      </c>
      <c r="C649" s="16">
        <v>3193.9</v>
      </c>
      <c r="D649" s="16">
        <v>3197.6</v>
      </c>
      <c r="E649" s="16">
        <v>3197.6</v>
      </c>
      <c r="F649" s="16">
        <v>3197.6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3173.6</v>
      </c>
      <c r="C650" s="16">
        <v>3173.6</v>
      </c>
      <c r="D650" s="16">
        <v>3188.3</v>
      </c>
      <c r="E650" s="16">
        <v>3188.3</v>
      </c>
      <c r="F650" s="16">
        <v>3188.3</v>
      </c>
      <c r="H650" s="46">
        <f t="shared" si="9"/>
        <v>493.21</v>
      </c>
      <c r="I650" s="26">
        <f>$C$10*calc!T637*front!K650</f>
        <v>1.7086204347745397E-8</v>
      </c>
      <c r="K650" s="48">
        <v>1.5043231686405434E-10</v>
      </c>
    </row>
    <row r="651" spans="1:11" x14ac:dyDescent="0.2">
      <c r="A651" s="49">
        <v>493.67</v>
      </c>
      <c r="B651" s="16">
        <v>3173</v>
      </c>
      <c r="C651" s="16">
        <v>3173</v>
      </c>
      <c r="D651" s="16">
        <v>3188.2</v>
      </c>
      <c r="E651" s="16">
        <v>3188.2</v>
      </c>
      <c r="F651" s="16">
        <v>3188.2</v>
      </c>
      <c r="H651" s="46">
        <f t="shared" si="9"/>
        <v>493.67</v>
      </c>
      <c r="I651" s="26">
        <f>$C$10*calc!T638*front!K651</f>
        <v>2.0587202760335637E-8</v>
      </c>
      <c r="K651" s="48">
        <v>1.5061531949228422E-10</v>
      </c>
    </row>
    <row r="652" spans="1:11" x14ac:dyDescent="0.2">
      <c r="A652" s="49">
        <v>494.12</v>
      </c>
      <c r="B652" s="16">
        <v>3165.5</v>
      </c>
      <c r="C652" s="16">
        <v>3165.5</v>
      </c>
      <c r="D652" s="16">
        <v>3177.4</v>
      </c>
      <c r="E652" s="16">
        <v>3177.4</v>
      </c>
      <c r="F652" s="16">
        <v>3177.4</v>
      </c>
      <c r="H652" s="46">
        <f t="shared" si="9"/>
        <v>494.12</v>
      </c>
      <c r="I652" s="26">
        <f>$C$10*calc!T639*front!K652</f>
        <v>5.7823468419518948E-9</v>
      </c>
      <c r="K652" s="48">
        <v>1.5007672915824196E-10</v>
      </c>
    </row>
    <row r="653" spans="1:11" x14ac:dyDescent="0.2">
      <c r="A653" s="49">
        <v>494.58</v>
      </c>
      <c r="B653" s="16">
        <v>3176.7</v>
      </c>
      <c r="C653" s="16">
        <v>3176.7</v>
      </c>
      <c r="D653" s="16">
        <v>3184.3</v>
      </c>
      <c r="E653" s="16">
        <v>3184.3</v>
      </c>
      <c r="F653" s="16">
        <v>3184.3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3165.1</v>
      </c>
      <c r="C654" s="16">
        <v>3165.1</v>
      </c>
      <c r="D654" s="16">
        <v>3176.2</v>
      </c>
      <c r="E654" s="16">
        <v>3176.2</v>
      </c>
      <c r="F654" s="16">
        <v>3176.2</v>
      </c>
      <c r="H654" s="46">
        <f t="shared" si="9"/>
        <v>495.03</v>
      </c>
      <c r="I654" s="26">
        <f>$C$10*calc!T641*front!K654</f>
        <v>2.8801946608421255E-9</v>
      </c>
      <c r="K654" s="48">
        <v>1.4910718617169228E-10</v>
      </c>
    </row>
    <row r="655" spans="1:11" x14ac:dyDescent="0.2">
      <c r="A655" s="49">
        <v>495.49</v>
      </c>
      <c r="B655" s="16">
        <v>3176.3</v>
      </c>
      <c r="C655" s="16">
        <v>3176.3</v>
      </c>
      <c r="D655" s="16">
        <v>3190.6</v>
      </c>
      <c r="E655" s="16">
        <v>3190.6</v>
      </c>
      <c r="F655" s="16">
        <v>3190.6</v>
      </c>
      <c r="H655" s="46">
        <f t="shared" si="9"/>
        <v>495.49</v>
      </c>
      <c r="I655" s="26">
        <f>$C$10*calc!T642*front!K655</f>
        <v>1.3294747711405573E-8</v>
      </c>
      <c r="K655" s="48">
        <v>1.4946536745769451E-10</v>
      </c>
    </row>
    <row r="656" spans="1:11" x14ac:dyDescent="0.2">
      <c r="A656" s="49">
        <v>495.95</v>
      </c>
      <c r="B656" s="16">
        <v>3167.7</v>
      </c>
      <c r="C656" s="16">
        <v>3167.7</v>
      </c>
      <c r="D656" s="16">
        <v>3178.1</v>
      </c>
      <c r="E656" s="16">
        <v>3178.1</v>
      </c>
      <c r="F656" s="16">
        <v>3178.1</v>
      </c>
      <c r="H656" s="46">
        <f t="shared" si="9"/>
        <v>495.95</v>
      </c>
      <c r="I656" s="26">
        <f>$C$10*calc!T643*front!K656</f>
        <v>1.1844484902179456E-10</v>
      </c>
      <c r="K656" s="48">
        <v>1.4878205194974154E-10</v>
      </c>
    </row>
    <row r="657" spans="1:11" x14ac:dyDescent="0.2">
      <c r="A657" s="49">
        <v>496.4</v>
      </c>
      <c r="B657" s="16">
        <v>3169.8</v>
      </c>
      <c r="C657" s="16">
        <v>3169.8</v>
      </c>
      <c r="D657" s="16">
        <v>3183.2</v>
      </c>
      <c r="E657" s="16">
        <v>3183.2</v>
      </c>
      <c r="F657" s="16">
        <v>3183.2</v>
      </c>
      <c r="H657" s="46">
        <f t="shared" si="9"/>
        <v>496.4</v>
      </c>
      <c r="I657" s="26">
        <f>$C$10*calc!T644*front!K657</f>
        <v>1.4546498199927675E-8</v>
      </c>
      <c r="K657" s="48">
        <v>1.4823375041090021E-10</v>
      </c>
    </row>
    <row r="658" spans="1:11" x14ac:dyDescent="0.2">
      <c r="A658" s="49">
        <v>496.86</v>
      </c>
      <c r="B658" s="16">
        <v>3171.1</v>
      </c>
      <c r="C658" s="16">
        <v>3171.1</v>
      </c>
      <c r="D658" s="16">
        <v>3184.7</v>
      </c>
      <c r="E658" s="16">
        <v>3184.7</v>
      </c>
      <c r="F658" s="16">
        <v>3184.7</v>
      </c>
      <c r="H658" s="46">
        <f t="shared" si="9"/>
        <v>496.86</v>
      </c>
      <c r="I658" s="26">
        <f>$C$10*calc!T645*front!K658</f>
        <v>9.6670088711234964E-9</v>
      </c>
      <c r="K658" s="48">
        <v>1.4813269896729989E-10</v>
      </c>
    </row>
    <row r="659" spans="1:11" x14ac:dyDescent="0.2">
      <c r="A659" s="49">
        <v>497.31</v>
      </c>
      <c r="B659" s="16">
        <v>3184</v>
      </c>
      <c r="C659" s="16">
        <v>3184</v>
      </c>
      <c r="D659" s="16">
        <v>3187.6</v>
      </c>
      <c r="E659" s="16">
        <v>3187.6</v>
      </c>
      <c r="F659" s="16">
        <v>3187.6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3176.5</v>
      </c>
      <c r="C660" s="16">
        <v>3176.5</v>
      </c>
      <c r="D660" s="16">
        <v>3192.1</v>
      </c>
      <c r="E660" s="16">
        <v>3192.1</v>
      </c>
      <c r="F660" s="16">
        <v>3192.1</v>
      </c>
      <c r="H660" s="46">
        <f>A660</f>
        <v>497.77</v>
      </c>
      <c r="I660" s="26">
        <f>$C$10*calc!T647*front!K660</f>
        <v>1.6489439230356685E-8</v>
      </c>
      <c r="K660" s="48">
        <v>1.47342824090366E-10</v>
      </c>
    </row>
    <row r="661" spans="1:11" x14ac:dyDescent="0.2">
      <c r="A661" s="49">
        <v>498.23</v>
      </c>
      <c r="B661" s="16">
        <v>3184.2</v>
      </c>
      <c r="C661" s="16">
        <v>3184.2</v>
      </c>
      <c r="D661" s="16">
        <v>3196.4</v>
      </c>
      <c r="E661" s="16">
        <v>3196.4</v>
      </c>
      <c r="F661" s="16">
        <v>3196.4</v>
      </c>
      <c r="H661" s="46">
        <f>A661</f>
        <v>498.23</v>
      </c>
      <c r="I661" s="26">
        <f>$C$10*calc!T648*front!K661</f>
        <v>6.6408846636107699E-9</v>
      </c>
      <c r="K661" s="48">
        <v>1.4721237725239211E-10</v>
      </c>
    </row>
    <row r="662" spans="1:11" x14ac:dyDescent="0.2">
      <c r="A662" s="49">
        <v>498.68</v>
      </c>
      <c r="B662" s="16">
        <v>3170.7</v>
      </c>
      <c r="C662" s="16">
        <v>3170.7</v>
      </c>
      <c r="D662" s="16">
        <v>3187</v>
      </c>
      <c r="E662" s="16">
        <v>3187</v>
      </c>
      <c r="F662" s="16">
        <v>3187</v>
      </c>
      <c r="H662" s="46">
        <f>A662</f>
        <v>498.68</v>
      </c>
      <c r="I662" s="26">
        <f>$C$10*calc!T649*front!K662</f>
        <v>2.1903844251809513E-8</v>
      </c>
      <c r="K662" s="48">
        <v>1.4666458584772027E-10</v>
      </c>
    </row>
    <row r="663" spans="1:11" x14ac:dyDescent="0.2">
      <c r="A663" s="49">
        <v>499.14</v>
      </c>
      <c r="B663" s="16">
        <v>3176.6</v>
      </c>
      <c r="C663" s="16">
        <v>3176.6</v>
      </c>
      <c r="D663" s="16">
        <v>3187.7</v>
      </c>
      <c r="E663" s="16">
        <v>3187.7</v>
      </c>
      <c r="F663" s="16">
        <v>3187.7</v>
      </c>
      <c r="H663" s="46">
        <f>A663</f>
        <v>499.14</v>
      </c>
      <c r="I663" s="26">
        <f>$C$10*calc!T650*front!K663</f>
        <v>1.2549452339703744E-9</v>
      </c>
      <c r="K663" s="48">
        <v>1.4588147801190665E-10</v>
      </c>
    </row>
    <row r="664" spans="1:11" x14ac:dyDescent="0.2">
      <c r="A664" s="49">
        <v>499.59</v>
      </c>
      <c r="B664" s="16">
        <v>3170.4</v>
      </c>
      <c r="C664" s="16">
        <v>3170.4</v>
      </c>
      <c r="D664" s="16">
        <v>3179.7</v>
      </c>
      <c r="E664" s="16">
        <v>3179.7</v>
      </c>
      <c r="F664" s="16">
        <v>3179.7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3172.7</v>
      </c>
      <c r="C665" s="16">
        <v>3172.7</v>
      </c>
      <c r="D665" s="16">
        <v>3186.1</v>
      </c>
      <c r="E665" s="16">
        <v>3186.1</v>
      </c>
      <c r="F665" s="16">
        <v>3186.1</v>
      </c>
      <c r="G665" s="47"/>
      <c r="H665" s="46">
        <f t="shared" si="10"/>
        <v>500.05</v>
      </c>
      <c r="I665" s="26">
        <f>$C$10*calc!T652*front!K665</f>
        <v>1.0749343210890375E-8</v>
      </c>
      <c r="K665" s="48">
        <v>1.4607905392440444E-10</v>
      </c>
    </row>
    <row r="666" spans="1:11" x14ac:dyDescent="0.2">
      <c r="A666" s="49">
        <v>500.5</v>
      </c>
      <c r="B666" s="16">
        <v>3165.8</v>
      </c>
      <c r="C666" s="16">
        <v>3165.8</v>
      </c>
      <c r="D666" s="16">
        <v>3174.9</v>
      </c>
      <c r="E666" s="16">
        <v>3174.9</v>
      </c>
      <c r="F666" s="16">
        <v>3174.9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3186.1</v>
      </c>
      <c r="C667" s="16">
        <v>3186.1</v>
      </c>
      <c r="D667" s="16">
        <v>3196.7</v>
      </c>
      <c r="E667" s="16">
        <v>3196.7</v>
      </c>
      <c r="F667" s="16">
        <v>3196.7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3178.7</v>
      </c>
      <c r="C668" s="16">
        <v>3178.7</v>
      </c>
      <c r="D668" s="16">
        <v>3190.3</v>
      </c>
      <c r="E668" s="16">
        <v>3190.3</v>
      </c>
      <c r="F668" s="16">
        <v>3190.3</v>
      </c>
      <c r="G668" s="47"/>
      <c r="H668" s="46">
        <f t="shared" si="10"/>
        <v>501.41</v>
      </c>
      <c r="I668" s="26">
        <f>$C$10*calc!T655*front!K668</f>
        <v>4.3427574482507926E-9</v>
      </c>
      <c r="K668" s="48">
        <v>1.2252277537382371E-10</v>
      </c>
    </row>
    <row r="669" spans="1:11" x14ac:dyDescent="0.2">
      <c r="A669" s="49">
        <v>501.87</v>
      </c>
      <c r="B669" s="16">
        <v>3173.4</v>
      </c>
      <c r="C669" s="16">
        <v>3173.4</v>
      </c>
      <c r="D669" s="16">
        <v>3190.2</v>
      </c>
      <c r="E669" s="16">
        <v>3190.2</v>
      </c>
      <c r="F669" s="16">
        <v>3190.2</v>
      </c>
      <c r="G669" s="47"/>
      <c r="H669" s="46">
        <f t="shared" si="10"/>
        <v>501.87</v>
      </c>
      <c r="I669" s="26">
        <f>$C$10*calc!T656*front!K669</f>
        <v>2.0165302038344473E-8</v>
      </c>
      <c r="K669" s="48">
        <v>1.2204576522463846E-10</v>
      </c>
    </row>
    <row r="670" spans="1:11" x14ac:dyDescent="0.2">
      <c r="A670" s="49">
        <v>502.33</v>
      </c>
      <c r="B670" s="16">
        <v>3165.6</v>
      </c>
      <c r="C670" s="16">
        <v>3165.6</v>
      </c>
      <c r="D670" s="16">
        <v>3181</v>
      </c>
      <c r="E670" s="16">
        <v>3181</v>
      </c>
      <c r="F670" s="16">
        <v>3181</v>
      </c>
      <c r="G670" s="47"/>
      <c r="H670" s="46">
        <f t="shared" si="10"/>
        <v>502.33</v>
      </c>
      <c r="I670" s="26">
        <f>$C$10*calc!T657*front!K670</f>
        <v>1.5765237301945787E-8</v>
      </c>
      <c r="K670" s="48">
        <v>1.218759986459029E-10</v>
      </c>
    </row>
    <row r="671" spans="1:11" x14ac:dyDescent="0.2">
      <c r="A671" s="49">
        <v>502.78</v>
      </c>
      <c r="B671" s="16">
        <v>3178.4</v>
      </c>
      <c r="C671" s="16">
        <v>3178.4</v>
      </c>
      <c r="D671" s="16">
        <v>3185.9</v>
      </c>
      <c r="E671" s="16">
        <v>3185.9</v>
      </c>
      <c r="F671" s="16">
        <v>3185.9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3169.1</v>
      </c>
      <c r="C672" s="16">
        <v>3169.1</v>
      </c>
      <c r="D672" s="16">
        <v>3189.5</v>
      </c>
      <c r="E672" s="16">
        <v>3189.5</v>
      </c>
      <c r="F672" s="16">
        <v>3189.5</v>
      </c>
      <c r="G672" s="47"/>
      <c r="H672" s="46">
        <f t="shared" si="10"/>
        <v>503.24</v>
      </c>
      <c r="I672" s="26">
        <f>$C$10*calc!T659*front!K672</f>
        <v>3.0739032944340422E-8</v>
      </c>
      <c r="K672" s="48">
        <v>1.2132692150064073E-10</v>
      </c>
    </row>
    <row r="673" spans="1:11" x14ac:dyDescent="0.2">
      <c r="A673" s="49">
        <v>503.69</v>
      </c>
      <c r="B673" s="16">
        <v>3169.5</v>
      </c>
      <c r="C673" s="16">
        <v>3169.5</v>
      </c>
      <c r="D673" s="16">
        <v>3183</v>
      </c>
      <c r="E673" s="16">
        <v>3183</v>
      </c>
      <c r="F673" s="16">
        <v>3183</v>
      </c>
      <c r="G673" s="47"/>
      <c r="H673" s="46">
        <f t="shared" si="10"/>
        <v>503.69</v>
      </c>
      <c r="I673" s="26">
        <f>$C$10*calc!T660*front!K673</f>
        <v>9.6170231640551032E-9</v>
      </c>
      <c r="K673" s="48">
        <v>1.2107062251209553E-10</v>
      </c>
    </row>
    <row r="674" spans="1:11" x14ac:dyDescent="0.2">
      <c r="A674" s="49">
        <v>504.15</v>
      </c>
      <c r="B674" s="16">
        <v>3184.5</v>
      </c>
      <c r="C674" s="16">
        <v>3184.5</v>
      </c>
      <c r="D674" s="16">
        <v>3198.9</v>
      </c>
      <c r="E674" s="16">
        <v>3198.9</v>
      </c>
      <c r="F674" s="16">
        <v>3198.9</v>
      </c>
      <c r="G674" s="47"/>
      <c r="H674" s="46">
        <f t="shared" si="10"/>
        <v>504.15</v>
      </c>
      <c r="I674" s="26">
        <f>$C$10*calc!T661*front!K674</f>
        <v>1.2226691787768112E-8</v>
      </c>
      <c r="K674" s="48">
        <v>1.2076430723057426E-10</v>
      </c>
    </row>
    <row r="675" spans="1:11" x14ac:dyDescent="0.2">
      <c r="A675" s="49">
        <v>504.6</v>
      </c>
      <c r="B675" s="16">
        <v>3175.5</v>
      </c>
      <c r="C675" s="16">
        <v>3175.5</v>
      </c>
      <c r="D675" s="16">
        <v>3180.7</v>
      </c>
      <c r="E675" s="16">
        <v>3180.7</v>
      </c>
      <c r="F675" s="16">
        <v>3180.7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3173.7</v>
      </c>
      <c r="C676" s="16">
        <v>3173.7</v>
      </c>
      <c r="D676" s="16">
        <v>3186.7</v>
      </c>
      <c r="E676" s="16">
        <v>3186.7</v>
      </c>
      <c r="F676" s="16">
        <v>3186.7</v>
      </c>
      <c r="G676" s="47"/>
      <c r="H676" s="46">
        <f t="shared" si="10"/>
        <v>505.06</v>
      </c>
      <c r="I676" s="26">
        <f>$C$10*calc!T663*front!K676</f>
        <v>7.7562286970288551E-9</v>
      </c>
      <c r="K676" s="48">
        <v>1.201807756915063E-10</v>
      </c>
    </row>
    <row r="677" spans="1:11" x14ac:dyDescent="0.2">
      <c r="A677" s="49">
        <v>505.51</v>
      </c>
      <c r="B677" s="16">
        <v>3192.5</v>
      </c>
      <c r="C677" s="16">
        <v>3192.5</v>
      </c>
      <c r="D677" s="16">
        <v>3204.6</v>
      </c>
      <c r="E677" s="16">
        <v>3204.6</v>
      </c>
      <c r="F677" s="16">
        <v>3204.6</v>
      </c>
      <c r="G677" s="47"/>
      <c r="H677" s="46">
        <f t="shared" si="10"/>
        <v>505.51</v>
      </c>
      <c r="I677" s="26">
        <f>$C$10*calc!T664*front!K677</f>
        <v>4.9330777285198121E-9</v>
      </c>
      <c r="K677" s="48">
        <v>1.198577500255187E-10</v>
      </c>
    </row>
    <row r="678" spans="1:11" x14ac:dyDescent="0.2">
      <c r="A678" s="49">
        <v>505.97</v>
      </c>
      <c r="B678" s="16">
        <v>3183.6</v>
      </c>
      <c r="C678" s="16">
        <v>3183.6</v>
      </c>
      <c r="D678" s="16">
        <v>3197.1</v>
      </c>
      <c r="E678" s="16">
        <v>3197.1</v>
      </c>
      <c r="F678" s="16">
        <v>3197.1</v>
      </c>
      <c r="G678" s="47"/>
      <c r="H678" s="46">
        <f t="shared" si="10"/>
        <v>505.97</v>
      </c>
      <c r="I678" s="26">
        <f>$C$10*calc!T665*front!K678</f>
        <v>9.0265102962207307E-9</v>
      </c>
      <c r="K678" s="48">
        <v>1.195977261273406E-10</v>
      </c>
    </row>
    <row r="679" spans="1:11" x14ac:dyDescent="0.2">
      <c r="A679" s="49">
        <v>506.42</v>
      </c>
      <c r="B679" s="16">
        <v>3171.8</v>
      </c>
      <c r="C679" s="16">
        <v>3171.8</v>
      </c>
      <c r="D679" s="16">
        <v>3183.7</v>
      </c>
      <c r="E679" s="16">
        <v>3183.7</v>
      </c>
      <c r="F679" s="16">
        <v>3183.7</v>
      </c>
      <c r="G679" s="47"/>
      <c r="H679" s="46">
        <f t="shared" si="10"/>
        <v>506.42</v>
      </c>
      <c r="I679" s="26">
        <f>$C$10*calc!T666*front!K679</f>
        <v>4.1122522550094563E-9</v>
      </c>
      <c r="K679" s="48">
        <v>1.1918476019357306E-10</v>
      </c>
    </row>
    <row r="680" spans="1:11" x14ac:dyDescent="0.2">
      <c r="A680" s="49">
        <v>506.88</v>
      </c>
      <c r="B680" s="16">
        <v>3181.8</v>
      </c>
      <c r="C680" s="16">
        <v>3181.8</v>
      </c>
      <c r="D680" s="16">
        <v>3195.3</v>
      </c>
      <c r="E680" s="16">
        <v>3195.3</v>
      </c>
      <c r="F680" s="16">
        <v>3195.3</v>
      </c>
      <c r="G680" s="47"/>
      <c r="H680" s="46">
        <f t="shared" si="10"/>
        <v>506.88</v>
      </c>
      <c r="I680" s="26">
        <f>$C$10*calc!T667*front!K680</f>
        <v>8.7943525731212366E-9</v>
      </c>
      <c r="K680" s="48">
        <v>1.1913863445975033E-10</v>
      </c>
    </row>
    <row r="681" spans="1:11" x14ac:dyDescent="0.2">
      <c r="A681" s="49">
        <v>507.33</v>
      </c>
      <c r="B681" s="16">
        <v>3171.1</v>
      </c>
      <c r="C681" s="16">
        <v>3171.1</v>
      </c>
      <c r="D681" s="16">
        <v>3188.6</v>
      </c>
      <c r="E681" s="16">
        <v>3188.6</v>
      </c>
      <c r="F681" s="16">
        <v>3188.6</v>
      </c>
      <c r="G681" s="47"/>
      <c r="H681" s="46">
        <f t="shared" si="10"/>
        <v>507.33</v>
      </c>
      <c r="I681" s="26">
        <f>$C$10*calc!T668*front!K681</f>
        <v>2.0590052049329592E-8</v>
      </c>
      <c r="K681" s="48">
        <v>1.187633004944263E-10</v>
      </c>
    </row>
    <row r="682" spans="1:11" x14ac:dyDescent="0.2">
      <c r="A682" s="49">
        <v>507.79</v>
      </c>
      <c r="B682" s="16">
        <v>3193.8</v>
      </c>
      <c r="C682" s="16">
        <v>3193.8</v>
      </c>
      <c r="D682" s="16">
        <v>3208.8</v>
      </c>
      <c r="E682" s="16">
        <v>3208.8</v>
      </c>
      <c r="F682" s="16">
        <v>3208.8</v>
      </c>
      <c r="G682" s="47"/>
      <c r="H682" s="46">
        <f t="shared" si="10"/>
        <v>507.79</v>
      </c>
      <c r="I682" s="26">
        <f>$C$10*calc!T669*front!K682</f>
        <v>1.2996180262320673E-8</v>
      </c>
      <c r="K682" s="48">
        <v>1.1840628353638836E-10</v>
      </c>
    </row>
    <row r="683" spans="1:11" x14ac:dyDescent="0.2">
      <c r="A683" s="49">
        <v>508.24</v>
      </c>
      <c r="B683" s="16">
        <v>3175.6</v>
      </c>
      <c r="C683" s="16">
        <v>3175.6</v>
      </c>
      <c r="D683" s="16">
        <v>3184.3</v>
      </c>
      <c r="E683" s="16">
        <v>3184.3</v>
      </c>
      <c r="F683" s="16">
        <v>3184.3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3175.6</v>
      </c>
      <c r="C684" s="16">
        <v>3175.6</v>
      </c>
      <c r="D684" s="16">
        <v>3183</v>
      </c>
      <c r="E684" s="16">
        <v>3183</v>
      </c>
      <c r="F684" s="16">
        <v>3183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3172.5</v>
      </c>
      <c r="C685" s="16">
        <v>3172.5</v>
      </c>
      <c r="D685" s="16">
        <v>3189.5</v>
      </c>
      <c r="E685" s="16">
        <v>3189.5</v>
      </c>
      <c r="F685" s="16">
        <v>3189.5</v>
      </c>
      <c r="G685" s="47"/>
      <c r="H685" s="46">
        <f t="shared" si="10"/>
        <v>509.15</v>
      </c>
      <c r="I685" s="26">
        <f>$C$10*calc!T672*front!K685</f>
        <v>1.858171086985059E-8</v>
      </c>
      <c r="K685" s="48">
        <v>1.1811414403358866E-10</v>
      </c>
    </row>
    <row r="686" spans="1:11" x14ac:dyDescent="0.2">
      <c r="A686" s="49">
        <v>509.61</v>
      </c>
      <c r="B686" s="16">
        <v>3176</v>
      </c>
      <c r="C686" s="16">
        <v>3176</v>
      </c>
      <c r="D686" s="16">
        <v>3190.4</v>
      </c>
      <c r="E686" s="16">
        <v>3190.4</v>
      </c>
      <c r="F686" s="16">
        <v>3190.4</v>
      </c>
      <c r="G686" s="47"/>
      <c r="H686" s="46">
        <f t="shared" si="10"/>
        <v>509.61</v>
      </c>
      <c r="I686" s="26">
        <f>$C$10*calc!T673*front!K686</f>
        <v>1.0718883928172476E-8</v>
      </c>
      <c r="K686" s="48">
        <v>1.1759626276656734E-10</v>
      </c>
    </row>
    <row r="687" spans="1:11" x14ac:dyDescent="0.2">
      <c r="A687" s="49">
        <v>510.06</v>
      </c>
      <c r="B687" s="16">
        <v>3181.9</v>
      </c>
      <c r="C687" s="16">
        <v>3181.9</v>
      </c>
      <c r="D687" s="16">
        <v>3198.4</v>
      </c>
      <c r="E687" s="16">
        <v>3198.4</v>
      </c>
      <c r="F687" s="16">
        <v>3198.4</v>
      </c>
      <c r="G687" s="47"/>
      <c r="H687" s="46">
        <f t="shared" si="10"/>
        <v>510.06</v>
      </c>
      <c r="I687" s="26">
        <f>$C$10*calc!T674*front!K687</f>
        <v>1.6795991254786535E-8</v>
      </c>
      <c r="K687" s="48">
        <v>1.17498126529545E-10</v>
      </c>
    </row>
    <row r="688" spans="1:11" x14ac:dyDescent="0.2">
      <c r="A688" s="49">
        <v>510.52</v>
      </c>
      <c r="B688" s="16">
        <v>3174.6</v>
      </c>
      <c r="C688" s="16">
        <v>3174.6</v>
      </c>
      <c r="D688" s="16">
        <v>3187.8</v>
      </c>
      <c r="E688" s="16">
        <v>3187.8</v>
      </c>
      <c r="F688" s="16">
        <v>3187.8</v>
      </c>
      <c r="G688" s="47"/>
      <c r="H688" s="46">
        <f t="shared" si="10"/>
        <v>510.52</v>
      </c>
      <c r="I688" s="26">
        <f>$C$10*calc!T675*front!K688</f>
        <v>6.9434079146177942E-9</v>
      </c>
      <c r="K688" s="48">
        <v>1.1732108653316558E-10</v>
      </c>
    </row>
    <row r="689" spans="1:11" x14ac:dyDescent="0.2">
      <c r="A689" s="49">
        <v>510.97</v>
      </c>
      <c r="B689" s="16">
        <v>3174.8</v>
      </c>
      <c r="C689" s="16">
        <v>3174.8</v>
      </c>
      <c r="D689" s="16">
        <v>3190.8</v>
      </c>
      <c r="E689" s="16">
        <v>3190.8</v>
      </c>
      <c r="F689" s="16">
        <v>3190.8</v>
      </c>
      <c r="G689" s="47"/>
      <c r="H689" s="46">
        <f t="shared" si="10"/>
        <v>510.97</v>
      </c>
      <c r="I689" s="26">
        <f>$C$10*calc!T676*front!K689</f>
        <v>1.5038769936289549E-8</v>
      </c>
      <c r="K689" s="48">
        <v>1.1701192039234119E-10</v>
      </c>
    </row>
    <row r="690" spans="1:11" x14ac:dyDescent="0.2">
      <c r="A690" s="49">
        <v>511.43</v>
      </c>
      <c r="B690" s="16">
        <v>3176.2</v>
      </c>
      <c r="C690" s="16">
        <v>3176.2</v>
      </c>
      <c r="D690" s="16">
        <v>3187.6</v>
      </c>
      <c r="E690" s="16">
        <v>3187.6</v>
      </c>
      <c r="F690" s="16">
        <v>3187.6</v>
      </c>
      <c r="G690" s="47"/>
      <c r="H690" s="46">
        <f t="shared" si="10"/>
        <v>511.43</v>
      </c>
      <c r="I690" s="26">
        <f>$C$10*calc!T677*front!K690</f>
        <v>1.4149496113585634E-9</v>
      </c>
      <c r="K690" s="48">
        <v>1.1688001008171519E-10</v>
      </c>
    </row>
    <row r="691" spans="1:11" x14ac:dyDescent="0.2">
      <c r="A691" s="49">
        <v>511.88</v>
      </c>
      <c r="B691" s="16">
        <v>3185.5</v>
      </c>
      <c r="C691" s="16">
        <v>3185.5</v>
      </c>
      <c r="D691" s="16">
        <v>3192.1</v>
      </c>
      <c r="E691" s="16">
        <v>3192.1</v>
      </c>
      <c r="F691" s="16">
        <v>3192.1</v>
      </c>
      <c r="G691" s="47"/>
      <c r="H691" s="46">
        <f t="shared" si="10"/>
        <v>511.88</v>
      </c>
      <c r="I691" s="26">
        <f>$C$10*calc!T678*front!K691</f>
        <v>0</v>
      </c>
      <c r="K691" s="48">
        <v>1.1665504208765567E-10</v>
      </c>
    </row>
    <row r="692" spans="1:11" x14ac:dyDescent="0.2">
      <c r="A692" s="49">
        <v>512.34</v>
      </c>
      <c r="B692" s="16">
        <v>3172.7</v>
      </c>
      <c r="C692" s="16">
        <v>3172.7</v>
      </c>
      <c r="D692" s="16">
        <v>3186.6</v>
      </c>
      <c r="E692" s="16">
        <v>3186.6</v>
      </c>
      <c r="F692" s="16">
        <v>3186.6</v>
      </c>
      <c r="G692" s="47"/>
      <c r="H692" s="46">
        <f t="shared" si="10"/>
        <v>512.34</v>
      </c>
      <c r="I692" s="26">
        <f>$C$10*calc!T679*front!K692</f>
        <v>8.4949837920361722E-9</v>
      </c>
      <c r="K692" s="48">
        <v>1.1653400017292864E-10</v>
      </c>
    </row>
    <row r="693" spans="1:11" x14ac:dyDescent="0.2">
      <c r="A693" s="49">
        <v>512.79</v>
      </c>
      <c r="B693" s="16">
        <v>3179.1</v>
      </c>
      <c r="C693" s="16">
        <v>3179.1</v>
      </c>
      <c r="D693" s="16">
        <v>3190.4</v>
      </c>
      <c r="E693" s="16">
        <v>3190.4</v>
      </c>
      <c r="F693" s="16">
        <v>3190.4</v>
      </c>
      <c r="G693" s="47"/>
      <c r="H693" s="46">
        <f t="shared" si="10"/>
        <v>512.79</v>
      </c>
      <c r="I693" s="26">
        <f>$C$10*calc!T680*front!K693</f>
        <v>7.7331403538181682E-10</v>
      </c>
      <c r="K693" s="48">
        <v>1.1617810337462182E-10</v>
      </c>
    </row>
    <row r="694" spans="1:11" x14ac:dyDescent="0.2">
      <c r="A694" s="49">
        <v>513.25</v>
      </c>
      <c r="B694" s="16">
        <v>3180.7</v>
      </c>
      <c r="C694" s="16">
        <v>3180.7</v>
      </c>
      <c r="D694" s="16">
        <v>3191.8</v>
      </c>
      <c r="E694" s="16">
        <v>3191.8</v>
      </c>
      <c r="F694" s="16">
        <v>3191.8</v>
      </c>
      <c r="G694" s="47"/>
      <c r="H694" s="46">
        <f t="shared" si="10"/>
        <v>513.25</v>
      </c>
      <c r="I694" s="26">
        <f>$C$10*calc!T681*front!K694</f>
        <v>7.1307438725133245E-11</v>
      </c>
      <c r="K694" s="48">
        <v>1.1602169514330398E-10</v>
      </c>
    </row>
    <row r="695" spans="1:11" x14ac:dyDescent="0.2">
      <c r="A695" s="49">
        <v>513.70000000000005</v>
      </c>
      <c r="B695" s="16">
        <v>3168.5</v>
      </c>
      <c r="C695" s="16">
        <v>3168.5</v>
      </c>
      <c r="D695" s="16">
        <v>3185.3</v>
      </c>
      <c r="E695" s="16">
        <v>3185.3</v>
      </c>
      <c r="F695" s="16">
        <v>3185.3</v>
      </c>
      <c r="G695" s="47"/>
      <c r="H695" s="46">
        <f t="shared" si="10"/>
        <v>513.70000000000005</v>
      </c>
      <c r="I695" s="26">
        <f>$C$10*calc!T682*front!K695</f>
        <v>1.6527078691485195E-8</v>
      </c>
      <c r="K695" s="48">
        <v>1.1585055917942117E-10</v>
      </c>
    </row>
    <row r="696" spans="1:11" x14ac:dyDescent="0.2">
      <c r="A696" s="49">
        <v>514.16</v>
      </c>
      <c r="B696" s="16">
        <v>3174</v>
      </c>
      <c r="C696" s="16">
        <v>3174</v>
      </c>
      <c r="D696" s="16">
        <v>3188.3</v>
      </c>
      <c r="E696" s="16">
        <v>3188.3</v>
      </c>
      <c r="F696" s="16">
        <v>3188.3</v>
      </c>
      <c r="G696" s="47"/>
      <c r="H696" s="46">
        <f t="shared" si="10"/>
        <v>514.16</v>
      </c>
      <c r="I696" s="26">
        <f>$C$10*calc!T683*front!K696</f>
        <v>9.1337327339250494E-9</v>
      </c>
      <c r="K696" s="48">
        <v>1.1581663928808214E-10</v>
      </c>
    </row>
    <row r="697" spans="1:11" x14ac:dyDescent="0.2">
      <c r="A697" s="49">
        <v>514.61</v>
      </c>
      <c r="B697" s="16">
        <v>3179</v>
      </c>
      <c r="C697" s="16">
        <v>3179</v>
      </c>
      <c r="D697" s="16">
        <v>3196.9</v>
      </c>
      <c r="E697" s="16">
        <v>3196.9</v>
      </c>
      <c r="F697" s="16">
        <v>3196.9</v>
      </c>
      <c r="G697" s="47"/>
      <c r="H697" s="46">
        <f t="shared" si="10"/>
        <v>514.61</v>
      </c>
      <c r="I697" s="26">
        <f>$C$10*calc!T684*front!K697</f>
        <v>1.9458529956389418E-8</v>
      </c>
      <c r="K697" s="48">
        <v>1.1570486027945642E-10</v>
      </c>
    </row>
    <row r="698" spans="1:11" x14ac:dyDescent="0.2">
      <c r="A698" s="49">
        <v>515.07000000000005</v>
      </c>
      <c r="B698" s="16">
        <v>3175.4</v>
      </c>
      <c r="C698" s="16">
        <v>3175.4</v>
      </c>
      <c r="D698" s="16">
        <v>3188.8</v>
      </c>
      <c r="E698" s="16">
        <v>3188.8</v>
      </c>
      <c r="F698" s="16">
        <v>3188.8</v>
      </c>
      <c r="G698" s="47"/>
      <c r="H698" s="46">
        <f t="shared" si="10"/>
        <v>515.07000000000005</v>
      </c>
      <c r="I698" s="26">
        <f>$C$10*calc!T685*front!K698</f>
        <v>6.2492098322174136E-9</v>
      </c>
      <c r="K698" s="48">
        <v>1.1539609727401645E-10</v>
      </c>
    </row>
    <row r="699" spans="1:11" x14ac:dyDescent="0.2">
      <c r="A699" s="49">
        <v>515.52</v>
      </c>
      <c r="B699" s="16">
        <v>3176.9</v>
      </c>
      <c r="C699" s="16">
        <v>3176.9</v>
      </c>
      <c r="D699" s="16">
        <v>3191.6</v>
      </c>
      <c r="E699" s="16">
        <v>3191.6</v>
      </c>
      <c r="F699" s="16">
        <v>3191.6</v>
      </c>
      <c r="G699" s="47"/>
      <c r="H699" s="46">
        <f t="shared" si="10"/>
        <v>515.52</v>
      </c>
      <c r="I699" s="26">
        <f>$C$10*calc!T686*front!K699</f>
        <v>9.8722058960519779E-9</v>
      </c>
      <c r="K699" s="48">
        <v>1.151801018546583E-10</v>
      </c>
    </row>
    <row r="700" spans="1:11" x14ac:dyDescent="0.2">
      <c r="A700" s="49">
        <v>515.98</v>
      </c>
      <c r="B700" s="16">
        <v>3177.4</v>
      </c>
      <c r="C700" s="16">
        <v>3177.4</v>
      </c>
      <c r="D700" s="16">
        <v>3190.7</v>
      </c>
      <c r="E700" s="16">
        <v>3190.7</v>
      </c>
      <c r="F700" s="16">
        <v>3190.7</v>
      </c>
      <c r="G700" s="47"/>
      <c r="H700" s="46">
        <f t="shared" si="10"/>
        <v>515.98</v>
      </c>
      <c r="I700" s="26">
        <f>$C$10*calc!T687*front!K700</f>
        <v>5.6890212839346502E-9</v>
      </c>
      <c r="K700" s="48">
        <v>1.150119694340697E-10</v>
      </c>
    </row>
    <row r="701" spans="1:11" x14ac:dyDescent="0.2">
      <c r="A701" s="49">
        <v>516.42999999999995</v>
      </c>
      <c r="B701" s="16">
        <v>3172.7</v>
      </c>
      <c r="C701" s="16">
        <v>3172.7</v>
      </c>
      <c r="D701" s="16">
        <v>3182.7</v>
      </c>
      <c r="E701" s="16">
        <v>3182.7</v>
      </c>
      <c r="F701" s="16">
        <v>3182.7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3171.7</v>
      </c>
      <c r="C702" s="16">
        <v>3171.7</v>
      </c>
      <c r="D702" s="16">
        <v>3180.7</v>
      </c>
      <c r="E702" s="16">
        <v>3180.7</v>
      </c>
      <c r="F702" s="16">
        <v>3180.7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3165.2</v>
      </c>
      <c r="C703" s="16">
        <v>3165.2</v>
      </c>
      <c r="D703" s="16">
        <v>3180.4</v>
      </c>
      <c r="E703" s="16">
        <v>3180.4</v>
      </c>
      <c r="F703" s="16">
        <v>3180.4</v>
      </c>
      <c r="G703" s="47"/>
      <c r="H703" s="46">
        <f t="shared" si="10"/>
        <v>517.34</v>
      </c>
      <c r="I703" s="26">
        <f>$C$10*calc!T690*front!K703</f>
        <v>1.0726249539580471E-8</v>
      </c>
      <c r="K703" s="48">
        <v>1.1437851230193456E-10</v>
      </c>
    </row>
    <row r="704" spans="1:11" x14ac:dyDescent="0.2">
      <c r="A704" s="49">
        <v>517.79999999999995</v>
      </c>
      <c r="B704" s="16">
        <v>3176</v>
      </c>
      <c r="C704" s="16">
        <v>3176</v>
      </c>
      <c r="D704" s="16">
        <v>3186.7</v>
      </c>
      <c r="E704" s="16">
        <v>3186.7</v>
      </c>
      <c r="F704" s="16">
        <v>3186.7</v>
      </c>
      <c r="G704" s="47"/>
      <c r="H704" s="46">
        <f t="shared" si="10"/>
        <v>517.79999999999995</v>
      </c>
      <c r="I704" s="26">
        <f>$C$10*calc!T691*front!K704</f>
        <v>0</v>
      </c>
      <c r="K704" s="48">
        <v>1.1416873365171877E-10</v>
      </c>
    </row>
    <row r="705" spans="1:11" x14ac:dyDescent="0.2">
      <c r="A705" s="49">
        <v>518.25</v>
      </c>
      <c r="B705" s="16">
        <v>3175.3</v>
      </c>
      <c r="C705" s="16">
        <v>3175.3</v>
      </c>
      <c r="D705" s="16">
        <v>3191.8</v>
      </c>
      <c r="E705" s="16">
        <v>3191.8</v>
      </c>
      <c r="F705" s="16">
        <v>3191.8</v>
      </c>
      <c r="G705" s="47"/>
      <c r="H705" s="46">
        <f t="shared" si="10"/>
        <v>518.25</v>
      </c>
      <c r="I705" s="26">
        <f>$C$10*calc!T692*front!K705</f>
        <v>1.4177313352944179E-8</v>
      </c>
      <c r="K705" s="48">
        <v>1.1426804215067573E-10</v>
      </c>
    </row>
    <row r="706" spans="1:11" x14ac:dyDescent="0.2">
      <c r="A706" s="49">
        <v>518.70000000000005</v>
      </c>
      <c r="B706" s="16">
        <v>3169</v>
      </c>
      <c r="C706" s="16">
        <v>3169</v>
      </c>
      <c r="D706" s="16">
        <v>3185.7</v>
      </c>
      <c r="E706" s="16">
        <v>3185.7</v>
      </c>
      <c r="F706" s="16">
        <v>3185.7</v>
      </c>
      <c r="G706" s="47"/>
      <c r="H706" s="46">
        <f t="shared" si="10"/>
        <v>518.70000000000005</v>
      </c>
      <c r="I706" s="26">
        <f>$C$10*calc!T693*front!K706</f>
        <v>1.4564190527936447E-8</v>
      </c>
      <c r="K706" s="48">
        <v>1.1386125205576606E-10</v>
      </c>
    </row>
    <row r="707" spans="1:11" x14ac:dyDescent="0.2">
      <c r="A707" s="49">
        <v>519.16</v>
      </c>
      <c r="B707" s="16">
        <v>3186.1</v>
      </c>
      <c r="C707" s="16">
        <v>3186.1</v>
      </c>
      <c r="D707" s="16">
        <v>3201.4</v>
      </c>
      <c r="E707" s="16">
        <v>3201.4</v>
      </c>
      <c r="F707" s="16">
        <v>3201.4</v>
      </c>
      <c r="G707" s="47"/>
      <c r="H707" s="46">
        <f t="shared" si="10"/>
        <v>519.16</v>
      </c>
      <c r="I707" s="26">
        <f>$C$10*calc!T694*front!K707</f>
        <v>1.0418564466732333E-8</v>
      </c>
      <c r="K707" s="48">
        <v>1.1379733547612678E-10</v>
      </c>
    </row>
    <row r="708" spans="1:11" x14ac:dyDescent="0.2">
      <c r="A708" s="49">
        <v>519.61</v>
      </c>
      <c r="B708" s="16">
        <v>3183.1</v>
      </c>
      <c r="C708" s="16">
        <v>3183.1</v>
      </c>
      <c r="D708" s="16">
        <v>3199</v>
      </c>
      <c r="E708" s="16">
        <v>3199</v>
      </c>
      <c r="F708" s="16">
        <v>3199</v>
      </c>
      <c r="G708" s="47"/>
      <c r="H708" s="46">
        <f t="shared" si="10"/>
        <v>519.61</v>
      </c>
      <c r="I708" s="26">
        <f>$C$10*calc!T695*front!K708</f>
        <v>1.1979164503818359E-8</v>
      </c>
      <c r="K708" s="48">
        <v>1.1365300171230217E-10</v>
      </c>
    </row>
    <row r="709" spans="1:11" x14ac:dyDescent="0.2">
      <c r="A709" s="49">
        <v>520.07000000000005</v>
      </c>
      <c r="B709" s="16">
        <v>3171.5</v>
      </c>
      <c r="C709" s="16">
        <v>3171.5</v>
      </c>
      <c r="D709" s="16">
        <v>3187</v>
      </c>
      <c r="E709" s="16">
        <v>3187</v>
      </c>
      <c r="F709" s="16">
        <v>3187</v>
      </c>
      <c r="G709" s="47"/>
      <c r="H709" s="46">
        <f t="shared" si="10"/>
        <v>520.07000000000005</v>
      </c>
      <c r="I709" s="26">
        <f>$C$10*calc!T696*front!K709</f>
        <v>1.0686135699236998E-8</v>
      </c>
      <c r="K709" s="48">
        <v>1.1355299080072984E-10</v>
      </c>
    </row>
    <row r="710" spans="1:11" x14ac:dyDescent="0.2">
      <c r="A710" s="49">
        <v>520.52</v>
      </c>
      <c r="B710" s="16">
        <v>3162.6</v>
      </c>
      <c r="C710" s="16">
        <v>3162.6</v>
      </c>
      <c r="D710" s="16">
        <v>3180.5</v>
      </c>
      <c r="E710" s="16">
        <v>3180.5</v>
      </c>
      <c r="F710" s="16">
        <v>3180.5</v>
      </c>
      <c r="G710" s="47"/>
      <c r="H710" s="46">
        <f t="shared" si="10"/>
        <v>520.52</v>
      </c>
      <c r="I710" s="26">
        <f>$C$10*calc!T697*front!K710</f>
        <v>1.7351954433644219E-8</v>
      </c>
      <c r="K710" s="48">
        <v>1.1333972443096396E-10</v>
      </c>
    </row>
    <row r="711" spans="1:11" x14ac:dyDescent="0.2">
      <c r="A711" s="49">
        <v>520.98</v>
      </c>
      <c r="B711" s="16">
        <v>3173.6</v>
      </c>
      <c r="C711" s="16">
        <v>3173.6</v>
      </c>
      <c r="D711" s="16">
        <v>3187.7</v>
      </c>
      <c r="E711" s="16">
        <v>3187.7</v>
      </c>
      <c r="F711" s="16">
        <v>3187.7</v>
      </c>
      <c r="G711" s="47"/>
      <c r="H711" s="46">
        <f t="shared" si="10"/>
        <v>520.98</v>
      </c>
      <c r="I711" s="26">
        <f>$C$10*calc!T698*front!K711</f>
        <v>6.3883130596076527E-9</v>
      </c>
      <c r="K711" s="48">
        <v>1.1319650099103362E-10</v>
      </c>
    </row>
    <row r="712" spans="1:11" x14ac:dyDescent="0.2">
      <c r="A712" s="49">
        <v>521.42999999999995</v>
      </c>
      <c r="B712" s="16">
        <v>3178.4</v>
      </c>
      <c r="C712" s="16">
        <v>3178.4</v>
      </c>
      <c r="D712" s="16">
        <v>3194</v>
      </c>
      <c r="E712" s="16">
        <v>3194</v>
      </c>
      <c r="F712" s="16">
        <v>3194</v>
      </c>
      <c r="G712" s="47"/>
      <c r="H712" s="46">
        <f t="shared" si="10"/>
        <v>521.42999999999995</v>
      </c>
      <c r="I712" s="26">
        <f>$C$10*calc!T699*front!K712</f>
        <v>1.048735426393009E-8</v>
      </c>
      <c r="K712" s="48">
        <v>1.1300649851579562E-10</v>
      </c>
    </row>
    <row r="713" spans="1:11" x14ac:dyDescent="0.2">
      <c r="A713" s="49">
        <v>521.89</v>
      </c>
      <c r="B713" s="16">
        <v>3166</v>
      </c>
      <c r="C713" s="16">
        <v>3166</v>
      </c>
      <c r="D713" s="16">
        <v>3181.4</v>
      </c>
      <c r="E713" s="16">
        <v>3181.4</v>
      </c>
      <c r="F713" s="16">
        <v>3181.4</v>
      </c>
      <c r="G713" s="47"/>
      <c r="H713" s="46">
        <f t="shared" si="10"/>
        <v>521.89</v>
      </c>
      <c r="I713" s="26">
        <f>$C$10*calc!T700*front!K713</f>
        <v>9.7574595488647436E-9</v>
      </c>
      <c r="K713" s="48">
        <v>1.1285792252309129E-10</v>
      </c>
    </row>
    <row r="714" spans="1:11" x14ac:dyDescent="0.2">
      <c r="A714" s="49">
        <v>522.34</v>
      </c>
      <c r="B714" s="16">
        <v>3182.9</v>
      </c>
      <c r="C714" s="16">
        <v>3182.9</v>
      </c>
      <c r="D714" s="16">
        <v>3197.2</v>
      </c>
      <c r="E714" s="16">
        <v>3197.2</v>
      </c>
      <c r="F714" s="16">
        <v>3197.2</v>
      </c>
      <c r="G714" s="47"/>
      <c r="H714" s="46">
        <f t="shared" si="10"/>
        <v>522.34</v>
      </c>
      <c r="I714" s="26">
        <f>$C$10*calc!T701*front!K714</f>
        <v>6.4954478277152928E-9</v>
      </c>
      <c r="K714" s="48">
        <v>1.1289438213439658E-10</v>
      </c>
    </row>
    <row r="715" spans="1:11" x14ac:dyDescent="0.2">
      <c r="A715" s="49">
        <v>522.79</v>
      </c>
      <c r="B715" s="16">
        <v>3194</v>
      </c>
      <c r="C715" s="16">
        <v>3194</v>
      </c>
      <c r="D715" s="16">
        <v>3201.1</v>
      </c>
      <c r="E715" s="16">
        <v>3201.1</v>
      </c>
      <c r="F715" s="16">
        <v>3201.1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3166.9</v>
      </c>
      <c r="C716" s="16">
        <v>3166.9</v>
      </c>
      <c r="D716" s="16">
        <v>3180.7</v>
      </c>
      <c r="E716" s="16">
        <v>3180.7</v>
      </c>
      <c r="F716" s="16">
        <v>3180.7</v>
      </c>
      <c r="G716" s="47"/>
      <c r="H716" s="46">
        <f t="shared" si="10"/>
        <v>523.25</v>
      </c>
      <c r="I716" s="26">
        <f>$C$10*calc!T703*front!K716</f>
        <v>4.7500963954810574E-9</v>
      </c>
      <c r="K716" s="48">
        <v>1.1236799199201427E-10</v>
      </c>
    </row>
    <row r="717" spans="1:11" x14ac:dyDescent="0.2">
      <c r="A717" s="49">
        <v>523.70000000000005</v>
      </c>
      <c r="B717" s="16">
        <v>3178.5</v>
      </c>
      <c r="C717" s="16">
        <v>3178.5</v>
      </c>
      <c r="D717" s="16">
        <v>3188.7</v>
      </c>
      <c r="E717" s="16">
        <v>3188.7</v>
      </c>
      <c r="F717" s="16">
        <v>3188.7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3187.5</v>
      </c>
      <c r="C718" s="16">
        <v>3187.5</v>
      </c>
      <c r="D718" s="16">
        <v>3198.3</v>
      </c>
      <c r="E718" s="16">
        <v>3198.3</v>
      </c>
      <c r="F718" s="16">
        <v>3198.3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3186.7</v>
      </c>
      <c r="C719" s="16">
        <v>3186.7</v>
      </c>
      <c r="D719" s="16">
        <v>3198</v>
      </c>
      <c r="E719" s="16">
        <v>3198</v>
      </c>
      <c r="F719" s="16">
        <v>3198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3198.3</v>
      </c>
      <c r="C720" s="16">
        <v>3198.3</v>
      </c>
      <c r="D720" s="16">
        <v>3212</v>
      </c>
      <c r="E720" s="16">
        <v>3212</v>
      </c>
      <c r="F720" s="16">
        <v>3212</v>
      </c>
      <c r="G720" s="47"/>
      <c r="H720" s="46">
        <f t="shared" si="10"/>
        <v>525.05999999999995</v>
      </c>
      <c r="I720" s="26">
        <f>$C$10*calc!T707*front!K720</f>
        <v>3.8179011816379683E-9</v>
      </c>
      <c r="K720" s="48">
        <v>1.1184091377065832E-10</v>
      </c>
    </row>
    <row r="721" spans="1:11" x14ac:dyDescent="0.2">
      <c r="A721" s="49">
        <v>525.52</v>
      </c>
      <c r="B721" s="16">
        <v>3181.2</v>
      </c>
      <c r="C721" s="16">
        <v>3181.2</v>
      </c>
      <c r="D721" s="16">
        <v>3194.5</v>
      </c>
      <c r="E721" s="16">
        <v>3194.5</v>
      </c>
      <c r="F721" s="16">
        <v>3194.5</v>
      </c>
      <c r="G721" s="47"/>
      <c r="H721" s="46">
        <f t="shared" si="10"/>
        <v>525.52</v>
      </c>
      <c r="I721" s="26">
        <f>$C$10*calc!T708*front!K721</f>
        <v>2.5242762496266904E-9</v>
      </c>
      <c r="K721" s="48">
        <v>1.1160417338690773E-10</v>
      </c>
    </row>
    <row r="722" spans="1:11" x14ac:dyDescent="0.2">
      <c r="A722" s="49">
        <v>525.97</v>
      </c>
      <c r="B722" s="16">
        <v>3179</v>
      </c>
      <c r="C722" s="16">
        <v>3179</v>
      </c>
      <c r="D722" s="16">
        <v>3192</v>
      </c>
      <c r="E722" s="16">
        <v>3192</v>
      </c>
      <c r="F722" s="16">
        <v>3192</v>
      </c>
      <c r="G722" s="47"/>
      <c r="H722" s="46">
        <f t="shared" si="10"/>
        <v>525.97</v>
      </c>
      <c r="I722" s="26">
        <f>$C$10*calc!T709*front!K722</f>
        <v>1.516740680812251E-9</v>
      </c>
      <c r="K722" s="48">
        <v>1.1135103050219214E-10</v>
      </c>
    </row>
    <row r="723" spans="1:11" x14ac:dyDescent="0.2">
      <c r="A723" s="49">
        <v>526.42999999999995</v>
      </c>
      <c r="B723" s="16">
        <v>3203.6</v>
      </c>
      <c r="C723" s="16">
        <v>3203.6</v>
      </c>
      <c r="D723" s="16">
        <v>3220</v>
      </c>
      <c r="E723" s="16">
        <v>3220</v>
      </c>
      <c r="F723" s="16">
        <v>3220</v>
      </c>
      <c r="G723" s="47"/>
      <c r="H723" s="46">
        <f t="shared" si="10"/>
        <v>526.42999999999995</v>
      </c>
      <c r="I723" s="26">
        <f>$C$10*calc!T710*front!K723</f>
        <v>1.0862195232475249E-8</v>
      </c>
      <c r="K723" s="48">
        <v>1.114838341832535E-10</v>
      </c>
    </row>
    <row r="724" spans="1:11" x14ac:dyDescent="0.2">
      <c r="A724" s="49">
        <v>526.88</v>
      </c>
      <c r="B724" s="16">
        <v>3172.2</v>
      </c>
      <c r="C724" s="16">
        <v>3172.2</v>
      </c>
      <c r="D724" s="16">
        <v>3188.4</v>
      </c>
      <c r="E724" s="16">
        <v>3188.4</v>
      </c>
      <c r="F724" s="16">
        <v>3188.4</v>
      </c>
      <c r="G724" s="47"/>
      <c r="H724" s="46">
        <f t="shared" si="10"/>
        <v>526.88</v>
      </c>
      <c r="I724" s="26">
        <f>$C$10*calc!T711*front!K724</f>
        <v>1.0118819684225092E-8</v>
      </c>
      <c r="K724" s="48">
        <v>1.1131196542876719E-10</v>
      </c>
    </row>
    <row r="725" spans="1:11" x14ac:dyDescent="0.2">
      <c r="A725" s="49">
        <v>527.33000000000004</v>
      </c>
      <c r="B725" s="16">
        <v>3169.7</v>
      </c>
      <c r="C725" s="16">
        <v>3169.7</v>
      </c>
      <c r="D725" s="16">
        <v>3184.7</v>
      </c>
      <c r="E725" s="16">
        <v>3184.7</v>
      </c>
      <c r="F725" s="16">
        <v>3184.7</v>
      </c>
      <c r="G725" s="47"/>
      <c r="H725" s="46">
        <f t="shared" si="10"/>
        <v>527.33000000000004</v>
      </c>
      <c r="I725" s="26">
        <f>$C$10*calc!T712*front!K725</f>
        <v>6.574385898179653E-9</v>
      </c>
      <c r="K725" s="48">
        <v>1.1094353647612862E-10</v>
      </c>
    </row>
    <row r="726" spans="1:11" x14ac:dyDescent="0.2">
      <c r="A726" s="49">
        <v>527.79</v>
      </c>
      <c r="B726" s="16">
        <v>3166.9</v>
      </c>
      <c r="C726" s="16">
        <v>3166.9</v>
      </c>
      <c r="D726" s="16">
        <v>3185.9</v>
      </c>
      <c r="E726" s="16">
        <v>3185.9</v>
      </c>
      <c r="F726" s="16">
        <v>3185.9</v>
      </c>
      <c r="G726" s="47"/>
      <c r="H726" s="46">
        <f t="shared" si="10"/>
        <v>527.79</v>
      </c>
      <c r="I726" s="26">
        <f>$C$10*calc!T713*front!K726</f>
        <v>1.7518745628394882E-8</v>
      </c>
      <c r="K726" s="48">
        <v>1.1083241854650913E-10</v>
      </c>
    </row>
    <row r="727" spans="1:11" x14ac:dyDescent="0.2">
      <c r="A727" s="49">
        <v>528.24</v>
      </c>
      <c r="B727" s="16">
        <v>3170.4</v>
      </c>
      <c r="C727" s="16">
        <v>3170.4</v>
      </c>
      <c r="D727" s="16">
        <v>3181</v>
      </c>
      <c r="E727" s="16">
        <v>3181</v>
      </c>
      <c r="F727" s="16">
        <v>3181</v>
      </c>
      <c r="G727" s="47"/>
      <c r="H727" s="46">
        <f t="shared" si="10"/>
        <v>528.24</v>
      </c>
      <c r="I727" s="26">
        <f>$C$10*calc!T714*front!K727</f>
        <v>0</v>
      </c>
      <c r="K727" s="48">
        <v>1.1069291973388698E-10</v>
      </c>
    </row>
    <row r="728" spans="1:11" x14ac:dyDescent="0.2">
      <c r="A728" s="49">
        <v>528.70000000000005</v>
      </c>
      <c r="B728" s="16">
        <v>3181</v>
      </c>
      <c r="C728" s="16">
        <v>3181</v>
      </c>
      <c r="D728" s="16">
        <v>3195.4</v>
      </c>
      <c r="E728" s="16">
        <v>3195.4</v>
      </c>
      <c r="F728" s="16">
        <v>3195.4</v>
      </c>
      <c r="G728" s="47"/>
      <c r="H728" s="46">
        <f t="shared" ref="H728:H791" si="11">A728</f>
        <v>528.70000000000005</v>
      </c>
      <c r="I728" s="26">
        <f>$C$10*calc!T715*front!K728</f>
        <v>4.3526941797430841E-9</v>
      </c>
      <c r="K728" s="48">
        <v>1.1042998220806359E-10</v>
      </c>
    </row>
    <row r="729" spans="1:11" x14ac:dyDescent="0.2">
      <c r="A729" s="49">
        <v>529.15</v>
      </c>
      <c r="B729" s="16">
        <v>3180</v>
      </c>
      <c r="C729" s="16">
        <v>3180</v>
      </c>
      <c r="D729" s="16">
        <v>3196</v>
      </c>
      <c r="E729" s="16">
        <v>3196</v>
      </c>
      <c r="F729" s="16">
        <v>3196</v>
      </c>
      <c r="G729" s="47"/>
      <c r="H729" s="46">
        <f t="shared" si="11"/>
        <v>529.15</v>
      </c>
      <c r="I729" s="26">
        <f>$C$10*calc!T716*front!K729</f>
        <v>8.599673480532757E-9</v>
      </c>
      <c r="K729" s="48">
        <v>1.1031281736278966E-10</v>
      </c>
    </row>
    <row r="730" spans="1:11" x14ac:dyDescent="0.2">
      <c r="A730" s="49">
        <v>529.6</v>
      </c>
      <c r="B730" s="16">
        <v>3182.7</v>
      </c>
      <c r="C730" s="16">
        <v>3182.7</v>
      </c>
      <c r="D730" s="16">
        <v>3193.1</v>
      </c>
      <c r="E730" s="16">
        <v>3193.1</v>
      </c>
      <c r="F730" s="16">
        <v>3193.1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3175.5</v>
      </c>
      <c r="C731" s="16">
        <v>3175.5</v>
      </c>
      <c r="D731" s="16">
        <v>3191.6</v>
      </c>
      <c r="E731" s="16">
        <v>3191.6</v>
      </c>
      <c r="F731" s="16">
        <v>3191.6</v>
      </c>
      <c r="G731" s="47"/>
      <c r="H731" s="46">
        <f t="shared" si="11"/>
        <v>530.05999999999995</v>
      </c>
      <c r="I731" s="26">
        <f>$C$10*calc!T718*front!K731</f>
        <v>8.4956209026945693E-9</v>
      </c>
      <c r="K731" s="48">
        <v>1.1014272988148347E-10</v>
      </c>
    </row>
    <row r="732" spans="1:11" x14ac:dyDescent="0.2">
      <c r="A732" s="49">
        <v>530.51</v>
      </c>
      <c r="B732" s="16">
        <v>3166.3</v>
      </c>
      <c r="C732" s="16">
        <v>3166.3</v>
      </c>
      <c r="D732" s="16">
        <v>3181.5</v>
      </c>
      <c r="E732" s="16">
        <v>3181.5</v>
      </c>
      <c r="F732" s="16">
        <v>3181.5</v>
      </c>
      <c r="G732" s="47"/>
      <c r="H732" s="46">
        <f t="shared" si="11"/>
        <v>530.51</v>
      </c>
      <c r="I732" s="26">
        <f>$C$10*calc!T719*front!K732</f>
        <v>5.8119040313403533E-9</v>
      </c>
      <c r="K732" s="48">
        <v>1.0994494076373636E-10</v>
      </c>
    </row>
    <row r="733" spans="1:11" x14ac:dyDescent="0.2">
      <c r="A733" s="49">
        <v>530.97</v>
      </c>
      <c r="B733" s="16">
        <v>3189.4</v>
      </c>
      <c r="C733" s="16">
        <v>3189.4</v>
      </c>
      <c r="D733" s="16">
        <v>3206.4</v>
      </c>
      <c r="E733" s="16">
        <v>3206.4</v>
      </c>
      <c r="F733" s="16">
        <v>3206.4</v>
      </c>
      <c r="G733" s="47"/>
      <c r="H733" s="46">
        <f t="shared" si="11"/>
        <v>530.97</v>
      </c>
      <c r="I733" s="26">
        <f>$C$10*calc!T720*front!K733</f>
        <v>1.0574906196094892E-8</v>
      </c>
      <c r="K733" s="48">
        <v>1.0981916864748077E-10</v>
      </c>
    </row>
    <row r="734" spans="1:11" x14ac:dyDescent="0.2">
      <c r="A734" s="49">
        <v>531.41999999999996</v>
      </c>
      <c r="B734" s="16">
        <v>3178.7</v>
      </c>
      <c r="C734" s="16">
        <v>3178.7</v>
      </c>
      <c r="D734" s="16">
        <v>3200.5</v>
      </c>
      <c r="E734" s="16">
        <v>3200.5</v>
      </c>
      <c r="F734" s="16">
        <v>3200.5</v>
      </c>
      <c r="G734" s="47"/>
      <c r="H734" s="46">
        <f t="shared" si="11"/>
        <v>531.41999999999996</v>
      </c>
      <c r="I734" s="26">
        <f>$C$10*calc!T721*front!K734</f>
        <v>2.3578809397371737E-8</v>
      </c>
      <c r="K734" s="48">
        <v>1.0965230587769812E-10</v>
      </c>
    </row>
    <row r="735" spans="1:11" x14ac:dyDescent="0.2">
      <c r="A735" s="49">
        <v>531.87</v>
      </c>
      <c r="B735" s="16">
        <v>3173.5</v>
      </c>
      <c r="C735" s="16">
        <v>3173.5</v>
      </c>
      <c r="D735" s="16">
        <v>3184</v>
      </c>
      <c r="E735" s="16">
        <v>3184</v>
      </c>
      <c r="F735" s="16">
        <v>3184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3192.3</v>
      </c>
      <c r="C736" s="16">
        <v>3192.3</v>
      </c>
      <c r="D736" s="16">
        <v>3199.8</v>
      </c>
      <c r="E736" s="16">
        <v>3199.8</v>
      </c>
      <c r="F736" s="16">
        <v>3199.8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3175.5</v>
      </c>
      <c r="C737" s="16">
        <v>3175.5</v>
      </c>
      <c r="D737" s="16">
        <v>3192.7</v>
      </c>
      <c r="E737" s="16">
        <v>3192.7</v>
      </c>
      <c r="F737" s="16">
        <v>3192.7</v>
      </c>
      <c r="G737" s="47"/>
      <c r="H737" s="46">
        <f t="shared" si="11"/>
        <v>532.78</v>
      </c>
      <c r="I737" s="26">
        <f>$C$10*calc!T724*front!K737</f>
        <v>1.0273169476103458E-8</v>
      </c>
      <c r="K737" s="48">
        <v>1.0904401057775132E-10</v>
      </c>
    </row>
    <row r="738" spans="1:11" x14ac:dyDescent="0.2">
      <c r="A738" s="49">
        <v>533.23</v>
      </c>
      <c r="B738" s="16">
        <v>3180.7</v>
      </c>
      <c r="C738" s="16">
        <v>3180.7</v>
      </c>
      <c r="D738" s="16">
        <v>3195.1</v>
      </c>
      <c r="E738" s="16">
        <v>3195.1</v>
      </c>
      <c r="F738" s="16">
        <v>3195.1</v>
      </c>
      <c r="G738" s="47"/>
      <c r="H738" s="46">
        <f t="shared" si="11"/>
        <v>533.23</v>
      </c>
      <c r="I738" s="26">
        <f>$C$10*calc!T725*front!K738</f>
        <v>2.4136003980835443E-9</v>
      </c>
      <c r="K738" s="48">
        <v>1.0916032655788375E-10</v>
      </c>
    </row>
    <row r="739" spans="1:11" x14ac:dyDescent="0.2">
      <c r="A739" s="49">
        <v>533.69000000000005</v>
      </c>
      <c r="B739" s="16">
        <v>3186.5</v>
      </c>
      <c r="C739" s="16">
        <v>3186.5</v>
      </c>
      <c r="D739" s="16">
        <v>3202.1</v>
      </c>
      <c r="E739" s="16">
        <v>3202.1</v>
      </c>
      <c r="F739" s="16">
        <v>3202.1</v>
      </c>
      <c r="G739" s="47"/>
      <c r="H739" s="46">
        <f t="shared" si="11"/>
        <v>533.69000000000005</v>
      </c>
      <c r="I739" s="26">
        <f>$C$10*calc!T726*front!K739</f>
        <v>5.4779039820950399E-9</v>
      </c>
      <c r="K739" s="48">
        <v>1.0882979957104672E-10</v>
      </c>
    </row>
    <row r="740" spans="1:11" x14ac:dyDescent="0.2">
      <c r="A740" s="49">
        <v>534.14</v>
      </c>
      <c r="B740" s="16">
        <v>3183.2</v>
      </c>
      <c r="C740" s="16">
        <v>3183.2</v>
      </c>
      <c r="D740" s="16">
        <v>3196.2</v>
      </c>
      <c r="E740" s="16">
        <v>3196.2</v>
      </c>
      <c r="F740" s="16">
        <v>3196.2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3175</v>
      </c>
      <c r="C741" s="16">
        <v>3175</v>
      </c>
      <c r="D741" s="16">
        <v>3189</v>
      </c>
      <c r="E741" s="16">
        <v>3189</v>
      </c>
      <c r="F741" s="16">
        <v>3189</v>
      </c>
      <c r="G741" s="47"/>
      <c r="H741" s="46">
        <f t="shared" si="11"/>
        <v>534.59</v>
      </c>
      <c r="I741" s="26">
        <f>$C$10*calc!T728*front!K741</f>
        <v>6.9436484399673936E-10</v>
      </c>
      <c r="K741" s="48">
        <v>1.0854940315742662E-10</v>
      </c>
    </row>
    <row r="742" spans="1:11" x14ac:dyDescent="0.2">
      <c r="A742" s="49">
        <v>535.04999999999995</v>
      </c>
      <c r="B742" s="16">
        <v>3174.8</v>
      </c>
      <c r="C742" s="16">
        <v>3174.8</v>
      </c>
      <c r="D742" s="16">
        <v>3187.6</v>
      </c>
      <c r="E742" s="16">
        <v>3187.6</v>
      </c>
      <c r="F742" s="16">
        <v>3187.6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3174.4</v>
      </c>
      <c r="C743" s="16">
        <v>3174.4</v>
      </c>
      <c r="D743" s="16">
        <v>3188.8</v>
      </c>
      <c r="E743" s="16">
        <v>3188.8</v>
      </c>
      <c r="F743" s="16">
        <v>3188.8</v>
      </c>
      <c r="G743" s="47"/>
      <c r="H743" s="46">
        <f t="shared" si="11"/>
        <v>535.5</v>
      </c>
      <c r="I743" s="26">
        <f>$C$10*calc!T730*front!K743</f>
        <v>1.3532183557531637E-9</v>
      </c>
      <c r="K743" s="48">
        <v>1.0820203548225387E-10</v>
      </c>
    </row>
    <row r="744" spans="1:11" x14ac:dyDescent="0.2">
      <c r="A744" s="49">
        <v>535.96</v>
      </c>
      <c r="B744" s="16">
        <v>3184.4</v>
      </c>
      <c r="C744" s="16">
        <v>3184.4</v>
      </c>
      <c r="D744" s="16">
        <v>3198.8</v>
      </c>
      <c r="E744" s="16">
        <v>3198.8</v>
      </c>
      <c r="F744" s="16">
        <v>3198.8</v>
      </c>
      <c r="G744" s="47"/>
      <c r="H744" s="46">
        <f t="shared" si="11"/>
        <v>535.96</v>
      </c>
      <c r="I744" s="26">
        <f>$C$10*calc!T731*front!K744</f>
        <v>1.1326486223966858E-9</v>
      </c>
      <c r="K744" s="48">
        <v>1.0809224576462188E-10</v>
      </c>
    </row>
    <row r="745" spans="1:11" x14ac:dyDescent="0.2">
      <c r="A745" s="49">
        <v>536.41</v>
      </c>
      <c r="B745" s="16">
        <v>3184.5</v>
      </c>
      <c r="C745" s="16">
        <v>3184.5</v>
      </c>
      <c r="D745" s="16">
        <v>3193.9</v>
      </c>
      <c r="E745" s="16">
        <v>3193.9</v>
      </c>
      <c r="F745" s="16">
        <v>3193.9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3176.5</v>
      </c>
      <c r="C746" s="16">
        <v>3176.5</v>
      </c>
      <c r="D746" s="16">
        <v>3189.5</v>
      </c>
      <c r="E746" s="16">
        <v>3189.5</v>
      </c>
      <c r="F746" s="16">
        <v>3189.5</v>
      </c>
      <c r="G746" s="47"/>
      <c r="H746" s="46">
        <f t="shared" si="11"/>
        <v>536.86</v>
      </c>
      <c r="I746" s="26">
        <f>$C$10*calc!T733*front!K746</f>
        <v>0</v>
      </c>
      <c r="K746" s="48">
        <v>1.0781138756655397E-10</v>
      </c>
    </row>
    <row r="747" spans="1:11" x14ac:dyDescent="0.2">
      <c r="A747" s="49">
        <v>537.32000000000005</v>
      </c>
      <c r="B747" s="16">
        <v>3169.6</v>
      </c>
      <c r="C747" s="16">
        <v>3169.6</v>
      </c>
      <c r="D747" s="16">
        <v>3187.5</v>
      </c>
      <c r="E747" s="16">
        <v>3187.5</v>
      </c>
      <c r="F747" s="16">
        <v>3187.5</v>
      </c>
      <c r="G747" s="47"/>
      <c r="H747" s="46">
        <f t="shared" si="11"/>
        <v>537.32000000000005</v>
      </c>
      <c r="I747" s="26">
        <f>$C$10*calc!T734*front!K747</f>
        <v>9.9107667662152392E-9</v>
      </c>
      <c r="K747" s="48">
        <v>1.0754190733498543E-10</v>
      </c>
    </row>
    <row r="748" spans="1:11" x14ac:dyDescent="0.2">
      <c r="A748" s="49">
        <v>537.77</v>
      </c>
      <c r="B748" s="16">
        <v>3179.1</v>
      </c>
      <c r="C748" s="16">
        <v>3179.1</v>
      </c>
      <c r="D748" s="16">
        <v>3190.5</v>
      </c>
      <c r="E748" s="16">
        <v>3190.5</v>
      </c>
      <c r="F748" s="16">
        <v>3190.5</v>
      </c>
      <c r="G748" s="47"/>
      <c r="H748" s="46">
        <f t="shared" si="11"/>
        <v>537.77</v>
      </c>
      <c r="I748" s="26">
        <f>$C$10*calc!T735*front!K748</f>
        <v>0</v>
      </c>
      <c r="K748" s="48">
        <v>1.0752474321102308E-10</v>
      </c>
    </row>
    <row r="749" spans="1:11" x14ac:dyDescent="0.2">
      <c r="A749" s="49">
        <v>538.22</v>
      </c>
      <c r="B749" s="16">
        <v>3183.7</v>
      </c>
      <c r="C749" s="16">
        <v>3183.7</v>
      </c>
      <c r="D749" s="16">
        <v>3195.5</v>
      </c>
      <c r="E749" s="16">
        <v>3195.5</v>
      </c>
      <c r="F749" s="16">
        <v>3195.5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3167.1</v>
      </c>
      <c r="C750" s="16">
        <v>3167.1</v>
      </c>
      <c r="D750" s="16">
        <v>3184.2</v>
      </c>
      <c r="E750" s="16">
        <v>3184.2</v>
      </c>
      <c r="F750" s="16">
        <v>3184.2</v>
      </c>
      <c r="G750" s="47"/>
      <c r="H750" s="46">
        <f t="shared" si="11"/>
        <v>538.67999999999995</v>
      </c>
      <c r="I750" s="26">
        <f>$C$10*calc!T737*front!K750</f>
        <v>7.0445047182292968E-9</v>
      </c>
      <c r="K750" s="48">
        <v>1.0729264392065263E-10</v>
      </c>
    </row>
    <row r="751" spans="1:11" x14ac:dyDescent="0.2">
      <c r="A751" s="49">
        <v>539.13</v>
      </c>
      <c r="B751" s="16">
        <v>3186.6</v>
      </c>
      <c r="C751" s="16">
        <v>3186.6</v>
      </c>
      <c r="D751" s="16">
        <v>3202.7</v>
      </c>
      <c r="E751" s="16">
        <v>3202.7</v>
      </c>
      <c r="F751" s="16">
        <v>3202.7</v>
      </c>
      <c r="G751" s="47"/>
      <c r="H751" s="46">
        <f t="shared" si="11"/>
        <v>539.13</v>
      </c>
      <c r="I751" s="26">
        <f>$C$10*calc!T738*front!K751</f>
        <v>4.1104614873726073E-9</v>
      </c>
      <c r="K751" s="48">
        <v>1.0711184231655983E-10</v>
      </c>
    </row>
    <row r="752" spans="1:11" x14ac:dyDescent="0.2">
      <c r="A752" s="49">
        <v>539.58000000000004</v>
      </c>
      <c r="B752" s="16">
        <v>3177.2</v>
      </c>
      <c r="C752" s="16">
        <v>3177.2</v>
      </c>
      <c r="D752" s="16">
        <v>3192.5</v>
      </c>
      <c r="E752" s="16">
        <v>3192.5</v>
      </c>
      <c r="F752" s="16">
        <v>3192.5</v>
      </c>
      <c r="G752" s="47"/>
      <c r="H752" s="46">
        <f t="shared" si="11"/>
        <v>539.58000000000004</v>
      </c>
      <c r="I752" s="26">
        <f>$C$10*calc!T739*front!K752</f>
        <v>1.7193176457823296E-9</v>
      </c>
      <c r="K752" s="48">
        <v>1.0689908784261306E-10</v>
      </c>
    </row>
    <row r="753" spans="1:11" x14ac:dyDescent="0.2">
      <c r="A753" s="49">
        <v>540.03</v>
      </c>
      <c r="B753" s="16">
        <v>3176.5</v>
      </c>
      <c r="C753" s="16">
        <v>3176.5</v>
      </c>
      <c r="D753" s="16">
        <v>3192.8</v>
      </c>
      <c r="E753" s="16">
        <v>3192.8</v>
      </c>
      <c r="F753" s="16">
        <v>3192.8</v>
      </c>
      <c r="G753" s="47"/>
      <c r="H753" s="46">
        <f t="shared" si="11"/>
        <v>540.03</v>
      </c>
      <c r="I753" s="26">
        <f>$C$10*calc!T740*front!K753</f>
        <v>4.1556987550397543E-9</v>
      </c>
      <c r="K753" s="48">
        <v>1.0672778273713845E-10</v>
      </c>
    </row>
    <row r="754" spans="1:11" x14ac:dyDescent="0.2">
      <c r="A754" s="49">
        <v>540.49</v>
      </c>
      <c r="B754" s="16">
        <v>3179.3</v>
      </c>
      <c r="C754" s="16">
        <v>3179.3</v>
      </c>
      <c r="D754" s="16">
        <v>3192.6</v>
      </c>
      <c r="E754" s="16">
        <v>3192.6</v>
      </c>
      <c r="F754" s="16">
        <v>3192.6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3182.4</v>
      </c>
      <c r="C755" s="16">
        <v>3182.4</v>
      </c>
      <c r="D755" s="16">
        <v>3192.9</v>
      </c>
      <c r="E755" s="16">
        <v>3192.9</v>
      </c>
      <c r="F755" s="16">
        <v>3192.9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3178.9</v>
      </c>
      <c r="C756" s="16">
        <v>3178.9</v>
      </c>
      <c r="D756" s="16">
        <v>3190.2</v>
      </c>
      <c r="E756" s="16">
        <v>3190.2</v>
      </c>
      <c r="F756" s="16">
        <v>3190.2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3171.4</v>
      </c>
      <c r="C757" s="16">
        <v>3171.4</v>
      </c>
      <c r="D757" s="16">
        <v>3182.6</v>
      </c>
      <c r="E757" s="16">
        <v>3182.6</v>
      </c>
      <c r="F757" s="16">
        <v>3182.6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3174.5</v>
      </c>
      <c r="C758" s="16">
        <v>3174.5</v>
      </c>
      <c r="D758" s="16">
        <v>3190.7</v>
      </c>
      <c r="E758" s="16">
        <v>3190.7</v>
      </c>
      <c r="F758" s="16">
        <v>3190.7</v>
      </c>
      <c r="G758" s="47"/>
      <c r="H758" s="46">
        <f t="shared" si="11"/>
        <v>542.29999999999995</v>
      </c>
      <c r="I758" s="26">
        <f>$C$10*calc!T745*front!K758</f>
        <v>2.6181841566737116E-9</v>
      </c>
      <c r="K758" s="48">
        <v>1.0629987152821493E-10</v>
      </c>
    </row>
    <row r="759" spans="1:11" x14ac:dyDescent="0.2">
      <c r="A759" s="49">
        <v>542.75</v>
      </c>
      <c r="B759" s="16">
        <v>3175.3</v>
      </c>
      <c r="C759" s="16">
        <v>3175.3</v>
      </c>
      <c r="D759" s="16">
        <v>3187.7</v>
      </c>
      <c r="E759" s="16">
        <v>3187.7</v>
      </c>
      <c r="F759" s="16">
        <v>3187.7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3175.5</v>
      </c>
      <c r="C760" s="16">
        <v>3175.5</v>
      </c>
      <c r="D760" s="16">
        <v>3191.1</v>
      </c>
      <c r="E760" s="16">
        <v>3191.1</v>
      </c>
      <c r="F760" s="16">
        <v>3191.1</v>
      </c>
      <c r="G760" s="47"/>
      <c r="H760" s="46">
        <f t="shared" si="11"/>
        <v>543.21</v>
      </c>
      <c r="I760" s="26">
        <f>$C$10*calc!T747*front!K760</f>
        <v>4.8835885424455458E-10</v>
      </c>
      <c r="K760" s="48">
        <v>1.0594231074001771E-10</v>
      </c>
    </row>
    <row r="761" spans="1:11" x14ac:dyDescent="0.2">
      <c r="A761" s="49">
        <v>543.66</v>
      </c>
      <c r="B761" s="16">
        <v>3172.8</v>
      </c>
      <c r="C761" s="16">
        <v>3172.8</v>
      </c>
      <c r="D761" s="16">
        <v>3188.2</v>
      </c>
      <c r="E761" s="16">
        <v>3188.2</v>
      </c>
      <c r="F761" s="16">
        <v>3188.2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3183.7</v>
      </c>
      <c r="C762" s="16">
        <v>3183.7</v>
      </c>
      <c r="D762" s="16">
        <v>3198.1</v>
      </c>
      <c r="E762" s="16">
        <v>3198.1</v>
      </c>
      <c r="F762" s="16">
        <v>3198.1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3169.9</v>
      </c>
      <c r="C763" s="16">
        <v>3169.9</v>
      </c>
      <c r="D763" s="16">
        <v>3181.4</v>
      </c>
      <c r="E763" s="16">
        <v>3181.4</v>
      </c>
      <c r="F763" s="16">
        <v>3181.4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3185.3</v>
      </c>
      <c r="C764" s="16">
        <v>3185.3</v>
      </c>
      <c r="D764" s="16">
        <v>3193.6</v>
      </c>
      <c r="E764" s="16">
        <v>3193.6</v>
      </c>
      <c r="F764" s="16">
        <v>3193.6</v>
      </c>
      <c r="G764" s="47"/>
      <c r="H764" s="46">
        <f t="shared" si="11"/>
        <v>545.02</v>
      </c>
      <c r="I764" s="26">
        <f>$C$10*calc!T751*front!K764</f>
        <v>0</v>
      </c>
      <c r="K764" s="48">
        <v>1.0527166464395795E-10</v>
      </c>
    </row>
    <row r="765" spans="1:11" x14ac:dyDescent="0.2">
      <c r="A765" s="49">
        <v>545.47</v>
      </c>
      <c r="B765" s="16">
        <v>3178.1</v>
      </c>
      <c r="C765" s="16">
        <v>3178.1</v>
      </c>
      <c r="D765" s="16">
        <v>3190.8</v>
      </c>
      <c r="E765" s="16">
        <v>3190.8</v>
      </c>
      <c r="F765" s="16">
        <v>3190.8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3179.6</v>
      </c>
      <c r="C766" s="16">
        <v>3179.6</v>
      </c>
      <c r="D766" s="16">
        <v>3191.1</v>
      </c>
      <c r="E766" s="16">
        <v>3191.1</v>
      </c>
      <c r="F766" s="16">
        <v>3191.1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3187.5</v>
      </c>
      <c r="C767" s="16">
        <v>3187.5</v>
      </c>
      <c r="D767" s="16">
        <v>3204.5</v>
      </c>
      <c r="E767" s="16">
        <v>3204.5</v>
      </c>
      <c r="F767" s="16">
        <v>3204.5</v>
      </c>
      <c r="G767" s="47"/>
      <c r="H767" s="46">
        <f t="shared" si="11"/>
        <v>546.38</v>
      </c>
      <c r="I767" s="26">
        <f>$C$10*calc!T754*front!K767</f>
        <v>2.2384684950788974E-9</v>
      </c>
      <c r="K767" s="48">
        <v>1.0482489384899672E-10</v>
      </c>
    </row>
    <row r="768" spans="1:11" x14ac:dyDescent="0.2">
      <c r="A768" s="49">
        <v>546.83000000000004</v>
      </c>
      <c r="B768" s="16">
        <v>3182</v>
      </c>
      <c r="C768" s="16">
        <v>3182</v>
      </c>
      <c r="D768" s="16">
        <v>3197</v>
      </c>
      <c r="E768" s="16">
        <v>3197</v>
      </c>
      <c r="F768" s="16">
        <v>3197</v>
      </c>
      <c r="G768" s="47"/>
      <c r="H768" s="46">
        <f t="shared" si="11"/>
        <v>546.83000000000004</v>
      </c>
      <c r="I768" s="26">
        <f>$C$10*calc!T755*front!K768</f>
        <v>0</v>
      </c>
      <c r="K768" s="48">
        <v>1.0483564000522619E-10</v>
      </c>
    </row>
    <row r="769" spans="1:11" x14ac:dyDescent="0.2">
      <c r="A769" s="49">
        <v>547.28</v>
      </c>
      <c r="B769" s="16">
        <v>3218.4</v>
      </c>
      <c r="C769" s="16">
        <v>3218.4</v>
      </c>
      <c r="D769" s="16">
        <v>3227.1</v>
      </c>
      <c r="E769" s="16">
        <v>3227.1</v>
      </c>
      <c r="F769" s="16">
        <v>3227.1</v>
      </c>
      <c r="G769" s="47"/>
      <c r="H769" s="46">
        <f t="shared" si="11"/>
        <v>547.28</v>
      </c>
      <c r="I769" s="26">
        <f>$C$10*calc!T756*front!K769</f>
        <v>0</v>
      </c>
      <c r="K769" s="48">
        <v>1.0462016061365985E-10</v>
      </c>
    </row>
    <row r="770" spans="1:11" x14ac:dyDescent="0.2">
      <c r="A770" s="49">
        <v>547.73</v>
      </c>
      <c r="B770" s="16">
        <v>3168.2</v>
      </c>
      <c r="C770" s="16">
        <v>3168.2</v>
      </c>
      <c r="D770" s="16">
        <v>3184.4</v>
      </c>
      <c r="E770" s="16">
        <v>3184.4</v>
      </c>
      <c r="F770" s="16">
        <v>3184.4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3189.6</v>
      </c>
      <c r="C771" s="16">
        <v>3189.6</v>
      </c>
      <c r="D771" s="16">
        <v>3206.1</v>
      </c>
      <c r="E771" s="16">
        <v>3206.1</v>
      </c>
      <c r="F771" s="16">
        <v>3206.1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3181.3</v>
      </c>
      <c r="C772" s="16">
        <v>3181.3</v>
      </c>
      <c r="D772" s="16">
        <v>3194.6</v>
      </c>
      <c r="E772" s="16">
        <v>3194.6</v>
      </c>
      <c r="F772" s="16">
        <v>3194.6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3171.7</v>
      </c>
      <c r="C773" s="16">
        <v>3171.7</v>
      </c>
      <c r="D773" s="16">
        <v>3181.3</v>
      </c>
      <c r="E773" s="16">
        <v>3181.3</v>
      </c>
      <c r="F773" s="16">
        <v>3181.3</v>
      </c>
      <c r="G773" s="47"/>
      <c r="H773" s="46">
        <f t="shared" si="11"/>
        <v>549.09</v>
      </c>
      <c r="I773" s="26">
        <f>$C$10*calc!T760*front!K773</f>
        <v>0</v>
      </c>
      <c r="K773" s="48">
        <v>1.0396703786300505E-10</v>
      </c>
    </row>
    <row r="774" spans="1:11" x14ac:dyDescent="0.2">
      <c r="A774" s="49">
        <v>549.54999999999995</v>
      </c>
      <c r="B774" s="16">
        <v>3182.9</v>
      </c>
      <c r="C774" s="16">
        <v>3182.9</v>
      </c>
      <c r="D774" s="16">
        <v>3192.6</v>
      </c>
      <c r="E774" s="16">
        <v>3192.6</v>
      </c>
      <c r="F774" s="16">
        <v>3192.6</v>
      </c>
      <c r="G774" s="47"/>
      <c r="H774" s="46">
        <f t="shared" si="11"/>
        <v>549.54999999999995</v>
      </c>
      <c r="I774" s="26">
        <f>$C$10*calc!T761*front!K774</f>
        <v>0</v>
      </c>
      <c r="K774" s="48">
        <v>1.038922975487068E-10</v>
      </c>
    </row>
    <row r="775" spans="1:11" x14ac:dyDescent="0.2">
      <c r="A775" s="49">
        <v>550</v>
      </c>
      <c r="B775" s="16">
        <v>3178.2</v>
      </c>
      <c r="C775" s="16">
        <v>3178.2</v>
      </c>
      <c r="D775" s="16">
        <v>3196.5</v>
      </c>
      <c r="E775" s="16">
        <v>3196.5</v>
      </c>
      <c r="F775" s="16">
        <v>3196.5</v>
      </c>
      <c r="G775" s="47"/>
      <c r="H775" s="46">
        <f t="shared" si="11"/>
        <v>550</v>
      </c>
      <c r="I775" s="26">
        <f>$C$10*calc!T762*front!K775</f>
        <v>3.1830107428145045E-9</v>
      </c>
      <c r="K775" s="48">
        <v>1.0367581140104858E-10</v>
      </c>
    </row>
    <row r="776" spans="1:11" x14ac:dyDescent="0.2">
      <c r="A776" s="49">
        <v>550.45000000000005</v>
      </c>
      <c r="B776" s="16">
        <v>3174.1</v>
      </c>
      <c r="C776" s="16">
        <v>3174.1</v>
      </c>
      <c r="D776" s="16">
        <v>3190.2</v>
      </c>
      <c r="E776" s="16">
        <v>3190.2</v>
      </c>
      <c r="F776" s="16">
        <v>3190.2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3199.1</v>
      </c>
      <c r="C777" s="16">
        <v>3199.1</v>
      </c>
      <c r="D777" s="16">
        <v>3218.9</v>
      </c>
      <c r="E777" s="16">
        <v>3218.9</v>
      </c>
      <c r="F777" s="16">
        <v>3218.9</v>
      </c>
      <c r="G777" s="47"/>
      <c r="H777" s="46">
        <f t="shared" si="11"/>
        <v>550.9</v>
      </c>
      <c r="I777" s="26">
        <f>$C$10*calc!T764*front!K777</f>
        <v>6.4460576948139503E-9</v>
      </c>
      <c r="K777" s="48">
        <v>1.0371221006107808E-10</v>
      </c>
    </row>
    <row r="778" spans="1:11" x14ac:dyDescent="0.2">
      <c r="A778" s="49">
        <v>551.36</v>
      </c>
      <c r="B778" s="16">
        <v>3171.2</v>
      </c>
      <c r="C778" s="16">
        <v>3171.2</v>
      </c>
      <c r="D778" s="16">
        <v>3188.2</v>
      </c>
      <c r="E778" s="16">
        <v>3188.2</v>
      </c>
      <c r="F778" s="16">
        <v>3188.2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3187.7</v>
      </c>
      <c r="C779" s="16">
        <v>3187.7</v>
      </c>
      <c r="D779" s="16">
        <v>3203.5</v>
      </c>
      <c r="E779" s="16">
        <v>3203.5</v>
      </c>
      <c r="F779" s="16">
        <v>3203.5</v>
      </c>
      <c r="G779" s="47"/>
      <c r="H779" s="46">
        <f t="shared" si="11"/>
        <v>551.80999999999995</v>
      </c>
      <c r="I779" s="26">
        <f>$C$10*calc!T766*front!K779</f>
        <v>0</v>
      </c>
      <c r="K779" s="48">
        <v>1.033831859405438E-10</v>
      </c>
    </row>
    <row r="780" spans="1:11" x14ac:dyDescent="0.2">
      <c r="A780" s="49">
        <v>552.26</v>
      </c>
      <c r="B780" s="16">
        <v>3182.1</v>
      </c>
      <c r="C780" s="16">
        <v>3182.1</v>
      </c>
      <c r="D780" s="16">
        <v>3199.4</v>
      </c>
      <c r="E780" s="16">
        <v>3199.4</v>
      </c>
      <c r="F780" s="16">
        <v>3199.4</v>
      </c>
      <c r="G780" s="47"/>
      <c r="H780" s="46">
        <f t="shared" si="11"/>
        <v>552.26</v>
      </c>
      <c r="I780" s="26">
        <f>$C$10*calc!T767*front!K780</f>
        <v>0</v>
      </c>
      <c r="K780" s="48">
        <v>1.0335073582201949E-10</v>
      </c>
    </row>
    <row r="781" spans="1:11" x14ac:dyDescent="0.2">
      <c r="A781" s="49">
        <v>552.71</v>
      </c>
      <c r="B781" s="16">
        <v>3172.2</v>
      </c>
      <c r="C781" s="16">
        <v>3172.2</v>
      </c>
      <c r="D781" s="16">
        <v>3192.6</v>
      </c>
      <c r="E781" s="16">
        <v>3192.6</v>
      </c>
      <c r="F781" s="16">
        <v>3192.6</v>
      </c>
      <c r="G781" s="47"/>
      <c r="H781" s="46">
        <f t="shared" si="11"/>
        <v>552.71</v>
      </c>
      <c r="I781" s="26">
        <f>$C$10*calc!T768*front!K781</f>
        <v>6.6240390660076368E-9</v>
      </c>
      <c r="K781" s="48">
        <v>1.0312623204194354E-10</v>
      </c>
    </row>
    <row r="782" spans="1:11" x14ac:dyDescent="0.2">
      <c r="A782" s="49">
        <v>553.16999999999996</v>
      </c>
      <c r="B782" s="16">
        <v>3174.7</v>
      </c>
      <c r="C782" s="16">
        <v>3174.7</v>
      </c>
      <c r="D782" s="16">
        <v>3192.5</v>
      </c>
      <c r="E782" s="16">
        <v>3192.5</v>
      </c>
      <c r="F782" s="16">
        <v>3192.5</v>
      </c>
      <c r="G782" s="47"/>
      <c r="H782" s="46">
        <f t="shared" si="11"/>
        <v>553.16999999999996</v>
      </c>
      <c r="I782" s="26">
        <f>$C$10*calc!T769*front!K782</f>
        <v>0</v>
      </c>
      <c r="K782" s="48">
        <v>1.0304640571580561E-10</v>
      </c>
    </row>
    <row r="783" spans="1:11" x14ac:dyDescent="0.2">
      <c r="A783" s="49">
        <v>553.62</v>
      </c>
      <c r="B783" s="16">
        <v>3186.5</v>
      </c>
      <c r="C783" s="16">
        <v>3186.5</v>
      </c>
      <c r="D783" s="16">
        <v>3200.3</v>
      </c>
      <c r="E783" s="16">
        <v>3200.3</v>
      </c>
      <c r="F783" s="16">
        <v>3200.3</v>
      </c>
      <c r="G783" s="47"/>
      <c r="H783" s="46">
        <f t="shared" si="11"/>
        <v>553.62</v>
      </c>
      <c r="I783" s="26">
        <f>$C$10*calc!T770*front!K783</f>
        <v>0</v>
      </c>
      <c r="K783" s="48">
        <v>1.0296210780574891E-10</v>
      </c>
    </row>
    <row r="784" spans="1:11" x14ac:dyDescent="0.2">
      <c r="A784" s="49">
        <v>554.07000000000005</v>
      </c>
      <c r="B784" s="16">
        <v>3180.4</v>
      </c>
      <c r="C784" s="16">
        <v>3180.4</v>
      </c>
      <c r="D784" s="16">
        <v>3193.7</v>
      </c>
      <c r="E784" s="16">
        <v>3193.7</v>
      </c>
      <c r="F784" s="16">
        <v>3193.7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3181</v>
      </c>
      <c r="C785" s="16">
        <v>3181</v>
      </c>
      <c r="D785" s="16">
        <v>3198</v>
      </c>
      <c r="E785" s="16">
        <v>3198</v>
      </c>
      <c r="F785" s="16">
        <v>3198</v>
      </c>
      <c r="G785" s="47"/>
      <c r="H785" s="46">
        <f t="shared" si="11"/>
        <v>554.52</v>
      </c>
      <c r="I785" s="26">
        <f>$C$10*calc!T772*front!K785</f>
        <v>0</v>
      </c>
      <c r="K785" s="48">
        <v>1.0266135294414019E-10</v>
      </c>
    </row>
    <row r="786" spans="1:11" x14ac:dyDescent="0.2">
      <c r="A786" s="49">
        <v>554.97</v>
      </c>
      <c r="B786" s="16">
        <v>3185</v>
      </c>
      <c r="C786" s="16">
        <v>3185</v>
      </c>
      <c r="D786" s="16">
        <v>3200.5</v>
      </c>
      <c r="E786" s="16">
        <v>3200.5</v>
      </c>
      <c r="F786" s="16">
        <v>3200.5</v>
      </c>
      <c r="G786" s="47"/>
      <c r="H786" s="46">
        <f t="shared" si="11"/>
        <v>554.97</v>
      </c>
      <c r="I786" s="26">
        <f>$C$10*calc!T773*front!K786</f>
        <v>0</v>
      </c>
      <c r="K786" s="48">
        <v>1.0252006299840268E-10</v>
      </c>
    </row>
    <row r="787" spans="1:11" x14ac:dyDescent="0.2">
      <c r="A787" s="49">
        <v>555.42999999999995</v>
      </c>
      <c r="B787" s="16">
        <v>3179.4</v>
      </c>
      <c r="C787" s="16">
        <v>3179.4</v>
      </c>
      <c r="D787" s="16">
        <v>3194.8</v>
      </c>
      <c r="E787" s="16">
        <v>3194.8</v>
      </c>
      <c r="F787" s="16">
        <v>3194.8</v>
      </c>
      <c r="G787" s="47"/>
      <c r="H787" s="46">
        <f t="shared" si="11"/>
        <v>555.42999999999995</v>
      </c>
      <c r="I787" s="26">
        <f>$C$10*calc!T774*front!K787</f>
        <v>0</v>
      </c>
      <c r="K787" s="48">
        <v>1.0246058700669938E-10</v>
      </c>
    </row>
    <row r="788" spans="1:11" x14ac:dyDescent="0.2">
      <c r="A788" s="49">
        <v>555.88</v>
      </c>
      <c r="B788" s="16">
        <v>3173.1</v>
      </c>
      <c r="C788" s="16">
        <v>3173.1</v>
      </c>
      <c r="D788" s="16">
        <v>3194.3</v>
      </c>
      <c r="E788" s="16">
        <v>3194.3</v>
      </c>
      <c r="F788" s="16">
        <v>3194.3</v>
      </c>
      <c r="G788" s="47"/>
      <c r="H788" s="46">
        <f t="shared" si="11"/>
        <v>555.88</v>
      </c>
      <c r="I788" s="26">
        <f>$C$10*calc!T775*front!K788</f>
        <v>6.120048725923427E-9</v>
      </c>
      <c r="K788" s="48">
        <v>1.0234931767249989E-10</v>
      </c>
    </row>
    <row r="789" spans="1:11" x14ac:dyDescent="0.2">
      <c r="A789" s="49">
        <v>556.33000000000004</v>
      </c>
      <c r="B789" s="16">
        <v>3173.1</v>
      </c>
      <c r="C789" s="16">
        <v>3173.1</v>
      </c>
      <c r="D789" s="16">
        <v>3192.5</v>
      </c>
      <c r="E789" s="16">
        <v>3192.5</v>
      </c>
      <c r="F789" s="16">
        <v>3192.5</v>
      </c>
      <c r="G789" s="47"/>
      <c r="H789" s="46">
        <f t="shared" si="11"/>
        <v>556.33000000000004</v>
      </c>
      <c r="I789" s="26">
        <f>$C$10*calc!T776*front!K789</f>
        <v>1.1191291343331237E-9</v>
      </c>
      <c r="K789" s="48">
        <v>1.0224227485221687E-10</v>
      </c>
    </row>
    <row r="790" spans="1:11" x14ac:dyDescent="0.2">
      <c r="A790" s="49">
        <v>556.78</v>
      </c>
      <c r="B790" s="16">
        <v>3168.8</v>
      </c>
      <c r="C790" s="16">
        <v>3168.8</v>
      </c>
      <c r="D790" s="16">
        <v>3190.8</v>
      </c>
      <c r="E790" s="16">
        <v>3190.8</v>
      </c>
      <c r="F790" s="16">
        <v>3190.8</v>
      </c>
      <c r="G790" s="47"/>
      <c r="H790" s="46">
        <f t="shared" si="11"/>
        <v>556.78</v>
      </c>
      <c r="I790" s="26">
        <f>$C$10*calc!T777*front!K790</f>
        <v>7.4228745307756123E-9</v>
      </c>
      <c r="K790" s="48">
        <v>1.0241998682585582E-10</v>
      </c>
    </row>
    <row r="791" spans="1:11" x14ac:dyDescent="0.2">
      <c r="A791" s="49">
        <v>557.24</v>
      </c>
      <c r="B791" s="16">
        <v>3197.1</v>
      </c>
      <c r="C791" s="16">
        <v>3197.1</v>
      </c>
      <c r="D791" s="16">
        <v>3212.4</v>
      </c>
      <c r="E791" s="16">
        <v>3212.4</v>
      </c>
      <c r="F791" s="16">
        <v>3212.4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3173.8</v>
      </c>
      <c r="C792" s="16">
        <v>3173.8</v>
      </c>
      <c r="D792" s="16">
        <v>3196.2</v>
      </c>
      <c r="E792" s="16">
        <v>3196.2</v>
      </c>
      <c r="F792" s="16">
        <v>3196.2</v>
      </c>
      <c r="G792" s="47"/>
      <c r="H792" s="46">
        <f t="shared" ref="H792:H855" si="12">A792</f>
        <v>557.69000000000005</v>
      </c>
      <c r="I792" s="26">
        <f>$C$10*calc!T779*front!K792</f>
        <v>7.6279914475535425E-9</v>
      </c>
      <c r="K792" s="48">
        <v>1.0194348683516187E-10</v>
      </c>
    </row>
    <row r="793" spans="1:11" x14ac:dyDescent="0.2">
      <c r="A793" s="49">
        <v>558.14</v>
      </c>
      <c r="B793" s="16">
        <v>3170.2</v>
      </c>
      <c r="C793" s="16">
        <v>3170.2</v>
      </c>
      <c r="D793" s="16">
        <v>3189.2</v>
      </c>
      <c r="E793" s="16">
        <v>3189.2</v>
      </c>
      <c r="F793" s="16">
        <v>3189.2</v>
      </c>
      <c r="G793" s="47"/>
      <c r="H793" s="46">
        <f t="shared" si="12"/>
        <v>558.14</v>
      </c>
      <c r="I793" s="26">
        <f>$C$10*calc!T780*front!K793</f>
        <v>0</v>
      </c>
      <c r="K793" s="48">
        <v>1.018585373714571E-10</v>
      </c>
    </row>
    <row r="794" spans="1:11" x14ac:dyDescent="0.2">
      <c r="A794" s="49">
        <v>558.59</v>
      </c>
      <c r="B794" s="16">
        <v>3180</v>
      </c>
      <c r="C794" s="16">
        <v>3180</v>
      </c>
      <c r="D794" s="16">
        <v>3200.2</v>
      </c>
      <c r="E794" s="16">
        <v>3200.2</v>
      </c>
      <c r="F794" s="16">
        <v>3200.2</v>
      </c>
      <c r="G794" s="47"/>
      <c r="H794" s="46">
        <f t="shared" si="12"/>
        <v>558.59</v>
      </c>
      <c r="I794" s="26">
        <f>$C$10*calc!T781*front!K794</f>
        <v>1.2011047145781521E-9</v>
      </c>
      <c r="K794" s="48">
        <v>1.0181428585698361E-10</v>
      </c>
    </row>
    <row r="795" spans="1:11" x14ac:dyDescent="0.2">
      <c r="A795" s="49">
        <v>559.04</v>
      </c>
      <c r="B795" s="16">
        <v>3179.5</v>
      </c>
      <c r="C795" s="16">
        <v>3179.5</v>
      </c>
      <c r="D795" s="16">
        <v>3199.7</v>
      </c>
      <c r="E795" s="16">
        <v>3199.7</v>
      </c>
      <c r="F795" s="16">
        <v>3199.7</v>
      </c>
      <c r="G795" s="47"/>
      <c r="H795" s="46">
        <f t="shared" si="12"/>
        <v>559.04</v>
      </c>
      <c r="I795" s="26">
        <f>$C$10*calc!T782*front!K795</f>
        <v>7.9454925507861628E-10</v>
      </c>
      <c r="K795" s="48">
        <v>1.0174036776161951E-10</v>
      </c>
    </row>
    <row r="796" spans="1:11" x14ac:dyDescent="0.2">
      <c r="A796" s="49">
        <v>559.5</v>
      </c>
      <c r="B796" s="16">
        <v>3190.9</v>
      </c>
      <c r="C796" s="16">
        <v>3190.9</v>
      </c>
      <c r="D796" s="16">
        <v>3212.2</v>
      </c>
      <c r="E796" s="16">
        <v>3212.2</v>
      </c>
      <c r="F796" s="16">
        <v>3212.2</v>
      </c>
      <c r="G796" s="47"/>
      <c r="H796" s="46">
        <f t="shared" si="12"/>
        <v>559.5</v>
      </c>
      <c r="I796" s="26">
        <f>$C$10*calc!T783*front!K796</f>
        <v>3.1768719940291223E-9</v>
      </c>
      <c r="K796" s="48">
        <v>1.0154805081583898E-10</v>
      </c>
    </row>
    <row r="797" spans="1:11" x14ac:dyDescent="0.2">
      <c r="A797" s="49">
        <v>559.95000000000005</v>
      </c>
      <c r="B797" s="16">
        <v>3177.2</v>
      </c>
      <c r="C797" s="16">
        <v>3177.2</v>
      </c>
      <c r="D797" s="16">
        <v>3197.9</v>
      </c>
      <c r="E797" s="16">
        <v>3197.9</v>
      </c>
      <c r="F797" s="16">
        <v>3197.9</v>
      </c>
      <c r="G797" s="47"/>
      <c r="H797" s="46">
        <f t="shared" si="12"/>
        <v>559.95000000000005</v>
      </c>
      <c r="I797" s="26">
        <f>$C$10*calc!T784*front!K797</f>
        <v>1.2311687879577243E-9</v>
      </c>
      <c r="K797" s="48">
        <v>1.0151895143036218E-10</v>
      </c>
    </row>
    <row r="798" spans="1:11" x14ac:dyDescent="0.2">
      <c r="A798" s="49">
        <v>560.4</v>
      </c>
      <c r="B798" s="16">
        <v>3174</v>
      </c>
      <c r="C798" s="16">
        <v>3174</v>
      </c>
      <c r="D798" s="16">
        <v>3192.6</v>
      </c>
      <c r="E798" s="16">
        <v>3192.6</v>
      </c>
      <c r="F798" s="16">
        <v>3192.6</v>
      </c>
      <c r="G798" s="47"/>
      <c r="H798" s="46">
        <f t="shared" si="12"/>
        <v>560.4</v>
      </c>
      <c r="I798" s="26">
        <f>$C$10*calc!T785*front!K798</f>
        <v>0</v>
      </c>
      <c r="K798" s="48">
        <v>1.0123716083971066E-10</v>
      </c>
    </row>
    <row r="799" spans="1:11" x14ac:dyDescent="0.2">
      <c r="A799" s="49">
        <v>560.85</v>
      </c>
      <c r="B799" s="16">
        <v>3182.9</v>
      </c>
      <c r="C799" s="16">
        <v>3182.9</v>
      </c>
      <c r="D799" s="16">
        <v>3198.2</v>
      </c>
      <c r="E799" s="16">
        <v>3198.2</v>
      </c>
      <c r="F799" s="16">
        <v>3198.2</v>
      </c>
      <c r="G799" s="47"/>
      <c r="H799" s="46">
        <f t="shared" si="12"/>
        <v>560.85</v>
      </c>
      <c r="I799" s="26">
        <f>$C$10*calc!T786*front!K799</f>
        <v>0</v>
      </c>
      <c r="K799" s="48">
        <v>1.0111493621044295E-10</v>
      </c>
    </row>
    <row r="800" spans="1:11" x14ac:dyDescent="0.2">
      <c r="A800" s="49">
        <v>561.29999999999995</v>
      </c>
      <c r="B800" s="16">
        <v>3177.3</v>
      </c>
      <c r="C800" s="16">
        <v>3177.3</v>
      </c>
      <c r="D800" s="16">
        <v>3192.4</v>
      </c>
      <c r="E800" s="16">
        <v>3192.4</v>
      </c>
      <c r="F800" s="16">
        <v>3192.4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3170.8</v>
      </c>
      <c r="C801" s="16">
        <v>3170.8</v>
      </c>
      <c r="D801" s="16">
        <v>3196.9</v>
      </c>
      <c r="E801" s="16">
        <v>3196.9</v>
      </c>
      <c r="F801" s="16">
        <v>3196.9</v>
      </c>
      <c r="G801" s="47"/>
      <c r="H801" s="46">
        <f t="shared" si="12"/>
        <v>561.76</v>
      </c>
      <c r="I801" s="26">
        <f>$C$10*calc!T788*front!K801</f>
        <v>1.320234310585664E-8</v>
      </c>
      <c r="K801" s="48">
        <v>1.0109471631117775E-10</v>
      </c>
    </row>
    <row r="802" spans="1:11" x14ac:dyDescent="0.2">
      <c r="A802" s="49">
        <v>562.21</v>
      </c>
      <c r="B802" s="16">
        <v>3181.4</v>
      </c>
      <c r="C802" s="16">
        <v>3181.4</v>
      </c>
      <c r="D802" s="16">
        <v>3204.1</v>
      </c>
      <c r="E802" s="16">
        <v>3204.1</v>
      </c>
      <c r="F802" s="16">
        <v>3204.1</v>
      </c>
      <c r="G802" s="47"/>
      <c r="H802" s="46">
        <f t="shared" si="12"/>
        <v>562.21</v>
      </c>
      <c r="I802" s="26">
        <f>$C$10*calc!T789*front!K802</f>
        <v>4.1268423459175044E-9</v>
      </c>
      <c r="K802" s="48">
        <v>1.0096288743492384E-10</v>
      </c>
    </row>
    <row r="803" spans="1:11" x14ac:dyDescent="0.2">
      <c r="A803" s="49">
        <v>562.66</v>
      </c>
      <c r="B803" s="16">
        <v>3176.9</v>
      </c>
      <c r="C803" s="16">
        <v>3176.9</v>
      </c>
      <c r="D803" s="16">
        <v>3207</v>
      </c>
      <c r="E803" s="16">
        <v>3207</v>
      </c>
      <c r="F803" s="16">
        <v>3207</v>
      </c>
      <c r="G803" s="47"/>
      <c r="H803" s="46">
        <f t="shared" si="12"/>
        <v>562.66</v>
      </c>
      <c r="I803" s="26">
        <f>$C$10*calc!T790*front!K803</f>
        <v>2.2429084278082093E-8</v>
      </c>
      <c r="K803" s="48">
        <v>1.0096535478457866E-10</v>
      </c>
    </row>
    <row r="804" spans="1:11" x14ac:dyDescent="0.2">
      <c r="A804" s="49">
        <v>563.11</v>
      </c>
      <c r="B804" s="16">
        <v>3191.2</v>
      </c>
      <c r="C804" s="16">
        <v>3191.2</v>
      </c>
      <c r="D804" s="16">
        <v>3216.2</v>
      </c>
      <c r="E804" s="16">
        <v>3216.2</v>
      </c>
      <c r="F804" s="16">
        <v>3216.2</v>
      </c>
      <c r="G804" s="47"/>
      <c r="H804" s="46">
        <f t="shared" si="12"/>
        <v>563.11</v>
      </c>
      <c r="I804" s="26">
        <f>$C$10*calc!T791*front!K804</f>
        <v>9.0332110816123524E-9</v>
      </c>
      <c r="K804" s="48">
        <v>1.0076961928406324E-10</v>
      </c>
    </row>
    <row r="805" spans="1:11" x14ac:dyDescent="0.2">
      <c r="A805" s="49">
        <v>563.55999999999995</v>
      </c>
      <c r="B805" s="16">
        <v>3177.3</v>
      </c>
      <c r="C805" s="16">
        <v>3177.3</v>
      </c>
      <c r="D805" s="16">
        <v>3201.2</v>
      </c>
      <c r="E805" s="16">
        <v>3201.2</v>
      </c>
      <c r="F805" s="16">
        <v>3201.2</v>
      </c>
      <c r="G805" s="47"/>
      <c r="H805" s="46">
        <f t="shared" si="12"/>
        <v>563.55999999999995</v>
      </c>
      <c r="I805" s="26">
        <f>$C$10*calc!T792*front!K805</f>
        <v>5.7778146815858819E-9</v>
      </c>
      <c r="K805" s="48">
        <v>1.0054486840593297E-10</v>
      </c>
    </row>
    <row r="806" spans="1:11" x14ac:dyDescent="0.2">
      <c r="A806" s="49">
        <v>564.01</v>
      </c>
      <c r="B806" s="16">
        <v>3186</v>
      </c>
      <c r="C806" s="16">
        <v>3186</v>
      </c>
      <c r="D806" s="16">
        <v>3209.8</v>
      </c>
      <c r="E806" s="16">
        <v>3209.8</v>
      </c>
      <c r="F806" s="16">
        <v>3209.8</v>
      </c>
      <c r="G806" s="47"/>
      <c r="H806" s="46">
        <f t="shared" si="12"/>
        <v>564.01</v>
      </c>
      <c r="I806" s="26">
        <f>$C$10*calc!T793*front!K806</f>
        <v>5.0577605201018813E-9</v>
      </c>
      <c r="K806" s="48">
        <v>1.0050643314955759E-10</v>
      </c>
    </row>
    <row r="807" spans="1:11" x14ac:dyDescent="0.2">
      <c r="A807" s="49">
        <v>564.47</v>
      </c>
      <c r="B807" s="16">
        <v>3168.9</v>
      </c>
      <c r="C807" s="16">
        <v>3168.9</v>
      </c>
      <c r="D807" s="16">
        <v>3190.8</v>
      </c>
      <c r="E807" s="16">
        <v>3190.8</v>
      </c>
      <c r="F807" s="16">
        <v>3190.8</v>
      </c>
      <c r="G807" s="47"/>
      <c r="H807" s="46">
        <f t="shared" si="12"/>
        <v>564.47</v>
      </c>
      <c r="I807" s="26">
        <f>$C$10*calc!T794*front!K807</f>
        <v>0</v>
      </c>
      <c r="K807" s="48">
        <v>1.0040472500928427E-10</v>
      </c>
    </row>
    <row r="808" spans="1:11" x14ac:dyDescent="0.2">
      <c r="A808" s="49">
        <v>564.91999999999996</v>
      </c>
      <c r="B808" s="16">
        <v>3179.5</v>
      </c>
      <c r="C808" s="16">
        <v>3179.5</v>
      </c>
      <c r="D808" s="16">
        <v>3208.8</v>
      </c>
      <c r="E808" s="16">
        <v>3208.8</v>
      </c>
      <c r="F808" s="16">
        <v>3208.8</v>
      </c>
      <c r="G808" s="47"/>
      <c r="H808" s="46">
        <f t="shared" si="12"/>
        <v>564.91999999999996</v>
      </c>
      <c r="I808" s="26">
        <f>$C$10*calc!T795*front!K808</f>
        <v>1.7939132872527807E-8</v>
      </c>
      <c r="K808" s="48">
        <v>1.003335152577957E-10</v>
      </c>
    </row>
    <row r="809" spans="1:11" x14ac:dyDescent="0.2">
      <c r="A809" s="49">
        <v>565.37</v>
      </c>
      <c r="B809" s="16">
        <v>3195.5</v>
      </c>
      <c r="C809" s="16">
        <v>3195.5</v>
      </c>
      <c r="D809" s="16">
        <v>3220.9</v>
      </c>
      <c r="E809" s="16">
        <v>3220.9</v>
      </c>
      <c r="F809" s="16">
        <v>3220.9</v>
      </c>
      <c r="G809" s="47"/>
      <c r="H809" s="46">
        <f t="shared" si="12"/>
        <v>565.37</v>
      </c>
      <c r="I809" s="26">
        <f>$C$10*calc!T796*front!K809</f>
        <v>7.6324026144528151E-9</v>
      </c>
      <c r="K809" s="48">
        <v>1.0030811558346101E-10</v>
      </c>
    </row>
    <row r="810" spans="1:11" x14ac:dyDescent="0.2">
      <c r="A810" s="49">
        <v>565.82000000000005</v>
      </c>
      <c r="B810" s="16">
        <v>3171.3</v>
      </c>
      <c r="C810" s="16">
        <v>3171.3</v>
      </c>
      <c r="D810" s="16">
        <v>3200.6</v>
      </c>
      <c r="E810" s="16">
        <v>3200.6</v>
      </c>
      <c r="F810" s="16">
        <v>3200.6</v>
      </c>
      <c r="G810" s="47"/>
      <c r="H810" s="46">
        <f t="shared" si="12"/>
        <v>565.82000000000005</v>
      </c>
      <c r="I810" s="26">
        <f>$C$10*calc!T797*front!K810</f>
        <v>1.695018542938077E-8</v>
      </c>
      <c r="K810" s="48">
        <v>1.0025172812447205E-10</v>
      </c>
    </row>
    <row r="811" spans="1:11" x14ac:dyDescent="0.2">
      <c r="A811" s="49">
        <v>566.27</v>
      </c>
      <c r="B811" s="16">
        <v>3169.6</v>
      </c>
      <c r="C811" s="16">
        <v>3169.6</v>
      </c>
      <c r="D811" s="16">
        <v>3203</v>
      </c>
      <c r="E811" s="16">
        <v>3203</v>
      </c>
      <c r="F811" s="16">
        <v>3203</v>
      </c>
      <c r="G811" s="47"/>
      <c r="H811" s="46">
        <f t="shared" si="12"/>
        <v>566.27</v>
      </c>
      <c r="I811" s="26">
        <f>$C$10*calc!T798*front!K811</f>
        <v>2.6723327408983802E-8</v>
      </c>
      <c r="K811" s="48">
        <v>1.0008181599015754E-10</v>
      </c>
    </row>
    <row r="812" spans="1:11" x14ac:dyDescent="0.2">
      <c r="A812" s="49">
        <v>566.72</v>
      </c>
      <c r="B812" s="16">
        <v>3169.2</v>
      </c>
      <c r="C812" s="16">
        <v>3169.2</v>
      </c>
      <c r="D812" s="16">
        <v>3200.8</v>
      </c>
      <c r="E812" s="16">
        <v>3200.8</v>
      </c>
      <c r="F812" s="16">
        <v>3200.8</v>
      </c>
      <c r="G812" s="47"/>
      <c r="H812" s="46">
        <f t="shared" si="12"/>
        <v>566.72</v>
      </c>
      <c r="I812" s="26">
        <f>$C$10*calc!T799*front!K812</f>
        <v>2.1644816641119781E-8</v>
      </c>
      <c r="K812" s="48">
        <v>9.9831370090544155E-11</v>
      </c>
    </row>
    <row r="813" spans="1:11" x14ac:dyDescent="0.2">
      <c r="A813" s="49">
        <v>567.17999999999995</v>
      </c>
      <c r="B813" s="16">
        <v>3175.1</v>
      </c>
      <c r="C813" s="16">
        <v>3175.1</v>
      </c>
      <c r="D813" s="16">
        <v>3207</v>
      </c>
      <c r="E813" s="16">
        <v>3207</v>
      </c>
      <c r="F813" s="16">
        <v>3207</v>
      </c>
      <c r="G813" s="47"/>
      <c r="H813" s="46">
        <f t="shared" si="12"/>
        <v>567.17999999999995</v>
      </c>
      <c r="I813" s="26">
        <f>$C$10*calc!T800*front!K813</f>
        <v>2.1878174565153275E-8</v>
      </c>
      <c r="K813" s="48">
        <v>9.9839346485669078E-11</v>
      </c>
    </row>
    <row r="814" spans="1:11" x14ac:dyDescent="0.2">
      <c r="A814" s="49">
        <v>567.63</v>
      </c>
      <c r="B814" s="16">
        <v>3171.7</v>
      </c>
      <c r="C814" s="16">
        <v>3171.7</v>
      </c>
      <c r="D814" s="16">
        <v>3206.8</v>
      </c>
      <c r="E814" s="16">
        <v>3206.8</v>
      </c>
      <c r="F814" s="16">
        <v>3206.8</v>
      </c>
      <c r="G814" s="47"/>
      <c r="H814" s="46">
        <f t="shared" si="12"/>
        <v>567.63</v>
      </c>
      <c r="I814" s="26">
        <f>$C$10*calc!T801*front!K814</f>
        <v>2.9364791662904407E-8</v>
      </c>
      <c r="K814" s="48">
        <v>9.9785971664745391E-11</v>
      </c>
    </row>
    <row r="815" spans="1:11" x14ac:dyDescent="0.2">
      <c r="A815" s="49">
        <v>568.08000000000004</v>
      </c>
      <c r="B815" s="16">
        <v>3177</v>
      </c>
      <c r="C815" s="16">
        <v>3177</v>
      </c>
      <c r="D815" s="16">
        <v>3212.3</v>
      </c>
      <c r="E815" s="16">
        <v>3212.3</v>
      </c>
      <c r="F815" s="16">
        <v>3212.3</v>
      </c>
      <c r="G815" s="47"/>
      <c r="H815" s="46">
        <f t="shared" si="12"/>
        <v>568.08000000000004</v>
      </c>
      <c r="I815" s="26">
        <f>$C$10*calc!T802*front!K815</f>
        <v>2.9313148915929436E-8</v>
      </c>
      <c r="K815" s="48">
        <v>9.968398769638019E-11</v>
      </c>
    </row>
    <row r="816" spans="1:11" x14ac:dyDescent="0.2">
      <c r="A816" s="49">
        <v>568.53</v>
      </c>
      <c r="B816" s="16">
        <v>3175.6</v>
      </c>
      <c r="C816" s="16">
        <v>3175.6</v>
      </c>
      <c r="D816" s="16">
        <v>3215.5</v>
      </c>
      <c r="E816" s="16">
        <v>3215.5</v>
      </c>
      <c r="F816" s="16">
        <v>3215.5</v>
      </c>
      <c r="G816" s="47"/>
      <c r="H816" s="46">
        <f t="shared" si="12"/>
        <v>568.53</v>
      </c>
      <c r="I816" s="26">
        <f>$C$10*calc!T803*front!K816</f>
        <v>4.0236456698882316E-8</v>
      </c>
      <c r="K816" s="48">
        <v>9.9546445965754088E-11</v>
      </c>
    </row>
    <row r="817" spans="1:11" x14ac:dyDescent="0.2">
      <c r="A817" s="49">
        <v>568.98</v>
      </c>
      <c r="B817" s="16">
        <v>3177.8</v>
      </c>
      <c r="C817" s="16">
        <v>3177.8</v>
      </c>
      <c r="D817" s="16">
        <v>3213.2</v>
      </c>
      <c r="E817" s="16">
        <v>3213.2</v>
      </c>
      <c r="F817" s="16">
        <v>3213.2</v>
      </c>
      <c r="G817" s="47"/>
      <c r="H817" s="46">
        <f t="shared" si="12"/>
        <v>568.98</v>
      </c>
      <c r="I817" s="26">
        <f>$C$10*calc!T804*front!K817</f>
        <v>2.8440550435559021E-8</v>
      </c>
      <c r="K817" s="48">
        <v>9.9483164445663956E-11</v>
      </c>
    </row>
    <row r="818" spans="1:11" x14ac:dyDescent="0.2">
      <c r="A818" s="49">
        <v>569.42999999999995</v>
      </c>
      <c r="B818" s="16">
        <v>3174</v>
      </c>
      <c r="C818" s="16">
        <v>3174</v>
      </c>
      <c r="D818" s="16">
        <v>3212</v>
      </c>
      <c r="E818" s="16">
        <v>3212</v>
      </c>
      <c r="F818" s="16">
        <v>3212</v>
      </c>
      <c r="G818" s="47"/>
      <c r="H818" s="46">
        <f t="shared" si="12"/>
        <v>569.42999999999995</v>
      </c>
      <c r="I818" s="26">
        <f>$C$10*calc!T805*front!K818</f>
        <v>3.433377719320529E-8</v>
      </c>
      <c r="K818" s="48">
        <v>9.9321996642698826E-11</v>
      </c>
    </row>
    <row r="819" spans="1:11" x14ac:dyDescent="0.2">
      <c r="A819" s="49">
        <v>569.88</v>
      </c>
      <c r="B819" s="16">
        <v>3174</v>
      </c>
      <c r="C819" s="16">
        <v>3174</v>
      </c>
      <c r="D819" s="16">
        <v>3215.3</v>
      </c>
      <c r="E819" s="16">
        <v>3215.3</v>
      </c>
      <c r="F819" s="16">
        <v>3215.3</v>
      </c>
      <c r="G819" s="47"/>
      <c r="H819" s="46">
        <f t="shared" si="12"/>
        <v>569.88</v>
      </c>
      <c r="I819" s="26">
        <f>$C$10*calc!T806*front!K819</f>
        <v>4.2022206965970425E-8</v>
      </c>
      <c r="K819" s="48">
        <v>9.9349623532648797E-11</v>
      </c>
    </row>
    <row r="820" spans="1:11" x14ac:dyDescent="0.2">
      <c r="A820" s="49">
        <v>570.34</v>
      </c>
      <c r="B820" s="16">
        <v>3180.7</v>
      </c>
      <c r="C820" s="16">
        <v>3180.7</v>
      </c>
      <c r="D820" s="16">
        <v>3220.7</v>
      </c>
      <c r="E820" s="16">
        <v>3220.7</v>
      </c>
      <c r="F820" s="16">
        <v>3220.7</v>
      </c>
      <c r="G820" s="47"/>
      <c r="H820" s="46">
        <f t="shared" si="12"/>
        <v>570.34</v>
      </c>
      <c r="I820" s="26">
        <f>$C$10*calc!T807*front!K820</f>
        <v>3.8150644101436273E-8</v>
      </c>
      <c r="K820" s="48">
        <v>9.9190531009115296E-11</v>
      </c>
    </row>
    <row r="821" spans="1:11" x14ac:dyDescent="0.2">
      <c r="A821" s="49">
        <v>570.79</v>
      </c>
      <c r="B821" s="16">
        <v>3188.2</v>
      </c>
      <c r="C821" s="16">
        <v>3188.2</v>
      </c>
      <c r="D821" s="16">
        <v>3226.5</v>
      </c>
      <c r="E821" s="16">
        <v>3226.5</v>
      </c>
      <c r="F821" s="16">
        <v>3226.5</v>
      </c>
      <c r="G821" s="47"/>
      <c r="H821" s="46">
        <f t="shared" si="12"/>
        <v>570.79</v>
      </c>
      <c r="I821" s="26">
        <f>$C$10*calc!T808*front!K821</f>
        <v>3.3356054607212848E-8</v>
      </c>
      <c r="K821" s="48">
        <v>9.9192674280952801E-11</v>
      </c>
    </row>
    <row r="822" spans="1:11" x14ac:dyDescent="0.2">
      <c r="A822" s="49">
        <v>571.24</v>
      </c>
      <c r="B822" s="16">
        <v>3169.6</v>
      </c>
      <c r="C822" s="16">
        <v>3169.6</v>
      </c>
      <c r="D822" s="16">
        <v>3216.4</v>
      </c>
      <c r="E822" s="16">
        <v>3216.4</v>
      </c>
      <c r="F822" s="16">
        <v>3216.4</v>
      </c>
      <c r="G822" s="47"/>
      <c r="H822" s="46">
        <f t="shared" si="12"/>
        <v>571.24</v>
      </c>
      <c r="I822" s="26">
        <f>$C$10*calc!T809*front!K822</f>
        <v>5.3915022524189017E-8</v>
      </c>
      <c r="K822" s="48">
        <v>9.9138116620419313E-11</v>
      </c>
    </row>
    <row r="823" spans="1:11" x14ac:dyDescent="0.2">
      <c r="A823" s="49">
        <v>571.69000000000005</v>
      </c>
      <c r="B823" s="16">
        <v>3178.1</v>
      </c>
      <c r="C823" s="16">
        <v>3178.1</v>
      </c>
      <c r="D823" s="16">
        <v>3228.2</v>
      </c>
      <c r="E823" s="16">
        <v>3228.2</v>
      </c>
      <c r="F823" s="16">
        <v>3228.2</v>
      </c>
      <c r="G823" s="47"/>
      <c r="H823" s="46">
        <f t="shared" si="12"/>
        <v>571.69000000000005</v>
      </c>
      <c r="I823" s="26">
        <f>$C$10*calc!T810*front!K823</f>
        <v>6.1466988935348361E-8</v>
      </c>
      <c r="K823" s="48">
        <v>9.900951101050072E-11</v>
      </c>
    </row>
    <row r="824" spans="1:11" x14ac:dyDescent="0.2">
      <c r="A824" s="49">
        <v>572.14</v>
      </c>
      <c r="B824" s="16">
        <v>3177.5</v>
      </c>
      <c r="C824" s="16">
        <v>3177.5</v>
      </c>
      <c r="D824" s="16">
        <v>3222.8</v>
      </c>
      <c r="E824" s="16">
        <v>3222.8</v>
      </c>
      <c r="F824" s="16">
        <v>3222.8</v>
      </c>
      <c r="G824" s="47"/>
      <c r="H824" s="46">
        <f t="shared" si="12"/>
        <v>572.14</v>
      </c>
      <c r="I824" s="26">
        <f>$C$10*calc!T811*front!K824</f>
        <v>4.8853635976318009E-8</v>
      </c>
      <c r="K824" s="48">
        <v>9.8805471680377517E-11</v>
      </c>
    </row>
    <row r="825" spans="1:11" x14ac:dyDescent="0.2">
      <c r="A825" s="49">
        <v>572.59</v>
      </c>
      <c r="B825" s="16">
        <v>3170.1</v>
      </c>
      <c r="C825" s="16">
        <v>3170.1</v>
      </c>
      <c r="D825" s="16">
        <v>3226.3</v>
      </c>
      <c r="E825" s="16">
        <v>3226.3</v>
      </c>
      <c r="F825" s="16">
        <v>3226.3</v>
      </c>
      <c r="G825" s="47"/>
      <c r="H825" s="46">
        <f t="shared" si="12"/>
        <v>572.59</v>
      </c>
      <c r="I825" s="26">
        <f>$C$10*calc!T812*front!K825</f>
        <v>7.5196219338934643E-8</v>
      </c>
      <c r="K825" s="48">
        <v>9.8683468699484361E-11</v>
      </c>
    </row>
    <row r="826" spans="1:11" x14ac:dyDescent="0.2">
      <c r="A826" s="49">
        <v>573.04</v>
      </c>
      <c r="B826" s="16">
        <v>3180.6</v>
      </c>
      <c r="C826" s="16">
        <v>3180.6</v>
      </c>
      <c r="D826" s="16">
        <v>3231.8</v>
      </c>
      <c r="E826" s="16">
        <v>3231.8</v>
      </c>
      <c r="F826" s="16">
        <v>3231.8</v>
      </c>
      <c r="G826" s="47"/>
      <c r="H826" s="46">
        <f t="shared" si="12"/>
        <v>573.04</v>
      </c>
      <c r="I826" s="26">
        <f>$C$10*calc!T813*front!K826</f>
        <v>6.2233157431538523E-8</v>
      </c>
      <c r="K826" s="48">
        <v>9.8714092179584993E-11</v>
      </c>
    </row>
    <row r="827" spans="1:11" x14ac:dyDescent="0.2">
      <c r="A827" s="49">
        <v>573.49</v>
      </c>
      <c r="B827" s="16">
        <v>3186.2</v>
      </c>
      <c r="C827" s="16">
        <v>3186.2</v>
      </c>
      <c r="D827" s="16">
        <v>3233.3</v>
      </c>
      <c r="E827" s="16">
        <v>3233.3</v>
      </c>
      <c r="F827" s="16">
        <v>3233.3</v>
      </c>
      <c r="G827" s="47"/>
      <c r="H827" s="46">
        <f t="shared" si="12"/>
        <v>573.49</v>
      </c>
      <c r="I827" s="26">
        <f>$C$10*calc!T814*front!K827</f>
        <v>5.1368285344371987E-8</v>
      </c>
      <c r="K827" s="48">
        <v>9.8522616695820917E-11</v>
      </c>
    </row>
    <row r="828" spans="1:11" x14ac:dyDescent="0.2">
      <c r="A828" s="49">
        <v>573.94000000000005</v>
      </c>
      <c r="B828" s="16">
        <v>3171.7</v>
      </c>
      <c r="C828" s="16">
        <v>3171.7</v>
      </c>
      <c r="D828" s="16">
        <v>3228.3</v>
      </c>
      <c r="E828" s="16">
        <v>3228.3</v>
      </c>
      <c r="F828" s="16">
        <v>3228.3</v>
      </c>
      <c r="G828" s="47"/>
      <c r="H828" s="46">
        <f t="shared" si="12"/>
        <v>573.94000000000005</v>
      </c>
      <c r="I828" s="26">
        <f>$C$10*calc!T815*front!K828</f>
        <v>7.4134734116496302E-8</v>
      </c>
      <c r="K828" s="48">
        <v>9.8379991463436238E-11</v>
      </c>
    </row>
    <row r="829" spans="1:11" x14ac:dyDescent="0.2">
      <c r="A829" s="49">
        <v>574.4</v>
      </c>
      <c r="B829" s="16">
        <v>3173.2</v>
      </c>
      <c r="C829" s="16">
        <v>3173.2</v>
      </c>
      <c r="D829" s="16">
        <v>3233.5</v>
      </c>
      <c r="E829" s="16">
        <v>3233.5</v>
      </c>
      <c r="F829" s="16">
        <v>3233.5</v>
      </c>
      <c r="G829" s="47"/>
      <c r="H829" s="46">
        <f t="shared" si="12"/>
        <v>574.4</v>
      </c>
      <c r="I829" s="26">
        <f>$C$10*calc!T816*front!K829</f>
        <v>8.2705229348600587E-8</v>
      </c>
      <c r="K829" s="48">
        <v>9.8465601960885011E-11</v>
      </c>
    </row>
    <row r="830" spans="1:11" x14ac:dyDescent="0.2">
      <c r="A830" s="49">
        <v>574.85</v>
      </c>
      <c r="B830" s="16">
        <v>3177.4</v>
      </c>
      <c r="C830" s="16">
        <v>3177.4</v>
      </c>
      <c r="D830" s="16">
        <v>3241.2</v>
      </c>
      <c r="E830" s="16">
        <v>3241.2</v>
      </c>
      <c r="F830" s="16">
        <v>3241.2</v>
      </c>
      <c r="G830" s="47"/>
      <c r="H830" s="46">
        <f t="shared" si="12"/>
        <v>574.85</v>
      </c>
      <c r="I830" s="26">
        <f>$C$10*calc!T817*front!K830</f>
        <v>9.0559268315149358E-8</v>
      </c>
      <c r="K830" s="48">
        <v>9.8288696342581117E-11</v>
      </c>
    </row>
    <row r="831" spans="1:11" x14ac:dyDescent="0.2">
      <c r="A831" s="49">
        <v>575.29999999999995</v>
      </c>
      <c r="B831" s="16">
        <v>3186.1</v>
      </c>
      <c r="C831" s="16">
        <v>3186.1</v>
      </c>
      <c r="D831" s="16">
        <v>3252.3</v>
      </c>
      <c r="E831" s="16">
        <v>3252.3</v>
      </c>
      <c r="F831" s="16">
        <v>3252.3</v>
      </c>
      <c r="G831" s="47"/>
      <c r="H831" s="46">
        <f t="shared" si="12"/>
        <v>575.29999999999995</v>
      </c>
      <c r="I831" s="26">
        <f>$C$10*calc!T818*front!K831</f>
        <v>9.5863260188420672E-8</v>
      </c>
      <c r="K831" s="48">
        <v>9.8312469356964292E-11</v>
      </c>
    </row>
    <row r="832" spans="1:11" x14ac:dyDescent="0.2">
      <c r="A832" s="49">
        <v>575.75</v>
      </c>
      <c r="B832" s="16">
        <v>3173.7</v>
      </c>
      <c r="C832" s="16">
        <v>3173.7</v>
      </c>
      <c r="D832" s="16">
        <v>3237.3</v>
      </c>
      <c r="E832" s="16">
        <v>3237.3</v>
      </c>
      <c r="F832" s="16">
        <v>3237.3</v>
      </c>
      <c r="G832" s="47"/>
      <c r="H832" s="46">
        <f t="shared" si="12"/>
        <v>575.75</v>
      </c>
      <c r="I832" s="26">
        <f>$C$10*calc!T819*front!K832</f>
        <v>8.8611588046471841E-8</v>
      </c>
      <c r="K832" s="48">
        <v>9.8102990097450868E-11</v>
      </c>
    </row>
    <row r="833" spans="1:11" x14ac:dyDescent="0.2">
      <c r="A833" s="49">
        <v>576.20000000000005</v>
      </c>
      <c r="B833" s="16">
        <v>3171.4</v>
      </c>
      <c r="C833" s="16">
        <v>3171.4</v>
      </c>
      <c r="D833" s="16">
        <v>3244.5</v>
      </c>
      <c r="E833" s="16">
        <v>3244.5</v>
      </c>
      <c r="F833" s="16">
        <v>3244.5</v>
      </c>
      <c r="G833" s="47"/>
      <c r="H833" s="46">
        <f t="shared" si="12"/>
        <v>576.20000000000005</v>
      </c>
      <c r="I833" s="26">
        <f>$C$10*calc!T820*front!K833</f>
        <v>1.1127334727668905E-7</v>
      </c>
      <c r="K833" s="48">
        <v>9.8040238490892105E-11</v>
      </c>
    </row>
    <row r="834" spans="1:11" x14ac:dyDescent="0.2">
      <c r="A834" s="49">
        <v>576.65</v>
      </c>
      <c r="B834" s="16">
        <v>3185.7</v>
      </c>
      <c r="C834" s="16">
        <v>3185.7</v>
      </c>
      <c r="D834" s="16">
        <v>3260.3</v>
      </c>
      <c r="E834" s="16">
        <v>3260.3</v>
      </c>
      <c r="F834" s="16">
        <v>3260.3</v>
      </c>
      <c r="G834" s="47"/>
      <c r="H834" s="46">
        <f t="shared" si="12"/>
        <v>576.65</v>
      </c>
      <c r="I834" s="26">
        <f>$C$10*calc!T821*front!K834</f>
        <v>1.141552492696019E-7</v>
      </c>
      <c r="K834" s="48">
        <v>9.7915872151539092E-11</v>
      </c>
    </row>
    <row r="835" spans="1:11" x14ac:dyDescent="0.2">
      <c r="A835" s="49">
        <v>577.1</v>
      </c>
      <c r="B835" s="16">
        <v>3179.5</v>
      </c>
      <c r="C835" s="16">
        <v>3179.5</v>
      </c>
      <c r="D835" s="16">
        <v>3250.5</v>
      </c>
      <c r="E835" s="16">
        <v>3250.5</v>
      </c>
      <c r="F835" s="16">
        <v>3250.5</v>
      </c>
      <c r="G835" s="47"/>
      <c r="H835" s="46">
        <f t="shared" si="12"/>
        <v>577.1</v>
      </c>
      <c r="I835" s="26">
        <f>$C$10*calc!T822*front!K835</f>
        <v>1.0455542706038581E-7</v>
      </c>
      <c r="K835" s="48">
        <v>9.7838888251655561E-11</v>
      </c>
    </row>
    <row r="836" spans="1:11" x14ac:dyDescent="0.2">
      <c r="A836" s="49">
        <v>577.54999999999995</v>
      </c>
      <c r="B836" s="16">
        <v>3169.5</v>
      </c>
      <c r="C836" s="16">
        <v>3169.5</v>
      </c>
      <c r="D836" s="16">
        <v>3261.9</v>
      </c>
      <c r="E836" s="16">
        <v>3261.9</v>
      </c>
      <c r="F836" s="16">
        <v>3261.9</v>
      </c>
      <c r="G836" s="47"/>
      <c r="H836" s="46">
        <f t="shared" si="12"/>
        <v>577.54999999999995</v>
      </c>
      <c r="I836" s="26">
        <f>$C$10*calc!T823*front!K836</f>
        <v>1.5637465725117316E-7</v>
      </c>
      <c r="K836" s="48">
        <v>9.7812502254871426E-11</v>
      </c>
    </row>
    <row r="837" spans="1:11" x14ac:dyDescent="0.2">
      <c r="A837" s="49">
        <v>578</v>
      </c>
      <c r="B837" s="16">
        <v>3177.2</v>
      </c>
      <c r="C837" s="16">
        <v>3177.2</v>
      </c>
      <c r="D837" s="16">
        <v>3260.1</v>
      </c>
      <c r="E837" s="16">
        <v>3260.1</v>
      </c>
      <c r="F837" s="16">
        <v>3260.1</v>
      </c>
      <c r="G837" s="47"/>
      <c r="H837" s="46">
        <f t="shared" si="12"/>
        <v>578</v>
      </c>
      <c r="I837" s="26">
        <f>$C$10*calc!T824*front!K837</f>
        <v>1.3219155304333409E-7</v>
      </c>
      <c r="K837" s="48">
        <v>9.7682470698193606E-11</v>
      </c>
    </row>
    <row r="838" spans="1:11" x14ac:dyDescent="0.2">
      <c r="A838" s="49">
        <v>578.45000000000005</v>
      </c>
      <c r="B838" s="16">
        <v>3180</v>
      </c>
      <c r="C838" s="16">
        <v>3180</v>
      </c>
      <c r="D838" s="16">
        <v>3275.6</v>
      </c>
      <c r="E838" s="16">
        <v>3275.6</v>
      </c>
      <c r="F838" s="16">
        <v>3275.6</v>
      </c>
      <c r="G838" s="47"/>
      <c r="H838" s="46">
        <f t="shared" si="12"/>
        <v>578.45000000000005</v>
      </c>
      <c r="I838" s="26">
        <f>$C$10*calc!T825*front!K838</f>
        <v>1.6271397605802361E-7</v>
      </c>
      <c r="K838" s="48">
        <v>9.773593266077287E-11</v>
      </c>
    </row>
    <row r="839" spans="1:11" x14ac:dyDescent="0.2">
      <c r="A839" s="49">
        <v>578.91</v>
      </c>
      <c r="B839" s="16">
        <v>3171.2</v>
      </c>
      <c r="C839" s="16">
        <v>3171.2</v>
      </c>
      <c r="D839" s="16">
        <v>3269.3</v>
      </c>
      <c r="E839" s="16">
        <v>3269.3</v>
      </c>
      <c r="F839" s="16">
        <v>3269.3</v>
      </c>
      <c r="G839" s="47"/>
      <c r="H839" s="46">
        <f t="shared" si="12"/>
        <v>578.91</v>
      </c>
      <c r="I839" s="26">
        <f>$C$10*calc!T826*front!K839</f>
        <v>1.6784615842593756E-7</v>
      </c>
      <c r="K839" s="48">
        <v>9.7575407803216937E-11</v>
      </c>
    </row>
    <row r="840" spans="1:11" x14ac:dyDescent="0.2">
      <c r="A840" s="49">
        <v>579.36</v>
      </c>
      <c r="B840" s="16">
        <v>3178.3</v>
      </c>
      <c r="C840" s="16">
        <v>3178.3</v>
      </c>
      <c r="D840" s="16">
        <v>3275.6</v>
      </c>
      <c r="E840" s="16">
        <v>3275.6</v>
      </c>
      <c r="F840" s="16">
        <v>3275.6</v>
      </c>
      <c r="G840" s="47"/>
      <c r="H840" s="46">
        <f t="shared" si="12"/>
        <v>579.36</v>
      </c>
      <c r="I840" s="26">
        <f>$C$10*calc!T827*front!K840</f>
        <v>1.6490687359171305E-7</v>
      </c>
      <c r="K840" s="48">
        <v>9.7419047121618851E-11</v>
      </c>
    </row>
    <row r="841" spans="1:11" x14ac:dyDescent="0.2">
      <c r="A841" s="49">
        <v>579.80999999999995</v>
      </c>
      <c r="B841" s="16">
        <v>3176.3</v>
      </c>
      <c r="C841" s="16">
        <v>3176.3</v>
      </c>
      <c r="D841" s="16">
        <v>3282.7</v>
      </c>
      <c r="E841" s="16">
        <v>3282.7</v>
      </c>
      <c r="F841" s="16">
        <v>3282.7</v>
      </c>
      <c r="G841" s="47"/>
      <c r="H841" s="46">
        <f t="shared" si="12"/>
        <v>579.80999999999995</v>
      </c>
      <c r="I841" s="26">
        <f>$C$10*calc!T828*front!K841</f>
        <v>1.8638587563556806E-7</v>
      </c>
      <c r="K841" s="48">
        <v>9.7396859068952687E-11</v>
      </c>
    </row>
    <row r="842" spans="1:11" x14ac:dyDescent="0.2">
      <c r="A842" s="49">
        <v>580.26</v>
      </c>
      <c r="B842" s="16">
        <v>3172</v>
      </c>
      <c r="C842" s="16">
        <v>3172</v>
      </c>
      <c r="D842" s="16">
        <v>3281.4</v>
      </c>
      <c r="E842" s="16">
        <v>3281.4</v>
      </c>
      <c r="F842" s="16">
        <v>3281.4</v>
      </c>
      <c r="G842" s="47"/>
      <c r="H842" s="46">
        <f t="shared" si="12"/>
        <v>580.26</v>
      </c>
      <c r="I842" s="26">
        <f>$C$10*calc!T829*front!K842</f>
        <v>1.9270404215382621E-7</v>
      </c>
      <c r="K842" s="48">
        <v>9.7255522368288541E-11</v>
      </c>
    </row>
    <row r="843" spans="1:11" x14ac:dyDescent="0.2">
      <c r="A843" s="49">
        <v>580.71</v>
      </c>
      <c r="B843" s="16">
        <v>3171.7</v>
      </c>
      <c r="C843" s="16">
        <v>3171.7</v>
      </c>
      <c r="D843" s="16">
        <v>3282.6</v>
      </c>
      <c r="E843" s="16">
        <v>3282.6</v>
      </c>
      <c r="F843" s="16">
        <v>3282.6</v>
      </c>
      <c r="G843" s="47"/>
      <c r="H843" s="46">
        <f t="shared" si="12"/>
        <v>580.71</v>
      </c>
      <c r="I843" s="26">
        <f>$C$10*calc!T830*front!K843</f>
        <v>1.956603305909567E-7</v>
      </c>
      <c r="K843" s="48">
        <v>9.7274492260660818E-11</v>
      </c>
    </row>
    <row r="844" spans="1:11" x14ac:dyDescent="0.2">
      <c r="A844" s="49">
        <v>581.16</v>
      </c>
      <c r="B844" s="16">
        <v>3176.7</v>
      </c>
      <c r="C844" s="16">
        <v>3176.7</v>
      </c>
      <c r="D844" s="16">
        <v>3304.9</v>
      </c>
      <c r="E844" s="16">
        <v>3304.9</v>
      </c>
      <c r="F844" s="16">
        <v>3304.9</v>
      </c>
      <c r="G844" s="47"/>
      <c r="H844" s="46">
        <f t="shared" si="12"/>
        <v>581.16</v>
      </c>
      <c r="I844" s="26">
        <f>$C$10*calc!T831*front!K844</f>
        <v>2.3695160150564299E-7</v>
      </c>
      <c r="K844" s="48">
        <v>9.719936877236486E-11</v>
      </c>
    </row>
    <row r="845" spans="1:11" x14ac:dyDescent="0.2">
      <c r="A845" s="49">
        <v>581.61</v>
      </c>
      <c r="B845" s="16">
        <v>3190.2</v>
      </c>
      <c r="C845" s="16">
        <v>3190.2</v>
      </c>
      <c r="D845" s="16">
        <v>3314.4</v>
      </c>
      <c r="E845" s="16">
        <v>3314.4</v>
      </c>
      <c r="F845" s="16">
        <v>3314.4</v>
      </c>
      <c r="G845" s="47"/>
      <c r="H845" s="46">
        <f t="shared" si="12"/>
        <v>581.61</v>
      </c>
      <c r="I845" s="26">
        <f>$C$10*calc!T832*front!K845</f>
        <v>2.2644389674861921E-7</v>
      </c>
      <c r="K845" s="48">
        <v>9.7203735468100477E-11</v>
      </c>
    </row>
    <row r="846" spans="1:11" x14ac:dyDescent="0.2">
      <c r="A846" s="49">
        <v>582.05999999999995</v>
      </c>
      <c r="B846" s="16">
        <v>3184.7</v>
      </c>
      <c r="C846" s="16">
        <v>3184.7</v>
      </c>
      <c r="D846" s="16">
        <v>3325.2</v>
      </c>
      <c r="E846" s="16">
        <v>3325.2</v>
      </c>
      <c r="F846" s="16">
        <v>3325.2</v>
      </c>
      <c r="G846" s="47"/>
      <c r="H846" s="46">
        <f t="shared" si="12"/>
        <v>582.05999999999995</v>
      </c>
      <c r="I846" s="26">
        <f>$C$10*calc!T833*front!K846</f>
        <v>2.6498391808939867E-7</v>
      </c>
      <c r="K846" s="48">
        <v>9.7041175792458525E-11</v>
      </c>
    </row>
    <row r="847" spans="1:11" x14ac:dyDescent="0.2">
      <c r="A847" s="49">
        <v>582.51</v>
      </c>
      <c r="B847" s="16">
        <v>3174.9</v>
      </c>
      <c r="C847" s="16">
        <v>3174.9</v>
      </c>
      <c r="D847" s="16">
        <v>3316.4</v>
      </c>
      <c r="E847" s="16">
        <v>3316.4</v>
      </c>
      <c r="F847" s="16">
        <v>3316.4</v>
      </c>
      <c r="G847" s="47"/>
      <c r="H847" s="46">
        <f t="shared" si="12"/>
        <v>582.51</v>
      </c>
      <c r="I847" s="26">
        <f>$C$10*calc!T834*front!K847</f>
        <v>2.6637282078238107E-7</v>
      </c>
      <c r="K847" s="48">
        <v>9.6944823236892936E-11</v>
      </c>
    </row>
    <row r="848" spans="1:11" x14ac:dyDescent="0.2">
      <c r="A848" s="49">
        <v>582.96</v>
      </c>
      <c r="B848" s="16">
        <v>3177.4</v>
      </c>
      <c r="C848" s="16">
        <v>3177.4</v>
      </c>
      <c r="D848" s="16">
        <v>3336.4</v>
      </c>
      <c r="E848" s="16">
        <v>3336.4</v>
      </c>
      <c r="F848" s="16">
        <v>3336.4</v>
      </c>
      <c r="G848" s="47"/>
      <c r="H848" s="46">
        <f t="shared" si="12"/>
        <v>582.96</v>
      </c>
      <c r="I848" s="26">
        <f>$C$10*calc!T835*front!K848</f>
        <v>3.0785709775411053E-7</v>
      </c>
      <c r="K848" s="48">
        <v>9.6852748184756286E-11</v>
      </c>
    </row>
    <row r="849" spans="1:11" x14ac:dyDescent="0.2">
      <c r="A849" s="49">
        <v>583.41</v>
      </c>
      <c r="B849" s="16">
        <v>3162.6</v>
      </c>
      <c r="C849" s="16">
        <v>3162.6</v>
      </c>
      <c r="D849" s="16">
        <v>3326.3</v>
      </c>
      <c r="E849" s="16">
        <v>3326.3</v>
      </c>
      <c r="F849" s="16">
        <v>3326.3</v>
      </c>
      <c r="G849" s="47"/>
      <c r="H849" s="46">
        <f t="shared" si="12"/>
        <v>583.41</v>
      </c>
      <c r="I849" s="26">
        <f>$C$10*calc!T836*front!K849</f>
        <v>3.1821527890536675E-7</v>
      </c>
      <c r="K849" s="48">
        <v>9.6772887430108533E-11</v>
      </c>
    </row>
    <row r="850" spans="1:11" x14ac:dyDescent="0.2">
      <c r="A850" s="49">
        <v>583.86</v>
      </c>
      <c r="B850" s="16">
        <v>3184.1</v>
      </c>
      <c r="C850" s="16">
        <v>3184.1</v>
      </c>
      <c r="D850" s="16">
        <v>3358.5</v>
      </c>
      <c r="E850" s="16">
        <v>3358.5</v>
      </c>
      <c r="F850" s="16">
        <v>3358.5</v>
      </c>
      <c r="G850" s="47"/>
      <c r="H850" s="46">
        <f t="shared" si="12"/>
        <v>583.86</v>
      </c>
      <c r="I850" s="26">
        <f>$C$10*calc!T837*front!K850</f>
        <v>3.4338564499173533E-7</v>
      </c>
      <c r="K850" s="48">
        <v>9.6773131657028343E-11</v>
      </c>
    </row>
    <row r="851" spans="1:11" x14ac:dyDescent="0.2">
      <c r="A851" s="49">
        <v>584.30999999999995</v>
      </c>
      <c r="B851" s="16">
        <v>3175.5</v>
      </c>
      <c r="C851" s="16">
        <v>3175.5</v>
      </c>
      <c r="D851" s="16">
        <v>3349.9</v>
      </c>
      <c r="E851" s="16">
        <v>3349.9</v>
      </c>
      <c r="F851" s="16">
        <v>3349.9</v>
      </c>
      <c r="G851" s="47"/>
      <c r="H851" s="46">
        <f t="shared" si="12"/>
        <v>584.30999999999995</v>
      </c>
      <c r="I851" s="26">
        <f>$C$10*calc!T838*front!K851</f>
        <v>3.4243241190063276E-7</v>
      </c>
      <c r="K851" s="48">
        <v>9.6735852827553674E-11</v>
      </c>
    </row>
    <row r="852" spans="1:11" x14ac:dyDescent="0.2">
      <c r="A852" s="49">
        <v>584.76</v>
      </c>
      <c r="B852" s="16">
        <v>3170.4</v>
      </c>
      <c r="C852" s="16">
        <v>3170.4</v>
      </c>
      <c r="D852" s="16">
        <v>3361.3</v>
      </c>
      <c r="E852" s="16">
        <v>3361.3</v>
      </c>
      <c r="F852" s="16">
        <v>3361.3</v>
      </c>
      <c r="G852" s="47"/>
      <c r="H852" s="46">
        <f t="shared" si="12"/>
        <v>584.76</v>
      </c>
      <c r="I852" s="26">
        <f>$C$10*calc!T839*front!K852</f>
        <v>3.8106765372833072E-7</v>
      </c>
      <c r="K852" s="48">
        <v>9.658904309548908E-11</v>
      </c>
    </row>
    <row r="853" spans="1:11" x14ac:dyDescent="0.2">
      <c r="A853" s="49">
        <v>585.21</v>
      </c>
      <c r="B853" s="16">
        <v>3171.6</v>
      </c>
      <c r="C853" s="16">
        <v>3171.6</v>
      </c>
      <c r="D853" s="16">
        <v>3375.5</v>
      </c>
      <c r="E853" s="16">
        <v>3375.5</v>
      </c>
      <c r="F853" s="16">
        <v>3375.5</v>
      </c>
      <c r="G853" s="47"/>
      <c r="H853" s="46">
        <f t="shared" si="12"/>
        <v>585.21</v>
      </c>
      <c r="I853" s="26">
        <f>$C$10*calc!T840*front!K853</f>
        <v>4.1197416808073445E-7</v>
      </c>
      <c r="K853" s="48">
        <v>9.6646576140269461E-11</v>
      </c>
    </row>
    <row r="854" spans="1:11" x14ac:dyDescent="0.2">
      <c r="A854" s="49">
        <v>585.66</v>
      </c>
      <c r="B854" s="16">
        <v>3187.7</v>
      </c>
      <c r="C854" s="16">
        <v>3187.7</v>
      </c>
      <c r="D854" s="16">
        <v>3401.9</v>
      </c>
      <c r="E854" s="16">
        <v>3401.9</v>
      </c>
      <c r="F854" s="16">
        <v>3401.9</v>
      </c>
      <c r="G854" s="47"/>
      <c r="H854" s="46">
        <f t="shared" si="12"/>
        <v>585.66</v>
      </c>
      <c r="I854" s="26">
        <f>$C$10*calc!T841*front!K854</f>
        <v>4.359706365871133E-7</v>
      </c>
      <c r="K854" s="48">
        <v>9.6618959216191561E-11</v>
      </c>
    </row>
    <row r="855" spans="1:11" x14ac:dyDescent="0.2">
      <c r="A855" s="49">
        <v>586.11</v>
      </c>
      <c r="B855" s="16">
        <v>3180.4</v>
      </c>
      <c r="C855" s="16">
        <v>3180.4</v>
      </c>
      <c r="D855" s="16">
        <v>3408.1</v>
      </c>
      <c r="E855" s="16">
        <v>3408.1</v>
      </c>
      <c r="F855" s="16">
        <v>3408.1</v>
      </c>
      <c r="G855" s="47"/>
      <c r="H855" s="46">
        <f t="shared" si="12"/>
        <v>586.11</v>
      </c>
      <c r="I855" s="26">
        <f>$C$10*calc!T842*front!K855</f>
        <v>4.6798051307211066E-7</v>
      </c>
      <c r="K855" s="48">
        <v>9.6650128286341267E-11</v>
      </c>
    </row>
    <row r="856" spans="1:11" x14ac:dyDescent="0.2">
      <c r="A856" s="49">
        <v>586.55999999999995</v>
      </c>
      <c r="B856" s="16">
        <v>3175.3</v>
      </c>
      <c r="C856" s="16">
        <v>3175.3</v>
      </c>
      <c r="D856" s="16">
        <v>3408</v>
      </c>
      <c r="E856" s="16">
        <v>3408</v>
      </c>
      <c r="F856" s="16">
        <v>3408</v>
      </c>
      <c r="G856" s="47"/>
      <c r="H856" s="46">
        <f t="shared" ref="H856:H919" si="13">A856</f>
        <v>586.55999999999995</v>
      </c>
      <c r="I856" s="26">
        <f>$C$10*calc!T843*front!K856</f>
        <v>4.7799997627179883E-7</v>
      </c>
      <c r="K856" s="48">
        <v>9.6402428515352951E-11</v>
      </c>
    </row>
    <row r="857" spans="1:11" x14ac:dyDescent="0.2">
      <c r="A857" s="49">
        <v>587.01</v>
      </c>
      <c r="B857" s="16">
        <v>3183.8</v>
      </c>
      <c r="C857" s="16">
        <v>3183.8</v>
      </c>
      <c r="D857" s="16">
        <v>3433.4</v>
      </c>
      <c r="E857" s="16">
        <v>3433.4</v>
      </c>
      <c r="F857" s="16">
        <v>3433.4</v>
      </c>
      <c r="G857" s="47"/>
      <c r="H857" s="46">
        <f t="shared" si="13"/>
        <v>587.01</v>
      </c>
      <c r="I857" s="26">
        <f>$C$10*calc!T844*front!K857</f>
        <v>5.1781727267253984E-7</v>
      </c>
      <c r="K857" s="48">
        <v>9.6371024894401854E-11</v>
      </c>
    </row>
    <row r="858" spans="1:11" x14ac:dyDescent="0.2">
      <c r="A858" s="49">
        <v>587.46</v>
      </c>
      <c r="B858" s="16">
        <v>3181.3</v>
      </c>
      <c r="C858" s="16">
        <v>3181.3</v>
      </c>
      <c r="D858" s="16">
        <v>3444.3</v>
      </c>
      <c r="E858" s="16">
        <v>3444.3</v>
      </c>
      <c r="F858" s="16">
        <v>3444.3</v>
      </c>
      <c r="G858" s="47"/>
      <c r="H858" s="46">
        <f t="shared" si="13"/>
        <v>587.46</v>
      </c>
      <c r="I858" s="26">
        <f>$C$10*calc!T845*front!K858</f>
        <v>5.4891416760882186E-7</v>
      </c>
      <c r="K858" s="48">
        <v>9.630050970570036E-11</v>
      </c>
    </row>
    <row r="859" spans="1:11" x14ac:dyDescent="0.2">
      <c r="A859" s="49">
        <v>587.91999999999996</v>
      </c>
      <c r="B859" s="16">
        <v>3174.4</v>
      </c>
      <c r="C859" s="16">
        <v>3174.4</v>
      </c>
      <c r="D859" s="16">
        <v>3457.4</v>
      </c>
      <c r="E859" s="16">
        <v>3457.4</v>
      </c>
      <c r="F859" s="16">
        <v>3457.4</v>
      </c>
      <c r="G859" s="47"/>
      <c r="H859" s="46">
        <f t="shared" si="13"/>
        <v>587.91999999999996</v>
      </c>
      <c r="I859" s="26">
        <f>$C$10*calc!T846*front!K859</f>
        <v>5.9561001043743509E-7</v>
      </c>
      <c r="K859" s="48">
        <v>9.6189013372394771E-11</v>
      </c>
    </row>
    <row r="860" spans="1:11" x14ac:dyDescent="0.2">
      <c r="A860" s="49">
        <v>588.37</v>
      </c>
      <c r="B860" s="16">
        <v>3175.1</v>
      </c>
      <c r="C860" s="16">
        <v>3175.1</v>
      </c>
      <c r="D860" s="16">
        <v>3476.8</v>
      </c>
      <c r="E860" s="16">
        <v>3476.8</v>
      </c>
      <c r="F860" s="16">
        <v>3476.8</v>
      </c>
      <c r="G860" s="47"/>
      <c r="H860" s="46">
        <f t="shared" si="13"/>
        <v>588.37</v>
      </c>
      <c r="I860" s="26">
        <f>$C$10*calc!T847*front!K860</f>
        <v>6.4024356914699918E-7</v>
      </c>
      <c r="K860" s="48">
        <v>9.6254028665073132E-11</v>
      </c>
    </row>
    <row r="861" spans="1:11" x14ac:dyDescent="0.2">
      <c r="A861" s="49">
        <v>588.82000000000005</v>
      </c>
      <c r="B861" s="16">
        <v>3173.6</v>
      </c>
      <c r="C861" s="16">
        <v>3173.6</v>
      </c>
      <c r="D861" s="16">
        <v>3485.3</v>
      </c>
      <c r="E861" s="16">
        <v>3485.3</v>
      </c>
      <c r="F861" s="16">
        <v>3485.3</v>
      </c>
      <c r="G861" s="47"/>
      <c r="H861" s="46">
        <f t="shared" si="13"/>
        <v>588.82000000000005</v>
      </c>
      <c r="I861" s="26">
        <f>$C$10*calc!T848*front!K861</f>
        <v>6.6294513698419636E-7</v>
      </c>
      <c r="K861" s="48">
        <v>9.6179845382323841E-11</v>
      </c>
    </row>
    <row r="862" spans="1:11" x14ac:dyDescent="0.2">
      <c r="A862" s="49">
        <v>589.27</v>
      </c>
      <c r="B862" s="16">
        <v>3179.8</v>
      </c>
      <c r="C862" s="16">
        <v>3179.8</v>
      </c>
      <c r="D862" s="16">
        <v>3506.9</v>
      </c>
      <c r="E862" s="16">
        <v>3506.9</v>
      </c>
      <c r="F862" s="16">
        <v>3506.9</v>
      </c>
      <c r="G862" s="47"/>
      <c r="H862" s="46">
        <f t="shared" si="13"/>
        <v>589.27</v>
      </c>
      <c r="I862" s="26">
        <f>$C$10*calc!T849*front!K862</f>
        <v>6.9896416355898374E-7</v>
      </c>
      <c r="K862" s="48">
        <v>9.6153644434783109E-11</v>
      </c>
    </row>
    <row r="863" spans="1:11" x14ac:dyDescent="0.2">
      <c r="A863" s="49">
        <v>589.72</v>
      </c>
      <c r="B863" s="16">
        <v>3166.7</v>
      </c>
      <c r="C863" s="16">
        <v>3166.7</v>
      </c>
      <c r="D863" s="16">
        <v>3516.3</v>
      </c>
      <c r="E863" s="16">
        <v>3516.3</v>
      </c>
      <c r="F863" s="16">
        <v>3516.3</v>
      </c>
      <c r="G863" s="47"/>
      <c r="H863" s="46">
        <f t="shared" si="13"/>
        <v>589.72</v>
      </c>
      <c r="I863" s="26">
        <f>$C$10*calc!T850*front!K863</f>
        <v>7.5144566330581803E-7</v>
      </c>
      <c r="K863" s="48">
        <v>9.6047877577082829E-11</v>
      </c>
    </row>
    <row r="864" spans="1:11" x14ac:dyDescent="0.2">
      <c r="A864" s="49">
        <v>590.16999999999996</v>
      </c>
      <c r="B864" s="16">
        <v>3177.8</v>
      </c>
      <c r="C864" s="16">
        <v>3177.8</v>
      </c>
      <c r="D864" s="16">
        <v>3547.7</v>
      </c>
      <c r="E864" s="16">
        <v>3547.7</v>
      </c>
      <c r="F864" s="16">
        <v>3547.7</v>
      </c>
      <c r="G864" s="47"/>
      <c r="H864" s="46">
        <f t="shared" si="13"/>
        <v>590.16999999999996</v>
      </c>
      <c r="I864" s="26">
        <f>$C$10*calc!T851*front!K864</f>
        <v>7.9935505407189492E-7</v>
      </c>
      <c r="K864" s="48">
        <v>9.6044667032461344E-11</v>
      </c>
    </row>
    <row r="865" spans="1:11" x14ac:dyDescent="0.2">
      <c r="A865" s="49">
        <v>590.62</v>
      </c>
      <c r="B865" s="16">
        <v>3178.3</v>
      </c>
      <c r="C865" s="16">
        <v>3178.3</v>
      </c>
      <c r="D865" s="16">
        <v>3572.7</v>
      </c>
      <c r="E865" s="16">
        <v>3572.7</v>
      </c>
      <c r="F865" s="16">
        <v>3572.7</v>
      </c>
      <c r="G865" s="47"/>
      <c r="H865" s="46">
        <f t="shared" si="13"/>
        <v>590.62</v>
      </c>
      <c r="I865" s="26">
        <f>$C$10*calc!T852*front!K865</f>
        <v>8.5718364104974866E-7</v>
      </c>
      <c r="K865" s="48">
        <v>9.602136541115965E-11</v>
      </c>
    </row>
    <row r="866" spans="1:11" x14ac:dyDescent="0.2">
      <c r="A866" s="49">
        <v>591.07000000000005</v>
      </c>
      <c r="B866" s="16">
        <v>3172.9</v>
      </c>
      <c r="C866" s="16">
        <v>3172.9</v>
      </c>
      <c r="D866" s="16">
        <v>3585.4</v>
      </c>
      <c r="E866" s="16">
        <v>3585.4</v>
      </c>
      <c r="F866" s="16">
        <v>3585.4</v>
      </c>
      <c r="G866" s="47"/>
      <c r="H866" s="46">
        <f t="shared" si="13"/>
        <v>591.07000000000005</v>
      </c>
      <c r="I866" s="26">
        <f>$C$10*calc!T853*front!K866</f>
        <v>8.9963435832094253E-7</v>
      </c>
      <c r="K866" s="48">
        <v>9.6005860594784246E-11</v>
      </c>
    </row>
    <row r="867" spans="1:11" x14ac:dyDescent="0.2">
      <c r="A867" s="49">
        <v>591.52</v>
      </c>
      <c r="B867" s="16">
        <v>3179</v>
      </c>
      <c r="C867" s="16">
        <v>3179</v>
      </c>
      <c r="D867" s="16">
        <v>3613.8</v>
      </c>
      <c r="E867" s="16">
        <v>3613.8</v>
      </c>
      <c r="F867" s="16">
        <v>3613.8</v>
      </c>
      <c r="G867" s="47"/>
      <c r="H867" s="46">
        <f t="shared" si="13"/>
        <v>591.52</v>
      </c>
      <c r="I867" s="26">
        <f>$C$10*calc!T854*front!K867</f>
        <v>9.5156510066518975E-7</v>
      </c>
      <c r="K867" s="48">
        <v>9.5929672740267081E-11</v>
      </c>
    </row>
    <row r="868" spans="1:11" x14ac:dyDescent="0.2">
      <c r="A868" s="49">
        <v>591.97</v>
      </c>
      <c r="B868" s="16">
        <v>3173.3</v>
      </c>
      <c r="C868" s="16">
        <v>3173.3</v>
      </c>
      <c r="D868" s="16">
        <v>3629.9</v>
      </c>
      <c r="E868" s="16">
        <v>3629.9</v>
      </c>
      <c r="F868" s="16">
        <v>3629.9</v>
      </c>
      <c r="G868" s="47"/>
      <c r="H868" s="46">
        <f t="shared" si="13"/>
        <v>591.97</v>
      </c>
      <c r="I868" s="26">
        <f>$C$10*calc!T855*front!K868</f>
        <v>1.0006417900671743E-6</v>
      </c>
      <c r="K868" s="48">
        <v>9.5704901363110506E-11</v>
      </c>
    </row>
    <row r="869" spans="1:11" x14ac:dyDescent="0.2">
      <c r="A869" s="49">
        <v>592.41999999999996</v>
      </c>
      <c r="B869" s="16">
        <v>3196.5</v>
      </c>
      <c r="C869" s="16">
        <v>3196.5</v>
      </c>
      <c r="D869" s="16">
        <v>3673.9</v>
      </c>
      <c r="E869" s="16">
        <v>3673.9</v>
      </c>
      <c r="F869" s="16">
        <v>3673.9</v>
      </c>
      <c r="G869" s="47"/>
      <c r="H869" s="46">
        <f t="shared" si="13"/>
        <v>592.41999999999996</v>
      </c>
      <c r="I869" s="26">
        <f>$C$10*calc!T856*front!K869</f>
        <v>1.049598145554868E-6</v>
      </c>
      <c r="K869" s="48">
        <v>9.5710822825439017E-11</v>
      </c>
    </row>
    <row r="870" spans="1:11" x14ac:dyDescent="0.2">
      <c r="A870" s="49">
        <v>592.87</v>
      </c>
      <c r="B870" s="16">
        <v>3174.1</v>
      </c>
      <c r="C870" s="16">
        <v>3174.1</v>
      </c>
      <c r="D870" s="16">
        <v>3679.8</v>
      </c>
      <c r="E870" s="16">
        <v>3679.8</v>
      </c>
      <c r="F870" s="16">
        <v>3679.8</v>
      </c>
      <c r="G870" s="47"/>
      <c r="H870" s="46">
        <f t="shared" si="13"/>
        <v>592.87</v>
      </c>
      <c r="I870" s="26">
        <f>$C$10*calc!T857*front!K870</f>
        <v>1.114379016140074E-6</v>
      </c>
      <c r="K870" s="48">
        <v>9.553106952576504E-11</v>
      </c>
    </row>
    <row r="871" spans="1:11" x14ac:dyDescent="0.2">
      <c r="A871" s="49">
        <v>593.32000000000005</v>
      </c>
      <c r="B871" s="16">
        <v>3171.5</v>
      </c>
      <c r="C871" s="16">
        <v>3171.5</v>
      </c>
      <c r="D871" s="16">
        <v>3703.3</v>
      </c>
      <c r="E871" s="16">
        <v>3703.3</v>
      </c>
      <c r="F871" s="16">
        <v>3703.3</v>
      </c>
      <c r="G871" s="47"/>
      <c r="H871" s="46">
        <f t="shared" si="13"/>
        <v>593.32000000000005</v>
      </c>
      <c r="I871" s="26">
        <f>$C$10*calc!T858*front!K871</f>
        <v>1.1753493947226104E-6</v>
      </c>
      <c r="K871" s="48">
        <v>9.5490809318951648E-11</v>
      </c>
    </row>
    <row r="872" spans="1:11" x14ac:dyDescent="0.2">
      <c r="A872" s="49">
        <v>593.77</v>
      </c>
      <c r="B872" s="16">
        <v>3178.6</v>
      </c>
      <c r="C872" s="16">
        <v>3178.6</v>
      </c>
      <c r="D872" s="16">
        <v>3730.2</v>
      </c>
      <c r="E872" s="16">
        <v>3730.2</v>
      </c>
      <c r="F872" s="16">
        <v>3730.2</v>
      </c>
      <c r="G872" s="47"/>
      <c r="H872" s="46">
        <f t="shared" si="13"/>
        <v>593.77</v>
      </c>
      <c r="I872" s="26">
        <f>$C$10*calc!T859*front!K872</f>
        <v>1.2207124859476396E-6</v>
      </c>
      <c r="K872" s="48">
        <v>9.5414344920057638E-11</v>
      </c>
    </row>
    <row r="873" spans="1:11" x14ac:dyDescent="0.2">
      <c r="A873" s="49">
        <v>594.22</v>
      </c>
      <c r="B873" s="16">
        <v>3177.1</v>
      </c>
      <c r="C873" s="16">
        <v>3177.1</v>
      </c>
      <c r="D873" s="16">
        <v>3767.6</v>
      </c>
      <c r="E873" s="16">
        <v>3767.6</v>
      </c>
      <c r="F873" s="16">
        <v>3767.6</v>
      </c>
      <c r="G873" s="47"/>
      <c r="H873" s="46">
        <f t="shared" si="13"/>
        <v>594.22</v>
      </c>
      <c r="I873" s="26">
        <f>$C$10*calc!T860*front!K873</f>
        <v>1.3109288819062622E-6</v>
      </c>
      <c r="K873" s="48">
        <v>9.5286488019485897E-11</v>
      </c>
    </row>
    <row r="874" spans="1:11" x14ac:dyDescent="0.2">
      <c r="A874" s="49">
        <v>594.66999999999996</v>
      </c>
      <c r="B874" s="16">
        <v>3190.4</v>
      </c>
      <c r="C874" s="16">
        <v>3190.4</v>
      </c>
      <c r="D874" s="16">
        <v>3794.2</v>
      </c>
      <c r="E874" s="16">
        <v>3794.2</v>
      </c>
      <c r="F874" s="16">
        <v>3794.2</v>
      </c>
      <c r="G874" s="47"/>
      <c r="H874" s="46">
        <f t="shared" si="13"/>
        <v>594.66999999999996</v>
      </c>
      <c r="I874" s="26">
        <f>$C$10*calc!T861*front!K874</f>
        <v>1.3398141130084029E-6</v>
      </c>
      <c r="K874" s="48">
        <v>9.5158736956925861E-11</v>
      </c>
    </row>
    <row r="875" spans="1:11" x14ac:dyDescent="0.2">
      <c r="A875" s="49">
        <v>595.12</v>
      </c>
      <c r="B875" s="16">
        <v>3171.6</v>
      </c>
      <c r="C875" s="16">
        <v>3171.6</v>
      </c>
      <c r="D875" s="16">
        <v>3831.2</v>
      </c>
      <c r="E875" s="16">
        <v>3831.2</v>
      </c>
      <c r="F875" s="16">
        <v>3831.2</v>
      </c>
      <c r="G875" s="47"/>
      <c r="H875" s="46">
        <f t="shared" si="13"/>
        <v>595.12</v>
      </c>
      <c r="I875" s="26">
        <f>$C$10*calc!T862*front!K875</f>
        <v>1.4701928248324815E-6</v>
      </c>
      <c r="K875" s="48">
        <v>9.5053766222239585E-11</v>
      </c>
    </row>
    <row r="876" spans="1:11" x14ac:dyDescent="0.2">
      <c r="A876" s="49">
        <v>595.55999999999995</v>
      </c>
      <c r="B876" s="16">
        <v>3183.9</v>
      </c>
      <c r="C876" s="16">
        <v>3183.9</v>
      </c>
      <c r="D876" s="16">
        <v>3865.9</v>
      </c>
      <c r="E876" s="16">
        <v>3865.9</v>
      </c>
      <c r="F876" s="16">
        <v>3865.9</v>
      </c>
      <c r="G876" s="47"/>
      <c r="H876" s="46">
        <f t="shared" si="13"/>
        <v>595.55999999999995</v>
      </c>
      <c r="I876" s="26">
        <f>$C$10*calc!T863*front!K876</f>
        <v>1.5189171222930042E-6</v>
      </c>
      <c r="K876" s="48">
        <v>9.4831604771497611E-11</v>
      </c>
    </row>
    <row r="877" spans="1:11" x14ac:dyDescent="0.2">
      <c r="A877" s="49">
        <v>596.01</v>
      </c>
      <c r="B877" s="16">
        <v>3170.4</v>
      </c>
      <c r="C877" s="16">
        <v>3170.4</v>
      </c>
      <c r="D877" s="16">
        <v>3898.5</v>
      </c>
      <c r="E877" s="16">
        <v>3898.5</v>
      </c>
      <c r="F877" s="16">
        <v>3898.5</v>
      </c>
      <c r="G877" s="47"/>
      <c r="H877" s="46">
        <f t="shared" si="13"/>
        <v>596.01</v>
      </c>
      <c r="I877" s="26">
        <f>$C$10*calc!T864*front!K877</f>
        <v>1.6253417009639874E-6</v>
      </c>
      <c r="K877" s="48">
        <v>9.471372703868433E-11</v>
      </c>
    </row>
    <row r="878" spans="1:11" x14ac:dyDescent="0.2">
      <c r="A878" s="49">
        <v>596.46</v>
      </c>
      <c r="B878" s="16">
        <v>3171.6</v>
      </c>
      <c r="C878" s="16">
        <v>3171.6</v>
      </c>
      <c r="D878" s="16">
        <v>3929.2</v>
      </c>
      <c r="E878" s="16">
        <v>3929.2</v>
      </c>
      <c r="F878" s="16">
        <v>3929.2</v>
      </c>
      <c r="G878" s="47"/>
      <c r="H878" s="46">
        <f t="shared" si="13"/>
        <v>596.46</v>
      </c>
      <c r="I878" s="26">
        <f>$C$10*calc!T865*front!K878</f>
        <v>1.6916862842355652E-6</v>
      </c>
      <c r="K878" s="48">
        <v>9.4571501460217104E-11</v>
      </c>
    </row>
    <row r="879" spans="1:11" x14ac:dyDescent="0.2">
      <c r="A879" s="49">
        <v>596.91</v>
      </c>
      <c r="B879" s="16">
        <v>3179</v>
      </c>
      <c r="C879" s="16">
        <v>3179</v>
      </c>
      <c r="D879" s="16">
        <v>3971.7</v>
      </c>
      <c r="E879" s="16">
        <v>3971.7</v>
      </c>
      <c r="F879" s="16">
        <v>3971.7</v>
      </c>
      <c r="G879" s="47"/>
      <c r="H879" s="46">
        <f t="shared" si="13"/>
        <v>596.91</v>
      </c>
      <c r="I879" s="26">
        <f>$C$10*calc!T866*front!K879</f>
        <v>1.7724749835464243E-6</v>
      </c>
      <c r="K879" s="48">
        <v>9.4504879553317102E-11</v>
      </c>
    </row>
    <row r="880" spans="1:11" x14ac:dyDescent="0.2">
      <c r="A880" s="49">
        <v>597.36</v>
      </c>
      <c r="B880" s="16">
        <v>3182.9</v>
      </c>
      <c r="C880" s="16">
        <v>3182.9</v>
      </c>
      <c r="D880" s="16">
        <v>4019.9</v>
      </c>
      <c r="E880" s="16">
        <v>4019.9</v>
      </c>
      <c r="F880" s="16">
        <v>4019.9</v>
      </c>
      <c r="G880" s="47"/>
      <c r="H880" s="46">
        <f t="shared" si="13"/>
        <v>597.36</v>
      </c>
      <c r="I880" s="26">
        <f>$C$10*calc!T867*front!K880</f>
        <v>1.8700307288549177E-6</v>
      </c>
      <c r="K880" s="48">
        <v>9.4193098182077037E-11</v>
      </c>
    </row>
    <row r="881" spans="1:11" x14ac:dyDescent="0.2">
      <c r="A881" s="49">
        <v>597.80999999999995</v>
      </c>
      <c r="B881" s="16">
        <v>3175.7</v>
      </c>
      <c r="C881" s="16">
        <v>3175.7</v>
      </c>
      <c r="D881" s="16">
        <v>4058.3</v>
      </c>
      <c r="E881" s="16">
        <v>4058.3</v>
      </c>
      <c r="F881" s="16">
        <v>4058.3</v>
      </c>
      <c r="G881" s="47"/>
      <c r="H881" s="46">
        <f t="shared" si="13"/>
        <v>597.80999999999995</v>
      </c>
      <c r="I881" s="26">
        <f>$C$10*calc!T868*front!K881</f>
        <v>1.9751527461854689E-6</v>
      </c>
      <c r="K881" s="48">
        <v>9.4129915514706414E-11</v>
      </c>
    </row>
    <row r="882" spans="1:11" x14ac:dyDescent="0.2">
      <c r="A882" s="49">
        <v>598.26</v>
      </c>
      <c r="B882" s="16">
        <v>3168.5</v>
      </c>
      <c r="C882" s="16">
        <v>3168.5</v>
      </c>
      <c r="D882" s="16">
        <v>4095.8</v>
      </c>
      <c r="E882" s="16">
        <v>4095.8</v>
      </c>
      <c r="F882" s="16">
        <v>4095.8</v>
      </c>
      <c r="G882" s="47"/>
      <c r="H882" s="46">
        <f t="shared" si="13"/>
        <v>598.26</v>
      </c>
      <c r="I882" s="26">
        <f>$C$10*calc!T869*front!K882</f>
        <v>2.0775033380588621E-6</v>
      </c>
      <c r="K882" s="48">
        <v>9.4044832418357649E-11</v>
      </c>
    </row>
    <row r="883" spans="1:11" x14ac:dyDescent="0.2">
      <c r="A883" s="49">
        <v>598.71</v>
      </c>
      <c r="B883" s="16">
        <v>3184.5</v>
      </c>
      <c r="C883" s="16">
        <v>3184.5</v>
      </c>
      <c r="D883" s="16">
        <v>4160.8999999999996</v>
      </c>
      <c r="E883" s="16">
        <v>4160.8999999999996</v>
      </c>
      <c r="F883" s="16">
        <v>4160.8999999999996</v>
      </c>
      <c r="G883" s="47"/>
      <c r="H883" s="46">
        <f t="shared" si="13"/>
        <v>598.71</v>
      </c>
      <c r="I883" s="26">
        <f>$C$10*calc!T870*front!K883</f>
        <v>2.1891967974890614E-6</v>
      </c>
      <c r="K883" s="48">
        <v>9.3925388947905044E-11</v>
      </c>
    </row>
    <row r="884" spans="1:11" x14ac:dyDescent="0.2">
      <c r="A884" s="49">
        <v>599.16</v>
      </c>
      <c r="B884" s="16">
        <v>3174.5</v>
      </c>
      <c r="C884" s="16">
        <v>3174.5</v>
      </c>
      <c r="D884" s="16">
        <v>4193.2</v>
      </c>
      <c r="E884" s="16">
        <v>4193.2</v>
      </c>
      <c r="F884" s="16">
        <v>4193.2</v>
      </c>
      <c r="G884" s="47"/>
      <c r="H884" s="46">
        <f t="shared" si="13"/>
        <v>599.16</v>
      </c>
      <c r="I884" s="26">
        <f>$C$10*calc!T871*front!K884</f>
        <v>2.2826975430242131E-6</v>
      </c>
      <c r="K884" s="48">
        <v>9.3727946630231545E-11</v>
      </c>
    </row>
    <row r="885" spans="1:11" x14ac:dyDescent="0.2">
      <c r="A885" s="49">
        <v>599.61</v>
      </c>
      <c r="B885" s="16">
        <v>3178.2</v>
      </c>
      <c r="C885" s="16">
        <v>3178.2</v>
      </c>
      <c r="D885" s="16">
        <v>4258.2</v>
      </c>
      <c r="E885" s="16">
        <v>4258.2</v>
      </c>
      <c r="F885" s="16">
        <v>4258.2</v>
      </c>
      <c r="G885" s="47"/>
      <c r="H885" s="46">
        <f t="shared" si="13"/>
        <v>599.61</v>
      </c>
      <c r="I885" s="26">
        <f>$C$10*calc!T872*front!K885</f>
        <v>2.4229128299312949E-6</v>
      </c>
      <c r="K885" s="48">
        <v>9.3632733569673224E-11</v>
      </c>
    </row>
    <row r="886" spans="1:11" x14ac:dyDescent="0.2">
      <c r="A886" s="49">
        <v>600.05999999999995</v>
      </c>
      <c r="B886" s="16">
        <v>3170.4</v>
      </c>
      <c r="C886" s="16">
        <v>3170.4</v>
      </c>
      <c r="D886" s="16">
        <v>4308.1000000000004</v>
      </c>
      <c r="E886" s="16">
        <v>4308.1000000000004</v>
      </c>
      <c r="F886" s="16">
        <v>4308.1000000000004</v>
      </c>
      <c r="G886" s="47"/>
      <c r="H886" s="46">
        <f t="shared" si="13"/>
        <v>600.05999999999995</v>
      </c>
      <c r="I886" s="26">
        <f>$C$10*calc!T873*front!K886</f>
        <v>2.5537848040244839E-6</v>
      </c>
      <c r="K886" s="48">
        <v>9.3515940452042042E-11</v>
      </c>
    </row>
    <row r="887" spans="1:11" x14ac:dyDescent="0.2">
      <c r="A887" s="49">
        <v>600.51</v>
      </c>
      <c r="B887" s="16">
        <v>3183.8</v>
      </c>
      <c r="C887" s="16">
        <v>3183.8</v>
      </c>
      <c r="D887" s="16">
        <v>4368.2</v>
      </c>
      <c r="E887" s="16">
        <v>4368.2</v>
      </c>
      <c r="F887" s="16">
        <v>4368.2</v>
      </c>
      <c r="G887" s="47"/>
      <c r="H887" s="46">
        <f t="shared" si="13"/>
        <v>600.51</v>
      </c>
      <c r="I887" s="26">
        <f>$C$10*calc!T874*front!K887</f>
        <v>2.6601465618436702E-6</v>
      </c>
      <c r="K887" s="48">
        <v>9.3454583949133828E-11</v>
      </c>
    </row>
    <row r="888" spans="1:11" x14ac:dyDescent="0.2">
      <c r="A888" s="49">
        <v>600.96</v>
      </c>
      <c r="B888" s="16">
        <v>3172.1</v>
      </c>
      <c r="C888" s="16">
        <v>3172.1</v>
      </c>
      <c r="D888" s="16">
        <v>4453.3</v>
      </c>
      <c r="E888" s="16">
        <v>4453.3</v>
      </c>
      <c r="F888" s="16">
        <v>4453.3</v>
      </c>
      <c r="G888" s="47"/>
      <c r="H888" s="46">
        <f t="shared" si="13"/>
        <v>600.96</v>
      </c>
      <c r="I888" s="26">
        <f>$C$10*calc!T875*front!K888</f>
        <v>2.8792192954796863E-6</v>
      </c>
      <c r="K888" s="48">
        <v>9.3255274095018038E-11</v>
      </c>
    </row>
    <row r="889" spans="1:11" x14ac:dyDescent="0.2">
      <c r="A889" s="49">
        <v>601.41</v>
      </c>
      <c r="B889" s="16">
        <v>3177.4</v>
      </c>
      <c r="C889" s="16">
        <v>3177.4</v>
      </c>
      <c r="D889" s="16">
        <v>4488.3999999999996</v>
      </c>
      <c r="E889" s="16">
        <v>4488.3999999999996</v>
      </c>
      <c r="F889" s="16">
        <v>4488.3999999999996</v>
      </c>
      <c r="G889" s="47"/>
      <c r="H889" s="46">
        <f t="shared" si="13"/>
        <v>601.41</v>
      </c>
      <c r="I889" s="26">
        <f>$C$10*calc!T876*front!K889</f>
        <v>2.9436721740876894E-6</v>
      </c>
      <c r="K889" s="48">
        <v>9.3133652220419587E-11</v>
      </c>
    </row>
    <row r="890" spans="1:11" x14ac:dyDescent="0.2">
      <c r="A890" s="49">
        <v>601.86</v>
      </c>
      <c r="B890" s="16">
        <v>3189.1</v>
      </c>
      <c r="C890" s="16">
        <v>3189.1</v>
      </c>
      <c r="D890" s="16">
        <v>4568.8</v>
      </c>
      <c r="E890" s="16">
        <v>4568.8</v>
      </c>
      <c r="F890" s="16">
        <v>4568.8</v>
      </c>
      <c r="G890" s="47"/>
      <c r="H890" s="46">
        <f t="shared" si="13"/>
        <v>601.86</v>
      </c>
      <c r="I890" s="26">
        <f>$C$10*calc!T877*front!K890</f>
        <v>3.1061083572829369E-6</v>
      </c>
      <c r="K890" s="48">
        <v>9.3240761518389449E-11</v>
      </c>
    </row>
    <row r="891" spans="1:11" x14ac:dyDescent="0.2">
      <c r="A891" s="49">
        <v>602.30999999999995</v>
      </c>
      <c r="B891" s="16">
        <v>3173.1</v>
      </c>
      <c r="C891" s="16">
        <v>3173.1</v>
      </c>
      <c r="D891" s="16">
        <v>4620.3999999999996</v>
      </c>
      <c r="E891" s="16">
        <v>4620.3999999999996</v>
      </c>
      <c r="F891" s="16">
        <v>4620.3999999999996</v>
      </c>
      <c r="G891" s="47"/>
      <c r="H891" s="46">
        <f t="shared" si="13"/>
        <v>602.30999999999995</v>
      </c>
      <c r="I891" s="26">
        <f>$C$10*calc!T878*front!K891</f>
        <v>3.2541672886122177E-6</v>
      </c>
      <c r="K891" s="48">
        <v>9.300101996175892E-11</v>
      </c>
    </row>
    <row r="892" spans="1:11" x14ac:dyDescent="0.2">
      <c r="A892" s="49">
        <v>602.76</v>
      </c>
      <c r="B892" s="16">
        <v>3169.7</v>
      </c>
      <c r="C892" s="16">
        <v>3169.7</v>
      </c>
      <c r="D892" s="16">
        <v>4694</v>
      </c>
      <c r="E892" s="16">
        <v>4694</v>
      </c>
      <c r="F892" s="16">
        <v>4694</v>
      </c>
      <c r="G892" s="47"/>
      <c r="H892" s="46">
        <f t="shared" si="13"/>
        <v>602.76</v>
      </c>
      <c r="I892" s="26">
        <f>$C$10*calc!T879*front!K892</f>
        <v>3.4275493631235044E-6</v>
      </c>
      <c r="K892" s="48">
        <v>9.2879035180615945E-11</v>
      </c>
    </row>
    <row r="893" spans="1:11" x14ac:dyDescent="0.2">
      <c r="A893" s="49">
        <v>603.21</v>
      </c>
      <c r="B893" s="16">
        <v>3190.3</v>
      </c>
      <c r="C893" s="16">
        <v>3190.3</v>
      </c>
      <c r="D893" s="16">
        <v>4761</v>
      </c>
      <c r="E893" s="16">
        <v>4761</v>
      </c>
      <c r="F893" s="16">
        <v>4761</v>
      </c>
      <c r="G893" s="47"/>
      <c r="H893" s="46">
        <f t="shared" si="13"/>
        <v>603.21</v>
      </c>
      <c r="I893" s="26">
        <f>$C$10*calc!T880*front!K893</f>
        <v>3.5312242779289999E-6</v>
      </c>
      <c r="K893" s="48">
        <v>9.2804661244453495E-11</v>
      </c>
    </row>
    <row r="894" spans="1:11" x14ac:dyDescent="0.2">
      <c r="A894" s="49">
        <v>603.66</v>
      </c>
      <c r="B894" s="16">
        <v>3188.9</v>
      </c>
      <c r="C894" s="16">
        <v>3188.9</v>
      </c>
      <c r="D894" s="16">
        <v>4865.6000000000004</v>
      </c>
      <c r="E894" s="16">
        <v>4865.6000000000004</v>
      </c>
      <c r="F894" s="16">
        <v>4865.6000000000004</v>
      </c>
      <c r="G894" s="47"/>
      <c r="H894" s="46">
        <f t="shared" si="13"/>
        <v>603.66</v>
      </c>
      <c r="I894" s="26">
        <f>$C$10*calc!T881*front!K894</f>
        <v>3.7698635638902149E-6</v>
      </c>
      <c r="K894" s="48">
        <v>9.2654283767695349E-11</v>
      </c>
    </row>
    <row r="895" spans="1:11" x14ac:dyDescent="0.2">
      <c r="A895" s="49">
        <v>604.11</v>
      </c>
      <c r="B895" s="16">
        <v>3182.9</v>
      </c>
      <c r="C895" s="16">
        <v>3182.9</v>
      </c>
      <c r="D895" s="16">
        <v>4949.6000000000004</v>
      </c>
      <c r="E895" s="16">
        <v>4949.6000000000004</v>
      </c>
      <c r="F895" s="16">
        <v>4949.6000000000004</v>
      </c>
      <c r="G895" s="47"/>
      <c r="H895" s="46">
        <f t="shared" si="13"/>
        <v>604.11</v>
      </c>
      <c r="I895" s="26">
        <f>$C$10*calc!T882*front!K895</f>
        <v>3.976479069677098E-6</v>
      </c>
      <c r="K895" s="48">
        <v>9.2640174670263946E-11</v>
      </c>
    </row>
    <row r="896" spans="1:11" x14ac:dyDescent="0.2">
      <c r="A896" s="49">
        <v>604.54999999999995</v>
      </c>
      <c r="B896" s="16">
        <v>3179</v>
      </c>
      <c r="C896" s="16">
        <v>3179</v>
      </c>
      <c r="D896" s="16">
        <v>5035.8</v>
      </c>
      <c r="E896" s="16">
        <v>5035.8</v>
      </c>
      <c r="F896" s="16">
        <v>5035.8</v>
      </c>
      <c r="G896" s="47"/>
      <c r="H896" s="46">
        <f t="shared" si="13"/>
        <v>604.54999999999995</v>
      </c>
      <c r="I896" s="26">
        <f>$C$10*calc!T883*front!K896</f>
        <v>4.1799302273085606E-6</v>
      </c>
      <c r="K896" s="48">
        <v>9.2552713896437694E-11</v>
      </c>
    </row>
    <row r="897" spans="1:11" x14ac:dyDescent="0.2">
      <c r="A897" s="49">
        <v>605</v>
      </c>
      <c r="B897" s="16">
        <v>3169.2</v>
      </c>
      <c r="C897" s="16">
        <v>3169.2</v>
      </c>
      <c r="D897" s="16">
        <v>5100.6000000000004</v>
      </c>
      <c r="E897" s="16">
        <v>5100.6000000000004</v>
      </c>
      <c r="F897" s="16">
        <v>5100.6000000000004</v>
      </c>
      <c r="G897" s="47"/>
      <c r="H897" s="46">
        <f t="shared" si="13"/>
        <v>605</v>
      </c>
      <c r="I897" s="26">
        <f>$C$10*calc!T884*front!K897</f>
        <v>4.3520376305740058E-6</v>
      </c>
      <c r="K897" s="48">
        <v>9.2570753246011552E-11</v>
      </c>
    </row>
    <row r="898" spans="1:11" x14ac:dyDescent="0.2">
      <c r="A898" s="49">
        <v>605.45000000000005</v>
      </c>
      <c r="B898" s="16">
        <v>3178</v>
      </c>
      <c r="C898" s="16">
        <v>3178</v>
      </c>
      <c r="D898" s="16">
        <v>5225</v>
      </c>
      <c r="E898" s="16">
        <v>5225</v>
      </c>
      <c r="F898" s="16">
        <v>5225</v>
      </c>
      <c r="G898" s="47"/>
      <c r="H898" s="46">
        <f t="shared" si="13"/>
        <v>605.45000000000005</v>
      </c>
      <c r="I898" s="26">
        <f>$C$10*calc!T885*front!K898</f>
        <v>4.6124938174473234E-6</v>
      </c>
      <c r="K898" s="48">
        <v>9.2457068718239476E-11</v>
      </c>
    </row>
    <row r="899" spans="1:11" x14ac:dyDescent="0.2">
      <c r="A899" s="49">
        <v>605.9</v>
      </c>
      <c r="B899" s="16">
        <v>3187.1</v>
      </c>
      <c r="C899" s="16">
        <v>3187.1</v>
      </c>
      <c r="D899" s="16">
        <v>5320.4</v>
      </c>
      <c r="E899" s="16">
        <v>5320.4</v>
      </c>
      <c r="F899" s="16">
        <v>5320.4</v>
      </c>
      <c r="G899" s="47"/>
      <c r="H899" s="46">
        <f t="shared" si="13"/>
        <v>605.9</v>
      </c>
      <c r="I899" s="26">
        <f>$C$10*calc!T886*front!K899</f>
        <v>4.8081227766485615E-6</v>
      </c>
      <c r="K899" s="48">
        <v>9.2410964216360212E-11</v>
      </c>
    </row>
    <row r="900" spans="1:11" x14ac:dyDescent="0.2">
      <c r="A900" s="49">
        <v>606.35</v>
      </c>
      <c r="B900" s="16">
        <v>3175.7</v>
      </c>
      <c r="C900" s="16">
        <v>3175.7</v>
      </c>
      <c r="D900" s="16">
        <v>5408.9</v>
      </c>
      <c r="E900" s="16">
        <v>5408.9</v>
      </c>
      <c r="F900" s="16">
        <v>5408.9</v>
      </c>
      <c r="G900" s="47"/>
      <c r="H900" s="46">
        <f t="shared" si="13"/>
        <v>606.35</v>
      </c>
      <c r="I900" s="26">
        <f>$C$10*calc!T887*front!K900</f>
        <v>5.0369689053595295E-6</v>
      </c>
      <c r="K900" s="48">
        <v>9.2402862325869247E-11</v>
      </c>
    </row>
    <row r="901" spans="1:11" x14ac:dyDescent="0.2">
      <c r="A901" s="49">
        <v>606.79999999999995</v>
      </c>
      <c r="B901" s="16">
        <v>3181</v>
      </c>
      <c r="C901" s="16">
        <v>3181</v>
      </c>
      <c r="D901" s="16">
        <v>5519.1</v>
      </c>
      <c r="E901" s="16">
        <v>5519.1</v>
      </c>
      <c r="F901" s="16">
        <v>5519.1</v>
      </c>
      <c r="G901" s="47"/>
      <c r="H901" s="46">
        <f t="shared" si="13"/>
        <v>606.79999999999995</v>
      </c>
      <c r="I901" s="26">
        <f>$C$10*calc!T888*front!K901</f>
        <v>5.269273926303537E-6</v>
      </c>
      <c r="K901" s="48">
        <v>9.2254927582558605E-11</v>
      </c>
    </row>
    <row r="902" spans="1:11" x14ac:dyDescent="0.2">
      <c r="A902" s="49">
        <v>607.25</v>
      </c>
      <c r="B902" s="16">
        <v>3185.2</v>
      </c>
      <c r="C902" s="16">
        <v>3185.2</v>
      </c>
      <c r="D902" s="16">
        <v>5640.2</v>
      </c>
      <c r="E902" s="16">
        <v>5640.2</v>
      </c>
      <c r="F902" s="16">
        <v>5640.2</v>
      </c>
      <c r="G902" s="47"/>
      <c r="H902" s="46">
        <f t="shared" si="13"/>
        <v>607.25</v>
      </c>
      <c r="I902" s="26">
        <f>$C$10*calc!T889*front!K902</f>
        <v>5.5387604490095158E-6</v>
      </c>
      <c r="K902" s="48">
        <v>9.228032006160838E-11</v>
      </c>
    </row>
    <row r="903" spans="1:11" x14ac:dyDescent="0.2">
      <c r="A903" s="49">
        <v>607.70000000000005</v>
      </c>
      <c r="B903" s="16">
        <v>3182.1</v>
      </c>
      <c r="C903" s="16">
        <v>3182.1</v>
      </c>
      <c r="D903" s="16">
        <v>5763.5</v>
      </c>
      <c r="E903" s="16">
        <v>5763.5</v>
      </c>
      <c r="F903" s="16">
        <v>5763.5</v>
      </c>
      <c r="G903" s="47"/>
      <c r="H903" s="46">
        <f t="shared" si="13"/>
        <v>607.70000000000005</v>
      </c>
      <c r="I903" s="26">
        <f>$C$10*calc!T890*front!K903</f>
        <v>5.8191804020785767E-6</v>
      </c>
      <c r="K903" s="48">
        <v>9.2130854662988102E-11</v>
      </c>
    </row>
    <row r="904" spans="1:11" x14ac:dyDescent="0.2">
      <c r="A904" s="49">
        <v>608.15</v>
      </c>
      <c r="B904" s="16">
        <v>3190</v>
      </c>
      <c r="C904" s="16">
        <v>3190</v>
      </c>
      <c r="D904" s="16">
        <v>5885.1</v>
      </c>
      <c r="E904" s="16">
        <v>5885.1</v>
      </c>
      <c r="F904" s="16">
        <v>5885.1</v>
      </c>
      <c r="G904" s="47"/>
      <c r="H904" s="46">
        <f t="shared" si="13"/>
        <v>608.15</v>
      </c>
      <c r="I904" s="26">
        <f>$C$10*calc!T891*front!K904</f>
        <v>6.0817313866338965E-6</v>
      </c>
      <c r="K904" s="48">
        <v>9.2167969803365786E-11</v>
      </c>
    </row>
    <row r="905" spans="1:11" x14ac:dyDescent="0.2">
      <c r="A905" s="49">
        <v>608.6</v>
      </c>
      <c r="B905" s="16">
        <v>3167.9</v>
      </c>
      <c r="C905" s="16">
        <v>3167.9</v>
      </c>
      <c r="D905" s="16">
        <v>6001.3</v>
      </c>
      <c r="E905" s="16">
        <v>6001.3</v>
      </c>
      <c r="F905" s="16">
        <v>6001.3</v>
      </c>
      <c r="G905" s="47"/>
      <c r="H905" s="46">
        <f t="shared" si="13"/>
        <v>608.6</v>
      </c>
      <c r="I905" s="26">
        <f>$C$10*calc!T892*front!K905</f>
        <v>6.3901143308191479E-6</v>
      </c>
      <c r="K905" s="48">
        <v>9.2047544225015382E-11</v>
      </c>
    </row>
    <row r="906" spans="1:11" x14ac:dyDescent="0.2">
      <c r="A906" s="49">
        <v>609.04</v>
      </c>
      <c r="B906" s="16">
        <v>3199.7</v>
      </c>
      <c r="C906" s="16">
        <v>3199.7</v>
      </c>
      <c r="D906" s="16">
        <v>6175.3</v>
      </c>
      <c r="E906" s="16">
        <v>6175.3</v>
      </c>
      <c r="F906" s="16">
        <v>6175.3</v>
      </c>
      <c r="G906" s="47"/>
      <c r="H906" s="46">
        <f t="shared" si="13"/>
        <v>609.04</v>
      </c>
      <c r="I906" s="26">
        <f>$C$10*calc!T893*front!K906</f>
        <v>6.7086424524536055E-6</v>
      </c>
      <c r="K906" s="48">
        <v>9.1955559667679744E-11</v>
      </c>
    </row>
    <row r="907" spans="1:11" x14ac:dyDescent="0.2">
      <c r="A907" s="49">
        <v>609.49</v>
      </c>
      <c r="B907" s="16">
        <v>3170.2</v>
      </c>
      <c r="C907" s="16">
        <v>3170.2</v>
      </c>
      <c r="D907" s="16">
        <v>6303.9</v>
      </c>
      <c r="E907" s="16">
        <v>6303.9</v>
      </c>
      <c r="F907" s="16">
        <v>6303.9</v>
      </c>
      <c r="G907" s="47"/>
      <c r="H907" s="46">
        <f t="shared" si="13"/>
        <v>609.49</v>
      </c>
      <c r="I907" s="26">
        <f>$C$10*calc!T894*front!K907</f>
        <v>7.0639955196550411E-6</v>
      </c>
      <c r="K907" s="48">
        <v>9.187849732517327E-11</v>
      </c>
    </row>
    <row r="908" spans="1:11" x14ac:dyDescent="0.2">
      <c r="A908" s="49">
        <v>609.94000000000005</v>
      </c>
      <c r="B908" s="16">
        <v>3183</v>
      </c>
      <c r="C908" s="16">
        <v>3183</v>
      </c>
      <c r="D908" s="16">
        <v>6444.8</v>
      </c>
      <c r="E908" s="16">
        <v>6444.8</v>
      </c>
      <c r="F908" s="16">
        <v>6444.8</v>
      </c>
      <c r="G908" s="47"/>
      <c r="H908" s="46">
        <f t="shared" si="13"/>
        <v>609.94000000000005</v>
      </c>
      <c r="I908" s="26">
        <f>$C$10*calc!T895*front!K908</f>
        <v>7.3575946781356761E-6</v>
      </c>
      <c r="K908" s="48">
        <v>9.1896982786357366E-11</v>
      </c>
    </row>
    <row r="909" spans="1:11" x14ac:dyDescent="0.2">
      <c r="A909" s="49">
        <v>610.39</v>
      </c>
      <c r="B909" s="16">
        <v>3168.5</v>
      </c>
      <c r="C909" s="16">
        <v>3168.5</v>
      </c>
      <c r="D909" s="16">
        <v>6584.4</v>
      </c>
      <c r="E909" s="16">
        <v>6584.4</v>
      </c>
      <c r="F909" s="16">
        <v>6584.4</v>
      </c>
      <c r="G909" s="47"/>
      <c r="H909" s="46">
        <f t="shared" si="13"/>
        <v>610.39</v>
      </c>
      <c r="I909" s="26">
        <f>$C$10*calc!T896*front!K909</f>
        <v>7.708610551604159E-6</v>
      </c>
      <c r="K909" s="48">
        <v>9.1888754491521186E-11</v>
      </c>
    </row>
    <row r="910" spans="1:11" x14ac:dyDescent="0.2">
      <c r="A910" s="49">
        <v>610.84</v>
      </c>
      <c r="B910" s="16">
        <v>3173.1</v>
      </c>
      <c r="C910" s="16">
        <v>3173.1</v>
      </c>
      <c r="D910" s="16">
        <v>6763.8</v>
      </c>
      <c r="E910" s="16">
        <v>6763.8</v>
      </c>
      <c r="F910" s="16">
        <v>6763.8</v>
      </c>
      <c r="G910" s="47"/>
      <c r="H910" s="46">
        <f t="shared" si="13"/>
        <v>610.84</v>
      </c>
      <c r="I910" s="26">
        <f>$C$10*calc!T897*front!K910</f>
        <v>8.1012440338024168E-6</v>
      </c>
      <c r="K910" s="48">
        <v>9.1816362498694802E-11</v>
      </c>
    </row>
    <row r="911" spans="1:11" x14ac:dyDescent="0.2">
      <c r="A911" s="49">
        <v>611.29</v>
      </c>
      <c r="B911" s="16">
        <v>3181.4</v>
      </c>
      <c r="C911" s="16">
        <v>3181.4</v>
      </c>
      <c r="D911" s="16">
        <v>6949.1</v>
      </c>
      <c r="E911" s="16">
        <v>6949.1</v>
      </c>
      <c r="F911" s="16">
        <v>6949.1</v>
      </c>
      <c r="G911" s="47"/>
      <c r="H911" s="46">
        <f t="shared" si="13"/>
        <v>611.29</v>
      </c>
      <c r="I911" s="26">
        <f>$C$10*calc!T898*front!K911</f>
        <v>8.5052908293889095E-6</v>
      </c>
      <c r="K911" s="48">
        <v>9.1820714945363239E-11</v>
      </c>
    </row>
    <row r="912" spans="1:11" x14ac:dyDescent="0.2">
      <c r="A912" s="49">
        <v>611.74</v>
      </c>
      <c r="B912" s="16">
        <v>3180.4</v>
      </c>
      <c r="C912" s="16">
        <v>3180.4</v>
      </c>
      <c r="D912" s="16">
        <v>7113.2</v>
      </c>
      <c r="E912" s="16">
        <v>7113.2</v>
      </c>
      <c r="F912" s="16">
        <v>7113.2</v>
      </c>
      <c r="G912" s="47"/>
      <c r="H912" s="46">
        <f t="shared" si="13"/>
        <v>611.74</v>
      </c>
      <c r="I912" s="26">
        <f>$C$10*calc!T899*front!K912</f>
        <v>8.8756396303662072E-6</v>
      </c>
      <c r="K912" s="48">
        <v>9.1758850144179723E-11</v>
      </c>
    </row>
    <row r="913" spans="1:11" x14ac:dyDescent="0.2">
      <c r="A913" s="49">
        <v>612.19000000000005</v>
      </c>
      <c r="B913" s="16">
        <v>3179.5</v>
      </c>
      <c r="C913" s="16">
        <v>3179.5</v>
      </c>
      <c r="D913" s="16">
        <v>7300.5</v>
      </c>
      <c r="E913" s="16">
        <v>7300.5</v>
      </c>
      <c r="F913" s="16">
        <v>7300.5</v>
      </c>
      <c r="G913" s="47"/>
      <c r="H913" s="46">
        <f t="shared" si="13"/>
        <v>612.19000000000005</v>
      </c>
      <c r="I913" s="26">
        <f>$C$10*calc!T900*front!K913</f>
        <v>9.2967964780535433E-6</v>
      </c>
      <c r="K913" s="48">
        <v>9.1683219637844997E-11</v>
      </c>
    </row>
    <row r="914" spans="1:11" x14ac:dyDescent="0.2">
      <c r="A914" s="49">
        <v>612.64</v>
      </c>
      <c r="B914" s="16">
        <v>3174.9</v>
      </c>
      <c r="C914" s="16">
        <v>3174.9</v>
      </c>
      <c r="D914" s="16">
        <v>7511.4</v>
      </c>
      <c r="E914" s="16">
        <v>7511.4</v>
      </c>
      <c r="F914" s="16">
        <v>7511.4</v>
      </c>
      <c r="G914" s="47"/>
      <c r="H914" s="46">
        <f t="shared" si="13"/>
        <v>612.64</v>
      </c>
      <c r="I914" s="26">
        <f>$C$10*calc!T901*front!K914</f>
        <v>9.7900276345666773E-6</v>
      </c>
      <c r="K914" s="48">
        <v>9.1706470447690236E-11</v>
      </c>
    </row>
    <row r="915" spans="1:11" x14ac:dyDescent="0.2">
      <c r="A915" s="49">
        <v>613.08000000000004</v>
      </c>
      <c r="B915" s="16">
        <v>3170.4</v>
      </c>
      <c r="C915" s="16">
        <v>3170.4</v>
      </c>
      <c r="D915" s="16">
        <v>7705.8</v>
      </c>
      <c r="E915" s="16">
        <v>7705.8</v>
      </c>
      <c r="F915" s="16">
        <v>7705.8</v>
      </c>
      <c r="G915" s="47"/>
      <c r="H915" s="46">
        <f t="shared" si="13"/>
        <v>613.08000000000004</v>
      </c>
      <c r="I915" s="26">
        <f>$C$10*calc!T902*front!K915</f>
        <v>1.023881073060299E-5</v>
      </c>
      <c r="K915" s="48">
        <v>9.166975240979063E-11</v>
      </c>
    </row>
    <row r="916" spans="1:11" x14ac:dyDescent="0.2">
      <c r="A916" s="49">
        <v>613.53</v>
      </c>
      <c r="B916" s="16">
        <v>3179.8</v>
      </c>
      <c r="C916" s="16">
        <v>3179.8</v>
      </c>
      <c r="D916" s="16">
        <v>7896.8</v>
      </c>
      <c r="E916" s="16">
        <v>7896.8</v>
      </c>
      <c r="F916" s="16">
        <v>7896.8</v>
      </c>
      <c r="G916" s="47"/>
      <c r="H916" s="46">
        <f t="shared" si="13"/>
        <v>613.53</v>
      </c>
      <c r="I916" s="26">
        <f>$C$10*calc!T903*front!K916</f>
        <v>1.0632965860434002E-5</v>
      </c>
      <c r="K916" s="48">
        <v>9.1506827137341708E-11</v>
      </c>
    </row>
    <row r="917" spans="1:11" x14ac:dyDescent="0.2">
      <c r="A917" s="49">
        <v>613.98</v>
      </c>
      <c r="B917" s="16">
        <v>3174.9</v>
      </c>
      <c r="C917" s="16">
        <v>3174.9</v>
      </c>
      <c r="D917" s="16">
        <v>8129.6</v>
      </c>
      <c r="E917" s="16">
        <v>8129.6</v>
      </c>
      <c r="F917" s="16">
        <v>8129.6</v>
      </c>
      <c r="G917" s="47"/>
      <c r="H917" s="46">
        <f t="shared" si="13"/>
        <v>613.98</v>
      </c>
      <c r="I917" s="26">
        <f>$C$10*calc!T904*front!K917</f>
        <v>1.1180669532129828E-5</v>
      </c>
      <c r="K917" s="48">
        <v>9.1568649009581662E-11</v>
      </c>
    </row>
    <row r="918" spans="1:11" x14ac:dyDescent="0.2">
      <c r="A918" s="49">
        <v>614.42999999999995</v>
      </c>
      <c r="B918" s="16">
        <v>3177</v>
      </c>
      <c r="C918" s="16">
        <v>3177</v>
      </c>
      <c r="D918" s="16">
        <v>8391.2999999999993</v>
      </c>
      <c r="E918" s="16">
        <v>8391.2999999999993</v>
      </c>
      <c r="F918" s="16">
        <v>8391.2999999999993</v>
      </c>
      <c r="G918" s="47"/>
      <c r="H918" s="46">
        <f t="shared" si="13"/>
        <v>614.42999999999995</v>
      </c>
      <c r="I918" s="26">
        <f>$C$10*calc!T905*front!K918</f>
        <v>1.1760510770438557E-5</v>
      </c>
      <c r="K918" s="48">
        <v>9.148659613543967E-11</v>
      </c>
    </row>
    <row r="919" spans="1:11" x14ac:dyDescent="0.2">
      <c r="A919" s="49">
        <v>614.88</v>
      </c>
      <c r="B919" s="16">
        <v>3179.5</v>
      </c>
      <c r="C919" s="16">
        <v>3179.5</v>
      </c>
      <c r="D919" s="16">
        <v>8580.7999999999993</v>
      </c>
      <c r="E919" s="16">
        <v>8580.7999999999993</v>
      </c>
      <c r="F919" s="16">
        <v>8580.7999999999993</v>
      </c>
      <c r="G919" s="47"/>
      <c r="H919" s="46">
        <f t="shared" si="13"/>
        <v>614.88</v>
      </c>
      <c r="I919" s="26">
        <f>$C$10*calc!T906*front!K919</f>
        <v>1.2191007797549591E-5</v>
      </c>
      <c r="K919" s="48">
        <v>9.1532379837384522E-11</v>
      </c>
    </row>
    <row r="920" spans="1:11" x14ac:dyDescent="0.2">
      <c r="A920" s="49">
        <v>615.33000000000004</v>
      </c>
      <c r="B920" s="16">
        <v>3173.6</v>
      </c>
      <c r="C920" s="16">
        <v>3173.6</v>
      </c>
      <c r="D920" s="16">
        <v>8862.2999999999993</v>
      </c>
      <c r="E920" s="16">
        <v>8862.2999999999993</v>
      </c>
      <c r="F920" s="16">
        <v>8862.2999999999993</v>
      </c>
      <c r="G920" s="47"/>
      <c r="H920" s="46">
        <f t="shared" ref="H920:H983" si="14">A920</f>
        <v>615.33000000000004</v>
      </c>
      <c r="I920" s="26">
        <f>$C$10*calc!T907*front!K920</f>
        <v>1.2826175723169064E-5</v>
      </c>
      <c r="K920" s="48">
        <v>9.1402247355245691E-11</v>
      </c>
    </row>
    <row r="921" spans="1:11" x14ac:dyDescent="0.2">
      <c r="A921" s="49">
        <v>615.78</v>
      </c>
      <c r="B921" s="16">
        <v>3195.6</v>
      </c>
      <c r="C921" s="16">
        <v>3195.6</v>
      </c>
      <c r="D921" s="16">
        <v>9137.7999999999993</v>
      </c>
      <c r="E921" s="16">
        <v>9137.7999999999993</v>
      </c>
      <c r="F921" s="16">
        <v>9137.7999999999993</v>
      </c>
      <c r="G921" s="47"/>
      <c r="H921" s="46">
        <f t="shared" si="14"/>
        <v>615.78</v>
      </c>
      <c r="I921" s="26">
        <f>$C$10*calc!T908*front!K921</f>
        <v>1.3397017832208284E-5</v>
      </c>
      <c r="K921" s="48">
        <v>9.1371686338165879E-11</v>
      </c>
    </row>
    <row r="922" spans="1:11" x14ac:dyDescent="0.2">
      <c r="A922" s="49">
        <v>616.22</v>
      </c>
      <c r="B922" s="16">
        <v>3187.4</v>
      </c>
      <c r="C922" s="16">
        <v>3187.4</v>
      </c>
      <c r="D922" s="16">
        <v>9385.6</v>
      </c>
      <c r="E922" s="16">
        <v>9385.6</v>
      </c>
      <c r="F922" s="16">
        <v>9385.6</v>
      </c>
      <c r="G922" s="47"/>
      <c r="H922" s="46">
        <f t="shared" si="14"/>
        <v>616.22</v>
      </c>
      <c r="I922" s="26">
        <f>$C$10*calc!T909*front!K922</f>
        <v>1.3968662884968626E-5</v>
      </c>
      <c r="K922" s="48">
        <v>9.1311421456826435E-11</v>
      </c>
    </row>
    <row r="923" spans="1:11" x14ac:dyDescent="0.2">
      <c r="A923" s="49">
        <v>616.66999999999996</v>
      </c>
      <c r="B923" s="16">
        <v>3177.1</v>
      </c>
      <c r="C923" s="16">
        <v>3177.1</v>
      </c>
      <c r="D923" s="16">
        <v>9671</v>
      </c>
      <c r="E923" s="16">
        <v>9671</v>
      </c>
      <c r="F923" s="16">
        <v>9671</v>
      </c>
      <c r="G923" s="47"/>
      <c r="H923" s="46">
        <f t="shared" si="14"/>
        <v>616.66999999999996</v>
      </c>
      <c r="I923" s="26">
        <f>$C$10*calc!T910*front!K923</f>
        <v>1.4631145609610897E-5</v>
      </c>
      <c r="K923" s="48">
        <v>9.1259791692394807E-11</v>
      </c>
    </row>
    <row r="924" spans="1:11" x14ac:dyDescent="0.2">
      <c r="A924" s="49">
        <v>617.12</v>
      </c>
      <c r="B924" s="16">
        <v>3175.2</v>
      </c>
      <c r="C924" s="16">
        <v>3175.2</v>
      </c>
      <c r="D924" s="16">
        <v>9963.4</v>
      </c>
      <c r="E924" s="16">
        <v>9963.4</v>
      </c>
      <c r="F924" s="16">
        <v>9963.4</v>
      </c>
      <c r="G924" s="47"/>
      <c r="H924" s="46">
        <f t="shared" si="14"/>
        <v>617.12</v>
      </c>
      <c r="I924" s="26">
        <f>$C$10*calc!T911*front!K924</f>
        <v>1.5296050464837686E-5</v>
      </c>
      <c r="K924" s="48">
        <v>9.1245626906330142E-11</v>
      </c>
    </row>
    <row r="925" spans="1:11" x14ac:dyDescent="0.2">
      <c r="A925" s="49">
        <v>617.57000000000005</v>
      </c>
      <c r="B925" s="16">
        <v>3177.1</v>
      </c>
      <c r="C925" s="16">
        <v>3177.1</v>
      </c>
      <c r="D925" s="16">
        <v>10302.700000000001</v>
      </c>
      <c r="E925" s="16">
        <v>10302.700000000001</v>
      </c>
      <c r="F925" s="16">
        <v>10302.700000000001</v>
      </c>
      <c r="G925" s="47"/>
      <c r="H925" s="46">
        <f t="shared" si="14"/>
        <v>617.57000000000005</v>
      </c>
      <c r="I925" s="26">
        <f>$C$10*calc!T912*front!K925</f>
        <v>1.6046994543370298E-5</v>
      </c>
      <c r="K925" s="48">
        <v>9.1164202332612408E-11</v>
      </c>
    </row>
    <row r="926" spans="1:11" x14ac:dyDescent="0.2">
      <c r="A926" s="49">
        <v>618.02</v>
      </c>
      <c r="B926" s="16">
        <v>3170.9</v>
      </c>
      <c r="C926" s="16">
        <v>3170.9</v>
      </c>
      <c r="D926" s="16">
        <v>10600</v>
      </c>
      <c r="E926" s="16">
        <v>10600</v>
      </c>
      <c r="F926" s="16">
        <v>10600</v>
      </c>
      <c r="G926" s="47"/>
      <c r="H926" s="46">
        <f t="shared" si="14"/>
        <v>618.02</v>
      </c>
      <c r="I926" s="26">
        <f>$C$10*calc!T913*front!K926</f>
        <v>1.6719518123679666E-5</v>
      </c>
      <c r="K926" s="48">
        <v>9.1081115126411061E-11</v>
      </c>
    </row>
    <row r="927" spans="1:11" x14ac:dyDescent="0.2">
      <c r="A927" s="49">
        <v>618.47</v>
      </c>
      <c r="B927" s="16">
        <v>3202.5</v>
      </c>
      <c r="C927" s="16">
        <v>3202.5</v>
      </c>
      <c r="D927" s="16">
        <v>10995.1</v>
      </c>
      <c r="E927" s="16">
        <v>10995.1</v>
      </c>
      <c r="F927" s="16">
        <v>10995.1</v>
      </c>
      <c r="G927" s="47"/>
      <c r="H927" s="46">
        <f t="shared" si="14"/>
        <v>618.47</v>
      </c>
      <c r="I927" s="26">
        <f>$C$10*calc!T914*front!K927</f>
        <v>1.756339495922163E-5</v>
      </c>
      <c r="K927" s="48">
        <v>9.1186370162043191E-11</v>
      </c>
    </row>
    <row r="928" spans="1:11" x14ac:dyDescent="0.2">
      <c r="A928" s="49">
        <v>618.91</v>
      </c>
      <c r="B928" s="16">
        <v>3183.2</v>
      </c>
      <c r="C928" s="16">
        <v>3183.2</v>
      </c>
      <c r="D928" s="16">
        <v>11307.3</v>
      </c>
      <c r="E928" s="16">
        <v>11307.3</v>
      </c>
      <c r="F928" s="16">
        <v>11307.3</v>
      </c>
      <c r="G928" s="47"/>
      <c r="H928" s="46">
        <f t="shared" si="14"/>
        <v>618.91</v>
      </c>
      <c r="I928" s="26">
        <f>$C$10*calc!T915*front!K928</f>
        <v>1.8292950696404837E-5</v>
      </c>
      <c r="K928" s="48">
        <v>9.1073801211915394E-11</v>
      </c>
    </row>
    <row r="929" spans="1:11" x14ac:dyDescent="0.2">
      <c r="A929" s="49">
        <v>619.36</v>
      </c>
      <c r="B929" s="16">
        <v>3176.8</v>
      </c>
      <c r="C929" s="16">
        <v>3176.8</v>
      </c>
      <c r="D929" s="16">
        <v>11651.2</v>
      </c>
      <c r="E929" s="16">
        <v>11651.2</v>
      </c>
      <c r="F929" s="16">
        <v>11651.2</v>
      </c>
      <c r="G929" s="47"/>
      <c r="H929" s="46">
        <f t="shared" si="14"/>
        <v>619.36</v>
      </c>
      <c r="I929" s="26">
        <f>$C$10*calc!T916*front!K929</f>
        <v>1.909165674880884E-5</v>
      </c>
      <c r="K929" s="48">
        <v>9.1094945313872E-11</v>
      </c>
    </row>
    <row r="930" spans="1:11" x14ac:dyDescent="0.2">
      <c r="A930" s="49">
        <v>619.80999999999995</v>
      </c>
      <c r="B930" s="16">
        <v>3200.7</v>
      </c>
      <c r="C930" s="16">
        <v>3200.7</v>
      </c>
      <c r="D930" s="16">
        <v>12034.2</v>
      </c>
      <c r="E930" s="16">
        <v>12034.2</v>
      </c>
      <c r="F930" s="16">
        <v>12034.2</v>
      </c>
      <c r="G930" s="47"/>
      <c r="H930" s="46">
        <f t="shared" si="14"/>
        <v>619.80999999999995</v>
      </c>
      <c r="I930" s="26">
        <f>$C$10*calc!T917*front!K930</f>
        <v>1.9895426084469226E-5</v>
      </c>
      <c r="K930" s="48">
        <v>9.1043928949888186E-11</v>
      </c>
    </row>
    <row r="931" spans="1:11" x14ac:dyDescent="0.2">
      <c r="A931" s="49">
        <v>620.26</v>
      </c>
      <c r="B931" s="16">
        <v>3174.2</v>
      </c>
      <c r="C931" s="16">
        <v>3174.2</v>
      </c>
      <c r="D931" s="16">
        <v>12414.4</v>
      </c>
      <c r="E931" s="16">
        <v>12414.4</v>
      </c>
      <c r="F931" s="16">
        <v>12414.4</v>
      </c>
      <c r="G931" s="47"/>
      <c r="H931" s="46">
        <f t="shared" si="14"/>
        <v>620.26</v>
      </c>
      <c r="I931" s="26">
        <f>$C$10*calc!T918*front!K931</f>
        <v>2.0805129284777875E-5</v>
      </c>
      <c r="K931" s="48">
        <v>9.0984552639859782E-11</v>
      </c>
    </row>
    <row r="932" spans="1:11" x14ac:dyDescent="0.2">
      <c r="A932" s="49">
        <v>620.71</v>
      </c>
      <c r="B932" s="16">
        <v>3172.9</v>
      </c>
      <c r="C932" s="16">
        <v>3172.9</v>
      </c>
      <c r="D932" s="16">
        <v>12803</v>
      </c>
      <c r="E932" s="16">
        <v>12803</v>
      </c>
      <c r="F932" s="16">
        <v>12803</v>
      </c>
      <c r="G932" s="47"/>
      <c r="H932" s="46">
        <f t="shared" si="14"/>
        <v>620.71</v>
      </c>
      <c r="I932" s="26">
        <f>$C$10*calc!T919*front!K932</f>
        <v>2.1679897194567592E-5</v>
      </c>
      <c r="K932" s="48">
        <v>9.0940825695505184E-11</v>
      </c>
    </row>
    <row r="933" spans="1:11" x14ac:dyDescent="0.2">
      <c r="A933" s="49">
        <v>621.16</v>
      </c>
      <c r="B933" s="16">
        <v>3169.4</v>
      </c>
      <c r="C933" s="16">
        <v>3169.4</v>
      </c>
      <c r="D933" s="16">
        <v>13240</v>
      </c>
      <c r="E933" s="16">
        <v>13240</v>
      </c>
      <c r="F933" s="16">
        <v>13240</v>
      </c>
      <c r="G933" s="47"/>
      <c r="H933" s="46">
        <f t="shared" si="14"/>
        <v>621.16</v>
      </c>
      <c r="I933" s="26">
        <f>$C$10*calc!T920*front!K933</f>
        <v>2.2663180622541327E-5</v>
      </c>
      <c r="K933" s="48">
        <v>9.0870904177572139E-11</v>
      </c>
    </row>
    <row r="934" spans="1:11" x14ac:dyDescent="0.2">
      <c r="A934" s="49">
        <v>621.6</v>
      </c>
      <c r="B934" s="16">
        <v>3168.2</v>
      </c>
      <c r="C934" s="16">
        <v>3168.2</v>
      </c>
      <c r="D934" s="16">
        <v>13659.7</v>
      </c>
      <c r="E934" s="16">
        <v>13659.7</v>
      </c>
      <c r="F934" s="16">
        <v>13659.7</v>
      </c>
      <c r="G934" s="47"/>
      <c r="H934" s="46">
        <f t="shared" si="14"/>
        <v>621.6</v>
      </c>
      <c r="I934" s="26">
        <f>$C$10*calc!T921*front!K934</f>
        <v>2.3600451911182782E-5</v>
      </c>
      <c r="K934" s="48">
        <v>9.0797304308658394E-11</v>
      </c>
    </row>
    <row r="935" spans="1:11" x14ac:dyDescent="0.2">
      <c r="A935" s="49">
        <v>622.04999999999995</v>
      </c>
      <c r="B935" s="16">
        <v>3177.1</v>
      </c>
      <c r="C935" s="16">
        <v>3177.1</v>
      </c>
      <c r="D935" s="16">
        <v>14123.9</v>
      </c>
      <c r="E935" s="16">
        <v>14123.9</v>
      </c>
      <c r="F935" s="16">
        <v>14123.9</v>
      </c>
      <c r="G935" s="47"/>
      <c r="H935" s="46">
        <f t="shared" si="14"/>
        <v>622.04999999999995</v>
      </c>
      <c r="I935" s="26">
        <f>$C$10*calc!T922*front!K935</f>
        <v>2.4668932529423332E-5</v>
      </c>
      <c r="K935" s="48">
        <v>9.0920719051969305E-11</v>
      </c>
    </row>
    <row r="936" spans="1:11" x14ac:dyDescent="0.2">
      <c r="A936" s="49">
        <v>622.5</v>
      </c>
      <c r="B936" s="16">
        <v>3174.8</v>
      </c>
      <c r="C936" s="16">
        <v>3174.8</v>
      </c>
      <c r="D936" s="16">
        <v>14608.6</v>
      </c>
      <c r="E936" s="16">
        <v>14608.6</v>
      </c>
      <c r="F936" s="16">
        <v>14608.6</v>
      </c>
      <c r="G936" s="47"/>
      <c r="H936" s="46">
        <f t="shared" si="14"/>
        <v>622.5</v>
      </c>
      <c r="I936" s="26">
        <f>$C$10*calc!T923*front!K936</f>
        <v>2.5782713211311883E-5</v>
      </c>
      <c r="K936" s="48">
        <v>9.0933622530367309E-11</v>
      </c>
    </row>
    <row r="937" spans="1:11" x14ac:dyDescent="0.2">
      <c r="A937" s="49">
        <v>622.95000000000005</v>
      </c>
      <c r="B937" s="16">
        <v>3172.1</v>
      </c>
      <c r="C937" s="16">
        <v>3172.1</v>
      </c>
      <c r="D937" s="16">
        <v>15044.1</v>
      </c>
      <c r="E937" s="16">
        <v>15044.1</v>
      </c>
      <c r="F937" s="16">
        <v>15044.1</v>
      </c>
      <c r="G937" s="47"/>
      <c r="H937" s="46">
        <f t="shared" si="14"/>
        <v>622.95000000000005</v>
      </c>
      <c r="I937" s="26">
        <f>$C$10*calc!T924*front!K937</f>
        <v>2.6736587880323743E-5</v>
      </c>
      <c r="K937" s="48">
        <v>9.077632540479549E-11</v>
      </c>
    </row>
    <row r="938" spans="1:11" x14ac:dyDescent="0.2">
      <c r="A938" s="49">
        <v>623.4</v>
      </c>
      <c r="B938" s="16">
        <v>3176.3</v>
      </c>
      <c r="C938" s="16">
        <v>3176.3</v>
      </c>
      <c r="D938" s="16">
        <v>15532.3</v>
      </c>
      <c r="E938" s="16">
        <v>15532.3</v>
      </c>
      <c r="F938" s="16">
        <v>15532.3</v>
      </c>
      <c r="G938" s="47"/>
      <c r="H938" s="46">
        <f t="shared" si="14"/>
        <v>623.4</v>
      </c>
      <c r="I938" s="26">
        <f>$C$10*calc!T925*front!K938</f>
        <v>2.7844419314279709E-5</v>
      </c>
      <c r="K938" s="48">
        <v>9.0786912983167507E-11</v>
      </c>
    </row>
    <row r="939" spans="1:11" x14ac:dyDescent="0.2">
      <c r="A939" s="49">
        <v>623.84</v>
      </c>
      <c r="B939" s="16">
        <v>3179.2</v>
      </c>
      <c r="C939" s="16">
        <v>3179.2</v>
      </c>
      <c r="D939" s="16">
        <v>16021.1</v>
      </c>
      <c r="E939" s="16">
        <v>16021.1</v>
      </c>
      <c r="F939" s="16">
        <v>16021.1</v>
      </c>
      <c r="G939" s="47"/>
      <c r="H939" s="46">
        <f t="shared" si="14"/>
        <v>623.84</v>
      </c>
      <c r="I939" s="26">
        <f>$C$10*calc!T926*front!K939</f>
        <v>2.8994671866232544E-5</v>
      </c>
      <c r="K939" s="48">
        <v>9.0910509002053582E-11</v>
      </c>
    </row>
    <row r="940" spans="1:11" x14ac:dyDescent="0.2">
      <c r="A940" s="49">
        <v>624.29</v>
      </c>
      <c r="B940" s="16">
        <v>3186.8</v>
      </c>
      <c r="C940" s="16">
        <v>3186.8</v>
      </c>
      <c r="D940" s="16">
        <v>16517.099999999999</v>
      </c>
      <c r="E940" s="16">
        <v>16517.099999999999</v>
      </c>
      <c r="F940" s="16">
        <v>16517.099999999999</v>
      </c>
      <c r="G940" s="47"/>
      <c r="H940" s="46">
        <f t="shared" si="14"/>
        <v>624.29</v>
      </c>
      <c r="I940" s="26">
        <f>$C$10*calc!T927*front!K940</f>
        <v>3.0095525310672039E-5</v>
      </c>
      <c r="K940" s="48">
        <v>9.0853100214582963E-11</v>
      </c>
    </row>
    <row r="941" spans="1:11" x14ac:dyDescent="0.2">
      <c r="A941" s="49">
        <v>624.74</v>
      </c>
      <c r="B941" s="16">
        <v>3169.8</v>
      </c>
      <c r="C941" s="16">
        <v>3169.8</v>
      </c>
      <c r="D941" s="16">
        <v>17030.099999999999</v>
      </c>
      <c r="E941" s="16">
        <v>17030.099999999999</v>
      </c>
      <c r="F941" s="16">
        <v>17030.099999999999</v>
      </c>
      <c r="G941" s="47"/>
      <c r="H941" s="46">
        <f t="shared" si="14"/>
        <v>624.74</v>
      </c>
      <c r="I941" s="26">
        <f>$C$10*calc!T928*front!K941</f>
        <v>3.1335314250249375E-5</v>
      </c>
      <c r="K941" s="48">
        <v>9.0919837576100159E-11</v>
      </c>
    </row>
    <row r="942" spans="1:11" x14ac:dyDescent="0.2">
      <c r="A942" s="49">
        <v>625.19000000000005</v>
      </c>
      <c r="B942" s="16">
        <v>3177.1</v>
      </c>
      <c r="C942" s="16">
        <v>3177.1</v>
      </c>
      <c r="D942" s="16">
        <v>17576.8</v>
      </c>
      <c r="E942" s="16">
        <v>17576.8</v>
      </c>
      <c r="F942" s="16">
        <v>17576.8</v>
      </c>
      <c r="G942" s="47"/>
      <c r="H942" s="46">
        <f t="shared" si="14"/>
        <v>625.19000000000005</v>
      </c>
      <c r="I942" s="26">
        <f>$C$10*calc!T929*front!K942</f>
        <v>3.2570854967729712E-5</v>
      </c>
      <c r="K942" s="48">
        <v>9.0902694270924536E-11</v>
      </c>
    </row>
    <row r="943" spans="1:11" x14ac:dyDescent="0.2">
      <c r="A943" s="49">
        <v>625.64</v>
      </c>
      <c r="B943" s="16">
        <v>3173.8</v>
      </c>
      <c r="C943" s="16">
        <v>3173.8</v>
      </c>
      <c r="D943" s="16">
        <v>18114.3</v>
      </c>
      <c r="E943" s="16">
        <v>18114.3</v>
      </c>
      <c r="F943" s="16">
        <v>18114.3</v>
      </c>
      <c r="G943" s="47"/>
      <c r="H943" s="46">
        <f t="shared" si="14"/>
        <v>625.64</v>
      </c>
      <c r="I943" s="26">
        <f>$C$10*calc!T930*front!K943</f>
        <v>3.3840912603265629E-5</v>
      </c>
      <c r="K943" s="48">
        <v>9.0964287572265405E-11</v>
      </c>
    </row>
    <row r="944" spans="1:11" x14ac:dyDescent="0.2">
      <c r="A944" s="49">
        <v>626.08000000000004</v>
      </c>
      <c r="B944" s="16">
        <v>3181.6</v>
      </c>
      <c r="C944" s="16">
        <v>3181.6</v>
      </c>
      <c r="D944" s="16">
        <v>18679.099999999999</v>
      </c>
      <c r="E944" s="16">
        <v>18679.099999999999</v>
      </c>
      <c r="F944" s="16">
        <v>18679.099999999999</v>
      </c>
      <c r="G944" s="47"/>
      <c r="H944" s="46">
        <f t="shared" si="14"/>
        <v>626.08000000000004</v>
      </c>
      <c r="I944" s="26">
        <f>$C$10*calc!T931*front!K944</f>
        <v>3.505703307821319E-5</v>
      </c>
      <c r="K944" s="48">
        <v>9.0777899075332687E-11</v>
      </c>
    </row>
    <row r="945" spans="1:11" x14ac:dyDescent="0.2">
      <c r="A945" s="49">
        <v>626.53</v>
      </c>
      <c r="B945" s="16">
        <v>3176.6</v>
      </c>
      <c r="C945" s="16">
        <v>3176.6</v>
      </c>
      <c r="D945" s="16">
        <v>19346.599999999999</v>
      </c>
      <c r="E945" s="16">
        <v>19346.599999999999</v>
      </c>
      <c r="F945" s="16">
        <v>19346.599999999999</v>
      </c>
      <c r="G945" s="47"/>
      <c r="H945" s="46">
        <f t="shared" si="14"/>
        <v>626.53</v>
      </c>
      <c r="I945" s="26">
        <f>$C$10*calc!T932*front!K945</f>
        <v>3.6595533040990739E-5</v>
      </c>
      <c r="K945" s="48">
        <v>9.0734663200963365E-11</v>
      </c>
    </row>
    <row r="946" spans="1:11" x14ac:dyDescent="0.2">
      <c r="A946" s="49">
        <v>626.98</v>
      </c>
      <c r="B946" s="16">
        <v>3180.5</v>
      </c>
      <c r="C946" s="16">
        <v>3180.5</v>
      </c>
      <c r="D946" s="16">
        <v>19928.7</v>
      </c>
      <c r="E946" s="16">
        <v>19928.7</v>
      </c>
      <c r="F946" s="16">
        <v>19928.7</v>
      </c>
      <c r="G946" s="47"/>
      <c r="H946" s="46">
        <f t="shared" si="14"/>
        <v>626.98</v>
      </c>
      <c r="I946" s="26">
        <f>$C$10*calc!T933*front!K946</f>
        <v>3.7959956928619244E-5</v>
      </c>
      <c r="K946" s="48">
        <v>9.0792870185424393E-11</v>
      </c>
    </row>
    <row r="947" spans="1:11" x14ac:dyDescent="0.2">
      <c r="A947" s="49">
        <v>627.42999999999995</v>
      </c>
      <c r="B947" s="16">
        <v>3187.1</v>
      </c>
      <c r="C947" s="16">
        <v>3187.1</v>
      </c>
      <c r="D947" s="16">
        <v>20516.2</v>
      </c>
      <c r="E947" s="16">
        <v>20516.2</v>
      </c>
      <c r="F947" s="16">
        <v>20516.2</v>
      </c>
      <c r="G947" s="47"/>
      <c r="H947" s="46">
        <f t="shared" si="14"/>
        <v>627.42999999999995</v>
      </c>
      <c r="I947" s="26">
        <f>$C$10*calc!T934*front!K947</f>
        <v>3.9309358390175426E-5</v>
      </c>
      <c r="K947" s="48">
        <v>9.0790980145908599E-11</v>
      </c>
    </row>
    <row r="948" spans="1:11" x14ac:dyDescent="0.2">
      <c r="A948" s="49">
        <v>627.87</v>
      </c>
      <c r="B948" s="16">
        <v>3178.4</v>
      </c>
      <c r="C948" s="16">
        <v>3178.4</v>
      </c>
      <c r="D948" s="16">
        <v>21195</v>
      </c>
      <c r="E948" s="16">
        <v>21195</v>
      </c>
      <c r="F948" s="16">
        <v>21195</v>
      </c>
      <c r="G948" s="47"/>
      <c r="H948" s="46">
        <f t="shared" si="14"/>
        <v>627.87</v>
      </c>
      <c r="I948" s="26">
        <f>$C$10*calc!T935*front!K948</f>
        <v>4.0871651514337159E-5</v>
      </c>
      <c r="K948" s="48">
        <v>9.0702431049089249E-11</v>
      </c>
    </row>
    <row r="949" spans="1:11" x14ac:dyDescent="0.2">
      <c r="A949" s="49">
        <v>628.32000000000005</v>
      </c>
      <c r="B949" s="16">
        <v>3185.6</v>
      </c>
      <c r="C949" s="16">
        <v>3185.6</v>
      </c>
      <c r="D949" s="16">
        <v>21848.6</v>
      </c>
      <c r="E949" s="16">
        <v>21848.6</v>
      </c>
      <c r="F949" s="16">
        <v>21848.6</v>
      </c>
      <c r="G949" s="47"/>
      <c r="H949" s="46">
        <f t="shared" si="14"/>
        <v>628.32000000000005</v>
      </c>
      <c r="I949" s="26">
        <f>$C$10*calc!T936*front!K949</f>
        <v>4.2386455777199494E-5</v>
      </c>
      <c r="K949" s="48">
        <v>9.0715616918976426E-11</v>
      </c>
    </row>
    <row r="950" spans="1:11" x14ac:dyDescent="0.2">
      <c r="A950" s="49">
        <v>628.77</v>
      </c>
      <c r="B950" s="16">
        <v>3184.7</v>
      </c>
      <c r="C950" s="16">
        <v>3184.7</v>
      </c>
      <c r="D950" s="16">
        <v>22519.1</v>
      </c>
      <c r="E950" s="16">
        <v>22519.1</v>
      </c>
      <c r="F950" s="16">
        <v>22519.1</v>
      </c>
      <c r="G950" s="47"/>
      <c r="H950" s="46">
        <f t="shared" si="14"/>
        <v>628.77</v>
      </c>
      <c r="I950" s="26">
        <f>$C$10*calc!T937*front!K950</f>
        <v>4.3947896841155076E-5</v>
      </c>
      <c r="K950" s="48">
        <v>9.0695506225927361E-11</v>
      </c>
    </row>
    <row r="951" spans="1:11" x14ac:dyDescent="0.2">
      <c r="A951" s="49">
        <v>629.22</v>
      </c>
      <c r="B951" s="16">
        <v>3185.9</v>
      </c>
      <c r="C951" s="16">
        <v>3185.9</v>
      </c>
      <c r="D951" s="16">
        <v>23310.6</v>
      </c>
      <c r="E951" s="16">
        <v>23310.6</v>
      </c>
      <c r="F951" s="16">
        <v>23310.6</v>
      </c>
      <c r="G951" s="47"/>
      <c r="H951" s="46">
        <f t="shared" si="14"/>
        <v>629.22</v>
      </c>
      <c r="I951" s="26">
        <f>$C$10*calc!T938*front!K951</f>
        <v>4.5733488227880058E-5</v>
      </c>
      <c r="K951" s="48">
        <v>9.0559384554382316E-11</v>
      </c>
    </row>
    <row r="952" spans="1:11" x14ac:dyDescent="0.2">
      <c r="A952" s="49">
        <v>629.66</v>
      </c>
      <c r="B952" s="16">
        <v>3177.1</v>
      </c>
      <c r="C952" s="16">
        <v>3177.1</v>
      </c>
      <c r="D952" s="16">
        <v>24138</v>
      </c>
      <c r="E952" s="16">
        <v>24138</v>
      </c>
      <c r="F952" s="16">
        <v>24138</v>
      </c>
      <c r="G952" s="47"/>
      <c r="H952" s="46">
        <f t="shared" si="14"/>
        <v>629.66</v>
      </c>
      <c r="I952" s="26">
        <f>$C$10*calc!T939*front!K952</f>
        <v>4.7655941891174603E-5</v>
      </c>
      <c r="K952" s="48">
        <v>9.0478569936426914E-11</v>
      </c>
    </row>
    <row r="953" spans="1:11" x14ac:dyDescent="0.2">
      <c r="A953" s="49">
        <v>630.11</v>
      </c>
      <c r="B953" s="16">
        <v>3174.8</v>
      </c>
      <c r="C953" s="16">
        <v>3174.8</v>
      </c>
      <c r="D953" s="16">
        <v>24887</v>
      </c>
      <c r="E953" s="16">
        <v>24887</v>
      </c>
      <c r="F953" s="16">
        <v>24887</v>
      </c>
      <c r="G953" s="47"/>
      <c r="H953" s="46">
        <f t="shared" si="14"/>
        <v>630.11</v>
      </c>
      <c r="I953" s="26">
        <f>$C$10*calc!T940*front!K953</f>
        <v>4.9400940127881713E-5</v>
      </c>
      <c r="K953" s="48">
        <v>9.0435141662237341E-11</v>
      </c>
    </row>
    <row r="954" spans="1:11" x14ac:dyDescent="0.2">
      <c r="A954" s="49">
        <v>630.55999999999995</v>
      </c>
      <c r="B954" s="16">
        <v>3187.5</v>
      </c>
      <c r="C954" s="16">
        <v>3187.5</v>
      </c>
      <c r="D954" s="16">
        <v>25742</v>
      </c>
      <c r="E954" s="16">
        <v>25742</v>
      </c>
      <c r="F954" s="16">
        <v>25742</v>
      </c>
      <c r="G954" s="47"/>
      <c r="H954" s="46">
        <f t="shared" si="14"/>
        <v>630.55999999999995</v>
      </c>
      <c r="I954" s="26">
        <f>$C$10*calc!T941*front!K954</f>
        <v>5.131767306052391E-5</v>
      </c>
      <c r="K954" s="48">
        <v>9.0310354608093459E-11</v>
      </c>
    </row>
    <row r="955" spans="1:11" x14ac:dyDescent="0.2">
      <c r="A955" s="49">
        <v>631.01</v>
      </c>
      <c r="B955" s="16">
        <v>3173.6</v>
      </c>
      <c r="C955" s="16">
        <v>3173.6</v>
      </c>
      <c r="D955" s="16">
        <v>26711.5</v>
      </c>
      <c r="E955" s="16">
        <v>26711.5</v>
      </c>
      <c r="F955" s="16">
        <v>26711.5</v>
      </c>
      <c r="G955" s="47"/>
      <c r="H955" s="46">
        <f t="shared" si="14"/>
        <v>631.01</v>
      </c>
      <c r="I955" s="26">
        <f>$C$10*calc!T942*front!K955</f>
        <v>5.3684991096502932E-5</v>
      </c>
      <c r="K955" s="48">
        <v>9.0382078569194172E-11</v>
      </c>
    </row>
    <row r="956" spans="1:11" x14ac:dyDescent="0.2">
      <c r="A956" s="49">
        <v>631.46</v>
      </c>
      <c r="B956" s="16">
        <v>3177.9</v>
      </c>
      <c r="C956" s="16">
        <v>3177.9</v>
      </c>
      <c r="D956" s="16">
        <v>27536.1</v>
      </c>
      <c r="E956" s="16">
        <v>27536.1</v>
      </c>
      <c r="F956" s="16">
        <v>27536.1</v>
      </c>
      <c r="G956" s="47"/>
      <c r="H956" s="46">
        <f t="shared" si="14"/>
        <v>631.46</v>
      </c>
      <c r="I956" s="26">
        <f>$C$10*calc!T943*front!K956</f>
        <v>5.5538345321539839E-5</v>
      </c>
      <c r="K956" s="48">
        <v>9.0231410137216605E-11</v>
      </c>
    </row>
    <row r="957" spans="1:11" x14ac:dyDescent="0.2">
      <c r="A957" s="49">
        <v>631.9</v>
      </c>
      <c r="B957" s="16">
        <v>3178.4</v>
      </c>
      <c r="C957" s="16">
        <v>3178.4</v>
      </c>
      <c r="D957" s="16">
        <v>28536.3</v>
      </c>
      <c r="E957" s="16">
        <v>28536.3</v>
      </c>
      <c r="F957" s="16">
        <v>28536.3</v>
      </c>
      <c r="G957" s="47"/>
      <c r="H957" s="46">
        <f t="shared" si="14"/>
        <v>631.9</v>
      </c>
      <c r="I957" s="26">
        <f>$C$10*calc!T944*front!K957</f>
        <v>5.7769167965320691E-5</v>
      </c>
      <c r="K957" s="48">
        <v>9.0007108644782407E-11</v>
      </c>
    </row>
    <row r="958" spans="1:11" x14ac:dyDescent="0.2">
      <c r="A958" s="49">
        <v>632.35</v>
      </c>
      <c r="B958" s="16">
        <v>3175.3</v>
      </c>
      <c r="C958" s="16">
        <v>3175.3</v>
      </c>
      <c r="D958" s="16">
        <v>29502.7</v>
      </c>
      <c r="E958" s="16">
        <v>29502.7</v>
      </c>
      <c r="F958" s="16">
        <v>29502.7</v>
      </c>
      <c r="G958" s="47"/>
      <c r="H958" s="46">
        <f t="shared" si="14"/>
        <v>632.35</v>
      </c>
      <c r="I958" s="26">
        <f>$C$10*calc!T945*front!K958</f>
        <v>5.999528998115653E-5</v>
      </c>
      <c r="K958" s="48">
        <v>8.9890391021432597E-11</v>
      </c>
    </row>
    <row r="959" spans="1:11" x14ac:dyDescent="0.2">
      <c r="A959" s="49">
        <v>632.79999999999995</v>
      </c>
      <c r="B959" s="16">
        <v>3175.9</v>
      </c>
      <c r="C959" s="16">
        <v>3175.9</v>
      </c>
      <c r="D959" s="16">
        <v>30620.5</v>
      </c>
      <c r="E959" s="16">
        <v>30620.5</v>
      </c>
      <c r="F959" s="16">
        <v>30620.5</v>
      </c>
      <c r="G959" s="47"/>
      <c r="H959" s="46">
        <f t="shared" si="14"/>
        <v>632.79999999999995</v>
      </c>
      <c r="I959" s="26">
        <f>$C$10*calc!T946*front!K959</f>
        <v>6.2570291266899507E-5</v>
      </c>
      <c r="K959" s="48">
        <v>8.9768743203680917E-11</v>
      </c>
    </row>
    <row r="960" spans="1:11" x14ac:dyDescent="0.2">
      <c r="A960" s="49">
        <v>633.25</v>
      </c>
      <c r="B960" s="16">
        <v>3181.5</v>
      </c>
      <c r="C960" s="16">
        <v>3181.5</v>
      </c>
      <c r="D960" s="16">
        <v>31662.400000000001</v>
      </c>
      <c r="E960" s="16">
        <v>31662.400000000001</v>
      </c>
      <c r="F960" s="16">
        <v>31662.400000000001</v>
      </c>
      <c r="G960" s="47"/>
      <c r="H960" s="46">
        <f t="shared" si="14"/>
        <v>633.25</v>
      </c>
      <c r="I960" s="26">
        <f>$C$10*calc!T947*front!K960</f>
        <v>6.4986375042954013E-5</v>
      </c>
      <c r="K960" s="48">
        <v>8.9692682324627665E-11</v>
      </c>
    </row>
    <row r="961" spans="1:11" x14ac:dyDescent="0.2">
      <c r="A961" s="49">
        <v>633.69000000000005</v>
      </c>
      <c r="B961" s="16">
        <v>3171</v>
      </c>
      <c r="C961" s="16">
        <v>3171</v>
      </c>
      <c r="D961" s="16">
        <v>32778.9</v>
      </c>
      <c r="E961" s="16">
        <v>32778.9</v>
      </c>
      <c r="F961" s="16">
        <v>32778.9</v>
      </c>
      <c r="G961" s="47"/>
      <c r="H961" s="46">
        <f t="shared" si="14"/>
        <v>633.69000000000005</v>
      </c>
      <c r="I961" s="26">
        <f>$C$10*calc!T948*front!K961</f>
        <v>6.7540625164210188E-5</v>
      </c>
      <c r="K961" s="48">
        <v>8.9508409369448823E-11</v>
      </c>
    </row>
    <row r="962" spans="1:11" x14ac:dyDescent="0.2">
      <c r="A962" s="49">
        <v>634.14</v>
      </c>
      <c r="B962" s="16">
        <v>3187</v>
      </c>
      <c r="C962" s="16">
        <v>3187</v>
      </c>
      <c r="D962" s="16">
        <v>33935.599999999999</v>
      </c>
      <c r="E962" s="16">
        <v>33935.599999999999</v>
      </c>
      <c r="F962" s="16">
        <v>33935.599999999999</v>
      </c>
      <c r="G962" s="47"/>
      <c r="H962" s="46">
        <f t="shared" si="14"/>
        <v>634.14</v>
      </c>
      <c r="I962" s="26">
        <f>$C$10*calc!T949*front!K962</f>
        <v>7.0088412825169012E-5</v>
      </c>
      <c r="K962" s="48">
        <v>8.9277903687605606E-11</v>
      </c>
    </row>
    <row r="963" spans="1:11" x14ac:dyDescent="0.2">
      <c r="A963" s="49">
        <v>634.59</v>
      </c>
      <c r="B963" s="16">
        <v>3181.4</v>
      </c>
      <c r="C963" s="16">
        <v>3181.4</v>
      </c>
      <c r="D963" s="16">
        <v>35048.300000000003</v>
      </c>
      <c r="E963" s="16">
        <v>35048.300000000003</v>
      </c>
      <c r="F963" s="16">
        <v>35048.300000000003</v>
      </c>
      <c r="G963" s="47"/>
      <c r="H963" s="46">
        <f t="shared" si="14"/>
        <v>634.59</v>
      </c>
      <c r="I963" s="26">
        <f>$C$10*calc!T950*front!K963</f>
        <v>7.2698609326139757E-5</v>
      </c>
      <c r="K963" s="48">
        <v>8.9196740970002643E-11</v>
      </c>
    </row>
    <row r="964" spans="1:11" x14ac:dyDescent="0.2">
      <c r="A964" s="49">
        <v>635.03</v>
      </c>
      <c r="B964" s="16">
        <v>3168.6</v>
      </c>
      <c r="C964" s="16">
        <v>3168.6</v>
      </c>
      <c r="D964" s="16">
        <v>36270.400000000001</v>
      </c>
      <c r="E964" s="16">
        <v>36270.400000000001</v>
      </c>
      <c r="F964" s="16">
        <v>36270.400000000001</v>
      </c>
      <c r="G964" s="47"/>
      <c r="H964" s="46">
        <f t="shared" si="14"/>
        <v>635.03</v>
      </c>
      <c r="I964" s="26">
        <f>$C$10*calc!T951*front!K964</f>
        <v>7.5554749831103257E-5</v>
      </c>
      <c r="K964" s="48">
        <v>8.9071680941413722E-11</v>
      </c>
    </row>
    <row r="965" spans="1:11" x14ac:dyDescent="0.2">
      <c r="A965" s="49">
        <v>635.48</v>
      </c>
      <c r="B965" s="16">
        <v>3184.8</v>
      </c>
      <c r="C965" s="16">
        <v>3184.8</v>
      </c>
      <c r="D965" s="16">
        <v>37454.1</v>
      </c>
      <c r="E965" s="16">
        <v>37454.1</v>
      </c>
      <c r="F965" s="16">
        <v>37454.1</v>
      </c>
      <c r="G965" s="47"/>
      <c r="H965" s="46">
        <f t="shared" si="14"/>
        <v>635.48</v>
      </c>
      <c r="I965" s="26">
        <f>$C$10*calc!T952*front!K965</f>
        <v>7.8291866501439516E-5</v>
      </c>
      <c r="K965" s="48">
        <v>8.8993716574262561E-11</v>
      </c>
    </row>
    <row r="966" spans="1:11" x14ac:dyDescent="0.2">
      <c r="A966" s="49">
        <v>635.92999999999995</v>
      </c>
      <c r="B966" s="16">
        <v>3179.1</v>
      </c>
      <c r="C966" s="16">
        <v>3179.1</v>
      </c>
      <c r="D966" s="16">
        <v>38586.300000000003</v>
      </c>
      <c r="E966" s="16">
        <v>38586.300000000003</v>
      </c>
      <c r="F966" s="16">
        <v>38586.300000000003</v>
      </c>
      <c r="G966" s="47"/>
      <c r="H966" s="46">
        <f t="shared" si="14"/>
        <v>635.92999999999995</v>
      </c>
      <c r="I966" s="26">
        <f>$C$10*calc!T953*front!K966</f>
        <v>8.0920751276446074E-5</v>
      </c>
      <c r="K966" s="48">
        <v>8.8870697777601572E-11</v>
      </c>
    </row>
    <row r="967" spans="1:11" x14ac:dyDescent="0.2">
      <c r="A967" s="49">
        <v>636.38</v>
      </c>
      <c r="B967" s="16">
        <v>3174.4</v>
      </c>
      <c r="C967" s="16">
        <v>3174.4</v>
      </c>
      <c r="D967" s="16">
        <v>39777.1</v>
      </c>
      <c r="E967" s="16">
        <v>39777.1</v>
      </c>
      <c r="F967" s="16">
        <v>39777.1</v>
      </c>
      <c r="G967" s="47"/>
      <c r="H967" s="46">
        <f t="shared" si="14"/>
        <v>636.38</v>
      </c>
      <c r="I967" s="26">
        <f>$C$10*calc!T954*front!K967</f>
        <v>8.3712231667626991E-5</v>
      </c>
      <c r="K967" s="48">
        <v>8.8771319307979621E-11</v>
      </c>
    </row>
    <row r="968" spans="1:11" x14ac:dyDescent="0.2">
      <c r="A968" s="49">
        <v>636.82000000000005</v>
      </c>
      <c r="B968" s="16">
        <v>3184.6</v>
      </c>
      <c r="C968" s="16">
        <v>3184.6</v>
      </c>
      <c r="D968" s="16">
        <v>40917.300000000003</v>
      </c>
      <c r="E968" s="16">
        <v>40917.300000000003</v>
      </c>
      <c r="F968" s="16">
        <v>40917.300000000003</v>
      </c>
      <c r="G968" s="47"/>
      <c r="H968" s="46">
        <f t="shared" si="14"/>
        <v>636.82000000000005</v>
      </c>
      <c r="I968" s="26">
        <f>$C$10*calc!T955*front!K968</f>
        <v>8.6332008974777735E-5</v>
      </c>
      <c r="K968" s="48">
        <v>8.8654908479014155E-11</v>
      </c>
    </row>
    <row r="969" spans="1:11" x14ac:dyDescent="0.2">
      <c r="A969" s="49">
        <v>637.27</v>
      </c>
      <c r="B969" s="16">
        <v>3171.8</v>
      </c>
      <c r="C969" s="16">
        <v>3171.8</v>
      </c>
      <c r="D969" s="16">
        <v>42063.199999999997</v>
      </c>
      <c r="E969" s="16">
        <v>42063.199999999997</v>
      </c>
      <c r="F969" s="16">
        <v>42063.199999999997</v>
      </c>
      <c r="G969" s="47"/>
      <c r="H969" s="46">
        <f t="shared" si="14"/>
        <v>637.27</v>
      </c>
      <c r="I969" s="26">
        <f>$C$10*calc!T956*front!K969</f>
        <v>8.9116017614417674E-5</v>
      </c>
      <c r="K969" s="48">
        <v>8.8630875356523493E-11</v>
      </c>
    </row>
    <row r="970" spans="1:11" x14ac:dyDescent="0.2">
      <c r="A970" s="49">
        <v>637.72</v>
      </c>
      <c r="B970" s="16">
        <v>3185.6</v>
      </c>
      <c r="C970" s="16">
        <v>3185.6</v>
      </c>
      <c r="D970" s="16">
        <v>43138.400000000001</v>
      </c>
      <c r="E970" s="16">
        <v>43138.400000000001</v>
      </c>
      <c r="F970" s="16">
        <v>43138.400000000001</v>
      </c>
      <c r="G970" s="47"/>
      <c r="H970" s="46">
        <f t="shared" si="14"/>
        <v>637.72</v>
      </c>
      <c r="I970" s="26">
        <f>$C$10*calc!T957*front!K970</f>
        <v>9.1711158416886275E-5</v>
      </c>
      <c r="K970" s="48">
        <v>8.8645608139735114E-11</v>
      </c>
    </row>
    <row r="971" spans="1:11" x14ac:dyDescent="0.2">
      <c r="A971" s="49">
        <v>638.16</v>
      </c>
      <c r="B971" s="16">
        <v>3178.9</v>
      </c>
      <c r="C971" s="16">
        <v>3178.9</v>
      </c>
      <c r="D971" s="16">
        <v>44230.6</v>
      </c>
      <c r="E971" s="16">
        <v>44230.6</v>
      </c>
      <c r="F971" s="16">
        <v>44230.6</v>
      </c>
      <c r="G971" s="47"/>
      <c r="H971" s="46">
        <f t="shared" si="14"/>
        <v>638.16</v>
      </c>
      <c r="I971" s="26">
        <f>$C$10*calc!T958*front!K971</f>
        <v>9.4426550418013895E-5</v>
      </c>
      <c r="K971" s="48">
        <v>8.8679002480623462E-11</v>
      </c>
    </row>
    <row r="972" spans="1:11" x14ac:dyDescent="0.2">
      <c r="A972" s="49">
        <v>638.61</v>
      </c>
      <c r="B972" s="16">
        <v>3185.1</v>
      </c>
      <c r="C972" s="16">
        <v>3185.1</v>
      </c>
      <c r="D972" s="16">
        <v>45290.1</v>
      </c>
      <c r="E972" s="16">
        <v>45290.1</v>
      </c>
      <c r="F972" s="16">
        <v>45290.1</v>
      </c>
      <c r="G972" s="47"/>
      <c r="H972" s="46">
        <f t="shared" si="14"/>
        <v>638.61</v>
      </c>
      <c r="I972" s="26">
        <f>$C$10*calc!T959*front!K972</f>
        <v>9.6780997084860605E-5</v>
      </c>
      <c r="K972" s="48">
        <v>8.847524761492589E-11</v>
      </c>
    </row>
    <row r="973" spans="1:11" x14ac:dyDescent="0.2">
      <c r="A973" s="49">
        <v>639.05999999999995</v>
      </c>
      <c r="B973" s="16">
        <v>3176</v>
      </c>
      <c r="C973" s="16">
        <v>3176</v>
      </c>
      <c r="D973" s="16">
        <v>46439.199999999997</v>
      </c>
      <c r="E973" s="16">
        <v>46439.199999999997</v>
      </c>
      <c r="F973" s="16">
        <v>46439.199999999997</v>
      </c>
      <c r="G973" s="47"/>
      <c r="H973" s="46">
        <f t="shared" si="14"/>
        <v>639.05999999999995</v>
      </c>
      <c r="I973" s="26">
        <f>$C$10*calc!T960*front!K973</f>
        <v>9.9571514179046765E-5</v>
      </c>
      <c r="K973" s="48">
        <v>8.8434878017404665E-11</v>
      </c>
    </row>
    <row r="974" spans="1:11" x14ac:dyDescent="0.2">
      <c r="A974" s="49">
        <v>639.51</v>
      </c>
      <c r="B974" s="16">
        <v>3172.9</v>
      </c>
      <c r="C974" s="16">
        <v>3172.9</v>
      </c>
      <c r="D974" s="16">
        <v>47415.3</v>
      </c>
      <c r="E974" s="16">
        <v>47415.3</v>
      </c>
      <c r="F974" s="16">
        <v>47415.3</v>
      </c>
      <c r="G974" s="47"/>
      <c r="H974" s="46">
        <f t="shared" si="14"/>
        <v>639.51</v>
      </c>
      <c r="I974" s="26">
        <f>$C$10*calc!T961*front!K974</f>
        <v>1.0191543666061687E-4</v>
      </c>
      <c r="K974" s="48">
        <v>8.8383632468162176E-11</v>
      </c>
    </row>
    <row r="975" spans="1:11" x14ac:dyDescent="0.2">
      <c r="A975" s="49">
        <v>639.95000000000005</v>
      </c>
      <c r="B975" s="16">
        <v>3173</v>
      </c>
      <c r="C975" s="16">
        <v>3173</v>
      </c>
      <c r="D975" s="16">
        <v>48427.9</v>
      </c>
      <c r="E975" s="16">
        <v>48427.9</v>
      </c>
      <c r="F975" s="16">
        <v>48427.9</v>
      </c>
      <c r="G975" s="47"/>
      <c r="H975" s="46">
        <f t="shared" si="14"/>
        <v>639.95000000000005</v>
      </c>
      <c r="I975" s="26">
        <f>$C$10*calc!T962*front!K975</f>
        <v>1.0428676145581898E-4</v>
      </c>
      <c r="K975" s="48">
        <v>8.828392463920265E-11</v>
      </c>
    </row>
    <row r="976" spans="1:11" x14ac:dyDescent="0.2">
      <c r="A976" s="49">
        <v>640.4</v>
      </c>
      <c r="B976" s="16">
        <v>3176</v>
      </c>
      <c r="C976" s="16">
        <v>3176</v>
      </c>
      <c r="D976" s="16">
        <v>49348.3</v>
      </c>
      <c r="E976" s="16">
        <v>49348.3</v>
      </c>
      <c r="F976" s="16">
        <v>49348.3</v>
      </c>
      <c r="G976" s="47"/>
      <c r="H976" s="46">
        <f t="shared" si="14"/>
        <v>640.4</v>
      </c>
      <c r="I976" s="26">
        <f>$C$10*calc!T963*front!K976</f>
        <v>1.0658553290027317E-4</v>
      </c>
      <c r="K976" s="48">
        <v>8.8318243165647686E-11</v>
      </c>
    </row>
    <row r="977" spans="1:11" x14ac:dyDescent="0.2">
      <c r="A977" s="49">
        <v>640.85</v>
      </c>
      <c r="B977" s="16">
        <v>3169.8</v>
      </c>
      <c r="C977" s="16">
        <v>3169.8</v>
      </c>
      <c r="D977" s="16">
        <v>50288.2</v>
      </c>
      <c r="E977" s="16">
        <v>50288.2</v>
      </c>
      <c r="F977" s="16">
        <v>50288.2</v>
      </c>
      <c r="G977" s="47"/>
      <c r="H977" s="46">
        <f t="shared" si="14"/>
        <v>640.85</v>
      </c>
      <c r="I977" s="26">
        <f>$C$10*calc!T964*front!K977</f>
        <v>1.0887854497549734E-4</v>
      </c>
      <c r="K977" s="48">
        <v>8.8285855425352069E-11</v>
      </c>
    </row>
    <row r="978" spans="1:11" x14ac:dyDescent="0.2">
      <c r="A978" s="49">
        <v>641.29</v>
      </c>
      <c r="B978" s="16">
        <v>3175.2</v>
      </c>
      <c r="C978" s="16">
        <v>3175.2</v>
      </c>
      <c r="D978" s="16">
        <v>51049.7</v>
      </c>
      <c r="E978" s="16">
        <v>51049.7</v>
      </c>
      <c r="F978" s="16">
        <v>51049.7</v>
      </c>
      <c r="G978" s="47"/>
      <c r="H978" s="46">
        <f t="shared" si="14"/>
        <v>641.29</v>
      </c>
      <c r="I978" s="26">
        <f>$C$10*calc!T965*front!K978</f>
        <v>1.1074670683071406E-4</v>
      </c>
      <c r="K978" s="48">
        <v>8.8287302804366667E-11</v>
      </c>
    </row>
    <row r="979" spans="1:11" x14ac:dyDescent="0.2">
      <c r="A979" s="49">
        <v>641.74</v>
      </c>
      <c r="B979" s="16">
        <v>3169.1</v>
      </c>
      <c r="C979" s="16">
        <v>3169.1</v>
      </c>
      <c r="D979" s="16">
        <v>51751.3</v>
      </c>
      <c r="E979" s="16">
        <v>51751.3</v>
      </c>
      <c r="F979" s="16">
        <v>51751.3</v>
      </c>
      <c r="G979" s="47"/>
      <c r="H979" s="46">
        <f t="shared" si="14"/>
        <v>641.74</v>
      </c>
      <c r="I979" s="26">
        <f>$C$10*calc!T966*front!K979</f>
        <v>1.1256511929654929E-4</v>
      </c>
      <c r="K979" s="48">
        <v>8.8341994224222417E-11</v>
      </c>
    </row>
    <row r="980" spans="1:11" x14ac:dyDescent="0.2">
      <c r="A980" s="49">
        <v>642.19000000000005</v>
      </c>
      <c r="B980" s="16">
        <v>3173.7</v>
      </c>
      <c r="C980" s="16">
        <v>3173.7</v>
      </c>
      <c r="D980" s="16">
        <v>52292.3</v>
      </c>
      <c r="E980" s="16">
        <v>52292.3</v>
      </c>
      <c r="F980" s="16">
        <v>52292.3</v>
      </c>
      <c r="G980" s="47"/>
      <c r="H980" s="46">
        <f t="shared" si="14"/>
        <v>642.19000000000005</v>
      </c>
      <c r="I980" s="26">
        <f>$C$10*calc!T967*front!K980</f>
        <v>1.1380781130584158E-4</v>
      </c>
      <c r="K980" s="48">
        <v>8.8276336860722834E-11</v>
      </c>
    </row>
    <row r="981" spans="1:11" x14ac:dyDescent="0.2">
      <c r="A981" s="49">
        <v>642.63</v>
      </c>
      <c r="B981" s="16">
        <v>3180.8</v>
      </c>
      <c r="C981" s="16">
        <v>3180.8</v>
      </c>
      <c r="D981" s="16">
        <v>52643.7</v>
      </c>
      <c r="E981" s="16">
        <v>52643.7</v>
      </c>
      <c r="F981" s="16">
        <v>52643.7</v>
      </c>
      <c r="G981" s="47"/>
      <c r="H981" s="46">
        <f t="shared" si="14"/>
        <v>642.63</v>
      </c>
      <c r="I981" s="26">
        <f>$C$10*calc!T968*front!K981</f>
        <v>1.1465836404740374E-4</v>
      </c>
      <c r="K981" s="48">
        <v>8.8275306778081184E-11</v>
      </c>
    </row>
    <row r="982" spans="1:11" x14ac:dyDescent="0.2">
      <c r="A982" s="49">
        <v>643.08000000000004</v>
      </c>
      <c r="B982" s="16">
        <v>3172.1</v>
      </c>
      <c r="C982" s="16">
        <v>3172.1</v>
      </c>
      <c r="D982" s="16">
        <v>52880.800000000003</v>
      </c>
      <c r="E982" s="16">
        <v>52880.800000000003</v>
      </c>
      <c r="F982" s="16">
        <v>52880.800000000003</v>
      </c>
      <c r="G982" s="47"/>
      <c r="H982" s="46">
        <f t="shared" si="14"/>
        <v>643.08000000000004</v>
      </c>
      <c r="I982" s="26">
        <f>$C$10*calc!T969*front!K982</f>
        <v>1.1513316749178731E-4</v>
      </c>
      <c r="K982" s="48">
        <v>8.8172900805301451E-11</v>
      </c>
    </row>
    <row r="983" spans="1:11" x14ac:dyDescent="0.2">
      <c r="A983" s="49">
        <v>643.53</v>
      </c>
      <c r="B983" s="16">
        <v>3173</v>
      </c>
      <c r="C983" s="16">
        <v>3173</v>
      </c>
      <c r="D983" s="16">
        <v>52822.1</v>
      </c>
      <c r="E983" s="16">
        <v>52822.1</v>
      </c>
      <c r="F983" s="16">
        <v>52822.1</v>
      </c>
      <c r="G983" s="47"/>
      <c r="H983" s="46">
        <f t="shared" si="14"/>
        <v>643.53</v>
      </c>
      <c r="I983" s="26">
        <f>$C$10*calc!T970*front!K983</f>
        <v>1.1502537136207043E-4</v>
      </c>
      <c r="K983" s="48">
        <v>8.8202800009829624E-11</v>
      </c>
    </row>
    <row r="984" spans="1:11" x14ac:dyDescent="0.2">
      <c r="A984" s="49">
        <v>643.97</v>
      </c>
      <c r="B984" s="16">
        <v>3177.9</v>
      </c>
      <c r="C984" s="16">
        <v>3177.9</v>
      </c>
      <c r="D984" s="16">
        <v>52440.800000000003</v>
      </c>
      <c r="E984" s="16">
        <v>52440.800000000003</v>
      </c>
      <c r="F984" s="16">
        <v>52440.800000000003</v>
      </c>
      <c r="G984" s="47"/>
      <c r="H984" s="46">
        <f t="shared" ref="H984:H1047" si="15">A984</f>
        <v>643.97</v>
      </c>
      <c r="I984" s="26">
        <f>$C$10*calc!T971*front!K984</f>
        <v>1.1391574218025339E-4</v>
      </c>
      <c r="K984" s="48">
        <v>8.8082451378717594E-11</v>
      </c>
    </row>
    <row r="985" spans="1:11" x14ac:dyDescent="0.2">
      <c r="A985" s="49">
        <v>644.41999999999996</v>
      </c>
      <c r="B985" s="16">
        <v>3181.4</v>
      </c>
      <c r="C985" s="16">
        <v>3181.4</v>
      </c>
      <c r="D985" s="16">
        <v>51982.8</v>
      </c>
      <c r="E985" s="16">
        <v>51982.8</v>
      </c>
      <c r="F985" s="16">
        <v>51982.8</v>
      </c>
      <c r="G985" s="47"/>
      <c r="H985" s="46">
        <f t="shared" si="15"/>
        <v>644.41999999999996</v>
      </c>
      <c r="I985" s="26">
        <f>$C$10*calc!T972*front!K985</f>
        <v>1.1281914194078514E-4</v>
      </c>
      <c r="K985" s="48">
        <v>8.8114766872549522E-11</v>
      </c>
    </row>
    <row r="986" spans="1:11" x14ac:dyDescent="0.2">
      <c r="A986" s="49">
        <v>644.87</v>
      </c>
      <c r="B986" s="16">
        <v>3173.7</v>
      </c>
      <c r="C986" s="16">
        <v>3173.7</v>
      </c>
      <c r="D986" s="16">
        <v>51138.6</v>
      </c>
      <c r="E986" s="16">
        <v>51138.6</v>
      </c>
      <c r="F986" s="16">
        <v>51138.6</v>
      </c>
      <c r="G986" s="47"/>
      <c r="H986" s="46">
        <f t="shared" si="15"/>
        <v>644.87</v>
      </c>
      <c r="I986" s="26">
        <f>$C$10*calc!T973*front!K986</f>
        <v>1.1070088799603424E-4</v>
      </c>
      <c r="K986" s="48">
        <v>8.8070336859947162E-11</v>
      </c>
    </row>
    <row r="987" spans="1:11" x14ac:dyDescent="0.2">
      <c r="A987" s="49">
        <v>645.30999999999995</v>
      </c>
      <c r="B987" s="16">
        <v>3179.2</v>
      </c>
      <c r="C987" s="16">
        <v>3179.2</v>
      </c>
      <c r="D987" s="16">
        <v>49877.8</v>
      </c>
      <c r="E987" s="16">
        <v>49877.8</v>
      </c>
      <c r="F987" s="16">
        <v>49877.8</v>
      </c>
      <c r="G987" s="47"/>
      <c r="H987" s="46">
        <f t="shared" si="15"/>
        <v>645.30999999999995</v>
      </c>
      <c r="I987" s="26">
        <f>$C$10*calc!T974*front!K987</f>
        <v>1.0767848406271394E-4</v>
      </c>
      <c r="K987" s="48">
        <v>8.8147282273133948E-11</v>
      </c>
    </row>
    <row r="988" spans="1:11" x14ac:dyDescent="0.2">
      <c r="A988" s="49">
        <v>645.76</v>
      </c>
      <c r="B988" s="16">
        <v>3169.8</v>
      </c>
      <c r="C988" s="16">
        <v>3169.8</v>
      </c>
      <c r="D988" s="16">
        <v>48607.199999999997</v>
      </c>
      <c r="E988" s="16">
        <v>48607.199999999997</v>
      </c>
      <c r="F988" s="16">
        <v>48607.199999999997</v>
      </c>
      <c r="G988" s="47"/>
      <c r="H988" s="46">
        <f t="shared" si="15"/>
        <v>645.76</v>
      </c>
      <c r="I988" s="26">
        <f>$C$10*calc!T975*front!K988</f>
        <v>1.0454013331777255E-4</v>
      </c>
      <c r="K988" s="48">
        <v>8.8114818715525934E-11</v>
      </c>
    </row>
    <row r="989" spans="1:11" x14ac:dyDescent="0.2">
      <c r="A989" s="49">
        <v>646.21</v>
      </c>
      <c r="B989" s="16">
        <v>3170.7</v>
      </c>
      <c r="C989" s="16">
        <v>3170.7</v>
      </c>
      <c r="D989" s="16">
        <v>46920.1</v>
      </c>
      <c r="E989" s="16">
        <v>46920.1</v>
      </c>
      <c r="F989" s="16">
        <v>46920.1</v>
      </c>
      <c r="G989" s="47"/>
      <c r="H989" s="46">
        <f t="shared" si="15"/>
        <v>646.21</v>
      </c>
      <c r="I989" s="26">
        <f>$C$10*calc!T976*front!K989</f>
        <v>1.002530812962824E-4</v>
      </c>
      <c r="K989" s="48">
        <v>8.7981368483180485E-11</v>
      </c>
    </row>
    <row r="990" spans="1:11" x14ac:dyDescent="0.2">
      <c r="A990" s="49">
        <v>646.65</v>
      </c>
      <c r="B990" s="16">
        <v>3175.7</v>
      </c>
      <c r="C990" s="16">
        <v>3175.7</v>
      </c>
      <c r="D990" s="16">
        <v>45144.6</v>
      </c>
      <c r="E990" s="16">
        <v>45144.6</v>
      </c>
      <c r="F990" s="16">
        <v>45144.6</v>
      </c>
      <c r="G990" s="47"/>
      <c r="H990" s="46">
        <f t="shared" si="15"/>
        <v>646.65</v>
      </c>
      <c r="I990" s="26">
        <f>$C$10*calc!T977*front!K990</f>
        <v>9.591805273571945E-5</v>
      </c>
      <c r="K990" s="48">
        <v>8.7983034559027098E-11</v>
      </c>
    </row>
    <row r="991" spans="1:11" x14ac:dyDescent="0.2">
      <c r="A991" s="49">
        <v>647.1</v>
      </c>
      <c r="B991" s="16">
        <v>3185.8</v>
      </c>
      <c r="C991" s="16">
        <v>3185.8</v>
      </c>
      <c r="D991" s="16">
        <v>43228.800000000003</v>
      </c>
      <c r="E991" s="16">
        <v>43228.800000000003</v>
      </c>
      <c r="F991" s="16">
        <v>43228.800000000003</v>
      </c>
      <c r="G991" s="47"/>
      <c r="H991" s="46">
        <f t="shared" si="15"/>
        <v>647.1</v>
      </c>
      <c r="I991" s="26">
        <f>$C$10*calc!T978*front!K991</f>
        <v>9.1195513191278966E-5</v>
      </c>
      <c r="K991" s="48">
        <v>8.793027900293083E-11</v>
      </c>
    </row>
    <row r="992" spans="1:11" x14ac:dyDescent="0.2">
      <c r="A992" s="49">
        <v>647.54999999999995</v>
      </c>
      <c r="B992" s="16">
        <v>3169.3</v>
      </c>
      <c r="C992" s="16">
        <v>3169.3</v>
      </c>
      <c r="D992" s="16">
        <v>41180.1</v>
      </c>
      <c r="E992" s="16">
        <v>41180.1</v>
      </c>
      <c r="F992" s="16">
        <v>41180.1</v>
      </c>
      <c r="G992" s="47"/>
      <c r="H992" s="46">
        <f t="shared" si="15"/>
        <v>647.54999999999995</v>
      </c>
      <c r="I992" s="26">
        <f>$C$10*calc!T979*front!K992</f>
        <v>8.6325251080735546E-5</v>
      </c>
      <c r="K992" s="48">
        <v>8.7955430901239719E-11</v>
      </c>
    </row>
    <row r="993" spans="1:11" x14ac:dyDescent="0.2">
      <c r="A993" s="49">
        <v>647.99</v>
      </c>
      <c r="B993" s="16">
        <v>3169.6</v>
      </c>
      <c r="C993" s="16">
        <v>3169.6</v>
      </c>
      <c r="D993" s="16">
        <v>39062.800000000003</v>
      </c>
      <c r="E993" s="16">
        <v>39062.800000000003</v>
      </c>
      <c r="F993" s="16">
        <v>39062.800000000003</v>
      </c>
      <c r="G993" s="47"/>
      <c r="H993" s="46">
        <f t="shared" si="15"/>
        <v>647.99</v>
      </c>
      <c r="I993" s="26">
        <f>$C$10*calc!T980*front!K993</f>
        <v>8.1291566935671333E-5</v>
      </c>
      <c r="K993" s="48">
        <v>8.7996698913489116E-11</v>
      </c>
    </row>
    <row r="994" spans="1:11" x14ac:dyDescent="0.2">
      <c r="A994" s="49">
        <v>648.44000000000005</v>
      </c>
      <c r="B994" s="16">
        <v>3179</v>
      </c>
      <c r="C994" s="16">
        <v>3179</v>
      </c>
      <c r="D994" s="16">
        <v>36985.800000000003</v>
      </c>
      <c r="E994" s="16">
        <v>36985.800000000003</v>
      </c>
      <c r="F994" s="16">
        <v>36985.800000000003</v>
      </c>
      <c r="G994" s="47"/>
      <c r="H994" s="46">
        <f t="shared" si="15"/>
        <v>648.44000000000005</v>
      </c>
      <c r="I994" s="26">
        <f>$C$10*calc!T981*front!K994</f>
        <v>7.6453251240857879E-5</v>
      </c>
      <c r="K994" s="48">
        <v>8.8148244333417087E-11</v>
      </c>
    </row>
    <row r="995" spans="1:11" x14ac:dyDescent="0.2">
      <c r="A995" s="49">
        <v>648.89</v>
      </c>
      <c r="B995" s="16">
        <v>3171.5</v>
      </c>
      <c r="C995" s="16">
        <v>3171.5</v>
      </c>
      <c r="D995" s="16">
        <v>34939.4</v>
      </c>
      <c r="E995" s="16">
        <v>34939.4</v>
      </c>
      <c r="F995" s="16">
        <v>34939.4</v>
      </c>
      <c r="G995" s="47"/>
      <c r="H995" s="46">
        <f t="shared" si="15"/>
        <v>648.89</v>
      </c>
      <c r="I995" s="26">
        <f>$C$10*calc!T982*front!K995</f>
        <v>7.1512252291408484E-5</v>
      </c>
      <c r="K995" s="48">
        <v>8.8020841294156138E-11</v>
      </c>
    </row>
    <row r="996" spans="1:11" x14ac:dyDescent="0.2">
      <c r="A996" s="49">
        <v>649.33000000000004</v>
      </c>
      <c r="B996" s="16">
        <v>3176.1</v>
      </c>
      <c r="C996" s="16">
        <v>3176.1</v>
      </c>
      <c r="D996" s="16">
        <v>33021.599999999999</v>
      </c>
      <c r="E996" s="16">
        <v>33021.599999999999</v>
      </c>
      <c r="F996" s="16">
        <v>33021.599999999999</v>
      </c>
      <c r="G996" s="47"/>
      <c r="H996" s="46">
        <f t="shared" si="15"/>
        <v>649.33000000000004</v>
      </c>
      <c r="I996" s="26">
        <f>$C$10*calc!T983*front!K996</f>
        <v>6.7049546458163402E-5</v>
      </c>
      <c r="K996" s="48">
        <v>8.8109653561802079E-11</v>
      </c>
    </row>
    <row r="997" spans="1:11" x14ac:dyDescent="0.2">
      <c r="A997" s="49">
        <v>649.78</v>
      </c>
      <c r="B997" s="16">
        <v>3180.2</v>
      </c>
      <c r="C997" s="16">
        <v>3180.2</v>
      </c>
      <c r="D997" s="16">
        <v>31149.3</v>
      </c>
      <c r="E997" s="16">
        <v>31149.3</v>
      </c>
      <c r="F997" s="16">
        <v>31149.3</v>
      </c>
      <c r="G997" s="47"/>
      <c r="H997" s="46">
        <f t="shared" si="15"/>
        <v>649.78</v>
      </c>
      <c r="I997" s="26">
        <f>$C$10*calc!T984*front!K997</f>
        <v>6.2555915582521705E-5</v>
      </c>
      <c r="K997" s="48">
        <v>8.7983266780045109E-11</v>
      </c>
    </row>
    <row r="998" spans="1:11" x14ac:dyDescent="0.2">
      <c r="A998" s="49">
        <v>650.23</v>
      </c>
      <c r="B998" s="16">
        <v>3168.4</v>
      </c>
      <c r="C998" s="16">
        <v>3168.4</v>
      </c>
      <c r="D998" s="16">
        <v>29361.1</v>
      </c>
      <c r="E998" s="16">
        <v>29361.1</v>
      </c>
      <c r="F998" s="16">
        <v>29361.1</v>
      </c>
      <c r="G998" s="47"/>
      <c r="H998" s="46">
        <f t="shared" si="15"/>
        <v>650.23</v>
      </c>
      <c r="I998" s="26">
        <f>$C$10*calc!T985*front!K998</f>
        <v>5.8357809640017624E-5</v>
      </c>
      <c r="K998" s="48">
        <v>8.7898921747512074E-11</v>
      </c>
    </row>
    <row r="999" spans="1:11" x14ac:dyDescent="0.2">
      <c r="A999" s="49">
        <v>650.66999999999996</v>
      </c>
      <c r="B999" s="16">
        <v>3169.8</v>
      </c>
      <c r="C999" s="16">
        <v>3169.8</v>
      </c>
      <c r="D999" s="16">
        <v>27699.4</v>
      </c>
      <c r="E999" s="16">
        <v>27699.4</v>
      </c>
      <c r="F999" s="16">
        <v>27699.4</v>
      </c>
      <c r="G999" s="47"/>
      <c r="H999" s="46">
        <f t="shared" si="15"/>
        <v>650.66999999999996</v>
      </c>
      <c r="I999" s="26">
        <f>$C$10*calc!T986*front!K999</f>
        <v>5.4438435793650288E-5</v>
      </c>
      <c r="K999" s="48">
        <v>8.7794955110603934E-11</v>
      </c>
    </row>
    <row r="1000" spans="1:11" x14ac:dyDescent="0.2">
      <c r="A1000" s="49">
        <v>651.12</v>
      </c>
      <c r="B1000" s="16">
        <v>3172.7</v>
      </c>
      <c r="C1000" s="16">
        <v>3172.7</v>
      </c>
      <c r="D1000" s="16">
        <v>26151.4</v>
      </c>
      <c r="E1000" s="16">
        <v>26151.4</v>
      </c>
      <c r="F1000" s="16">
        <v>26151.4</v>
      </c>
      <c r="G1000" s="47"/>
      <c r="H1000" s="46">
        <f t="shared" si="15"/>
        <v>651.12</v>
      </c>
      <c r="I1000" s="26">
        <f>$C$10*calc!T987*front!K1000</f>
        <v>5.0917766732044846E-5</v>
      </c>
      <c r="K1000" s="48">
        <v>8.7884847887833021E-11</v>
      </c>
    </row>
    <row r="1001" spans="1:11" x14ac:dyDescent="0.2">
      <c r="A1001" s="49">
        <v>651.55999999999995</v>
      </c>
      <c r="B1001" s="16">
        <v>3173.7</v>
      </c>
      <c r="C1001" s="16">
        <v>3173.7</v>
      </c>
      <c r="D1001" s="16">
        <v>24637.3</v>
      </c>
      <c r="E1001" s="16">
        <v>24637.3</v>
      </c>
      <c r="F1001" s="16">
        <v>24637.3</v>
      </c>
      <c r="G1001" s="47"/>
      <c r="H1001" s="46">
        <f t="shared" si="15"/>
        <v>651.55999999999995</v>
      </c>
      <c r="I1001" s="26">
        <f>$C$10*calc!T988*front!K1001</f>
        <v>4.7543938687281179E-5</v>
      </c>
      <c r="K1001" s="48">
        <v>8.8074806813381335E-11</v>
      </c>
    </row>
    <row r="1002" spans="1:11" x14ac:dyDescent="0.2">
      <c r="A1002" s="49">
        <v>652.01</v>
      </c>
      <c r="B1002" s="16">
        <v>3174.4</v>
      </c>
      <c r="C1002" s="16">
        <v>3174.4</v>
      </c>
      <c r="D1002" s="16">
        <v>23323.3</v>
      </c>
      <c r="E1002" s="16">
        <v>23323.3</v>
      </c>
      <c r="F1002" s="16">
        <v>23323.3</v>
      </c>
      <c r="G1002" s="47"/>
      <c r="H1002" s="46">
        <f t="shared" si="15"/>
        <v>652.01</v>
      </c>
      <c r="I1002" s="26">
        <f>$C$10*calc!T989*front!K1002</f>
        <v>4.4530552168720465E-5</v>
      </c>
      <c r="K1002" s="48">
        <v>8.8064217442350861E-11</v>
      </c>
    </row>
    <row r="1003" spans="1:11" x14ac:dyDescent="0.2">
      <c r="A1003" s="49">
        <v>652.46</v>
      </c>
      <c r="B1003" s="16">
        <v>3180.5</v>
      </c>
      <c r="C1003" s="16">
        <v>3180.5</v>
      </c>
      <c r="D1003" s="16">
        <v>22031.1</v>
      </c>
      <c r="E1003" s="16">
        <v>22031.1</v>
      </c>
      <c r="F1003" s="16">
        <v>22031.1</v>
      </c>
      <c r="G1003" s="47"/>
      <c r="H1003" s="46">
        <f t="shared" si="15"/>
        <v>652.46</v>
      </c>
      <c r="I1003" s="26">
        <f>$C$10*calc!T990*front!K1003</f>
        <v>4.1583516414010477E-5</v>
      </c>
      <c r="K1003" s="48">
        <v>8.8083402056604222E-11</v>
      </c>
    </row>
    <row r="1004" spans="1:11" x14ac:dyDescent="0.2">
      <c r="A1004" s="49">
        <v>652.9</v>
      </c>
      <c r="B1004" s="16">
        <v>3175.2</v>
      </c>
      <c r="C1004" s="16">
        <v>3175.2</v>
      </c>
      <c r="D1004" s="16">
        <v>20903.900000000001</v>
      </c>
      <c r="E1004" s="16">
        <v>20903.900000000001</v>
      </c>
      <c r="F1004" s="16">
        <v>20903.900000000001</v>
      </c>
      <c r="G1004" s="47"/>
      <c r="H1004" s="46">
        <f t="shared" si="15"/>
        <v>652.9</v>
      </c>
      <c r="I1004" s="26">
        <f>$C$10*calc!T991*front!K1004</f>
        <v>3.8958140809734961E-5</v>
      </c>
      <c r="K1004" s="48">
        <v>8.7898109747686244E-11</v>
      </c>
    </row>
    <row r="1005" spans="1:11" x14ac:dyDescent="0.2">
      <c r="A1005" s="49">
        <v>653.35</v>
      </c>
      <c r="B1005" s="16">
        <v>3183.1</v>
      </c>
      <c r="C1005" s="16">
        <v>3183.1</v>
      </c>
      <c r="D1005" s="16">
        <v>19781.3</v>
      </c>
      <c r="E1005" s="16">
        <v>19781.3</v>
      </c>
      <c r="F1005" s="16">
        <v>19781.3</v>
      </c>
      <c r="G1005" s="47"/>
      <c r="H1005" s="46">
        <f t="shared" si="15"/>
        <v>653.35</v>
      </c>
      <c r="I1005" s="26">
        <f>$C$10*calc!T992*front!K1005</f>
        <v>3.6371992993002238E-5</v>
      </c>
      <c r="K1005" s="48">
        <v>8.7802105381017268E-11</v>
      </c>
    </row>
    <row r="1006" spans="1:11" x14ac:dyDescent="0.2">
      <c r="A1006" s="49">
        <v>653.79999999999995</v>
      </c>
      <c r="B1006" s="16">
        <v>3181.4</v>
      </c>
      <c r="C1006" s="16">
        <v>3181.4</v>
      </c>
      <c r="D1006" s="16">
        <v>18758.3</v>
      </c>
      <c r="E1006" s="16">
        <v>18758.3</v>
      </c>
      <c r="F1006" s="16">
        <v>18758.3</v>
      </c>
      <c r="G1006" s="47"/>
      <c r="H1006" s="46">
        <f t="shared" si="15"/>
        <v>653.79999999999995</v>
      </c>
      <c r="I1006" s="26">
        <f>$C$10*calc!T993*front!K1006</f>
        <v>3.4117202812728321E-5</v>
      </c>
      <c r="K1006" s="48">
        <v>8.7888398498578422E-11</v>
      </c>
    </row>
    <row r="1007" spans="1:11" x14ac:dyDescent="0.2">
      <c r="A1007" s="49">
        <v>654.24</v>
      </c>
      <c r="B1007" s="16">
        <v>3175</v>
      </c>
      <c r="C1007" s="16">
        <v>3175</v>
      </c>
      <c r="D1007" s="16">
        <v>17781.599999999999</v>
      </c>
      <c r="E1007" s="16">
        <v>17781.599999999999</v>
      </c>
      <c r="F1007" s="16">
        <v>17781.599999999999</v>
      </c>
      <c r="G1007" s="47"/>
      <c r="H1007" s="46">
        <f t="shared" si="15"/>
        <v>654.24</v>
      </c>
      <c r="I1007" s="26">
        <f>$C$10*calc!T994*front!K1007</f>
        <v>3.196066195143461E-5</v>
      </c>
      <c r="K1007" s="48">
        <v>8.7919720896303132E-11</v>
      </c>
    </row>
    <row r="1008" spans="1:11" x14ac:dyDescent="0.2">
      <c r="A1008" s="49">
        <v>654.69000000000005</v>
      </c>
      <c r="B1008" s="16">
        <v>3169.5</v>
      </c>
      <c r="C1008" s="16">
        <v>3169.5</v>
      </c>
      <c r="D1008" s="16">
        <v>16899.599999999999</v>
      </c>
      <c r="E1008" s="16">
        <v>16899.599999999999</v>
      </c>
      <c r="F1008" s="16">
        <v>16899.599999999999</v>
      </c>
      <c r="G1008" s="47"/>
      <c r="H1008" s="46">
        <f t="shared" si="15"/>
        <v>654.69000000000005</v>
      </c>
      <c r="I1008" s="26">
        <f>$C$10*calc!T995*front!K1008</f>
        <v>3.0037744018589296E-5</v>
      </c>
      <c r="K1008" s="48">
        <v>8.800542801142105E-11</v>
      </c>
    </row>
    <row r="1009" spans="1:11" x14ac:dyDescent="0.2">
      <c r="A1009" s="49">
        <v>655.13</v>
      </c>
      <c r="B1009" s="16">
        <v>3185.2</v>
      </c>
      <c r="C1009" s="16">
        <v>3185.2</v>
      </c>
      <c r="D1009" s="16">
        <v>16036.3</v>
      </c>
      <c r="E1009" s="16">
        <v>16036.3</v>
      </c>
      <c r="F1009" s="16">
        <v>16036.3</v>
      </c>
      <c r="G1009" s="47"/>
      <c r="H1009" s="46">
        <f t="shared" si="15"/>
        <v>655.13</v>
      </c>
      <c r="I1009" s="26">
        <f>$C$10*calc!T996*front!K1009</f>
        <v>2.8102954839376921E-5</v>
      </c>
      <c r="K1009" s="48">
        <v>8.8064401287566333E-11</v>
      </c>
    </row>
    <row r="1010" spans="1:11" x14ac:dyDescent="0.2">
      <c r="A1010" s="49">
        <v>655.58</v>
      </c>
      <c r="B1010" s="16">
        <v>3178.2</v>
      </c>
      <c r="C1010" s="16">
        <v>3178.2</v>
      </c>
      <c r="D1010" s="16">
        <v>15269.2</v>
      </c>
      <c r="E1010" s="16">
        <v>15269.2</v>
      </c>
      <c r="F1010" s="16">
        <v>15269.2</v>
      </c>
      <c r="G1010" s="47"/>
      <c r="H1010" s="46">
        <f t="shared" si="15"/>
        <v>655.58</v>
      </c>
      <c r="I1010" s="26">
        <f>$C$10*calc!T997*front!K1010</f>
        <v>2.6368373512371842E-5</v>
      </c>
      <c r="K1010" s="48">
        <v>8.7900904544880226E-11</v>
      </c>
    </row>
    <row r="1011" spans="1:11" x14ac:dyDescent="0.2">
      <c r="A1011" s="49">
        <v>656.03</v>
      </c>
      <c r="B1011" s="16">
        <v>3211.8</v>
      </c>
      <c r="C1011" s="16">
        <v>3211.8</v>
      </c>
      <c r="D1011" s="16">
        <v>14574.5</v>
      </c>
      <c r="E1011" s="16">
        <v>14574.5</v>
      </c>
      <c r="F1011" s="16">
        <v>14574.5</v>
      </c>
      <c r="G1011" s="47"/>
      <c r="H1011" s="46">
        <f t="shared" si="15"/>
        <v>656.03</v>
      </c>
      <c r="I1011" s="26">
        <f>$C$10*calc!T998*front!K1011</f>
        <v>2.4735228587911403E-5</v>
      </c>
      <c r="K1011" s="48">
        <v>8.7812243579896352E-11</v>
      </c>
    </row>
    <row r="1012" spans="1:11" x14ac:dyDescent="0.2">
      <c r="A1012" s="49">
        <v>656.47</v>
      </c>
      <c r="B1012" s="16">
        <v>3175.1</v>
      </c>
      <c r="C1012" s="16">
        <v>3175.1</v>
      </c>
      <c r="D1012" s="16">
        <v>13777.6</v>
      </c>
      <c r="E1012" s="16">
        <v>13777.6</v>
      </c>
      <c r="F1012" s="16">
        <v>13777.6</v>
      </c>
      <c r="G1012" s="47"/>
      <c r="H1012" s="46">
        <f t="shared" si="15"/>
        <v>656.47</v>
      </c>
      <c r="I1012" s="26">
        <f>$C$10*calc!T999*front!K1012</f>
        <v>2.3055098168166845E-5</v>
      </c>
      <c r="K1012" s="48">
        <v>8.7786723723236984E-11</v>
      </c>
    </row>
    <row r="1013" spans="1:11" x14ac:dyDescent="0.2">
      <c r="A1013" s="49">
        <v>656.92</v>
      </c>
      <c r="B1013" s="16">
        <v>3172.6</v>
      </c>
      <c r="C1013" s="16">
        <v>3172.6</v>
      </c>
      <c r="D1013" s="16">
        <v>13170.9</v>
      </c>
      <c r="E1013" s="16">
        <v>13170.9</v>
      </c>
      <c r="F1013" s="16">
        <v>13170.9</v>
      </c>
      <c r="G1013" s="47"/>
      <c r="H1013" s="46">
        <f t="shared" si="15"/>
        <v>656.92</v>
      </c>
      <c r="I1013" s="26">
        <f>$C$10*calc!T1000*front!K1013</f>
        <v>2.1718859360963742E-5</v>
      </c>
      <c r="K1013" s="48">
        <v>8.7748714140551326E-11</v>
      </c>
    </row>
    <row r="1014" spans="1:11" x14ac:dyDescent="0.2">
      <c r="A1014" s="49">
        <v>657.36</v>
      </c>
      <c r="B1014" s="16">
        <v>3173.6</v>
      </c>
      <c r="C1014" s="16">
        <v>3173.6</v>
      </c>
      <c r="D1014" s="16">
        <v>12541.2</v>
      </c>
      <c r="E1014" s="16">
        <v>12541.2</v>
      </c>
      <c r="F1014" s="16">
        <v>12541.2</v>
      </c>
      <c r="G1014" s="47"/>
      <c r="H1014" s="46">
        <f t="shared" si="15"/>
        <v>657.36</v>
      </c>
      <c r="I1014" s="26">
        <f>$C$10*calc!T1001*front!K1014</f>
        <v>2.034012995473229E-5</v>
      </c>
      <c r="K1014" s="48">
        <v>8.7765185726602368E-11</v>
      </c>
    </row>
    <row r="1015" spans="1:11" x14ac:dyDescent="0.2">
      <c r="A1015" s="49">
        <v>657.81</v>
      </c>
      <c r="B1015" s="16">
        <v>3176</v>
      </c>
      <c r="C1015" s="16">
        <v>3176</v>
      </c>
      <c r="D1015" s="16">
        <v>11916.3</v>
      </c>
      <c r="E1015" s="16">
        <v>11916.3</v>
      </c>
      <c r="F1015" s="16">
        <v>11916.3</v>
      </c>
      <c r="G1015" s="47"/>
      <c r="H1015" s="46">
        <f t="shared" si="15"/>
        <v>657.81</v>
      </c>
      <c r="I1015" s="26">
        <f>$C$10*calc!T1002*front!K1015</f>
        <v>1.8997841690112947E-5</v>
      </c>
      <c r="K1015" s="48">
        <v>8.7909732889289337E-11</v>
      </c>
    </row>
    <row r="1016" spans="1:11" x14ac:dyDescent="0.2">
      <c r="A1016" s="49">
        <v>658.26</v>
      </c>
      <c r="B1016" s="16">
        <v>3171.2</v>
      </c>
      <c r="C1016" s="16">
        <v>3171.2</v>
      </c>
      <c r="D1016" s="16">
        <v>11333.3</v>
      </c>
      <c r="E1016" s="16">
        <v>11333.3</v>
      </c>
      <c r="F1016" s="16">
        <v>11333.3</v>
      </c>
      <c r="G1016" s="47"/>
      <c r="H1016" s="46">
        <f t="shared" si="15"/>
        <v>658.26</v>
      </c>
      <c r="I1016" s="26">
        <f>$C$10*calc!T1003*front!K1016</f>
        <v>1.7744813045238917E-5</v>
      </c>
      <c r="K1016" s="48">
        <v>8.7977144506614025E-11</v>
      </c>
    </row>
    <row r="1017" spans="1:11" x14ac:dyDescent="0.2">
      <c r="A1017" s="49">
        <v>658.7</v>
      </c>
      <c r="B1017" s="16">
        <v>3173.2</v>
      </c>
      <c r="C1017" s="16">
        <v>3173.2</v>
      </c>
      <c r="D1017" s="16">
        <v>10841.2</v>
      </c>
      <c r="E1017" s="16">
        <v>10841.2</v>
      </c>
      <c r="F1017" s="16">
        <v>10841.2</v>
      </c>
      <c r="G1017" s="47"/>
      <c r="H1017" s="46">
        <f t="shared" si="15"/>
        <v>658.7</v>
      </c>
      <c r="I1017" s="26">
        <f>$C$10*calc!T1004*front!K1017</f>
        <v>1.6683141006117175E-5</v>
      </c>
      <c r="K1017" s="48">
        <v>8.8085317314107641E-11</v>
      </c>
    </row>
    <row r="1018" spans="1:11" x14ac:dyDescent="0.2">
      <c r="A1018" s="49">
        <v>659.15</v>
      </c>
      <c r="B1018" s="16">
        <v>3174.1</v>
      </c>
      <c r="C1018" s="16">
        <v>3174.1</v>
      </c>
      <c r="D1018" s="16">
        <v>10327.5</v>
      </c>
      <c r="E1018" s="16">
        <v>10327.5</v>
      </c>
      <c r="F1018" s="16">
        <v>10327.5</v>
      </c>
      <c r="G1018" s="47"/>
      <c r="H1018" s="46">
        <f t="shared" si="15"/>
        <v>659.15</v>
      </c>
      <c r="I1018" s="26">
        <f>$C$10*calc!T1005*front!K1018</f>
        <v>1.5539463153965848E-5</v>
      </c>
      <c r="K1018" s="48">
        <v>8.7995610381821846E-11</v>
      </c>
    </row>
    <row r="1019" spans="1:11" x14ac:dyDescent="0.2">
      <c r="A1019" s="49">
        <v>659.59</v>
      </c>
      <c r="B1019" s="16">
        <v>3175.9</v>
      </c>
      <c r="C1019" s="16">
        <v>3175.9</v>
      </c>
      <c r="D1019" s="16">
        <v>9858.1</v>
      </c>
      <c r="E1019" s="16">
        <v>9858.1</v>
      </c>
      <c r="F1019" s="16">
        <v>9858.1</v>
      </c>
      <c r="G1019" s="47"/>
      <c r="H1019" s="46">
        <f t="shared" si="15"/>
        <v>659.59</v>
      </c>
      <c r="I1019" s="26">
        <f>$C$10*calc!T1006*front!K1019</f>
        <v>1.4485059607667697E-5</v>
      </c>
      <c r="K1019" s="48">
        <v>8.7854410061819032E-11</v>
      </c>
    </row>
    <row r="1020" spans="1:11" x14ac:dyDescent="0.2">
      <c r="A1020" s="49">
        <v>660.04</v>
      </c>
      <c r="B1020" s="16">
        <v>3173.5</v>
      </c>
      <c r="C1020" s="16">
        <v>3173.5</v>
      </c>
      <c r="D1020" s="16">
        <v>9447.9</v>
      </c>
      <c r="E1020" s="16">
        <v>9447.9</v>
      </c>
      <c r="F1020" s="16">
        <v>9447.9</v>
      </c>
      <c r="G1020" s="47"/>
      <c r="H1020" s="46">
        <f t="shared" si="15"/>
        <v>660.04</v>
      </c>
      <c r="I1020" s="26">
        <f>$C$10*calc!T1007*front!K1020</f>
        <v>1.3594317547414186E-5</v>
      </c>
      <c r="K1020" s="48">
        <v>8.7852526281096067E-11</v>
      </c>
    </row>
    <row r="1021" spans="1:11" x14ac:dyDescent="0.2">
      <c r="A1021" s="49">
        <v>660.48</v>
      </c>
      <c r="B1021" s="16">
        <v>3178.1</v>
      </c>
      <c r="C1021" s="16">
        <v>3178.1</v>
      </c>
      <c r="D1021" s="16">
        <v>9020.9</v>
      </c>
      <c r="E1021" s="16">
        <v>9020.9</v>
      </c>
      <c r="F1021" s="16">
        <v>9020.9</v>
      </c>
      <c r="G1021" s="47"/>
      <c r="H1021" s="46">
        <f t="shared" si="15"/>
        <v>660.48</v>
      </c>
      <c r="I1021" s="26">
        <f>$C$10*calc!T1008*front!K1021</f>
        <v>1.2631516013531805E-5</v>
      </c>
      <c r="K1021" s="48">
        <v>8.7711099380512046E-11</v>
      </c>
    </row>
    <row r="1022" spans="1:11" x14ac:dyDescent="0.2">
      <c r="A1022" s="49">
        <v>660.93</v>
      </c>
      <c r="B1022" s="16">
        <v>3170</v>
      </c>
      <c r="C1022" s="16">
        <v>3170</v>
      </c>
      <c r="D1022" s="16">
        <v>8603.4</v>
      </c>
      <c r="E1022" s="16">
        <v>8603.4</v>
      </c>
      <c r="F1022" s="16">
        <v>8603.4</v>
      </c>
      <c r="G1022" s="47"/>
      <c r="H1022" s="46">
        <f t="shared" si="15"/>
        <v>660.93</v>
      </c>
      <c r="I1022" s="26">
        <f>$C$10*calc!T1009*front!K1022</f>
        <v>1.173844753384008E-5</v>
      </c>
      <c r="K1022" s="48">
        <v>8.7705916744738217E-11</v>
      </c>
    </row>
    <row r="1023" spans="1:11" x14ac:dyDescent="0.2">
      <c r="A1023" s="49">
        <v>661.38</v>
      </c>
      <c r="B1023" s="16">
        <v>3167.2</v>
      </c>
      <c r="C1023" s="16">
        <v>3167.2</v>
      </c>
      <c r="D1023" s="16">
        <v>8233.2999999999993</v>
      </c>
      <c r="E1023" s="16">
        <v>8233.2999999999993</v>
      </c>
      <c r="F1023" s="16">
        <v>8233.2999999999993</v>
      </c>
      <c r="G1023" s="47"/>
      <c r="H1023" s="46">
        <f t="shared" si="15"/>
        <v>661.38</v>
      </c>
      <c r="I1023" s="26">
        <f>$C$10*calc!T1010*front!K1023</f>
        <v>1.0935979227898141E-5</v>
      </c>
      <c r="K1023" s="48">
        <v>8.768967372684148E-11</v>
      </c>
    </row>
    <row r="1024" spans="1:11" x14ac:dyDescent="0.2">
      <c r="A1024" s="49">
        <v>661.82</v>
      </c>
      <c r="B1024" s="16">
        <v>3179</v>
      </c>
      <c r="C1024" s="16">
        <v>3179</v>
      </c>
      <c r="D1024" s="16">
        <v>7911.7</v>
      </c>
      <c r="E1024" s="16">
        <v>7911.7</v>
      </c>
      <c r="F1024" s="16">
        <v>7911.7</v>
      </c>
      <c r="G1024" s="47"/>
      <c r="H1024" s="46">
        <f t="shared" si="15"/>
        <v>661.82</v>
      </c>
      <c r="I1024" s="26">
        <f>$C$10*calc!T1011*front!K1024</f>
        <v>1.0218558478444645E-5</v>
      </c>
      <c r="K1024" s="48">
        <v>8.7766959445415557E-11</v>
      </c>
    </row>
    <row r="1025" spans="1:11" x14ac:dyDescent="0.2">
      <c r="A1025" s="49">
        <v>662.27</v>
      </c>
      <c r="B1025" s="16">
        <v>3171.6</v>
      </c>
      <c r="C1025" s="16">
        <v>3171.6</v>
      </c>
      <c r="D1025" s="16">
        <v>7546.4</v>
      </c>
      <c r="E1025" s="16">
        <v>7546.4</v>
      </c>
      <c r="F1025" s="16">
        <v>7546.4</v>
      </c>
      <c r="G1025" s="47"/>
      <c r="H1025" s="46">
        <f t="shared" si="15"/>
        <v>662.27</v>
      </c>
      <c r="I1025" s="26">
        <f>$C$10*calc!T1012*front!K1025</f>
        <v>9.4630353123460621E-6</v>
      </c>
      <c r="K1025" s="48">
        <v>8.8001605327441974E-11</v>
      </c>
    </row>
    <row r="1026" spans="1:11" x14ac:dyDescent="0.2">
      <c r="A1026" s="49">
        <v>662.71</v>
      </c>
      <c r="B1026" s="16">
        <v>3172.6</v>
      </c>
      <c r="C1026" s="16">
        <v>3172.6</v>
      </c>
      <c r="D1026" s="16">
        <v>7244.7</v>
      </c>
      <c r="E1026" s="16">
        <v>7244.7</v>
      </c>
      <c r="F1026" s="16">
        <v>7244.7</v>
      </c>
      <c r="G1026" s="47"/>
      <c r="H1026" s="46">
        <f t="shared" si="15"/>
        <v>662.71</v>
      </c>
      <c r="I1026" s="26">
        <f>$C$10*calc!T1013*front!K1026</f>
        <v>8.8126510201949109E-6</v>
      </c>
      <c r="K1026" s="48">
        <v>8.8118290077789225E-11</v>
      </c>
    </row>
    <row r="1027" spans="1:11" x14ac:dyDescent="0.2">
      <c r="A1027" s="49">
        <v>663.16</v>
      </c>
      <c r="B1027" s="16">
        <v>3173.8</v>
      </c>
      <c r="C1027" s="16">
        <v>3173.8</v>
      </c>
      <c r="D1027" s="16">
        <v>6980.4</v>
      </c>
      <c r="E1027" s="16">
        <v>6980.4</v>
      </c>
      <c r="F1027" s="16">
        <v>6980.4</v>
      </c>
      <c r="G1027" s="47"/>
      <c r="H1027" s="46">
        <f t="shared" si="15"/>
        <v>663.16</v>
      </c>
      <c r="I1027" s="26">
        <f>$C$10*calc!T1014*front!K1027</f>
        <v>8.2215762620676625E-6</v>
      </c>
      <c r="K1027" s="48">
        <v>8.8014530779570442E-11</v>
      </c>
    </row>
    <row r="1028" spans="1:11" x14ac:dyDescent="0.2">
      <c r="A1028" s="49">
        <v>663.6</v>
      </c>
      <c r="B1028" s="16">
        <v>3177.8</v>
      </c>
      <c r="C1028" s="16">
        <v>3177.8</v>
      </c>
      <c r="D1028" s="16">
        <v>6705.9</v>
      </c>
      <c r="E1028" s="16">
        <v>6705.9</v>
      </c>
      <c r="F1028" s="16">
        <v>6705.9</v>
      </c>
      <c r="G1028" s="47"/>
      <c r="H1028" s="46">
        <f t="shared" si="15"/>
        <v>663.6</v>
      </c>
      <c r="I1028" s="26">
        <f>$C$10*calc!T1015*front!K1028</f>
        <v>7.6129746318046904E-6</v>
      </c>
      <c r="K1028" s="48">
        <v>8.8024424872846532E-11</v>
      </c>
    </row>
    <row r="1029" spans="1:11" x14ac:dyDescent="0.2">
      <c r="A1029" s="49">
        <v>664.05</v>
      </c>
      <c r="B1029" s="16">
        <v>3170.1</v>
      </c>
      <c r="C1029" s="16">
        <v>3170.1</v>
      </c>
      <c r="D1029" s="16">
        <v>6454.4</v>
      </c>
      <c r="E1029" s="16">
        <v>6454.4</v>
      </c>
      <c r="F1029" s="16">
        <v>6454.4</v>
      </c>
      <c r="G1029" s="47"/>
      <c r="H1029" s="46">
        <f t="shared" si="15"/>
        <v>664.05</v>
      </c>
      <c r="I1029" s="26">
        <f>$C$10*calc!T1016*front!K1029</f>
        <v>7.0694696889818823E-6</v>
      </c>
      <c r="K1029" s="48">
        <v>8.7900264574257641E-11</v>
      </c>
    </row>
    <row r="1030" spans="1:11" x14ac:dyDescent="0.2">
      <c r="A1030" s="49">
        <v>664.49</v>
      </c>
      <c r="B1030" s="16">
        <v>3176.9</v>
      </c>
      <c r="C1030" s="16">
        <v>3176.9</v>
      </c>
      <c r="D1030" s="16">
        <v>6257.4</v>
      </c>
      <c r="E1030" s="16">
        <v>6257.4</v>
      </c>
      <c r="F1030" s="16">
        <v>6257.4</v>
      </c>
      <c r="G1030" s="47"/>
      <c r="H1030" s="46">
        <f t="shared" si="15"/>
        <v>664.49</v>
      </c>
      <c r="I1030" s="26">
        <f>$C$10*calc!T1017*front!K1030</f>
        <v>6.6146053809974336E-6</v>
      </c>
      <c r="K1030" s="48">
        <v>8.7772850547331286E-11</v>
      </c>
    </row>
    <row r="1031" spans="1:11" x14ac:dyDescent="0.2">
      <c r="A1031" s="49">
        <v>664.94</v>
      </c>
      <c r="B1031" s="16">
        <v>3175.5</v>
      </c>
      <c r="C1031" s="16">
        <v>3175.5</v>
      </c>
      <c r="D1031" s="16">
        <v>6042.9</v>
      </c>
      <c r="E1031" s="16">
        <v>6042.9</v>
      </c>
      <c r="F1031" s="16">
        <v>6042.9</v>
      </c>
      <c r="G1031" s="47"/>
      <c r="H1031" s="46">
        <f t="shared" si="15"/>
        <v>664.94</v>
      </c>
      <c r="I1031" s="26">
        <f>$C$10*calc!T1018*front!K1031</f>
        <v>6.1519248276096883E-6</v>
      </c>
      <c r="K1031" s="48">
        <v>8.7807433152118453E-11</v>
      </c>
    </row>
    <row r="1032" spans="1:11" x14ac:dyDescent="0.2">
      <c r="A1032" s="49">
        <v>665.38</v>
      </c>
      <c r="B1032" s="16">
        <v>3206.9</v>
      </c>
      <c r="C1032" s="16">
        <v>3206.9</v>
      </c>
      <c r="D1032" s="16">
        <v>5882.1</v>
      </c>
      <c r="E1032" s="16">
        <v>5882.1</v>
      </c>
      <c r="F1032" s="16">
        <v>5882.1</v>
      </c>
      <c r="G1032" s="47"/>
      <c r="H1032" s="46">
        <f t="shared" si="15"/>
        <v>665.38</v>
      </c>
      <c r="I1032" s="26">
        <f>$C$10*calc!T1019*front!K1032</f>
        <v>5.7325488347956346E-6</v>
      </c>
      <c r="K1032" s="48">
        <v>8.7811981447550948E-11</v>
      </c>
    </row>
    <row r="1033" spans="1:11" x14ac:dyDescent="0.2">
      <c r="A1033" s="49">
        <v>665.83</v>
      </c>
      <c r="B1033" s="16">
        <v>3177.9</v>
      </c>
      <c r="C1033" s="16">
        <v>3177.9</v>
      </c>
      <c r="D1033" s="16">
        <v>5650.7</v>
      </c>
      <c r="E1033" s="16">
        <v>5650.7</v>
      </c>
      <c r="F1033" s="16">
        <v>5650.7</v>
      </c>
      <c r="G1033" s="47"/>
      <c r="H1033" s="46">
        <f t="shared" si="15"/>
        <v>665.83</v>
      </c>
      <c r="I1033" s="26">
        <f>$C$10*calc!T1020*front!K1033</f>
        <v>5.2944424720113778E-6</v>
      </c>
      <c r="K1033" s="48">
        <v>8.7879559285799001E-11</v>
      </c>
    </row>
    <row r="1034" spans="1:11" x14ac:dyDescent="0.2">
      <c r="A1034" s="49">
        <v>666.28</v>
      </c>
      <c r="B1034" s="16">
        <v>3184</v>
      </c>
      <c r="C1034" s="16">
        <v>3184</v>
      </c>
      <c r="D1034" s="16">
        <v>5499.2</v>
      </c>
      <c r="E1034" s="16">
        <v>5499.2</v>
      </c>
      <c r="F1034" s="16">
        <v>5499.2</v>
      </c>
      <c r="G1034" s="47"/>
      <c r="H1034" s="46">
        <f t="shared" si="15"/>
        <v>666.28</v>
      </c>
      <c r="I1034" s="26">
        <f>$C$10*calc!T1021*front!K1034</f>
        <v>4.9550925896754566E-6</v>
      </c>
      <c r="K1034" s="48">
        <v>8.7967851134090101E-11</v>
      </c>
    </row>
    <row r="1035" spans="1:11" x14ac:dyDescent="0.2">
      <c r="A1035" s="49">
        <v>666.72</v>
      </c>
      <c r="B1035" s="16">
        <v>3171.2</v>
      </c>
      <c r="C1035" s="16">
        <v>3171.2</v>
      </c>
      <c r="D1035" s="16">
        <v>5338.1</v>
      </c>
      <c r="E1035" s="16">
        <v>5338.1</v>
      </c>
      <c r="F1035" s="16">
        <v>5338.1</v>
      </c>
      <c r="G1035" s="47"/>
      <c r="H1035" s="46">
        <f t="shared" si="15"/>
        <v>666.72</v>
      </c>
      <c r="I1035" s="26">
        <f>$C$10*calc!T1022*front!K1035</f>
        <v>4.6364547645650584E-6</v>
      </c>
      <c r="K1035" s="48">
        <v>8.8076817610911707E-11</v>
      </c>
    </row>
    <row r="1036" spans="1:11" x14ac:dyDescent="0.2">
      <c r="A1036" s="49">
        <v>667.17</v>
      </c>
      <c r="B1036" s="16">
        <v>3166.9</v>
      </c>
      <c r="C1036" s="16">
        <v>3166.9</v>
      </c>
      <c r="D1036" s="16">
        <v>5203.1000000000004</v>
      </c>
      <c r="E1036" s="16">
        <v>5203.1000000000004</v>
      </c>
      <c r="F1036" s="16">
        <v>5203.1000000000004</v>
      </c>
      <c r="G1036" s="47"/>
      <c r="H1036" s="46">
        <f t="shared" si="15"/>
        <v>667.17</v>
      </c>
      <c r="I1036" s="26">
        <f>$C$10*calc!T1023*front!K1036</f>
        <v>4.346773699058065E-6</v>
      </c>
      <c r="K1036" s="48">
        <v>8.8004220153962933E-11</v>
      </c>
    </row>
    <row r="1037" spans="1:11" x14ac:dyDescent="0.2">
      <c r="A1037" s="49">
        <v>667.61</v>
      </c>
      <c r="B1037" s="16">
        <v>3172.8</v>
      </c>
      <c r="C1037" s="16">
        <v>3172.8</v>
      </c>
      <c r="D1037" s="16">
        <v>5071.2</v>
      </c>
      <c r="E1037" s="16">
        <v>5071.2</v>
      </c>
      <c r="F1037" s="16">
        <v>5071.2</v>
      </c>
      <c r="G1037" s="47"/>
      <c r="H1037" s="46">
        <f t="shared" si="15"/>
        <v>667.61</v>
      </c>
      <c r="I1037" s="26">
        <f>$C$10*calc!T1024*front!K1037</f>
        <v>4.0368491232495736E-6</v>
      </c>
      <c r="K1037" s="48">
        <v>8.7823211482142679E-11</v>
      </c>
    </row>
    <row r="1038" spans="1:11" x14ac:dyDescent="0.2">
      <c r="A1038" s="49">
        <v>668.06</v>
      </c>
      <c r="B1038" s="16">
        <v>3169.3</v>
      </c>
      <c r="C1038" s="16">
        <v>3169.3</v>
      </c>
      <c r="D1038" s="16">
        <v>4939</v>
      </c>
      <c r="E1038" s="16">
        <v>4939</v>
      </c>
      <c r="F1038" s="16">
        <v>4939</v>
      </c>
      <c r="G1038" s="47"/>
      <c r="H1038" s="46">
        <f t="shared" si="15"/>
        <v>668.06</v>
      </c>
      <c r="I1038" s="26">
        <f>$C$10*calc!T1025*front!K1038</f>
        <v>3.7486236039973887E-6</v>
      </c>
      <c r="K1038" s="48">
        <v>8.7655596521663251E-11</v>
      </c>
    </row>
    <row r="1039" spans="1:11" x14ac:dyDescent="0.2">
      <c r="A1039" s="49">
        <v>668.5</v>
      </c>
      <c r="B1039" s="16">
        <v>3167.7</v>
      </c>
      <c r="C1039" s="16">
        <v>3167.7</v>
      </c>
      <c r="D1039" s="16">
        <v>4844.8999999999996</v>
      </c>
      <c r="E1039" s="16">
        <v>4844.8999999999996</v>
      </c>
      <c r="F1039" s="16">
        <v>4844.8999999999996</v>
      </c>
      <c r="G1039" s="47"/>
      <c r="H1039" s="46">
        <f t="shared" si="15"/>
        <v>668.5</v>
      </c>
      <c r="I1039" s="26">
        <f>$C$10*calc!T1026*front!K1039</f>
        <v>3.5509856129109664E-6</v>
      </c>
      <c r="K1039" s="48">
        <v>8.7745304388643984E-11</v>
      </c>
    </row>
    <row r="1040" spans="1:11" x14ac:dyDescent="0.2">
      <c r="A1040" s="49">
        <v>668.95</v>
      </c>
      <c r="B1040" s="16">
        <v>3172.8</v>
      </c>
      <c r="C1040" s="16">
        <v>3172.8</v>
      </c>
      <c r="D1040" s="16">
        <v>4739.3</v>
      </c>
      <c r="E1040" s="16">
        <v>4739.3</v>
      </c>
      <c r="F1040" s="16">
        <v>4739.3</v>
      </c>
      <c r="G1040" s="47"/>
      <c r="H1040" s="46">
        <f t="shared" si="15"/>
        <v>668.95</v>
      </c>
      <c r="I1040" s="26">
        <f>$C$10*calc!T1027*front!K1040</f>
        <v>3.3106278652307596E-6</v>
      </c>
      <c r="K1040" s="48">
        <v>8.7774191082990857E-11</v>
      </c>
    </row>
    <row r="1041" spans="1:11" x14ac:dyDescent="0.2">
      <c r="A1041" s="49">
        <v>669.39</v>
      </c>
      <c r="B1041" s="16">
        <v>3171.3</v>
      </c>
      <c r="C1041" s="16">
        <v>3171.3</v>
      </c>
      <c r="D1041" s="16">
        <v>4642.8999999999996</v>
      </c>
      <c r="E1041" s="16">
        <v>4642.8999999999996</v>
      </c>
      <c r="F1041" s="16">
        <v>4642.8999999999996</v>
      </c>
      <c r="G1041" s="47"/>
      <c r="H1041" s="46">
        <f t="shared" si="15"/>
        <v>669.39</v>
      </c>
      <c r="I1041" s="26">
        <f>$C$10*calc!T1028*front!K1041</f>
        <v>3.1100587413599753E-6</v>
      </c>
      <c r="K1041" s="48">
        <v>8.7953985446727172E-11</v>
      </c>
    </row>
    <row r="1042" spans="1:11" x14ac:dyDescent="0.2">
      <c r="A1042" s="49">
        <v>669.84</v>
      </c>
      <c r="B1042" s="16">
        <v>3174.2</v>
      </c>
      <c r="C1042" s="16">
        <v>3174.2</v>
      </c>
      <c r="D1042" s="16">
        <v>4543.3999999999996</v>
      </c>
      <c r="E1042" s="16">
        <v>4543.3999999999996</v>
      </c>
      <c r="F1042" s="16">
        <v>4543.3999999999996</v>
      </c>
      <c r="G1042" s="47"/>
      <c r="H1042" s="46">
        <f t="shared" si="15"/>
        <v>669.84</v>
      </c>
      <c r="I1042" s="26">
        <f>$C$10*calc!T1029*front!K1042</f>
        <v>2.8891564471787912E-6</v>
      </c>
      <c r="K1042" s="48">
        <v>8.8044833689379966E-11</v>
      </c>
    </row>
    <row r="1043" spans="1:11" x14ac:dyDescent="0.2">
      <c r="A1043" s="49">
        <v>670.28</v>
      </c>
      <c r="B1043" s="16">
        <v>3172.4</v>
      </c>
      <c r="C1043" s="16">
        <v>3172.4</v>
      </c>
      <c r="D1043" s="16">
        <v>4445</v>
      </c>
      <c r="E1043" s="16">
        <v>4445</v>
      </c>
      <c r="F1043" s="16">
        <v>4445</v>
      </c>
      <c r="G1043" s="47"/>
      <c r="H1043" s="46">
        <f t="shared" si="15"/>
        <v>670.28</v>
      </c>
      <c r="I1043" s="26">
        <f>$C$10*calc!T1030*front!K1043</f>
        <v>2.679050568708907E-6</v>
      </c>
      <c r="K1043" s="48">
        <v>8.808829804725338E-11</v>
      </c>
    </row>
    <row r="1044" spans="1:11" x14ac:dyDescent="0.2">
      <c r="A1044" s="49">
        <v>670.73</v>
      </c>
      <c r="B1044" s="16">
        <v>3168.3</v>
      </c>
      <c r="C1044" s="16">
        <v>3168.3</v>
      </c>
      <c r="D1044" s="16">
        <v>4373.8999999999996</v>
      </c>
      <c r="E1044" s="16">
        <v>4373.8999999999996</v>
      </c>
      <c r="F1044" s="16">
        <v>4373.8999999999996</v>
      </c>
      <c r="G1044" s="47"/>
      <c r="H1044" s="46">
        <f t="shared" si="15"/>
        <v>670.73</v>
      </c>
      <c r="I1044" s="26">
        <f>$C$10*calc!T1031*front!K1044</f>
        <v>2.5311659008613355E-6</v>
      </c>
      <c r="K1044" s="48">
        <v>8.8032264258121949E-11</v>
      </c>
    </row>
    <row r="1045" spans="1:11" x14ac:dyDescent="0.2">
      <c r="A1045" s="49">
        <v>671.17</v>
      </c>
      <c r="B1045" s="16">
        <v>3174.7</v>
      </c>
      <c r="C1045" s="16">
        <v>3174.7</v>
      </c>
      <c r="D1045" s="16">
        <v>4300.3</v>
      </c>
      <c r="E1045" s="16">
        <v>4300.3</v>
      </c>
      <c r="F1045" s="16">
        <v>4300.3</v>
      </c>
      <c r="G1045" s="47"/>
      <c r="H1045" s="46">
        <f t="shared" si="15"/>
        <v>671.17</v>
      </c>
      <c r="I1045" s="26">
        <f>$C$10*calc!T1032*front!K1045</f>
        <v>2.3518161166681727E-6</v>
      </c>
      <c r="K1045" s="48">
        <v>8.7866295982414654E-11</v>
      </c>
    </row>
    <row r="1046" spans="1:11" x14ac:dyDescent="0.2">
      <c r="A1046" s="49">
        <v>671.62</v>
      </c>
      <c r="B1046" s="16">
        <v>3172.2</v>
      </c>
      <c r="C1046" s="16">
        <v>3172.2</v>
      </c>
      <c r="D1046" s="16">
        <v>4234</v>
      </c>
      <c r="E1046" s="16">
        <v>4234</v>
      </c>
      <c r="F1046" s="16">
        <v>4234</v>
      </c>
      <c r="G1046" s="47"/>
      <c r="H1046" s="46">
        <f t="shared" si="15"/>
        <v>671.62</v>
      </c>
      <c r="I1046" s="26">
        <f>$C$10*calc!T1033*front!K1046</f>
        <v>2.2075260234093372E-6</v>
      </c>
      <c r="K1046" s="48">
        <v>8.7653913689707853E-11</v>
      </c>
    </row>
    <row r="1047" spans="1:11" x14ac:dyDescent="0.2">
      <c r="A1047" s="49">
        <v>672.06</v>
      </c>
      <c r="B1047" s="16">
        <v>3182.7</v>
      </c>
      <c r="C1047" s="16">
        <v>3182.7</v>
      </c>
      <c r="D1047" s="16">
        <v>4178.7</v>
      </c>
      <c r="E1047" s="16">
        <v>4178.7</v>
      </c>
      <c r="F1047" s="16">
        <v>4178.7</v>
      </c>
      <c r="G1047" s="47"/>
      <c r="H1047" s="46">
        <f t="shared" si="15"/>
        <v>672.06</v>
      </c>
      <c r="I1047" s="26">
        <f>$C$10*calc!T1034*front!K1047</f>
        <v>2.0653087442227912E-6</v>
      </c>
      <c r="K1047" s="48">
        <v>8.7689839198286683E-11</v>
      </c>
    </row>
    <row r="1048" spans="1:11" x14ac:dyDescent="0.2">
      <c r="A1048" s="49">
        <v>672.51</v>
      </c>
      <c r="B1048" s="16">
        <v>3179.9</v>
      </c>
      <c r="C1048" s="16">
        <v>3179.9</v>
      </c>
      <c r="D1048" s="16">
        <v>4113.8</v>
      </c>
      <c r="E1048" s="16">
        <v>4113.8</v>
      </c>
      <c r="F1048" s="16">
        <v>4113.8</v>
      </c>
      <c r="G1048" s="47"/>
      <c r="H1048" s="46">
        <f t="shared" ref="H1048:H1111" si="16">A1048</f>
        <v>672.51</v>
      </c>
      <c r="I1048" s="26">
        <f>$C$10*calc!T1035*front!K1048</f>
        <v>1.9335330843100034E-6</v>
      </c>
      <c r="K1048" s="48">
        <v>8.7836262589395297E-11</v>
      </c>
    </row>
    <row r="1049" spans="1:11" x14ac:dyDescent="0.2">
      <c r="A1049" s="49">
        <v>672.95</v>
      </c>
      <c r="B1049" s="16">
        <v>3195.2</v>
      </c>
      <c r="C1049" s="16">
        <v>3195.2</v>
      </c>
      <c r="D1049" s="16">
        <v>4071.7</v>
      </c>
      <c r="E1049" s="16">
        <v>4071.7</v>
      </c>
      <c r="F1049" s="16">
        <v>4071.7</v>
      </c>
      <c r="G1049" s="47"/>
      <c r="H1049" s="46">
        <f t="shared" si="16"/>
        <v>672.95</v>
      </c>
      <c r="I1049" s="26">
        <f>$C$10*calc!T1036*front!K1049</f>
        <v>1.8117814281787237E-6</v>
      </c>
      <c r="K1049" s="48">
        <v>8.7991418926729514E-11</v>
      </c>
    </row>
    <row r="1050" spans="1:11" x14ac:dyDescent="0.2">
      <c r="A1050" s="49">
        <v>673.4</v>
      </c>
      <c r="B1050" s="16">
        <v>3185.8</v>
      </c>
      <c r="C1050" s="16">
        <v>3185.8</v>
      </c>
      <c r="D1050" s="16">
        <v>4013.7</v>
      </c>
      <c r="E1050" s="16">
        <v>4013.7</v>
      </c>
      <c r="F1050" s="16">
        <v>4013.7</v>
      </c>
      <c r="G1050" s="47"/>
      <c r="H1050" s="46">
        <f t="shared" si="16"/>
        <v>673.4</v>
      </c>
      <c r="I1050" s="26">
        <f>$C$10*calc!T1037*front!K1050</f>
        <v>1.7111747179880729E-6</v>
      </c>
      <c r="K1050" s="48">
        <v>8.8257509223411923E-11</v>
      </c>
    </row>
    <row r="1051" spans="1:11" x14ac:dyDescent="0.2">
      <c r="A1051" s="49">
        <v>673.84</v>
      </c>
      <c r="B1051" s="16">
        <v>3170.9</v>
      </c>
      <c r="C1051" s="16">
        <v>3170.9</v>
      </c>
      <c r="D1051" s="16">
        <v>3944.8</v>
      </c>
      <c r="E1051" s="16">
        <v>3944.8</v>
      </c>
      <c r="F1051" s="16">
        <v>3944.8</v>
      </c>
      <c r="G1051" s="47"/>
      <c r="H1051" s="46">
        <f t="shared" si="16"/>
        <v>673.84</v>
      </c>
      <c r="I1051" s="26">
        <f>$C$10*calc!T1038*front!K1051</f>
        <v>1.5913992321304925E-6</v>
      </c>
      <c r="K1051" s="48">
        <v>8.8163929805015838E-11</v>
      </c>
    </row>
    <row r="1052" spans="1:11" x14ac:dyDescent="0.2">
      <c r="A1052" s="49">
        <v>674.29</v>
      </c>
      <c r="B1052" s="16">
        <v>3177.2</v>
      </c>
      <c r="C1052" s="16">
        <v>3177.2</v>
      </c>
      <c r="D1052" s="16">
        <v>3924</v>
      </c>
      <c r="E1052" s="16">
        <v>3924</v>
      </c>
      <c r="F1052" s="16">
        <v>3924</v>
      </c>
      <c r="G1052" s="47"/>
      <c r="H1052" s="46">
        <f t="shared" si="16"/>
        <v>674.29</v>
      </c>
      <c r="I1052" s="26">
        <f>$C$10*calc!T1039*front!K1052</f>
        <v>1.5293337697881295E-6</v>
      </c>
      <c r="K1052" s="48">
        <v>8.7960299048080969E-11</v>
      </c>
    </row>
    <row r="1053" spans="1:11" x14ac:dyDescent="0.2">
      <c r="A1053" s="49">
        <v>674.73</v>
      </c>
      <c r="B1053" s="16">
        <v>3172.1</v>
      </c>
      <c r="C1053" s="16">
        <v>3172.1</v>
      </c>
      <c r="D1053" s="16">
        <v>3867.9</v>
      </c>
      <c r="E1053" s="16">
        <v>3867.9</v>
      </c>
      <c r="F1053" s="16">
        <v>3867.9</v>
      </c>
      <c r="G1053" s="47"/>
      <c r="H1053" s="46">
        <f t="shared" si="16"/>
        <v>674.73</v>
      </c>
      <c r="I1053" s="26">
        <f>$C$10*calc!T1040*front!K1053</f>
        <v>1.4174249180265299E-6</v>
      </c>
      <c r="K1053" s="48">
        <v>8.7911805743071839E-11</v>
      </c>
    </row>
    <row r="1054" spans="1:11" x14ac:dyDescent="0.2">
      <c r="A1054" s="49">
        <v>675.18</v>
      </c>
      <c r="B1054" s="16">
        <v>3192.3</v>
      </c>
      <c r="C1054" s="16">
        <v>3192.3</v>
      </c>
      <c r="D1054" s="16">
        <v>3855.7</v>
      </c>
      <c r="E1054" s="16">
        <v>3855.7</v>
      </c>
      <c r="F1054" s="16">
        <v>3855.7</v>
      </c>
      <c r="G1054" s="47"/>
      <c r="H1054" s="46">
        <f t="shared" si="16"/>
        <v>675.18</v>
      </c>
      <c r="I1054" s="26">
        <f>$C$10*calc!T1041*front!K1054</f>
        <v>1.3444933186584823E-6</v>
      </c>
      <c r="K1054" s="48">
        <v>8.772563740475789E-11</v>
      </c>
    </row>
    <row r="1055" spans="1:11" x14ac:dyDescent="0.2">
      <c r="A1055" s="49">
        <v>675.62</v>
      </c>
      <c r="B1055" s="16">
        <v>3166.5</v>
      </c>
      <c r="C1055" s="16">
        <v>3166.5</v>
      </c>
      <c r="D1055" s="16">
        <v>3784.4</v>
      </c>
      <c r="E1055" s="16">
        <v>3784.4</v>
      </c>
      <c r="F1055" s="16">
        <v>3784.4</v>
      </c>
      <c r="G1055" s="47"/>
      <c r="H1055" s="46">
        <f t="shared" si="16"/>
        <v>675.62</v>
      </c>
      <c r="I1055" s="26">
        <f>$C$10*calc!T1042*front!K1055</f>
        <v>1.2436464961608513E-6</v>
      </c>
      <c r="K1055" s="48">
        <v>8.7580547756609953E-11</v>
      </c>
    </row>
    <row r="1056" spans="1:11" x14ac:dyDescent="0.2">
      <c r="A1056" s="49">
        <v>676.07</v>
      </c>
      <c r="B1056" s="16">
        <v>3167.7</v>
      </c>
      <c r="C1056" s="16">
        <v>3167.7</v>
      </c>
      <c r="D1056" s="16">
        <v>3739.6</v>
      </c>
      <c r="E1056" s="16">
        <v>3739.6</v>
      </c>
      <c r="F1056" s="16">
        <v>3739.6</v>
      </c>
      <c r="G1056" s="47"/>
      <c r="H1056" s="46">
        <f t="shared" si="16"/>
        <v>676.07</v>
      </c>
      <c r="I1056" s="26">
        <f>$C$10*calc!T1043*front!K1056</f>
        <v>1.1450182472866883E-6</v>
      </c>
      <c r="K1056" s="48">
        <v>8.7663946382916175E-11</v>
      </c>
    </row>
    <row r="1057" spans="1:11" x14ac:dyDescent="0.2">
      <c r="A1057" s="49">
        <v>676.51</v>
      </c>
      <c r="B1057" s="16">
        <v>3182.8</v>
      </c>
      <c r="C1057" s="16">
        <v>3182.8</v>
      </c>
      <c r="D1057" s="16">
        <v>3736.6</v>
      </c>
      <c r="E1057" s="16">
        <v>3736.6</v>
      </c>
      <c r="F1057" s="16">
        <v>3736.6</v>
      </c>
      <c r="G1057" s="47"/>
      <c r="H1057" s="46">
        <f t="shared" si="16"/>
        <v>676.51</v>
      </c>
      <c r="I1057" s="26">
        <f>$C$10*calc!T1044*front!K1057</f>
        <v>1.1088266143278304E-6</v>
      </c>
      <c r="K1057" s="48">
        <v>8.7850484295352264E-11</v>
      </c>
    </row>
    <row r="1058" spans="1:11" x14ac:dyDescent="0.2">
      <c r="A1058" s="49">
        <v>676.95</v>
      </c>
      <c r="B1058" s="16">
        <v>3172</v>
      </c>
      <c r="C1058" s="16">
        <v>3172</v>
      </c>
      <c r="D1058" s="16">
        <v>3688.7</v>
      </c>
      <c r="E1058" s="16">
        <v>3688.7</v>
      </c>
      <c r="F1058" s="16">
        <v>3688.7</v>
      </c>
      <c r="G1058" s="47"/>
      <c r="H1058" s="46">
        <f t="shared" si="16"/>
        <v>676.95</v>
      </c>
      <c r="I1058" s="26">
        <f>$C$10*calc!T1045*front!K1058</f>
        <v>1.0294720563591732E-6</v>
      </c>
      <c r="K1058" s="48">
        <v>8.7947811892248488E-11</v>
      </c>
    </row>
    <row r="1059" spans="1:11" x14ac:dyDescent="0.2">
      <c r="A1059" s="49">
        <v>677.4</v>
      </c>
      <c r="B1059" s="16">
        <v>3185.7</v>
      </c>
      <c r="C1059" s="16">
        <v>3185.7</v>
      </c>
      <c r="D1059" s="16">
        <v>3663.7</v>
      </c>
      <c r="E1059" s="16">
        <v>3663.7</v>
      </c>
      <c r="F1059" s="16">
        <v>3663.7</v>
      </c>
      <c r="G1059" s="47"/>
      <c r="H1059" s="46">
        <f t="shared" si="16"/>
        <v>677.4</v>
      </c>
      <c r="I1059" s="26">
        <f>$C$10*calc!T1046*front!K1059</f>
        <v>9.4779792262381047E-7</v>
      </c>
      <c r="K1059" s="48">
        <v>8.8173997974031129E-11</v>
      </c>
    </row>
    <row r="1060" spans="1:11" x14ac:dyDescent="0.2">
      <c r="A1060" s="49">
        <v>677.84</v>
      </c>
      <c r="B1060" s="16">
        <v>3190.2</v>
      </c>
      <c r="C1060" s="16">
        <v>3190.2</v>
      </c>
      <c r="D1060" s="16">
        <v>3645.6</v>
      </c>
      <c r="E1060" s="16">
        <v>3645.6</v>
      </c>
      <c r="F1060" s="16">
        <v>3645.6</v>
      </c>
      <c r="G1060" s="47"/>
      <c r="H1060" s="46">
        <f t="shared" si="16"/>
        <v>677.84</v>
      </c>
      <c r="I1060" s="26">
        <f>$C$10*calc!T1047*front!K1060</f>
        <v>8.9974295717770562E-7</v>
      </c>
      <c r="K1060" s="48">
        <v>8.8244449427719417E-11</v>
      </c>
    </row>
    <row r="1061" spans="1:11" x14ac:dyDescent="0.2">
      <c r="A1061" s="49">
        <v>678.29</v>
      </c>
      <c r="B1061" s="16">
        <v>3171.7</v>
      </c>
      <c r="C1061" s="16">
        <v>3171.7</v>
      </c>
      <c r="D1061" s="16">
        <v>3607.7</v>
      </c>
      <c r="E1061" s="16">
        <v>3607.7</v>
      </c>
      <c r="F1061" s="16">
        <v>3607.7</v>
      </c>
      <c r="G1061" s="47"/>
      <c r="H1061" s="46">
        <f t="shared" si="16"/>
        <v>678.29</v>
      </c>
      <c r="I1061" s="26">
        <f>$C$10*calc!T1048*front!K1061</f>
        <v>8.5731913859438335E-7</v>
      </c>
      <c r="K1061" s="48">
        <v>8.8172229063658158E-11</v>
      </c>
    </row>
    <row r="1062" spans="1:11" x14ac:dyDescent="0.2">
      <c r="A1062" s="49">
        <v>678.73</v>
      </c>
      <c r="B1062" s="16">
        <v>3170.9</v>
      </c>
      <c r="C1062" s="16">
        <v>3170.9</v>
      </c>
      <c r="D1062" s="16">
        <v>3574.9</v>
      </c>
      <c r="E1062" s="16">
        <v>3574.9</v>
      </c>
      <c r="F1062" s="16">
        <v>3574.9</v>
      </c>
      <c r="G1062" s="47"/>
      <c r="H1062" s="46">
        <f t="shared" si="16"/>
        <v>678.73</v>
      </c>
      <c r="I1062" s="26">
        <f>$C$10*calc!T1049*front!K1062</f>
        <v>7.857040556974402E-7</v>
      </c>
      <c r="K1062" s="48">
        <v>8.7945733913269683E-11</v>
      </c>
    </row>
    <row r="1063" spans="1:11" x14ac:dyDescent="0.2">
      <c r="A1063" s="49">
        <v>679.18</v>
      </c>
      <c r="B1063" s="16">
        <v>3184.2</v>
      </c>
      <c r="C1063" s="16">
        <v>3184.2</v>
      </c>
      <c r="D1063" s="16">
        <v>3568.3</v>
      </c>
      <c r="E1063" s="16">
        <v>3568.3</v>
      </c>
      <c r="F1063" s="16">
        <v>3568.3</v>
      </c>
      <c r="G1063" s="47"/>
      <c r="H1063" s="46">
        <f t="shared" si="16"/>
        <v>679.18</v>
      </c>
      <c r="I1063" s="26">
        <f>$C$10*calc!T1050*front!K1063</f>
        <v>7.4144590195869843E-7</v>
      </c>
      <c r="K1063" s="48">
        <v>8.7763413699840799E-11</v>
      </c>
    </row>
    <row r="1064" spans="1:11" x14ac:dyDescent="0.2">
      <c r="A1064" s="49">
        <v>679.62</v>
      </c>
      <c r="B1064" s="16">
        <v>3205.6</v>
      </c>
      <c r="C1064" s="16">
        <v>3205.6</v>
      </c>
      <c r="D1064" s="16">
        <v>3551.1</v>
      </c>
      <c r="E1064" s="16">
        <v>3551.1</v>
      </c>
      <c r="F1064" s="16">
        <v>3551.1</v>
      </c>
      <c r="G1064" s="47"/>
      <c r="H1064" s="46">
        <f t="shared" si="16"/>
        <v>679.62</v>
      </c>
      <c r="I1064" s="26">
        <f>$C$10*calc!T1051*front!K1064</f>
        <v>6.5742590940355446E-7</v>
      </c>
      <c r="K1064" s="48">
        <v>8.7738517288654345E-11</v>
      </c>
    </row>
    <row r="1065" spans="1:11" x14ac:dyDescent="0.2">
      <c r="A1065" s="49">
        <v>680.07</v>
      </c>
      <c r="B1065" s="16">
        <v>3175</v>
      </c>
      <c r="C1065" s="16">
        <v>3175</v>
      </c>
      <c r="D1065" s="16">
        <v>3518.4</v>
      </c>
      <c r="E1065" s="16">
        <v>3518.4</v>
      </c>
      <c r="F1065" s="16">
        <v>3518.4</v>
      </c>
      <c r="G1065" s="47"/>
      <c r="H1065" s="46">
        <f t="shared" si="16"/>
        <v>680.07</v>
      </c>
      <c r="I1065" s="26">
        <f>$C$10*calc!T1052*front!K1065</f>
        <v>6.5428859200539332E-7</v>
      </c>
      <c r="K1065" s="48">
        <v>8.778459188729281E-11</v>
      </c>
    </row>
    <row r="1066" spans="1:11" x14ac:dyDescent="0.2">
      <c r="A1066" s="49">
        <v>680.51</v>
      </c>
      <c r="B1066" s="16">
        <v>3177.5</v>
      </c>
      <c r="C1066" s="16">
        <v>3177.5</v>
      </c>
      <c r="D1066" s="16">
        <v>3496</v>
      </c>
      <c r="E1066" s="16">
        <v>3496</v>
      </c>
      <c r="F1066" s="16">
        <v>3496</v>
      </c>
      <c r="G1066" s="47"/>
      <c r="H1066" s="46">
        <f t="shared" si="16"/>
        <v>680.51</v>
      </c>
      <c r="I1066" s="26">
        <f>$C$10*calc!T1053*front!K1066</f>
        <v>6.0051986803026012E-7</v>
      </c>
      <c r="K1066" s="48">
        <v>8.7777970847825009E-11</v>
      </c>
    </row>
    <row r="1067" spans="1:11" x14ac:dyDescent="0.2">
      <c r="A1067" s="49">
        <v>680.96</v>
      </c>
      <c r="B1067" s="16">
        <v>3162.5</v>
      </c>
      <c r="C1067" s="16">
        <v>3162.5</v>
      </c>
      <c r="D1067" s="16">
        <v>3466.3</v>
      </c>
      <c r="E1067" s="16">
        <v>3466.3</v>
      </c>
      <c r="F1067" s="16">
        <v>3466.3</v>
      </c>
      <c r="G1067" s="47"/>
      <c r="H1067" s="46">
        <f t="shared" si="16"/>
        <v>680.96</v>
      </c>
      <c r="I1067" s="26">
        <f>$C$10*calc!T1054*front!K1067</f>
        <v>5.707518015215677E-7</v>
      </c>
      <c r="K1067" s="48">
        <v>8.8006992275106414E-11</v>
      </c>
    </row>
    <row r="1068" spans="1:11" x14ac:dyDescent="0.2">
      <c r="A1068" s="49">
        <v>681.4</v>
      </c>
      <c r="B1068" s="16">
        <v>3174</v>
      </c>
      <c r="C1068" s="16">
        <v>3174</v>
      </c>
      <c r="D1068" s="16">
        <v>3444.3</v>
      </c>
      <c r="E1068" s="16">
        <v>3444.3</v>
      </c>
      <c r="F1068" s="16">
        <v>3444.3</v>
      </c>
      <c r="G1068" s="47"/>
      <c r="H1068" s="46">
        <f t="shared" si="16"/>
        <v>681.4</v>
      </c>
      <c r="I1068" s="26">
        <f>$C$10*calc!T1055*front!K1068</f>
        <v>4.9842449997073057E-7</v>
      </c>
      <c r="K1068" s="48">
        <v>8.8104285564195077E-11</v>
      </c>
    </row>
    <row r="1069" spans="1:11" x14ac:dyDescent="0.2">
      <c r="A1069" s="49">
        <v>681.84</v>
      </c>
      <c r="B1069" s="16">
        <v>3174.6</v>
      </c>
      <c r="C1069" s="16">
        <v>3174.6</v>
      </c>
      <c r="D1069" s="16">
        <v>3436.6</v>
      </c>
      <c r="E1069" s="16">
        <v>3436.6</v>
      </c>
      <c r="F1069" s="16">
        <v>3436.6</v>
      </c>
      <c r="G1069" s="47"/>
      <c r="H1069" s="46">
        <f t="shared" si="16"/>
        <v>681.84</v>
      </c>
      <c r="I1069" s="26">
        <f>$C$10*calc!T1056*front!K1069</f>
        <v>4.8245296461095564E-7</v>
      </c>
      <c r="K1069" s="48">
        <v>8.8343931222563842E-11</v>
      </c>
    </row>
    <row r="1070" spans="1:11" x14ac:dyDescent="0.2">
      <c r="A1070" s="49">
        <v>682.29</v>
      </c>
      <c r="B1070" s="16">
        <v>3174.9</v>
      </c>
      <c r="C1070" s="16">
        <v>3174.9</v>
      </c>
      <c r="D1070" s="16">
        <v>3427.8</v>
      </c>
      <c r="E1070" s="16">
        <v>3427.8</v>
      </c>
      <c r="F1070" s="16">
        <v>3427.8</v>
      </c>
      <c r="G1070" s="47"/>
      <c r="H1070" s="46">
        <f t="shared" si="16"/>
        <v>682.29</v>
      </c>
      <c r="I1070" s="26">
        <f>$C$10*calc!T1057*front!K1070</f>
        <v>4.6295765374633356E-7</v>
      </c>
      <c r="K1070" s="48">
        <v>8.8266721014405864E-11</v>
      </c>
    </row>
    <row r="1071" spans="1:11" x14ac:dyDescent="0.2">
      <c r="A1071" s="49">
        <v>682.73</v>
      </c>
      <c r="B1071" s="16">
        <v>3178.8</v>
      </c>
      <c r="C1071" s="16">
        <v>3178.8</v>
      </c>
      <c r="D1071" s="16">
        <v>3409.2</v>
      </c>
      <c r="E1071" s="16">
        <v>3409.2</v>
      </c>
      <c r="F1071" s="16">
        <v>3409.2</v>
      </c>
      <c r="G1071" s="47"/>
      <c r="H1071" s="46">
        <f t="shared" si="16"/>
        <v>682.73</v>
      </c>
      <c r="I1071" s="26">
        <f>$C$10*calc!T1058*front!K1071</f>
        <v>4.1418829749222365E-7</v>
      </c>
      <c r="K1071" s="48">
        <v>8.8269706890436724E-11</v>
      </c>
    </row>
    <row r="1072" spans="1:11" x14ac:dyDescent="0.2">
      <c r="A1072" s="49">
        <v>683.18</v>
      </c>
      <c r="B1072" s="16">
        <v>3172.7</v>
      </c>
      <c r="C1072" s="16">
        <v>3172.7</v>
      </c>
      <c r="D1072" s="16">
        <v>3398.5</v>
      </c>
      <c r="E1072" s="16">
        <v>3398.5</v>
      </c>
      <c r="F1072" s="16">
        <v>3398.5</v>
      </c>
      <c r="G1072" s="47"/>
      <c r="H1072" s="46">
        <f t="shared" si="16"/>
        <v>683.18</v>
      </c>
      <c r="I1072" s="26">
        <f>$C$10*calc!T1059*front!K1072</f>
        <v>4.0376564839931379E-7</v>
      </c>
      <c r="K1072" s="48">
        <v>8.7989790203561503E-11</v>
      </c>
    </row>
    <row r="1073" spans="1:11" x14ac:dyDescent="0.2">
      <c r="A1073" s="49">
        <v>683.62</v>
      </c>
      <c r="B1073" s="16">
        <v>3193.4</v>
      </c>
      <c r="C1073" s="16">
        <v>3193.4</v>
      </c>
      <c r="D1073" s="16">
        <v>3414.1</v>
      </c>
      <c r="E1073" s="16">
        <v>3414.1</v>
      </c>
      <c r="F1073" s="16">
        <v>3414.1</v>
      </c>
      <c r="G1073" s="47"/>
      <c r="H1073" s="46">
        <f t="shared" si="16"/>
        <v>683.62</v>
      </c>
      <c r="I1073" s="26">
        <f>$C$10*calc!T1060*front!K1073</f>
        <v>3.931073352378941E-7</v>
      </c>
      <c r="K1073" s="48">
        <v>8.7898369021805189E-11</v>
      </c>
    </row>
    <row r="1074" spans="1:11" x14ac:dyDescent="0.2">
      <c r="A1074" s="49">
        <v>684.07</v>
      </c>
      <c r="B1074" s="16">
        <v>3168.6</v>
      </c>
      <c r="C1074" s="16">
        <v>3168.6</v>
      </c>
      <c r="D1074" s="16">
        <v>3374.9</v>
      </c>
      <c r="E1074" s="16">
        <v>3374.9</v>
      </c>
      <c r="F1074" s="16">
        <v>3374.9</v>
      </c>
      <c r="G1074" s="47"/>
      <c r="H1074" s="46">
        <f t="shared" si="16"/>
        <v>684.07</v>
      </c>
      <c r="I1074" s="26">
        <f>$C$10*calc!T1061*front!K1074</f>
        <v>3.6234674331434764E-7</v>
      </c>
      <c r="K1074" s="48">
        <v>8.7892808816788922E-11</v>
      </c>
    </row>
    <row r="1075" spans="1:11" x14ac:dyDescent="0.2">
      <c r="A1075" s="49">
        <v>684.51</v>
      </c>
      <c r="B1075" s="16">
        <v>3169.6</v>
      </c>
      <c r="C1075" s="16">
        <v>3169.6</v>
      </c>
      <c r="D1075" s="16">
        <v>3364.5</v>
      </c>
      <c r="E1075" s="16">
        <v>3364.5</v>
      </c>
      <c r="F1075" s="16">
        <v>3364.5</v>
      </c>
      <c r="G1075" s="47"/>
      <c r="H1075" s="46">
        <f t="shared" si="16"/>
        <v>684.51</v>
      </c>
      <c r="I1075" s="26">
        <f>$C$10*calc!T1062*front!K1075</f>
        <v>3.3861774184080366E-7</v>
      </c>
      <c r="K1075" s="48">
        <v>8.8003974706809277E-11</v>
      </c>
    </row>
    <row r="1076" spans="1:11" x14ac:dyDescent="0.2">
      <c r="A1076" s="49">
        <v>684.95</v>
      </c>
      <c r="B1076" s="16">
        <v>3174.4</v>
      </c>
      <c r="C1076" s="16">
        <v>3174.4</v>
      </c>
      <c r="D1076" s="16">
        <v>3363.5</v>
      </c>
      <c r="E1076" s="16">
        <v>3363.5</v>
      </c>
      <c r="F1076" s="16">
        <v>3363.5</v>
      </c>
      <c r="G1076" s="47"/>
      <c r="H1076" s="46">
        <f t="shared" si="16"/>
        <v>684.95</v>
      </c>
      <c r="I1076" s="26">
        <f>$C$10*calc!T1063*front!K1076</f>
        <v>3.2713578848539607E-7</v>
      </c>
      <c r="K1076" s="48">
        <v>8.8099311084640527E-11</v>
      </c>
    </row>
    <row r="1077" spans="1:11" x14ac:dyDescent="0.2">
      <c r="A1077" s="49">
        <v>685.4</v>
      </c>
      <c r="B1077" s="16">
        <v>3171.3</v>
      </c>
      <c r="C1077" s="16">
        <v>3171.3</v>
      </c>
      <c r="D1077" s="16">
        <v>3340.1</v>
      </c>
      <c r="E1077" s="16">
        <v>3340.1</v>
      </c>
      <c r="F1077" s="16">
        <v>3340.1</v>
      </c>
      <c r="G1077" s="47"/>
      <c r="H1077" s="46">
        <f t="shared" si="16"/>
        <v>685.4</v>
      </c>
      <c r="I1077" s="26">
        <f>$C$10*calc!T1064*front!K1077</f>
        <v>2.8439704425633435E-7</v>
      </c>
      <c r="K1077" s="48">
        <v>8.8457526975432915E-11</v>
      </c>
    </row>
    <row r="1078" spans="1:11" x14ac:dyDescent="0.2">
      <c r="A1078" s="49">
        <v>685.84</v>
      </c>
      <c r="B1078" s="16">
        <v>3173.4</v>
      </c>
      <c r="C1078" s="16">
        <v>3173.4</v>
      </c>
      <c r="D1078" s="16">
        <v>3329.9</v>
      </c>
      <c r="E1078" s="16">
        <v>3329.9</v>
      </c>
      <c r="F1078" s="16">
        <v>3329.9</v>
      </c>
      <c r="G1078" s="47"/>
      <c r="H1078" s="46">
        <f t="shared" si="16"/>
        <v>685.84</v>
      </c>
      <c r="I1078" s="26">
        <f>$C$10*calc!T1065*front!K1078</f>
        <v>2.5808543186411421E-7</v>
      </c>
      <c r="K1078" s="48">
        <v>8.8470442966366019E-11</v>
      </c>
    </row>
    <row r="1079" spans="1:11" x14ac:dyDescent="0.2">
      <c r="A1079" s="49">
        <v>686.29</v>
      </c>
      <c r="B1079" s="16">
        <v>3180.6</v>
      </c>
      <c r="C1079" s="16">
        <v>3180.6</v>
      </c>
      <c r="D1079" s="16">
        <v>3331.6</v>
      </c>
      <c r="E1079" s="16">
        <v>3331.6</v>
      </c>
      <c r="F1079" s="16">
        <v>3331.6</v>
      </c>
      <c r="G1079" s="47"/>
      <c r="H1079" s="46">
        <f t="shared" si="16"/>
        <v>686.29</v>
      </c>
      <c r="I1079" s="26">
        <f>$C$10*calc!T1066*front!K1079</f>
        <v>2.4649601855992308E-7</v>
      </c>
      <c r="K1079" s="48">
        <v>8.8348824838065331E-11</v>
      </c>
    </row>
    <row r="1080" spans="1:11" x14ac:dyDescent="0.2">
      <c r="A1080" s="49">
        <v>686.73</v>
      </c>
      <c r="B1080" s="16">
        <v>3159.5</v>
      </c>
      <c r="C1080" s="16">
        <v>3159.5</v>
      </c>
      <c r="D1080" s="16">
        <v>3306.8</v>
      </c>
      <c r="E1080" s="16">
        <v>3306.8</v>
      </c>
      <c r="F1080" s="16">
        <v>3306.8</v>
      </c>
      <c r="G1080" s="47"/>
      <c r="H1080" s="46">
        <f t="shared" si="16"/>
        <v>686.73</v>
      </c>
      <c r="I1080" s="26">
        <f>$C$10*calc!T1067*front!K1080</f>
        <v>2.3834470613449073E-7</v>
      </c>
      <c r="K1080" s="48">
        <v>8.8026317707785924E-11</v>
      </c>
    </row>
    <row r="1081" spans="1:11" x14ac:dyDescent="0.2">
      <c r="A1081" s="49">
        <v>687.17</v>
      </c>
      <c r="B1081" s="16">
        <v>3165.8</v>
      </c>
      <c r="C1081" s="16">
        <v>3165.8</v>
      </c>
      <c r="D1081" s="16">
        <v>3309.3</v>
      </c>
      <c r="E1081" s="16">
        <v>3309.3</v>
      </c>
      <c r="F1081" s="16">
        <v>3309.3</v>
      </c>
      <c r="G1081" s="47"/>
      <c r="H1081" s="46">
        <f t="shared" si="16"/>
        <v>687.17</v>
      </c>
      <c r="I1081" s="26">
        <f>$C$10*calc!T1068*front!K1081</f>
        <v>2.3029073417589499E-7</v>
      </c>
      <c r="K1081" s="48">
        <v>8.7809121299425017E-11</v>
      </c>
    </row>
    <row r="1082" spans="1:11" x14ac:dyDescent="0.2">
      <c r="A1082" s="49">
        <v>687.62</v>
      </c>
      <c r="B1082" s="16">
        <v>3169.7</v>
      </c>
      <c r="C1082" s="16">
        <v>3169.7</v>
      </c>
      <c r="D1082" s="16">
        <v>3306.2</v>
      </c>
      <c r="E1082" s="16">
        <v>3306.2</v>
      </c>
      <c r="F1082" s="16">
        <v>3306.2</v>
      </c>
      <c r="G1082" s="47"/>
      <c r="H1082" s="46">
        <f t="shared" si="16"/>
        <v>687.62</v>
      </c>
      <c r="I1082" s="26">
        <f>$C$10*calc!T1069*front!K1082</f>
        <v>2.1550504427169198E-7</v>
      </c>
      <c r="K1082" s="48">
        <v>8.769610401982481E-11</v>
      </c>
    </row>
    <row r="1083" spans="1:11" x14ac:dyDescent="0.2">
      <c r="A1083" s="49">
        <v>688.06</v>
      </c>
      <c r="B1083" s="16">
        <v>3173.9</v>
      </c>
      <c r="C1083" s="16">
        <v>3173.9</v>
      </c>
      <c r="D1083" s="16">
        <v>3300.5</v>
      </c>
      <c r="E1083" s="16">
        <v>3300.5</v>
      </c>
      <c r="F1083" s="16">
        <v>3300.5</v>
      </c>
      <c r="G1083" s="47"/>
      <c r="H1083" s="46">
        <f t="shared" si="16"/>
        <v>688.06</v>
      </c>
      <c r="I1083" s="26">
        <f>$C$10*calc!T1070*front!K1083</f>
        <v>1.9516922482804441E-7</v>
      </c>
      <c r="K1083" s="48">
        <v>8.795166044600098E-11</v>
      </c>
    </row>
    <row r="1084" spans="1:11" x14ac:dyDescent="0.2">
      <c r="A1084" s="49">
        <v>688.51</v>
      </c>
      <c r="B1084" s="16">
        <v>3182.7</v>
      </c>
      <c r="C1084" s="16">
        <v>3182.7</v>
      </c>
      <c r="D1084" s="16">
        <v>3297.7</v>
      </c>
      <c r="E1084" s="16">
        <v>3297.7</v>
      </c>
      <c r="F1084" s="16">
        <v>3297.7</v>
      </c>
      <c r="G1084" s="47"/>
      <c r="H1084" s="46">
        <f t="shared" si="16"/>
        <v>688.51</v>
      </c>
      <c r="I1084" s="26">
        <f>$C$10*calc!T1071*front!K1084</f>
        <v>1.7089808195177829E-7</v>
      </c>
      <c r="K1084" s="48">
        <v>8.8176982182775562E-11</v>
      </c>
    </row>
    <row r="1085" spans="1:11" x14ac:dyDescent="0.2">
      <c r="A1085" s="49">
        <v>688.95</v>
      </c>
      <c r="B1085" s="16">
        <v>3178.9</v>
      </c>
      <c r="C1085" s="16">
        <v>3178.9</v>
      </c>
      <c r="D1085" s="16">
        <v>3298.7</v>
      </c>
      <c r="E1085" s="16">
        <v>3298.7</v>
      </c>
      <c r="F1085" s="16">
        <v>3298.7</v>
      </c>
      <c r="G1085" s="47"/>
      <c r="H1085" s="46">
        <f t="shared" si="16"/>
        <v>688.95</v>
      </c>
      <c r="I1085" s="26">
        <f>$C$10*calc!T1072*front!K1085</f>
        <v>1.8311127457564702E-7</v>
      </c>
      <c r="K1085" s="48">
        <v>8.8529573102925821E-11</v>
      </c>
    </row>
    <row r="1086" spans="1:11" x14ac:dyDescent="0.2">
      <c r="A1086" s="49">
        <v>689.39</v>
      </c>
      <c r="B1086" s="16">
        <v>3180.7</v>
      </c>
      <c r="C1086" s="16">
        <v>3180.7</v>
      </c>
      <c r="D1086" s="16">
        <v>3290.9</v>
      </c>
      <c r="E1086" s="16">
        <v>3290.9</v>
      </c>
      <c r="F1086" s="16">
        <v>3290.9</v>
      </c>
      <c r="G1086" s="47"/>
      <c r="H1086" s="46">
        <f t="shared" si="16"/>
        <v>689.39</v>
      </c>
      <c r="I1086" s="26">
        <f>$C$10*calc!T1073*front!K1086</f>
        <v>1.6272999214791109E-7</v>
      </c>
      <c r="K1086" s="48">
        <v>8.8578051172964137E-11</v>
      </c>
    </row>
    <row r="1087" spans="1:11" x14ac:dyDescent="0.2">
      <c r="A1087" s="49">
        <v>689.84</v>
      </c>
      <c r="B1087" s="16">
        <v>3186.5</v>
      </c>
      <c r="C1087" s="16">
        <v>3186.5</v>
      </c>
      <c r="D1087" s="16">
        <v>3294.4</v>
      </c>
      <c r="E1087" s="16">
        <v>3294.4</v>
      </c>
      <c r="F1087" s="16">
        <v>3294.4</v>
      </c>
      <c r="G1087" s="47"/>
      <c r="H1087" s="46">
        <f t="shared" si="16"/>
        <v>689.84</v>
      </c>
      <c r="I1087" s="26">
        <f>$C$10*calc!T1074*front!K1087</f>
        <v>1.5858747550597118E-7</v>
      </c>
      <c r="K1087" s="48">
        <v>8.8637097919705328E-11</v>
      </c>
    </row>
    <row r="1088" spans="1:11" x14ac:dyDescent="0.2">
      <c r="A1088" s="49">
        <v>690.28</v>
      </c>
      <c r="B1088" s="16">
        <v>3176.3</v>
      </c>
      <c r="C1088" s="16">
        <v>3176.3</v>
      </c>
      <c r="D1088" s="16">
        <v>3274</v>
      </c>
      <c r="E1088" s="16">
        <v>3274</v>
      </c>
      <c r="F1088" s="16">
        <v>3274</v>
      </c>
      <c r="G1088" s="47"/>
      <c r="H1088" s="46">
        <f t="shared" si="16"/>
        <v>690.28</v>
      </c>
      <c r="I1088" s="26">
        <f>$C$10*calc!T1075*front!K1088</f>
        <v>1.3634016840082977E-7</v>
      </c>
      <c r="K1088" s="48">
        <v>8.8381253399132833E-11</v>
      </c>
    </row>
    <row r="1089" spans="1:11" x14ac:dyDescent="0.2">
      <c r="A1089" s="49">
        <v>690.73</v>
      </c>
      <c r="B1089" s="16">
        <v>3175.6</v>
      </c>
      <c r="C1089" s="16">
        <v>3175.6</v>
      </c>
      <c r="D1089" s="16">
        <v>3272.9</v>
      </c>
      <c r="E1089" s="16">
        <v>3272.9</v>
      </c>
      <c r="F1089" s="16">
        <v>3272.9</v>
      </c>
      <c r="G1089" s="47"/>
      <c r="H1089" s="46">
        <f t="shared" si="16"/>
        <v>690.73</v>
      </c>
      <c r="I1089" s="26">
        <f>$C$10*calc!T1076*front!K1089</f>
        <v>1.3578168995443829E-7</v>
      </c>
      <c r="K1089" s="48">
        <v>8.8049930426139768E-11</v>
      </c>
    </row>
    <row r="1090" spans="1:11" x14ac:dyDescent="0.2">
      <c r="A1090" s="49">
        <v>691.17</v>
      </c>
      <c r="B1090" s="16">
        <v>3176.4</v>
      </c>
      <c r="C1090" s="16">
        <v>3176.4</v>
      </c>
      <c r="D1090" s="16">
        <v>3265.5</v>
      </c>
      <c r="E1090" s="16">
        <v>3265.5</v>
      </c>
      <c r="F1090" s="16">
        <v>3265.5</v>
      </c>
      <c r="G1090" s="47"/>
      <c r="H1090" s="46">
        <f t="shared" si="16"/>
        <v>691.17</v>
      </c>
      <c r="I1090" s="26">
        <f>$C$10*calc!T1077*front!K1090</f>
        <v>1.1817505573166576E-7</v>
      </c>
      <c r="K1090" s="48">
        <v>8.7830180732476946E-11</v>
      </c>
    </row>
    <row r="1091" spans="1:11" x14ac:dyDescent="0.2">
      <c r="A1091" s="49">
        <v>691.61</v>
      </c>
      <c r="B1091" s="16">
        <v>3170</v>
      </c>
      <c r="C1091" s="16">
        <v>3170</v>
      </c>
      <c r="D1091" s="16">
        <v>3259</v>
      </c>
      <c r="E1091" s="16">
        <v>3259</v>
      </c>
      <c r="F1091" s="16">
        <v>3259</v>
      </c>
      <c r="G1091" s="47"/>
      <c r="H1091" s="46">
        <f t="shared" si="16"/>
        <v>691.61</v>
      </c>
      <c r="I1091" s="26">
        <f>$C$10*calc!T1078*front!K1091</f>
        <v>1.1868076884865392E-7</v>
      </c>
      <c r="K1091" s="48">
        <v>8.7779559599923431E-11</v>
      </c>
    </row>
    <row r="1092" spans="1:11" x14ac:dyDescent="0.2">
      <c r="A1092" s="49">
        <v>692.06</v>
      </c>
      <c r="B1092" s="16">
        <v>3165.9</v>
      </c>
      <c r="C1092" s="16">
        <v>3165.9</v>
      </c>
      <c r="D1092" s="16">
        <v>3246.4</v>
      </c>
      <c r="E1092" s="16">
        <v>3246.4</v>
      </c>
      <c r="F1092" s="16">
        <v>3246.4</v>
      </c>
      <c r="G1092" s="47"/>
      <c r="H1092" s="46">
        <f t="shared" si="16"/>
        <v>692.06</v>
      </c>
      <c r="I1092" s="26">
        <f>$C$10*calc!T1079*front!K1092</f>
        <v>1.0093768392573197E-7</v>
      </c>
      <c r="K1092" s="48">
        <v>8.7935517724427137E-11</v>
      </c>
    </row>
    <row r="1093" spans="1:11" x14ac:dyDescent="0.2">
      <c r="A1093" s="49">
        <v>692.5</v>
      </c>
      <c r="B1093" s="16">
        <v>3177.1</v>
      </c>
      <c r="C1093" s="16">
        <v>3177.1</v>
      </c>
      <c r="D1093" s="16">
        <v>3259.8</v>
      </c>
      <c r="E1093" s="16">
        <v>3259.8</v>
      </c>
      <c r="F1093" s="16">
        <v>3259.8</v>
      </c>
      <c r="G1093" s="47"/>
      <c r="H1093" s="46">
        <f t="shared" si="16"/>
        <v>692.5</v>
      </c>
      <c r="I1093" s="26">
        <f>$C$10*calc!T1080*front!K1093</f>
        <v>1.0679787870614082E-7</v>
      </c>
      <c r="K1093" s="48">
        <v>8.8125979982859011E-11</v>
      </c>
    </row>
    <row r="1094" spans="1:11" x14ac:dyDescent="0.2">
      <c r="A1094" s="49">
        <v>692.94</v>
      </c>
      <c r="B1094" s="16">
        <v>3171.5</v>
      </c>
      <c r="C1094" s="16">
        <v>3171.5</v>
      </c>
      <c r="D1094" s="16">
        <v>3248.7</v>
      </c>
      <c r="E1094" s="16">
        <v>3248.7</v>
      </c>
      <c r="F1094" s="16">
        <v>3248.7</v>
      </c>
      <c r="G1094" s="47"/>
      <c r="H1094" s="46">
        <f t="shared" si="16"/>
        <v>692.94</v>
      </c>
      <c r="I1094" s="26">
        <f>$C$10*calc!T1081*front!K1094</f>
        <v>9.5762704030378182E-8</v>
      </c>
      <c r="K1094" s="48">
        <v>8.846018347474994E-11</v>
      </c>
    </row>
    <row r="1095" spans="1:11" x14ac:dyDescent="0.2">
      <c r="A1095" s="49">
        <v>693.39</v>
      </c>
      <c r="B1095" s="16">
        <v>3181.4</v>
      </c>
      <c r="C1095" s="16">
        <v>3181.4</v>
      </c>
      <c r="D1095" s="16">
        <v>3252</v>
      </c>
      <c r="E1095" s="16">
        <v>3252</v>
      </c>
      <c r="F1095" s="16">
        <v>3252</v>
      </c>
      <c r="G1095" s="47"/>
      <c r="H1095" s="46">
        <f t="shared" si="16"/>
        <v>693.39</v>
      </c>
      <c r="I1095" s="26">
        <f>$C$10*calc!T1082*front!K1095</f>
        <v>8.1929275962839117E-8</v>
      </c>
      <c r="K1095" s="48">
        <v>8.8505240718175558E-11</v>
      </c>
    </row>
    <row r="1096" spans="1:11" x14ac:dyDescent="0.2">
      <c r="A1096" s="49">
        <v>693.83</v>
      </c>
      <c r="B1096" s="16">
        <v>3171.1</v>
      </c>
      <c r="C1096" s="16">
        <v>3171.1</v>
      </c>
      <c r="D1096" s="16">
        <v>3248.3</v>
      </c>
      <c r="E1096" s="16">
        <v>3248.3</v>
      </c>
      <c r="F1096" s="16">
        <v>3248.3</v>
      </c>
      <c r="G1096" s="47"/>
      <c r="H1096" s="46">
        <f t="shared" si="16"/>
        <v>693.83</v>
      </c>
      <c r="I1096" s="26">
        <f>$C$10*calc!T1083*front!K1096</f>
        <v>9.741255433166566E-8</v>
      </c>
      <c r="K1096" s="48">
        <v>8.8573641057097123E-11</v>
      </c>
    </row>
    <row r="1097" spans="1:11" x14ac:dyDescent="0.2">
      <c r="A1097" s="49">
        <v>694.27</v>
      </c>
      <c r="B1097" s="16">
        <v>3198.4</v>
      </c>
      <c r="C1097" s="16">
        <v>3198.4</v>
      </c>
      <c r="D1097" s="16">
        <v>3271.6</v>
      </c>
      <c r="E1097" s="16">
        <v>3271.6</v>
      </c>
      <c r="F1097" s="16">
        <v>3271.6</v>
      </c>
      <c r="G1097" s="47"/>
      <c r="H1097" s="46">
        <f t="shared" si="16"/>
        <v>694.27</v>
      </c>
      <c r="I1097" s="26">
        <f>$C$10*calc!T1084*front!K1097</f>
        <v>8.9042121845276584E-8</v>
      </c>
      <c r="K1097" s="48">
        <v>8.8355793050777775E-11</v>
      </c>
    </row>
    <row r="1098" spans="1:11" x14ac:dyDescent="0.2">
      <c r="A1098" s="49">
        <v>694.72</v>
      </c>
      <c r="B1098" s="16">
        <v>3184</v>
      </c>
      <c r="C1098" s="16">
        <v>3184</v>
      </c>
      <c r="D1098" s="16">
        <v>3245.8</v>
      </c>
      <c r="E1098" s="16">
        <v>3245.8</v>
      </c>
      <c r="F1098" s="16">
        <v>3245.8</v>
      </c>
      <c r="G1098" s="47"/>
      <c r="H1098" s="46">
        <f t="shared" si="16"/>
        <v>694.72</v>
      </c>
      <c r="I1098" s="26">
        <f>$C$10*calc!T1085*front!K1098</f>
        <v>6.437928640182514E-8</v>
      </c>
      <c r="K1098" s="48">
        <v>8.8176922170810735E-11</v>
      </c>
    </row>
    <row r="1099" spans="1:11" x14ac:dyDescent="0.2">
      <c r="A1099" s="49">
        <v>695.16</v>
      </c>
      <c r="B1099" s="16">
        <v>3165.3</v>
      </c>
      <c r="C1099" s="16">
        <v>3165.3</v>
      </c>
      <c r="D1099" s="16">
        <v>3226.6</v>
      </c>
      <c r="E1099" s="16">
        <v>3226.6</v>
      </c>
      <c r="F1099" s="16">
        <v>3226.6</v>
      </c>
      <c r="G1099" s="47"/>
      <c r="H1099" s="46">
        <f t="shared" si="16"/>
        <v>695.16</v>
      </c>
      <c r="I1099" s="26">
        <f>$C$10*calc!T1086*front!K1099</f>
        <v>6.3981676981029893E-8</v>
      </c>
      <c r="K1099" s="48">
        <v>8.8165121955450527E-11</v>
      </c>
    </row>
    <row r="1100" spans="1:11" x14ac:dyDescent="0.2">
      <c r="A1100" s="49">
        <v>695.6</v>
      </c>
      <c r="B1100" s="16">
        <v>3177.5</v>
      </c>
      <c r="C1100" s="16">
        <v>3177.5</v>
      </c>
      <c r="D1100" s="16">
        <v>3236.3</v>
      </c>
      <c r="E1100" s="16">
        <v>3236.3</v>
      </c>
      <c r="F1100" s="16">
        <v>3236.3</v>
      </c>
      <c r="G1100" s="47"/>
      <c r="H1100" s="46">
        <f t="shared" si="16"/>
        <v>695.6</v>
      </c>
      <c r="I1100" s="26">
        <f>$C$10*calc!T1087*front!K1100</f>
        <v>5.9049977483816212E-8</v>
      </c>
      <c r="K1100" s="48">
        <v>8.8003870262006232E-11</v>
      </c>
    </row>
    <row r="1101" spans="1:11" x14ac:dyDescent="0.2">
      <c r="A1101" s="49">
        <v>696.05</v>
      </c>
      <c r="B1101" s="16">
        <v>3174.3</v>
      </c>
      <c r="C1101" s="16">
        <v>3174.3</v>
      </c>
      <c r="D1101" s="16">
        <v>3232.1</v>
      </c>
      <c r="E1101" s="16">
        <v>3232.1</v>
      </c>
      <c r="F1101" s="16">
        <v>3232.1</v>
      </c>
      <c r="G1101" s="47"/>
      <c r="H1101" s="46">
        <f t="shared" si="16"/>
        <v>696.05</v>
      </c>
      <c r="I1101" s="26">
        <f>$C$10*calc!T1088*front!K1101</f>
        <v>5.7724186204399355E-8</v>
      </c>
      <c r="K1101" s="48">
        <v>8.8263285250144733E-11</v>
      </c>
    </row>
    <row r="1102" spans="1:11" x14ac:dyDescent="0.2">
      <c r="A1102" s="49">
        <v>696.49</v>
      </c>
      <c r="B1102" s="16">
        <v>3163.9</v>
      </c>
      <c r="C1102" s="16">
        <v>3163.9</v>
      </c>
      <c r="D1102" s="16">
        <v>3220.2</v>
      </c>
      <c r="E1102" s="16">
        <v>3220.2</v>
      </c>
      <c r="F1102" s="16">
        <v>3220.2</v>
      </c>
      <c r="G1102" s="47"/>
      <c r="H1102" s="46">
        <f t="shared" si="16"/>
        <v>696.49</v>
      </c>
      <c r="I1102" s="26">
        <f>$C$10*calc!T1089*front!K1102</f>
        <v>5.526183398213349E-8</v>
      </c>
      <c r="K1102" s="48">
        <v>8.8535942784319327E-11</v>
      </c>
    </row>
    <row r="1103" spans="1:11" x14ac:dyDescent="0.2">
      <c r="A1103" s="49">
        <v>696.94</v>
      </c>
      <c r="B1103" s="16">
        <v>3177.1</v>
      </c>
      <c r="C1103" s="16">
        <v>3177.1</v>
      </c>
      <c r="D1103" s="16">
        <v>3230.3</v>
      </c>
      <c r="E1103" s="16">
        <v>3230.3</v>
      </c>
      <c r="F1103" s="16">
        <v>3230.3</v>
      </c>
      <c r="G1103" s="47"/>
      <c r="H1103" s="46">
        <f t="shared" si="16"/>
        <v>696.94</v>
      </c>
      <c r="I1103" s="26">
        <f>$C$10*calc!T1090*front!K1103</f>
        <v>4.9257060661819586E-8</v>
      </c>
      <c r="K1103" s="48">
        <v>8.8868958616818364E-11</v>
      </c>
    </row>
    <row r="1104" spans="1:11" x14ac:dyDescent="0.2">
      <c r="A1104" s="49">
        <v>697.38</v>
      </c>
      <c r="B1104" s="16">
        <v>3168.1</v>
      </c>
      <c r="C1104" s="16">
        <v>3168.1</v>
      </c>
      <c r="D1104" s="16">
        <v>3216</v>
      </c>
      <c r="E1104" s="16">
        <v>3216</v>
      </c>
      <c r="F1104" s="16">
        <v>3216</v>
      </c>
      <c r="G1104" s="47"/>
      <c r="H1104" s="46">
        <f t="shared" si="16"/>
        <v>697.38</v>
      </c>
      <c r="I1104" s="26">
        <f>$C$10*calc!T1091*front!K1104</f>
        <v>3.8103678001543339E-8</v>
      </c>
      <c r="K1104" s="48">
        <v>8.8846922915153496E-11</v>
      </c>
    </row>
    <row r="1105" spans="1:11" x14ac:dyDescent="0.2">
      <c r="A1105" s="49">
        <v>697.82</v>
      </c>
      <c r="B1105" s="16">
        <v>3177.3</v>
      </c>
      <c r="C1105" s="16">
        <v>3177.3</v>
      </c>
      <c r="D1105" s="16">
        <v>3224.4</v>
      </c>
      <c r="E1105" s="16">
        <v>3224.4</v>
      </c>
      <c r="F1105" s="16">
        <v>3224.4</v>
      </c>
      <c r="G1105" s="47"/>
      <c r="H1105" s="46">
        <f t="shared" si="16"/>
        <v>697.82</v>
      </c>
      <c r="I1105" s="26">
        <f>$C$10*calc!T1092*front!K1105</f>
        <v>3.6907340064479586E-8</v>
      </c>
      <c r="K1105" s="48">
        <v>8.8654882182246771E-11</v>
      </c>
    </row>
    <row r="1106" spans="1:11" x14ac:dyDescent="0.2">
      <c r="A1106" s="49">
        <v>698.27</v>
      </c>
      <c r="B1106" s="16">
        <v>3172.2</v>
      </c>
      <c r="C1106" s="16">
        <v>3172.2</v>
      </c>
      <c r="D1106" s="16">
        <v>3219.9</v>
      </c>
      <c r="E1106" s="16">
        <v>3219.9</v>
      </c>
      <c r="F1106" s="16">
        <v>3219.9</v>
      </c>
      <c r="G1106" s="47"/>
      <c r="H1106" s="46">
        <f t="shared" si="16"/>
        <v>698.27</v>
      </c>
      <c r="I1106" s="26">
        <f>$C$10*calc!T1093*front!K1106</f>
        <v>3.8801226330157373E-8</v>
      </c>
      <c r="K1106" s="48">
        <v>8.8397260285972165E-11</v>
      </c>
    </row>
    <row r="1107" spans="1:11" x14ac:dyDescent="0.2">
      <c r="A1107" s="49">
        <v>698.71</v>
      </c>
      <c r="B1107" s="16">
        <v>3180.5</v>
      </c>
      <c r="C1107" s="16">
        <v>3180.5</v>
      </c>
      <c r="D1107" s="16">
        <v>3228</v>
      </c>
      <c r="E1107" s="16">
        <v>3228</v>
      </c>
      <c r="F1107" s="16">
        <v>3228</v>
      </c>
      <c r="G1107" s="47"/>
      <c r="H1107" s="46">
        <f t="shared" si="16"/>
        <v>698.71</v>
      </c>
      <c r="I1107" s="26">
        <f>$C$10*calc!T1094*front!K1107</f>
        <v>3.8872352413614015E-8</v>
      </c>
      <c r="K1107" s="48">
        <v>8.8098844531278594E-11</v>
      </c>
    </row>
    <row r="1108" spans="1:11" x14ac:dyDescent="0.2">
      <c r="A1108" s="49">
        <v>699.15</v>
      </c>
      <c r="B1108" s="16">
        <v>3183.1</v>
      </c>
      <c r="C1108" s="16">
        <v>3183.1</v>
      </c>
      <c r="D1108" s="16">
        <v>3223.9</v>
      </c>
      <c r="E1108" s="16">
        <v>3223.9</v>
      </c>
      <c r="F1108" s="16">
        <v>3223.9</v>
      </c>
      <c r="G1108" s="47"/>
      <c r="H1108" s="46">
        <f t="shared" si="16"/>
        <v>699.15</v>
      </c>
      <c r="I1108" s="26">
        <f>$C$10*calc!T1095*front!K1108</f>
        <v>2.4687359291208547E-8</v>
      </c>
      <c r="K1108" s="48">
        <v>8.8072414361721232E-11</v>
      </c>
    </row>
    <row r="1109" spans="1:11" x14ac:dyDescent="0.2">
      <c r="A1109" s="49">
        <v>699.59</v>
      </c>
      <c r="B1109" s="16">
        <v>3176.1</v>
      </c>
      <c r="C1109" s="16">
        <v>3176.1</v>
      </c>
      <c r="D1109" s="16">
        <v>3219.3</v>
      </c>
      <c r="E1109" s="16">
        <v>3219.3</v>
      </c>
      <c r="F1109" s="16">
        <v>3219.3</v>
      </c>
      <c r="G1109" s="47"/>
      <c r="H1109" s="46">
        <f t="shared" si="16"/>
        <v>699.59</v>
      </c>
      <c r="I1109" s="26">
        <f>$C$10*calc!T1096*front!K1109</f>
        <v>3.0631871829524771E-8</v>
      </c>
      <c r="K1109" s="48">
        <v>8.810833814547238E-11</v>
      </c>
    </row>
    <row r="1110" spans="1:11" x14ac:dyDescent="0.2">
      <c r="A1110" s="49">
        <v>700.04</v>
      </c>
      <c r="B1110" s="16">
        <v>3174.4</v>
      </c>
      <c r="C1110" s="16">
        <v>3174.4</v>
      </c>
      <c r="D1110" s="16">
        <v>3213.4</v>
      </c>
      <c r="E1110" s="16">
        <v>3213.4</v>
      </c>
      <c r="F1110" s="16">
        <v>3213.4</v>
      </c>
      <c r="G1110" s="47"/>
      <c r="H1110" s="46">
        <f t="shared" si="16"/>
        <v>700.04</v>
      </c>
      <c r="I1110" s="26">
        <f>$C$10*calc!T1097*front!K1110</f>
        <v>2.2034827559482338E-8</v>
      </c>
      <c r="K1110" s="48">
        <v>8.8335899064087401E-11</v>
      </c>
    </row>
    <row r="1111" spans="1:11" x14ac:dyDescent="0.2">
      <c r="A1111" s="49">
        <v>700.48</v>
      </c>
      <c r="B1111" s="16">
        <v>3207.2</v>
      </c>
      <c r="C1111" s="16">
        <v>3207.2</v>
      </c>
      <c r="D1111" s="16">
        <v>3252</v>
      </c>
      <c r="E1111" s="16">
        <v>3252</v>
      </c>
      <c r="F1111" s="16">
        <v>3252</v>
      </c>
      <c r="G1111" s="47"/>
      <c r="H1111" s="46">
        <f t="shared" si="16"/>
        <v>700.48</v>
      </c>
      <c r="I1111" s="26">
        <f>$C$10*calc!T1098*front!K1111</f>
        <v>3.5638537924017641E-8</v>
      </c>
      <c r="K1111" s="48">
        <v>8.8666893934785397E-11</v>
      </c>
    </row>
    <row r="1112" spans="1:11" x14ac:dyDescent="0.2">
      <c r="A1112" s="49">
        <v>700.92</v>
      </c>
      <c r="B1112" s="16">
        <v>3178.3</v>
      </c>
      <c r="C1112" s="16">
        <v>3178.3</v>
      </c>
      <c r="D1112" s="16">
        <v>3212.6</v>
      </c>
      <c r="E1112" s="16">
        <v>3212.6</v>
      </c>
      <c r="F1112" s="16">
        <v>3212.6</v>
      </c>
      <c r="G1112" s="47"/>
      <c r="H1112" s="46">
        <f t="shared" ref="H1112:H1175" si="17">A1112</f>
        <v>700.92</v>
      </c>
      <c r="I1112" s="26">
        <f>$C$10*calc!T1099*front!K1112</f>
        <v>1.2919742224283882E-8</v>
      </c>
      <c r="K1112" s="48">
        <v>8.8938189164969696E-11</v>
      </c>
    </row>
    <row r="1113" spans="1:11" x14ac:dyDescent="0.2">
      <c r="A1113" s="49">
        <v>701.37</v>
      </c>
      <c r="B1113" s="16">
        <v>3180.5</v>
      </c>
      <c r="C1113" s="16">
        <v>3180.5</v>
      </c>
      <c r="D1113" s="16">
        <v>3213.7</v>
      </c>
      <c r="E1113" s="16">
        <v>3213.7</v>
      </c>
      <c r="F1113" s="16">
        <v>3213.7</v>
      </c>
      <c r="G1113" s="47"/>
      <c r="H1113" s="46">
        <f t="shared" si="17"/>
        <v>701.37</v>
      </c>
      <c r="I1113" s="26">
        <f>$C$10*calc!T1100*front!K1113</f>
        <v>1.1097385999974203E-8</v>
      </c>
      <c r="K1113" s="48">
        <v>8.9088771691514728E-11</v>
      </c>
    </row>
    <row r="1114" spans="1:11" x14ac:dyDescent="0.2">
      <c r="A1114" s="49">
        <v>701.81</v>
      </c>
      <c r="B1114" s="16">
        <v>3190.1</v>
      </c>
      <c r="C1114" s="16">
        <v>3190.1</v>
      </c>
      <c r="D1114" s="16">
        <v>3227.5</v>
      </c>
      <c r="E1114" s="16">
        <v>3227.5</v>
      </c>
      <c r="F1114" s="16">
        <v>3227.5</v>
      </c>
      <c r="G1114" s="47"/>
      <c r="H1114" s="46">
        <f t="shared" si="17"/>
        <v>701.81</v>
      </c>
      <c r="I1114" s="26">
        <f>$C$10*calc!T1101*front!K1114</f>
        <v>2.1115054654041799E-8</v>
      </c>
      <c r="K1114" s="48">
        <v>8.9230827982329223E-11</v>
      </c>
    </row>
    <row r="1115" spans="1:11" x14ac:dyDescent="0.2">
      <c r="A1115" s="49">
        <v>702.25</v>
      </c>
      <c r="B1115" s="16">
        <v>3178</v>
      </c>
      <c r="C1115" s="16">
        <v>3178</v>
      </c>
      <c r="D1115" s="16">
        <v>3210.5</v>
      </c>
      <c r="E1115" s="16">
        <v>3210.5</v>
      </c>
      <c r="F1115" s="16">
        <v>3210.5</v>
      </c>
      <c r="G1115" s="47"/>
      <c r="H1115" s="46">
        <f t="shared" si="17"/>
        <v>702.25</v>
      </c>
      <c r="I1115" s="26">
        <f>$C$10*calc!T1102*front!K1115</f>
        <v>1.0704933495930568E-8</v>
      </c>
      <c r="K1115" s="48">
        <v>8.9034034835701158E-11</v>
      </c>
    </row>
    <row r="1116" spans="1:11" x14ac:dyDescent="0.2">
      <c r="A1116" s="49">
        <v>702.7</v>
      </c>
      <c r="B1116" s="16">
        <v>3172.8</v>
      </c>
      <c r="C1116" s="16">
        <v>3172.8</v>
      </c>
      <c r="D1116" s="16">
        <v>3209.4</v>
      </c>
      <c r="E1116" s="16">
        <v>3209.4</v>
      </c>
      <c r="F1116" s="16">
        <v>3209.4</v>
      </c>
      <c r="G1116" s="47"/>
      <c r="H1116" s="46">
        <f t="shared" si="17"/>
        <v>702.7</v>
      </c>
      <c r="I1116" s="26">
        <f>$C$10*calc!T1103*front!K1116</f>
        <v>2.0423161063001644E-8</v>
      </c>
      <c r="K1116" s="48">
        <v>8.8887010804605983E-11</v>
      </c>
    </row>
    <row r="1117" spans="1:11" x14ac:dyDescent="0.2">
      <c r="A1117" s="49">
        <v>703.14</v>
      </c>
      <c r="B1117" s="16">
        <v>3174.3</v>
      </c>
      <c r="C1117" s="16">
        <v>3174.3</v>
      </c>
      <c r="D1117" s="16">
        <v>3212.2</v>
      </c>
      <c r="E1117" s="16">
        <v>3212.2</v>
      </c>
      <c r="F1117" s="16">
        <v>3212.2</v>
      </c>
      <c r="G1117" s="47"/>
      <c r="H1117" s="46">
        <f t="shared" si="17"/>
        <v>703.14</v>
      </c>
      <c r="I1117" s="26">
        <f>$C$10*calc!T1104*front!K1117</f>
        <v>2.3838552327745809E-8</v>
      </c>
      <c r="K1117" s="48">
        <v>8.8687842828442697E-11</v>
      </c>
    </row>
    <row r="1118" spans="1:11" x14ac:dyDescent="0.2">
      <c r="A1118" s="49">
        <v>703.58</v>
      </c>
      <c r="B1118" s="16">
        <v>3165.6</v>
      </c>
      <c r="C1118" s="16">
        <v>3165.6</v>
      </c>
      <c r="D1118" s="16">
        <v>3205.5</v>
      </c>
      <c r="E1118" s="16">
        <v>3205.5</v>
      </c>
      <c r="F1118" s="16">
        <v>3205.5</v>
      </c>
      <c r="G1118" s="47"/>
      <c r="H1118" s="46">
        <f t="shared" si="17"/>
        <v>703.58</v>
      </c>
      <c r="I1118" s="26">
        <f>$C$10*calc!T1105*front!K1118</f>
        <v>2.8788934798506264E-8</v>
      </c>
      <c r="K1118" s="48">
        <v>8.8499299272761444E-11</v>
      </c>
    </row>
    <row r="1119" spans="1:11" x14ac:dyDescent="0.2">
      <c r="A1119" s="49">
        <v>704.03</v>
      </c>
      <c r="B1119" s="16">
        <v>3183.1</v>
      </c>
      <c r="C1119" s="16">
        <v>3183.1</v>
      </c>
      <c r="D1119" s="16">
        <v>3217.4</v>
      </c>
      <c r="E1119" s="16">
        <v>3217.4</v>
      </c>
      <c r="F1119" s="16">
        <v>3217.4</v>
      </c>
      <c r="G1119" s="47"/>
      <c r="H1119" s="46">
        <f t="shared" si="17"/>
        <v>704.03</v>
      </c>
      <c r="I1119" s="26">
        <f>$C$10*calc!T1106*front!K1119</f>
        <v>1.6873446223817976E-8</v>
      </c>
      <c r="K1119" s="48">
        <v>8.8280761769008849E-11</v>
      </c>
    </row>
    <row r="1120" spans="1:11" x14ac:dyDescent="0.2">
      <c r="A1120" s="49">
        <v>704.47</v>
      </c>
      <c r="B1120" s="16">
        <v>3183.6</v>
      </c>
      <c r="C1120" s="16">
        <v>3183.6</v>
      </c>
      <c r="D1120" s="16">
        <v>3210.2</v>
      </c>
      <c r="E1120" s="16">
        <v>3210.2</v>
      </c>
      <c r="F1120" s="16">
        <v>3210.2</v>
      </c>
      <c r="G1120" s="47"/>
      <c r="H1120" s="46">
        <f t="shared" si="17"/>
        <v>704.47</v>
      </c>
      <c r="I1120" s="26">
        <f>$C$10*calc!T1107*front!K1120</f>
        <v>3.5680308705986392E-10</v>
      </c>
      <c r="K1120" s="48">
        <v>8.8397727009518328E-11</v>
      </c>
    </row>
    <row r="1121" spans="1:11" x14ac:dyDescent="0.2">
      <c r="A1121" s="49">
        <v>704.91</v>
      </c>
      <c r="B1121" s="16">
        <v>3173.7</v>
      </c>
      <c r="C1121" s="16">
        <v>3173.7</v>
      </c>
      <c r="D1121" s="16">
        <v>3193.1</v>
      </c>
      <c r="E1121" s="16">
        <v>3193.1</v>
      </c>
      <c r="F1121" s="16">
        <v>3193.1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3171.3</v>
      </c>
      <c r="C1122" s="16">
        <v>3171.3</v>
      </c>
      <c r="D1122" s="16">
        <v>3204.9</v>
      </c>
      <c r="E1122" s="16">
        <v>3204.9</v>
      </c>
      <c r="F1122" s="16">
        <v>3204.9</v>
      </c>
      <c r="G1122" s="47"/>
      <c r="H1122" s="46">
        <f t="shared" si="17"/>
        <v>705.35</v>
      </c>
      <c r="I1122" s="26">
        <f>$C$10*calc!T1109*front!K1122</f>
        <v>1.7070261693927815E-8</v>
      </c>
      <c r="K1122" s="48">
        <v>8.9013214329283081E-11</v>
      </c>
    </row>
    <row r="1123" spans="1:11" x14ac:dyDescent="0.2">
      <c r="A1123" s="49">
        <v>705.8</v>
      </c>
      <c r="B1123" s="16">
        <v>3180.9</v>
      </c>
      <c r="C1123" s="16">
        <v>3180.9</v>
      </c>
      <c r="D1123" s="16">
        <v>3213</v>
      </c>
      <c r="E1123" s="16">
        <v>3213</v>
      </c>
      <c r="F1123" s="16">
        <v>3213</v>
      </c>
      <c r="G1123" s="47"/>
      <c r="H1123" s="46">
        <f t="shared" si="17"/>
        <v>705.8</v>
      </c>
      <c r="I1123" s="26">
        <f>$C$10*calc!T1110*front!K1123</f>
        <v>1.4308396265200328E-8</v>
      </c>
      <c r="K1123" s="48">
        <v>8.9332785379562592E-11</v>
      </c>
    </row>
    <row r="1124" spans="1:11" x14ac:dyDescent="0.2">
      <c r="A1124" s="49">
        <v>706.24</v>
      </c>
      <c r="B1124" s="16">
        <v>3181.9</v>
      </c>
      <c r="C1124" s="16">
        <v>3181.9</v>
      </c>
      <c r="D1124" s="16">
        <v>3210.5</v>
      </c>
      <c r="E1124" s="16">
        <v>3210.5</v>
      </c>
      <c r="F1124" s="16">
        <v>3210.5</v>
      </c>
      <c r="G1124" s="47"/>
      <c r="H1124" s="46">
        <f t="shared" si="17"/>
        <v>706.24</v>
      </c>
      <c r="I1124" s="26">
        <f>$C$10*calc!T1111*front!K1124</f>
        <v>7.0063952337222935E-9</v>
      </c>
      <c r="K1124" s="48">
        <v>8.9641932643406895E-11</v>
      </c>
    </row>
    <row r="1125" spans="1:11" x14ac:dyDescent="0.2">
      <c r="A1125" s="49">
        <v>706.68</v>
      </c>
      <c r="B1125" s="16">
        <v>3208.7</v>
      </c>
      <c r="C1125" s="16">
        <v>3208.7</v>
      </c>
      <c r="D1125" s="16">
        <v>3232.1</v>
      </c>
      <c r="E1125" s="16">
        <v>3232.1</v>
      </c>
      <c r="F1125" s="16">
        <v>3232.1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3168.5</v>
      </c>
      <c r="C1126" s="16">
        <v>3168.5</v>
      </c>
      <c r="D1126" s="16">
        <v>3198.6</v>
      </c>
      <c r="E1126" s="16">
        <v>3198.6</v>
      </c>
      <c r="F1126" s="16">
        <v>3198.6</v>
      </c>
      <c r="G1126" s="47"/>
      <c r="H1126" s="46">
        <f t="shared" si="17"/>
        <v>707.13</v>
      </c>
      <c r="I1126" s="26">
        <f>$C$10*calc!T1113*front!K1126</f>
        <v>1.1389339028195762E-8</v>
      </c>
      <c r="K1126" s="48">
        <v>8.9423830825804275E-11</v>
      </c>
    </row>
    <row r="1127" spans="1:11" x14ac:dyDescent="0.2">
      <c r="A1127" s="49">
        <v>707.57</v>
      </c>
      <c r="B1127" s="16">
        <v>3187.6</v>
      </c>
      <c r="C1127" s="16">
        <v>3187.6</v>
      </c>
      <c r="D1127" s="16">
        <v>3210.8</v>
      </c>
      <c r="E1127" s="16">
        <v>3210.8</v>
      </c>
      <c r="F1127" s="16">
        <v>3210.8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3170.1</v>
      </c>
      <c r="C1128" s="16">
        <v>3170.1</v>
      </c>
      <c r="D1128" s="16">
        <v>3193.5</v>
      </c>
      <c r="E1128" s="16">
        <v>3193.5</v>
      </c>
      <c r="F1128" s="16">
        <v>3193.5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3171.7</v>
      </c>
      <c r="C1129" s="16">
        <v>3171.7</v>
      </c>
      <c r="D1129" s="16">
        <v>3197.5</v>
      </c>
      <c r="E1129" s="16">
        <v>3197.5</v>
      </c>
      <c r="F1129" s="16">
        <v>3197.5</v>
      </c>
      <c r="G1129" s="47"/>
      <c r="H1129" s="46">
        <f t="shared" si="17"/>
        <v>708.45</v>
      </c>
      <c r="I1129" s="26">
        <f>$C$10*calc!T1116*front!K1129</f>
        <v>3.1914909297140407E-9</v>
      </c>
      <c r="K1129" s="48">
        <v>8.8586738796448247E-11</v>
      </c>
    </row>
    <row r="1130" spans="1:11" x14ac:dyDescent="0.2">
      <c r="A1130" s="49">
        <v>708.9</v>
      </c>
      <c r="B1130" s="16">
        <v>3174.7</v>
      </c>
      <c r="C1130" s="16">
        <v>3174.7</v>
      </c>
      <c r="D1130" s="16">
        <v>3202.5</v>
      </c>
      <c r="E1130" s="16">
        <v>3202.5</v>
      </c>
      <c r="F1130" s="16">
        <v>3202.5</v>
      </c>
      <c r="G1130" s="47"/>
      <c r="H1130" s="46">
        <f t="shared" si="17"/>
        <v>708.9</v>
      </c>
      <c r="I1130" s="26">
        <f>$C$10*calc!T1117*front!K1130</f>
        <v>8.1457063771075975E-9</v>
      </c>
      <c r="K1130" s="48">
        <v>8.8806315478318521E-11</v>
      </c>
    </row>
    <row r="1131" spans="1:11" x14ac:dyDescent="0.2">
      <c r="A1131" s="49">
        <v>709.34</v>
      </c>
      <c r="B1131" s="16">
        <v>3175.2</v>
      </c>
      <c r="C1131" s="16">
        <v>3175.2</v>
      </c>
      <c r="D1131" s="16">
        <v>3199.1</v>
      </c>
      <c r="E1131" s="16">
        <v>3199.1</v>
      </c>
      <c r="F1131" s="16">
        <v>3199.1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3174.6</v>
      </c>
      <c r="C1132" s="16">
        <v>3174.6</v>
      </c>
      <c r="D1132" s="16">
        <v>3194.5</v>
      </c>
      <c r="E1132" s="16">
        <v>3194.5</v>
      </c>
      <c r="F1132" s="16">
        <v>3194.5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3184.4</v>
      </c>
      <c r="C1133" s="16">
        <v>3184.4</v>
      </c>
      <c r="D1133" s="16">
        <v>3207.4</v>
      </c>
      <c r="E1133" s="16">
        <v>3207.4</v>
      </c>
      <c r="F1133" s="16">
        <v>3207.4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3182.3</v>
      </c>
      <c r="C1134" s="16">
        <v>3182.3</v>
      </c>
      <c r="D1134" s="16">
        <v>3205.1</v>
      </c>
      <c r="E1134" s="16">
        <v>3205.1</v>
      </c>
      <c r="F1134" s="16">
        <v>3205.1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3180.8</v>
      </c>
      <c r="C1135" s="16">
        <v>3180.8</v>
      </c>
      <c r="D1135" s="16">
        <v>3201.8</v>
      </c>
      <c r="E1135" s="16">
        <v>3201.8</v>
      </c>
      <c r="F1135" s="16">
        <v>3201.8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3168.2</v>
      </c>
      <c r="C1136" s="16">
        <v>3168.2</v>
      </c>
      <c r="D1136" s="16">
        <v>3193.6</v>
      </c>
      <c r="E1136" s="16">
        <v>3193.6</v>
      </c>
      <c r="F1136" s="16">
        <v>3193.6</v>
      </c>
      <c r="G1136" s="47"/>
      <c r="H1136" s="46">
        <f t="shared" si="17"/>
        <v>711.55</v>
      </c>
      <c r="I1136" s="26">
        <f>$C$10*calc!T1123*front!K1136</f>
        <v>5.5930250970424651E-9</v>
      </c>
      <c r="K1136" s="48">
        <v>8.9594765907987165E-11</v>
      </c>
    </row>
    <row r="1137" spans="1:11" x14ac:dyDescent="0.2">
      <c r="A1137" s="49">
        <v>711.99</v>
      </c>
      <c r="B1137" s="16">
        <v>3180.7</v>
      </c>
      <c r="C1137" s="16">
        <v>3180.7</v>
      </c>
      <c r="D1137" s="16">
        <v>3201.5</v>
      </c>
      <c r="E1137" s="16">
        <v>3201.5</v>
      </c>
      <c r="F1137" s="16">
        <v>3201.5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3173.1</v>
      </c>
      <c r="C1138" s="16">
        <v>3173.1</v>
      </c>
      <c r="D1138" s="16">
        <v>3197.8</v>
      </c>
      <c r="E1138" s="16">
        <v>3197.8</v>
      </c>
      <c r="F1138" s="16">
        <v>3197.8</v>
      </c>
      <c r="G1138" s="47"/>
      <c r="H1138" s="46">
        <f t="shared" si="17"/>
        <v>712.44</v>
      </c>
      <c r="I1138" s="26">
        <f>$C$10*calc!T1125*front!K1138</f>
        <v>4.8714208945034134E-9</v>
      </c>
      <c r="K1138" s="48">
        <v>8.9050383505721127E-11</v>
      </c>
    </row>
    <row r="1139" spans="1:11" x14ac:dyDescent="0.2">
      <c r="A1139" s="49">
        <v>712.88</v>
      </c>
      <c r="B1139" s="16">
        <v>3178.9</v>
      </c>
      <c r="C1139" s="16">
        <v>3178.9</v>
      </c>
      <c r="D1139" s="16">
        <v>3199.2</v>
      </c>
      <c r="E1139" s="16">
        <v>3199.2</v>
      </c>
      <c r="F1139" s="16">
        <v>3199.2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3176.9</v>
      </c>
      <c r="C1140" s="16">
        <v>3176.9</v>
      </c>
      <c r="D1140" s="16">
        <v>3190.5</v>
      </c>
      <c r="E1140" s="16">
        <v>3190.5</v>
      </c>
      <c r="F1140" s="16">
        <v>3190.5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3183</v>
      </c>
      <c r="C1141" s="16">
        <v>3183</v>
      </c>
      <c r="D1141" s="16">
        <v>3204.3</v>
      </c>
      <c r="E1141" s="16">
        <v>3204.3</v>
      </c>
      <c r="F1141" s="16">
        <v>3204.3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3174.2</v>
      </c>
      <c r="C1142" s="16">
        <v>3174.2</v>
      </c>
      <c r="D1142" s="16">
        <v>3196.9</v>
      </c>
      <c r="E1142" s="16">
        <v>3196.9</v>
      </c>
      <c r="F1142" s="16">
        <v>3196.9</v>
      </c>
      <c r="G1142" s="47"/>
      <c r="H1142" s="46">
        <f t="shared" si="17"/>
        <v>714.21</v>
      </c>
      <c r="I1142" s="26">
        <f>$C$10*calc!T1129*front!K1142</f>
        <v>2.1060121485742683E-9</v>
      </c>
      <c r="K1142" s="48">
        <v>9.030137567555661E-11</v>
      </c>
    </row>
    <row r="1143" spans="1:11" x14ac:dyDescent="0.2">
      <c r="A1143" s="49">
        <v>714.65</v>
      </c>
      <c r="B1143" s="16">
        <v>3170.9</v>
      </c>
      <c r="C1143" s="16">
        <v>3170.9</v>
      </c>
      <c r="D1143" s="16">
        <v>3190.7</v>
      </c>
      <c r="E1143" s="16">
        <v>3190.7</v>
      </c>
      <c r="F1143" s="16">
        <v>3190.7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3177</v>
      </c>
      <c r="C1144" s="16">
        <v>3177</v>
      </c>
      <c r="D1144" s="16">
        <v>3197.6</v>
      </c>
      <c r="E1144" s="16">
        <v>3197.6</v>
      </c>
      <c r="F1144" s="16">
        <v>3197.6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3181.4</v>
      </c>
      <c r="C1145" s="16">
        <v>3181.4</v>
      </c>
      <c r="D1145" s="16">
        <v>3192</v>
      </c>
      <c r="E1145" s="16">
        <v>3192</v>
      </c>
      <c r="F1145" s="16">
        <v>3192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3170.7</v>
      </c>
      <c r="C1146" s="16">
        <v>3170.7</v>
      </c>
      <c r="D1146" s="16">
        <v>3191.2</v>
      </c>
      <c r="E1146" s="16">
        <v>3191.2</v>
      </c>
      <c r="F1146" s="16">
        <v>3191.2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3177.5</v>
      </c>
      <c r="C1147" s="16">
        <v>3177.5</v>
      </c>
      <c r="D1147" s="16">
        <v>3195.7</v>
      </c>
      <c r="E1147" s="16">
        <v>3195.7</v>
      </c>
      <c r="F1147" s="16">
        <v>3195.7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3177</v>
      </c>
      <c r="C1148" s="16">
        <v>3177</v>
      </c>
      <c r="D1148" s="16">
        <v>3199.5</v>
      </c>
      <c r="E1148" s="16">
        <v>3199.5</v>
      </c>
      <c r="F1148" s="16">
        <v>3199.5</v>
      </c>
      <c r="G1148" s="47"/>
      <c r="H1148" s="46">
        <f t="shared" si="17"/>
        <v>716.86</v>
      </c>
      <c r="I1148" s="26">
        <f>$C$10*calc!T1135*front!K1148</f>
        <v>4.009362290546421E-9</v>
      </c>
      <c r="K1148" s="48">
        <v>8.979068109856584E-11</v>
      </c>
    </row>
    <row r="1149" spans="1:11" x14ac:dyDescent="0.2">
      <c r="A1149" s="49">
        <v>717.3</v>
      </c>
      <c r="B1149" s="16">
        <v>3174.2</v>
      </c>
      <c r="C1149" s="16">
        <v>3174.2</v>
      </c>
      <c r="D1149" s="16">
        <v>3194.3</v>
      </c>
      <c r="E1149" s="16">
        <v>3194.3</v>
      </c>
      <c r="F1149" s="16">
        <v>3194.3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3169.9</v>
      </c>
      <c r="C1150" s="16">
        <v>3169.9</v>
      </c>
      <c r="D1150" s="16">
        <v>3189.6</v>
      </c>
      <c r="E1150" s="16">
        <v>3189.6</v>
      </c>
      <c r="F1150" s="16">
        <v>3189.6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3190.2</v>
      </c>
      <c r="C1151" s="16">
        <v>3190.2</v>
      </c>
      <c r="D1151" s="16">
        <v>3210.1</v>
      </c>
      <c r="E1151" s="16">
        <v>3210.1</v>
      </c>
      <c r="F1151" s="16">
        <v>3210.1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3175.7</v>
      </c>
      <c r="C1152" s="16">
        <v>3175.7</v>
      </c>
      <c r="D1152" s="16">
        <v>3196.3</v>
      </c>
      <c r="E1152" s="16">
        <v>3196.3</v>
      </c>
      <c r="F1152" s="16">
        <v>3196.3</v>
      </c>
      <c r="G1152" s="47"/>
      <c r="H1152" s="46">
        <f t="shared" si="17"/>
        <v>718.63</v>
      </c>
      <c r="I1152" s="26">
        <f>$C$10*calc!T1139*front!K1152</f>
        <v>1.2283220270482599E-9</v>
      </c>
      <c r="K1152" s="48">
        <v>9.1478098185342228E-11</v>
      </c>
    </row>
    <row r="1153" spans="1:11" x14ac:dyDescent="0.2">
      <c r="A1153" s="49">
        <v>719.07</v>
      </c>
      <c r="B1153" s="16">
        <v>3179.5</v>
      </c>
      <c r="C1153" s="16">
        <v>3179.5</v>
      </c>
      <c r="D1153" s="16">
        <v>3191.8</v>
      </c>
      <c r="E1153" s="16">
        <v>3191.8</v>
      </c>
      <c r="F1153" s="16">
        <v>3191.8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3191.3</v>
      </c>
      <c r="C1154" s="16">
        <v>3191.3</v>
      </c>
      <c r="D1154" s="16">
        <v>3204.4</v>
      </c>
      <c r="E1154" s="16">
        <v>3204.4</v>
      </c>
      <c r="F1154" s="16">
        <v>3204.4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3179.4</v>
      </c>
      <c r="C1155" s="16">
        <v>3179.4</v>
      </c>
      <c r="D1155" s="16">
        <v>3199.3</v>
      </c>
      <c r="E1155" s="16">
        <v>3199.3</v>
      </c>
      <c r="F1155" s="16">
        <v>3199.3</v>
      </c>
      <c r="G1155" s="47"/>
      <c r="H1155" s="46">
        <f t="shared" si="17"/>
        <v>719.95</v>
      </c>
      <c r="I1155" s="26">
        <f>$C$10*calc!T1142*front!K1155</f>
        <v>6.9390116478630427E-10</v>
      </c>
      <c r="K1155" s="48">
        <v>9.1616235108504687E-11</v>
      </c>
    </row>
    <row r="1156" spans="1:11" x14ac:dyDescent="0.2">
      <c r="A1156" s="49">
        <v>720.39</v>
      </c>
      <c r="B1156" s="16">
        <v>3173.1</v>
      </c>
      <c r="C1156" s="16">
        <v>3173.1</v>
      </c>
      <c r="D1156" s="16">
        <v>3193.1</v>
      </c>
      <c r="E1156" s="16">
        <v>3193.1</v>
      </c>
      <c r="F1156" s="16">
        <v>3193.1</v>
      </c>
      <c r="G1156" s="47"/>
      <c r="H1156" s="46">
        <f t="shared" si="17"/>
        <v>720.39</v>
      </c>
      <c r="I1156" s="26">
        <f>$C$10*calc!T1143*front!K1156</f>
        <v>1.270878188117442E-9</v>
      </c>
      <c r="K1156" s="48">
        <v>9.15231848416761E-11</v>
      </c>
    </row>
    <row r="1157" spans="1:11" x14ac:dyDescent="0.2">
      <c r="A1157" s="49">
        <v>720.84</v>
      </c>
      <c r="B1157" s="16">
        <v>3173.9</v>
      </c>
      <c r="C1157" s="16">
        <v>3173.9</v>
      </c>
      <c r="D1157" s="16">
        <v>3195.9</v>
      </c>
      <c r="E1157" s="16">
        <v>3195.9</v>
      </c>
      <c r="F1157" s="16">
        <v>3195.9</v>
      </c>
      <c r="G1157" s="47"/>
      <c r="H1157" s="46">
        <f t="shared" si="17"/>
        <v>720.84</v>
      </c>
      <c r="I1157" s="26">
        <f>$C$10*calc!T1144*front!K1157</f>
        <v>6.2093222005450207E-9</v>
      </c>
      <c r="K1157" s="48">
        <v>9.142449946575194E-11</v>
      </c>
    </row>
    <row r="1158" spans="1:11" x14ac:dyDescent="0.2">
      <c r="A1158" s="49">
        <v>721.28</v>
      </c>
      <c r="B1158" s="16">
        <v>3169.8</v>
      </c>
      <c r="C1158" s="16">
        <v>3169.8</v>
      </c>
      <c r="D1158" s="16">
        <v>3192.5</v>
      </c>
      <c r="E1158" s="16">
        <v>3192.5</v>
      </c>
      <c r="F1158" s="16">
        <v>3192.5</v>
      </c>
      <c r="G1158" s="47"/>
      <c r="H1158" s="46">
        <f t="shared" si="17"/>
        <v>721.28</v>
      </c>
      <c r="I1158" s="26">
        <f>$C$10*calc!T1145*front!K1158</f>
        <v>8.1608563842570721E-9</v>
      </c>
      <c r="K1158" s="48">
        <v>9.150268063698827E-11</v>
      </c>
    </row>
    <row r="1159" spans="1:11" x14ac:dyDescent="0.2">
      <c r="A1159" s="49">
        <v>721.72</v>
      </c>
      <c r="B1159" s="16">
        <v>3166.3</v>
      </c>
      <c r="C1159" s="16">
        <v>3166.3</v>
      </c>
      <c r="D1159" s="16">
        <v>3193</v>
      </c>
      <c r="E1159" s="16">
        <v>3193</v>
      </c>
      <c r="F1159" s="16">
        <v>3193</v>
      </c>
      <c r="G1159" s="47"/>
      <c r="H1159" s="46">
        <f t="shared" si="17"/>
        <v>721.72</v>
      </c>
      <c r="I1159" s="26">
        <f>$C$10*calc!T1146*front!K1159</f>
        <v>1.7757235929668929E-8</v>
      </c>
      <c r="K1159" s="48">
        <v>9.1897379019376363E-11</v>
      </c>
    </row>
    <row r="1160" spans="1:11" x14ac:dyDescent="0.2">
      <c r="A1160" s="49">
        <v>722.16</v>
      </c>
      <c r="B1160" s="16">
        <v>3165.6</v>
      </c>
      <c r="C1160" s="16">
        <v>3165.6</v>
      </c>
      <c r="D1160" s="16">
        <v>3186.7</v>
      </c>
      <c r="E1160" s="16">
        <v>3186.7</v>
      </c>
      <c r="F1160" s="16">
        <v>3186.7</v>
      </c>
      <c r="G1160" s="47"/>
      <c r="H1160" s="46">
        <f t="shared" si="17"/>
        <v>722.16</v>
      </c>
      <c r="I1160" s="26">
        <f>$C$10*calc!T1147*front!K1160</f>
        <v>5.2076273708202151E-9</v>
      </c>
      <c r="K1160" s="48">
        <v>9.251679220754541E-11</v>
      </c>
    </row>
    <row r="1161" spans="1:11" x14ac:dyDescent="0.2">
      <c r="A1161" s="49">
        <v>722.6</v>
      </c>
      <c r="B1161" s="16">
        <v>3161.8</v>
      </c>
      <c r="C1161" s="16">
        <v>3161.8</v>
      </c>
      <c r="D1161" s="16">
        <v>3181.5</v>
      </c>
      <c r="E1161" s="16">
        <v>3181.5</v>
      </c>
      <c r="F1161" s="16">
        <v>3181.5</v>
      </c>
      <c r="G1161" s="47"/>
      <c r="H1161" s="46">
        <f t="shared" si="17"/>
        <v>722.6</v>
      </c>
      <c r="I1161" s="26">
        <f>$C$10*calc!T1148*front!K1161</f>
        <v>2.2960195381409138E-9</v>
      </c>
      <c r="K1161" s="48">
        <v>9.292210554599692E-11</v>
      </c>
    </row>
    <row r="1162" spans="1:11" x14ac:dyDescent="0.2">
      <c r="A1162" s="49">
        <v>723.04</v>
      </c>
      <c r="B1162" s="16">
        <v>3180.4</v>
      </c>
      <c r="C1162" s="16">
        <v>3180.4</v>
      </c>
      <c r="D1162" s="16">
        <v>3197.9</v>
      </c>
      <c r="E1162" s="16">
        <v>3197.9</v>
      </c>
      <c r="F1162" s="16">
        <v>3197.9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3189.2</v>
      </c>
      <c r="C1163" s="16">
        <v>3189.2</v>
      </c>
      <c r="D1163" s="16">
        <v>3209.9</v>
      </c>
      <c r="E1163" s="16">
        <v>3209.9</v>
      </c>
      <c r="F1163" s="16">
        <v>3209.9</v>
      </c>
      <c r="G1163" s="47"/>
      <c r="H1163" s="46">
        <f t="shared" si="17"/>
        <v>723.49</v>
      </c>
      <c r="I1163" s="26">
        <f>$C$10*calc!T1150*front!K1163</f>
        <v>5.3094173893017551E-9</v>
      </c>
      <c r="K1163" s="48">
        <v>9.3378771768260886E-11</v>
      </c>
    </row>
    <row r="1164" spans="1:11" x14ac:dyDescent="0.2">
      <c r="A1164" s="49">
        <v>723.93</v>
      </c>
      <c r="B1164" s="16">
        <v>3170.6</v>
      </c>
      <c r="C1164" s="16">
        <v>3170.6</v>
      </c>
      <c r="D1164" s="16">
        <v>3184.5</v>
      </c>
      <c r="E1164" s="16">
        <v>3184.5</v>
      </c>
      <c r="F1164" s="16">
        <v>3184.5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3169.5</v>
      </c>
      <c r="C1165" s="16">
        <v>3169.5</v>
      </c>
      <c r="D1165" s="16">
        <v>3183.9</v>
      </c>
      <c r="E1165" s="16">
        <v>3183.9</v>
      </c>
      <c r="F1165" s="16">
        <v>3183.9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3175.7</v>
      </c>
      <c r="C1166" s="16">
        <v>3175.7</v>
      </c>
      <c r="D1166" s="16">
        <v>3192.2</v>
      </c>
      <c r="E1166" s="16">
        <v>3192.2</v>
      </c>
      <c r="F1166" s="16">
        <v>3192.2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3175.9</v>
      </c>
      <c r="C1167" s="16">
        <v>3175.9</v>
      </c>
      <c r="D1167" s="16">
        <v>3189.6</v>
      </c>
      <c r="E1167" s="16">
        <v>3189.6</v>
      </c>
      <c r="F1167" s="16">
        <v>3189.6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3172.6</v>
      </c>
      <c r="C1168" s="16">
        <v>3172.6</v>
      </c>
      <c r="D1168" s="16">
        <v>3184.3</v>
      </c>
      <c r="E1168" s="16">
        <v>3184.3</v>
      </c>
      <c r="F1168" s="16">
        <v>3184.3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3174.8</v>
      </c>
      <c r="C1169" s="16">
        <v>3174.8</v>
      </c>
      <c r="D1169" s="16">
        <v>3188.5</v>
      </c>
      <c r="E1169" s="16">
        <v>3188.5</v>
      </c>
      <c r="F1169" s="16">
        <v>3188.5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3171.1</v>
      </c>
      <c r="C1170" s="16">
        <v>3171.1</v>
      </c>
      <c r="D1170" s="16">
        <v>3189.3</v>
      </c>
      <c r="E1170" s="16">
        <v>3189.3</v>
      </c>
      <c r="F1170" s="16">
        <v>3189.3</v>
      </c>
      <c r="G1170" s="47"/>
      <c r="H1170" s="46">
        <f t="shared" si="17"/>
        <v>726.58</v>
      </c>
      <c r="I1170" s="26">
        <f>$C$10*calc!T1157*front!K1170</f>
        <v>1.5974985952621252E-9</v>
      </c>
      <c r="K1170" s="48">
        <v>9.2998012606068661E-11</v>
      </c>
    </row>
    <row r="1171" spans="1:11" x14ac:dyDescent="0.2">
      <c r="A1171" s="49">
        <v>727.02</v>
      </c>
      <c r="B1171" s="16">
        <v>3178.5</v>
      </c>
      <c r="C1171" s="16">
        <v>3178.5</v>
      </c>
      <c r="D1171" s="16">
        <v>3194.4</v>
      </c>
      <c r="E1171" s="16">
        <v>3194.4</v>
      </c>
      <c r="F1171" s="16">
        <v>3194.4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3171.9</v>
      </c>
      <c r="C1172" s="16">
        <v>3171.9</v>
      </c>
      <c r="D1172" s="16">
        <v>3189.2</v>
      </c>
      <c r="E1172" s="16">
        <v>3189.2</v>
      </c>
      <c r="F1172" s="16">
        <v>3189.2</v>
      </c>
      <c r="G1172" s="47"/>
      <c r="H1172" s="46">
        <f t="shared" si="17"/>
        <v>727.46</v>
      </c>
      <c r="I1172" s="26">
        <f>$C$10*calc!T1159*front!K1172</f>
        <v>7.2328484988035177E-11</v>
      </c>
      <c r="K1172" s="48">
        <v>9.3572671447604015E-11</v>
      </c>
    </row>
    <row r="1173" spans="1:11" x14ac:dyDescent="0.2">
      <c r="A1173" s="49">
        <v>727.9</v>
      </c>
      <c r="B1173" s="16">
        <v>3163.8</v>
      </c>
      <c r="C1173" s="16">
        <v>3163.8</v>
      </c>
      <c r="D1173" s="16">
        <v>3182.4</v>
      </c>
      <c r="E1173" s="16">
        <v>3182.4</v>
      </c>
      <c r="F1173" s="16">
        <v>3182.4</v>
      </c>
      <c r="G1173" s="47"/>
      <c r="H1173" s="46">
        <f t="shared" si="17"/>
        <v>727.9</v>
      </c>
      <c r="I1173" s="26">
        <f>$C$10*calc!T1160*front!K1173</f>
        <v>3.4204209433380767E-9</v>
      </c>
      <c r="K1173" s="48">
        <v>9.3889327596262279E-11</v>
      </c>
    </row>
    <row r="1174" spans="1:11" x14ac:dyDescent="0.2">
      <c r="A1174" s="49">
        <v>728.34</v>
      </c>
      <c r="B1174" s="16">
        <v>3170.7</v>
      </c>
      <c r="C1174" s="16">
        <v>3170.7</v>
      </c>
      <c r="D1174" s="16">
        <v>3181.8</v>
      </c>
      <c r="E1174" s="16">
        <v>3181.8</v>
      </c>
      <c r="F1174" s="16">
        <v>3181.8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3174.4</v>
      </c>
      <c r="C1175" s="16">
        <v>3174.4</v>
      </c>
      <c r="D1175" s="16">
        <v>3195.5</v>
      </c>
      <c r="E1175" s="16">
        <v>3195.5</v>
      </c>
      <c r="F1175" s="16">
        <v>3195.5</v>
      </c>
      <c r="G1175" s="47"/>
      <c r="H1175" s="46">
        <f t="shared" si="17"/>
        <v>728.78</v>
      </c>
      <c r="I1175" s="26">
        <f>$C$10*calc!T1162*front!K1175</f>
        <v>9.8139157337954092E-9</v>
      </c>
      <c r="K1175" s="48">
        <v>9.3363135926344829E-11</v>
      </c>
    </row>
    <row r="1176" spans="1:11" x14ac:dyDescent="0.2">
      <c r="A1176" s="49">
        <v>729.23</v>
      </c>
      <c r="B1176" s="16">
        <v>3162.6</v>
      </c>
      <c r="C1176" s="16">
        <v>3162.6</v>
      </c>
      <c r="D1176" s="16">
        <v>3179.8</v>
      </c>
      <c r="E1176" s="16">
        <v>3179.8</v>
      </c>
      <c r="F1176" s="16">
        <v>3179.8</v>
      </c>
      <c r="G1176" s="47"/>
      <c r="H1176" s="46">
        <f t="shared" ref="H1176:H1239" si="18">A1176</f>
        <v>729.23</v>
      </c>
      <c r="I1176" s="26">
        <f>$C$10*calc!T1163*front!K1176</f>
        <v>9.4974408686416935E-10</v>
      </c>
      <c r="K1176" s="48">
        <v>9.2996791554661867E-11</v>
      </c>
    </row>
    <row r="1177" spans="1:11" x14ac:dyDescent="0.2">
      <c r="A1177" s="49">
        <v>729.67</v>
      </c>
      <c r="B1177" s="16">
        <v>3174.3</v>
      </c>
      <c r="C1177" s="16">
        <v>3174.3</v>
      </c>
      <c r="D1177" s="16">
        <v>3195.9</v>
      </c>
      <c r="E1177" s="16">
        <v>3195.9</v>
      </c>
      <c r="F1177" s="16">
        <v>3195.9</v>
      </c>
      <c r="G1177" s="47"/>
      <c r="H1177" s="46">
        <f t="shared" si="18"/>
        <v>729.67</v>
      </c>
      <c r="I1177" s="26">
        <f>$C$10*calc!T1164*front!K1177</f>
        <v>1.1457574125161032E-8</v>
      </c>
      <c r="K1177" s="48">
        <v>9.2762853118732223E-11</v>
      </c>
    </row>
    <row r="1178" spans="1:11" x14ac:dyDescent="0.2">
      <c r="A1178" s="49">
        <v>730.11</v>
      </c>
      <c r="B1178" s="16">
        <v>3164.6</v>
      </c>
      <c r="C1178" s="16">
        <v>3164.6</v>
      </c>
      <c r="D1178" s="16">
        <v>3182.8</v>
      </c>
      <c r="E1178" s="16">
        <v>3182.8</v>
      </c>
      <c r="F1178" s="16">
        <v>3182.8</v>
      </c>
      <c r="G1178" s="47"/>
      <c r="H1178" s="46">
        <f t="shared" si="18"/>
        <v>730.11</v>
      </c>
      <c r="I1178" s="26">
        <f>$C$10*calc!T1165*front!K1178</f>
        <v>3.801263984264689E-9</v>
      </c>
      <c r="K1178" s="48">
        <v>9.267325996631189E-11</v>
      </c>
    </row>
    <row r="1179" spans="1:11" x14ac:dyDescent="0.2">
      <c r="A1179" s="49">
        <v>730.55</v>
      </c>
      <c r="B1179" s="16">
        <v>3175.2</v>
      </c>
      <c r="C1179" s="16">
        <v>3175.2</v>
      </c>
      <c r="D1179" s="16">
        <v>3189.7</v>
      </c>
      <c r="E1179" s="16">
        <v>3189.7</v>
      </c>
      <c r="F1179" s="16">
        <v>3189.7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3172.8</v>
      </c>
      <c r="C1180" s="16">
        <v>3172.8</v>
      </c>
      <c r="D1180" s="16">
        <v>3191.7</v>
      </c>
      <c r="E1180" s="16">
        <v>3191.7</v>
      </c>
      <c r="F1180" s="16">
        <v>3191.7</v>
      </c>
      <c r="G1180" s="47"/>
      <c r="H1180" s="46">
        <f t="shared" si="18"/>
        <v>730.99</v>
      </c>
      <c r="I1180" s="26">
        <f>$C$10*calc!T1167*front!K1180</f>
        <v>5.9450332172948042E-9</v>
      </c>
      <c r="K1180" s="48">
        <v>9.2682133634241814E-11</v>
      </c>
    </row>
    <row r="1181" spans="1:11" x14ac:dyDescent="0.2">
      <c r="A1181" s="49">
        <v>731.43</v>
      </c>
      <c r="B1181" s="16">
        <v>3173.4</v>
      </c>
      <c r="C1181" s="16">
        <v>3173.4</v>
      </c>
      <c r="D1181" s="16">
        <v>3189.2</v>
      </c>
      <c r="E1181" s="16">
        <v>3189.2</v>
      </c>
      <c r="F1181" s="16">
        <v>3189.2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3189.3</v>
      </c>
      <c r="C1182" s="16">
        <v>3189.3</v>
      </c>
      <c r="D1182" s="16">
        <v>3200.9</v>
      </c>
      <c r="E1182" s="16">
        <v>3200.9</v>
      </c>
      <c r="F1182" s="16">
        <v>3200.9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3170.6</v>
      </c>
      <c r="C1183" s="16">
        <v>3170.6</v>
      </c>
      <c r="D1183" s="16">
        <v>3186</v>
      </c>
      <c r="E1183" s="16">
        <v>3186</v>
      </c>
      <c r="F1183" s="16">
        <v>3186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3184.2</v>
      </c>
      <c r="C1184" s="16">
        <v>3184.2</v>
      </c>
      <c r="D1184" s="16">
        <v>3203.1</v>
      </c>
      <c r="E1184" s="16">
        <v>3203.1</v>
      </c>
      <c r="F1184" s="16">
        <v>3203.1</v>
      </c>
      <c r="G1184" s="47"/>
      <c r="H1184" s="46">
        <f t="shared" si="18"/>
        <v>732.76</v>
      </c>
      <c r="I1184" s="26">
        <f>$C$10*calc!T1171*front!K1184</f>
        <v>7.0231125440281437E-9</v>
      </c>
      <c r="K1184" s="48">
        <v>9.3784189569953944E-11</v>
      </c>
    </row>
    <row r="1185" spans="1:11" x14ac:dyDescent="0.2">
      <c r="A1185" s="49">
        <v>733.2</v>
      </c>
      <c r="B1185" s="16">
        <v>3178.1</v>
      </c>
      <c r="C1185" s="16">
        <v>3178.1</v>
      </c>
      <c r="D1185" s="16">
        <v>3197.7</v>
      </c>
      <c r="E1185" s="16">
        <v>3197.7</v>
      </c>
      <c r="F1185" s="16">
        <v>3197.7</v>
      </c>
      <c r="G1185" s="47"/>
      <c r="H1185" s="46">
        <f t="shared" si="18"/>
        <v>733.2</v>
      </c>
      <c r="I1185" s="26">
        <f>$C$10*calc!T1172*front!K1185</f>
        <v>8.8953826468286457E-9</v>
      </c>
      <c r="K1185" s="48">
        <v>9.3599662626706933E-11</v>
      </c>
    </row>
    <row r="1186" spans="1:11" x14ac:dyDescent="0.2">
      <c r="A1186" s="49">
        <v>733.64</v>
      </c>
      <c r="B1186" s="16">
        <v>3175.2</v>
      </c>
      <c r="C1186" s="16">
        <v>3175.2</v>
      </c>
      <c r="D1186" s="16">
        <v>3188.9</v>
      </c>
      <c r="E1186" s="16">
        <v>3188.9</v>
      </c>
      <c r="F1186" s="16">
        <v>3188.9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3182.8</v>
      </c>
      <c r="C1187" s="16">
        <v>3182.8</v>
      </c>
      <c r="D1187" s="16">
        <v>3200.3</v>
      </c>
      <c r="E1187" s="16">
        <v>3200.3</v>
      </c>
      <c r="F1187" s="16">
        <v>3200.3</v>
      </c>
      <c r="G1187" s="47"/>
      <c r="H1187" s="46">
        <f t="shared" si="18"/>
        <v>734.08</v>
      </c>
      <c r="I1187" s="26">
        <f>$C$10*calc!T1174*front!K1187</f>
        <v>4.4092305712531773E-9</v>
      </c>
      <c r="K1187" s="48">
        <v>9.3032767907548488E-11</v>
      </c>
    </row>
    <row r="1188" spans="1:11" x14ac:dyDescent="0.2">
      <c r="A1188" s="49">
        <v>734.52</v>
      </c>
      <c r="B1188" s="16">
        <v>3171.2</v>
      </c>
      <c r="C1188" s="16">
        <v>3171.2</v>
      </c>
      <c r="D1188" s="16">
        <v>3182.6</v>
      </c>
      <c r="E1188" s="16">
        <v>3182.6</v>
      </c>
      <c r="F1188" s="16">
        <v>3182.6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3180.4</v>
      </c>
      <c r="C1189" s="16">
        <v>3180.4</v>
      </c>
      <c r="D1189" s="16">
        <v>3201</v>
      </c>
      <c r="E1189" s="16">
        <v>3201</v>
      </c>
      <c r="F1189" s="16">
        <v>3201</v>
      </c>
      <c r="G1189" s="47"/>
      <c r="H1189" s="46">
        <f t="shared" si="18"/>
        <v>734.96</v>
      </c>
      <c r="I1189" s="26">
        <f>$C$10*calc!T1176*front!K1189</f>
        <v>1.2011645233775677E-8</v>
      </c>
      <c r="K1189" s="48">
        <v>9.2307135481936605E-11</v>
      </c>
    </row>
    <row r="1190" spans="1:11" x14ac:dyDescent="0.2">
      <c r="A1190" s="49">
        <v>735.4</v>
      </c>
      <c r="B1190" s="16">
        <v>3167.9</v>
      </c>
      <c r="C1190" s="16">
        <v>3167.9</v>
      </c>
      <c r="D1190" s="16">
        <v>3182</v>
      </c>
      <c r="E1190" s="16">
        <v>3182</v>
      </c>
      <c r="F1190" s="16">
        <v>3182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3174.8</v>
      </c>
      <c r="C1191" s="16">
        <v>3174.8</v>
      </c>
      <c r="D1191" s="16">
        <v>3189.6</v>
      </c>
      <c r="E1191" s="16">
        <v>3189.6</v>
      </c>
      <c r="F1191" s="16">
        <v>3189.6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3179.6</v>
      </c>
      <c r="C1192" s="16">
        <v>3179.6</v>
      </c>
      <c r="D1192" s="16">
        <v>3192</v>
      </c>
      <c r="E1192" s="16">
        <v>3192</v>
      </c>
      <c r="F1192" s="16">
        <v>3192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3179.5</v>
      </c>
      <c r="C1193" s="16">
        <v>3179.5</v>
      </c>
      <c r="D1193" s="16">
        <v>3191.9</v>
      </c>
      <c r="E1193" s="16">
        <v>3191.9</v>
      </c>
      <c r="F1193" s="16">
        <v>3191.9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3174.4</v>
      </c>
      <c r="C1194" s="16">
        <v>3174.4</v>
      </c>
      <c r="D1194" s="16">
        <v>3190.7</v>
      </c>
      <c r="E1194" s="16">
        <v>3190.7</v>
      </c>
      <c r="F1194" s="16">
        <v>3190.7</v>
      </c>
      <c r="G1194" s="47"/>
      <c r="H1194" s="46">
        <f t="shared" si="18"/>
        <v>737.16</v>
      </c>
      <c r="I1194" s="26">
        <f>$C$10*calc!T1181*front!K1194</f>
        <v>3.1511285889931299E-9</v>
      </c>
      <c r="K1194" s="48">
        <v>9.2751691409862736E-11</v>
      </c>
    </row>
    <row r="1195" spans="1:11" x14ac:dyDescent="0.2">
      <c r="A1195" s="49">
        <v>737.61</v>
      </c>
      <c r="B1195" s="16">
        <v>3166.6</v>
      </c>
      <c r="C1195" s="16">
        <v>3166.6</v>
      </c>
      <c r="D1195" s="16">
        <v>3182.8</v>
      </c>
      <c r="E1195" s="16">
        <v>3182.8</v>
      </c>
      <c r="F1195" s="16">
        <v>3182.8</v>
      </c>
      <c r="G1195" s="47"/>
      <c r="H1195" s="46">
        <f t="shared" si="18"/>
        <v>737.61</v>
      </c>
      <c r="I1195" s="26">
        <f>$C$10*calc!T1182*front!K1195</f>
        <v>3.1388551024801081E-9</v>
      </c>
      <c r="K1195" s="48">
        <v>9.2931747892682075E-11</v>
      </c>
    </row>
    <row r="1196" spans="1:11" x14ac:dyDescent="0.2">
      <c r="A1196" s="49">
        <v>738.05</v>
      </c>
      <c r="B1196" s="16">
        <v>3180.4</v>
      </c>
      <c r="C1196" s="16">
        <v>3180.4</v>
      </c>
      <c r="D1196" s="16">
        <v>3199.7</v>
      </c>
      <c r="E1196" s="16">
        <v>3199.7</v>
      </c>
      <c r="F1196" s="16">
        <v>3199.7</v>
      </c>
      <c r="G1196" s="47"/>
      <c r="H1196" s="46">
        <f t="shared" si="18"/>
        <v>738.05</v>
      </c>
      <c r="I1196" s="26">
        <f>$C$10*calc!T1183*front!K1196</f>
        <v>1.0561276191390315E-8</v>
      </c>
      <c r="K1196" s="48">
        <v>9.2798238244961638E-11</v>
      </c>
    </row>
    <row r="1197" spans="1:11" x14ac:dyDescent="0.2">
      <c r="A1197" s="49">
        <v>738.49</v>
      </c>
      <c r="B1197" s="16">
        <v>3175.8</v>
      </c>
      <c r="C1197" s="16">
        <v>3175.8</v>
      </c>
      <c r="D1197" s="16">
        <v>3193.1</v>
      </c>
      <c r="E1197" s="16">
        <v>3193.1</v>
      </c>
      <c r="F1197" s="16">
        <v>3193.1</v>
      </c>
      <c r="G1197" s="47"/>
      <c r="H1197" s="46">
        <f t="shared" si="18"/>
        <v>738.49</v>
      </c>
      <c r="I1197" s="26">
        <f>$C$10*calc!T1184*front!K1197</f>
        <v>6.0885821365211671E-9</v>
      </c>
      <c r="K1197" s="48">
        <v>9.2510843854738174E-11</v>
      </c>
    </row>
    <row r="1198" spans="1:11" x14ac:dyDescent="0.2">
      <c r="A1198" s="49">
        <v>738.93</v>
      </c>
      <c r="B1198" s="16">
        <v>3171.7</v>
      </c>
      <c r="C1198" s="16">
        <v>3171.7</v>
      </c>
      <c r="D1198" s="16">
        <v>3182.9</v>
      </c>
      <c r="E1198" s="16">
        <v>3182.9</v>
      </c>
      <c r="F1198" s="16">
        <v>3182.9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3186.2</v>
      </c>
      <c r="C1199" s="16">
        <v>3186.2</v>
      </c>
      <c r="D1199" s="16">
        <v>3195.4</v>
      </c>
      <c r="E1199" s="16">
        <v>3195.4</v>
      </c>
      <c r="F1199" s="16">
        <v>3195.4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3180.5</v>
      </c>
      <c r="C1200" s="16">
        <v>3180.5</v>
      </c>
      <c r="D1200" s="16">
        <v>3191.2</v>
      </c>
      <c r="E1200" s="16">
        <v>3191.2</v>
      </c>
      <c r="F1200" s="16">
        <v>3191.2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3172.8</v>
      </c>
      <c r="C1201" s="16">
        <v>3172.8</v>
      </c>
      <c r="D1201" s="16">
        <v>3185.1</v>
      </c>
      <c r="E1201" s="16">
        <v>3185.1</v>
      </c>
      <c r="F1201" s="16">
        <v>3185.1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3195.8</v>
      </c>
      <c r="C1202" s="16">
        <v>3195.8</v>
      </c>
      <c r="D1202" s="16">
        <v>3210.9</v>
      </c>
      <c r="E1202" s="16">
        <v>3210.9</v>
      </c>
      <c r="F1202" s="16">
        <v>3210.9</v>
      </c>
      <c r="G1202" s="47"/>
      <c r="H1202" s="46">
        <f t="shared" si="18"/>
        <v>740.69</v>
      </c>
      <c r="I1202" s="26">
        <f>$C$10*calc!T1189*front!K1202</f>
        <v>1.9305191012559156E-9</v>
      </c>
      <c r="K1202" s="48">
        <v>9.116628196523924E-11</v>
      </c>
    </row>
    <row r="1203" spans="1:11" x14ac:dyDescent="0.2">
      <c r="A1203" s="49">
        <v>741.13</v>
      </c>
      <c r="B1203" s="16">
        <v>3174.3</v>
      </c>
      <c r="C1203" s="16">
        <v>3174.3</v>
      </c>
      <c r="D1203" s="16">
        <v>3182.9</v>
      </c>
      <c r="E1203" s="16">
        <v>3182.9</v>
      </c>
      <c r="F1203" s="16">
        <v>3182.9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3182.2</v>
      </c>
      <c r="C1204" s="16">
        <v>3182.2</v>
      </c>
      <c r="D1204" s="16">
        <v>3197.4</v>
      </c>
      <c r="E1204" s="16">
        <v>3197.4</v>
      </c>
      <c r="F1204" s="16">
        <v>3197.4</v>
      </c>
      <c r="G1204" s="47"/>
      <c r="H1204" s="46">
        <f t="shared" si="18"/>
        <v>741.57</v>
      </c>
      <c r="I1204" s="26">
        <f>$C$10*calc!T1191*front!K1204</f>
        <v>2.5403780876027299E-9</v>
      </c>
      <c r="K1204" s="48">
        <v>9.1635978870934652E-11</v>
      </c>
    </row>
    <row r="1205" spans="1:11" x14ac:dyDescent="0.2">
      <c r="A1205" s="49">
        <v>742.01</v>
      </c>
      <c r="B1205" s="16">
        <v>3177.9</v>
      </c>
      <c r="C1205" s="16">
        <v>3177.9</v>
      </c>
      <c r="D1205" s="16">
        <v>3194.9</v>
      </c>
      <c r="E1205" s="16">
        <v>3194.9</v>
      </c>
      <c r="F1205" s="16">
        <v>3194.9</v>
      </c>
      <c r="G1205" s="47"/>
      <c r="H1205" s="46">
        <f t="shared" si="18"/>
        <v>742.01</v>
      </c>
      <c r="I1205" s="26">
        <f>$C$10*calc!T1192*front!K1205</f>
        <v>6.8817880864053109E-9</v>
      </c>
      <c r="K1205" s="48">
        <v>9.1907992582605407E-11</v>
      </c>
    </row>
    <row r="1206" spans="1:11" x14ac:dyDescent="0.2">
      <c r="A1206" s="49">
        <v>742.45</v>
      </c>
      <c r="B1206" s="16">
        <v>3179.3</v>
      </c>
      <c r="C1206" s="16">
        <v>3179.3</v>
      </c>
      <c r="D1206" s="16">
        <v>3190.6</v>
      </c>
      <c r="E1206" s="16">
        <v>3190.6</v>
      </c>
      <c r="F1206" s="16">
        <v>3190.6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3175</v>
      </c>
      <c r="C1207" s="16">
        <v>3175</v>
      </c>
      <c r="D1207" s="16">
        <v>3186</v>
      </c>
      <c r="E1207" s="16">
        <v>3186</v>
      </c>
      <c r="F1207" s="16">
        <v>3186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3171.9</v>
      </c>
      <c r="C1208" s="16">
        <v>3171.9</v>
      </c>
      <c r="D1208" s="16">
        <v>3187.3</v>
      </c>
      <c r="E1208" s="16">
        <v>3187.3</v>
      </c>
      <c r="F1208" s="16">
        <v>3187.3</v>
      </c>
      <c r="G1208" s="47"/>
      <c r="H1208" s="46">
        <f t="shared" si="18"/>
        <v>743.33</v>
      </c>
      <c r="I1208" s="26">
        <f>$C$10*calc!T1195*front!K1208</f>
        <v>3.7202698386498788E-9</v>
      </c>
      <c r="K1208" s="48">
        <v>9.1857119761641106E-11</v>
      </c>
    </row>
    <row r="1209" spans="1:11" x14ac:dyDescent="0.2">
      <c r="A1209" s="49">
        <v>743.77</v>
      </c>
      <c r="B1209" s="16">
        <v>3183.2</v>
      </c>
      <c r="C1209" s="16">
        <v>3183.2</v>
      </c>
      <c r="D1209" s="16">
        <v>3190.2</v>
      </c>
      <c r="E1209" s="16">
        <v>3190.2</v>
      </c>
      <c r="F1209" s="16">
        <v>3190.2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3168.3</v>
      </c>
      <c r="C1210" s="16">
        <v>3168.3</v>
      </c>
      <c r="D1210" s="16">
        <v>3181.8</v>
      </c>
      <c r="E1210" s="16">
        <v>3181.8</v>
      </c>
      <c r="F1210" s="16">
        <v>3181.8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3184.1</v>
      </c>
      <c r="C1211" s="16">
        <v>3184.1</v>
      </c>
      <c r="D1211" s="16">
        <v>3200.3</v>
      </c>
      <c r="E1211" s="16">
        <v>3200.3</v>
      </c>
      <c r="F1211" s="16">
        <v>3200.3</v>
      </c>
      <c r="G1211" s="47"/>
      <c r="H1211" s="46">
        <f t="shared" si="18"/>
        <v>744.65</v>
      </c>
      <c r="I1211" s="26">
        <f>$C$10*calc!T1198*front!K1211</f>
        <v>6.0127223437891175E-9</v>
      </c>
      <c r="K1211" s="48">
        <v>9.0919638670376035E-11</v>
      </c>
    </row>
    <row r="1212" spans="1:11" x14ac:dyDescent="0.2">
      <c r="A1212" s="49">
        <v>745.09</v>
      </c>
      <c r="B1212" s="16">
        <v>3176.1</v>
      </c>
      <c r="C1212" s="16">
        <v>3176.1</v>
      </c>
      <c r="D1212" s="16">
        <v>3189.4</v>
      </c>
      <c r="E1212" s="16">
        <v>3189.4</v>
      </c>
      <c r="F1212" s="16">
        <v>3189.4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3164</v>
      </c>
      <c r="C1213" s="16">
        <v>3164</v>
      </c>
      <c r="D1213" s="16">
        <v>3181.5</v>
      </c>
      <c r="E1213" s="16">
        <v>3181.5</v>
      </c>
      <c r="F1213" s="16">
        <v>3181.5</v>
      </c>
      <c r="G1213" s="47"/>
      <c r="H1213" s="46">
        <f t="shared" si="18"/>
        <v>745.53</v>
      </c>
      <c r="I1213" s="26">
        <f>$C$10*calc!T1200*front!K1213</f>
        <v>9.3162854770396736E-9</v>
      </c>
      <c r="K1213" s="48">
        <v>9.103236757849084E-11</v>
      </c>
    </row>
    <row r="1214" spans="1:11" x14ac:dyDescent="0.2">
      <c r="A1214" s="49">
        <v>745.98</v>
      </c>
      <c r="B1214" s="16">
        <v>3176</v>
      </c>
      <c r="C1214" s="16">
        <v>3176</v>
      </c>
      <c r="D1214" s="16">
        <v>3191.2</v>
      </c>
      <c r="E1214" s="16">
        <v>3191.2</v>
      </c>
      <c r="F1214" s="16">
        <v>3191.2</v>
      </c>
      <c r="G1214" s="47"/>
      <c r="H1214" s="46">
        <f t="shared" si="18"/>
        <v>745.98</v>
      </c>
      <c r="I1214" s="26">
        <f>$C$10*calc!T1201*front!K1214</f>
        <v>4.2328320722212551E-9</v>
      </c>
      <c r="K1214" s="48">
        <v>9.1204292615190974E-11</v>
      </c>
    </row>
    <row r="1215" spans="1:11" x14ac:dyDescent="0.2">
      <c r="A1215" s="49">
        <v>746.42</v>
      </c>
      <c r="B1215" s="16">
        <v>3184.7</v>
      </c>
      <c r="C1215" s="16">
        <v>3184.7</v>
      </c>
      <c r="D1215" s="16">
        <v>3194</v>
      </c>
      <c r="E1215" s="16">
        <v>3194</v>
      </c>
      <c r="F1215" s="16">
        <v>3194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3173</v>
      </c>
      <c r="C1216" s="16">
        <v>3173</v>
      </c>
      <c r="D1216" s="16">
        <v>3190.9</v>
      </c>
      <c r="E1216" s="16">
        <v>3190.9</v>
      </c>
      <c r="F1216" s="16">
        <v>3190.9</v>
      </c>
      <c r="G1216" s="47"/>
      <c r="H1216" s="46">
        <f t="shared" si="18"/>
        <v>746.86</v>
      </c>
      <c r="I1216" s="26">
        <f>$C$10*calc!T1203*front!K1216</f>
        <v>1.081169540518566E-8</v>
      </c>
      <c r="K1216" s="48">
        <v>9.1924904362770712E-11</v>
      </c>
    </row>
    <row r="1217" spans="1:11" x14ac:dyDescent="0.2">
      <c r="A1217" s="49">
        <v>747.3</v>
      </c>
      <c r="B1217" s="16">
        <v>3178</v>
      </c>
      <c r="C1217" s="16">
        <v>3178</v>
      </c>
      <c r="D1217" s="16">
        <v>3191.8</v>
      </c>
      <c r="E1217" s="16">
        <v>3191.8</v>
      </c>
      <c r="F1217" s="16">
        <v>3191.8</v>
      </c>
      <c r="G1217" s="47"/>
      <c r="H1217" s="46">
        <f t="shared" si="18"/>
        <v>747.3</v>
      </c>
      <c r="I1217" s="26">
        <f>$C$10*calc!T1204*front!K1217</f>
        <v>1.5135336313132364E-9</v>
      </c>
      <c r="K1217" s="48">
        <v>9.2289900903608527E-11</v>
      </c>
    </row>
    <row r="1218" spans="1:11" x14ac:dyDescent="0.2">
      <c r="A1218" s="49">
        <v>747.74</v>
      </c>
      <c r="B1218" s="16">
        <v>3170</v>
      </c>
      <c r="C1218" s="16">
        <v>3170</v>
      </c>
      <c r="D1218" s="16">
        <v>3181.3</v>
      </c>
      <c r="E1218" s="16">
        <v>3181.3</v>
      </c>
      <c r="F1218" s="16">
        <v>3181.3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3170</v>
      </c>
      <c r="C1219" s="16">
        <v>3170</v>
      </c>
      <c r="D1219" s="16">
        <v>3183.9</v>
      </c>
      <c r="E1219" s="16">
        <v>3183.9</v>
      </c>
      <c r="F1219" s="16">
        <v>3183.9</v>
      </c>
      <c r="G1219" s="47"/>
      <c r="H1219" s="46">
        <f t="shared" si="18"/>
        <v>748.18</v>
      </c>
      <c r="I1219" s="26">
        <f>$C$10*calc!T1206*front!K1219</f>
        <v>2.0545061581433605E-9</v>
      </c>
      <c r="K1219" s="48">
        <v>9.2481846742437283E-11</v>
      </c>
    </row>
    <row r="1220" spans="1:11" x14ac:dyDescent="0.2">
      <c r="A1220" s="49">
        <v>748.62</v>
      </c>
      <c r="B1220" s="16">
        <v>3172.6</v>
      </c>
      <c r="C1220" s="16">
        <v>3172.6</v>
      </c>
      <c r="D1220" s="16">
        <v>3192.2</v>
      </c>
      <c r="E1220" s="16">
        <v>3192.2</v>
      </c>
      <c r="F1220" s="16">
        <v>3192.2</v>
      </c>
      <c r="G1220" s="47"/>
      <c r="H1220" s="46">
        <f t="shared" si="18"/>
        <v>748.62</v>
      </c>
      <c r="I1220" s="26">
        <f>$C$10*calc!T1207*front!K1220</f>
        <v>1.5399187979165473E-8</v>
      </c>
      <c r="K1220" s="48">
        <v>9.2270206710928001E-11</v>
      </c>
    </row>
    <row r="1221" spans="1:11" x14ac:dyDescent="0.2">
      <c r="A1221" s="49">
        <v>749.06</v>
      </c>
      <c r="B1221" s="16">
        <v>3189.7</v>
      </c>
      <c r="C1221" s="16">
        <v>3189.7</v>
      </c>
      <c r="D1221" s="16">
        <v>3201.4</v>
      </c>
      <c r="E1221" s="16">
        <v>3201.4</v>
      </c>
      <c r="F1221" s="16">
        <v>3201.4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3184</v>
      </c>
      <c r="C1222" s="16">
        <v>3184</v>
      </c>
      <c r="D1222" s="16">
        <v>3200.1</v>
      </c>
      <c r="E1222" s="16">
        <v>3200.1</v>
      </c>
      <c r="F1222" s="16">
        <v>3200.1</v>
      </c>
      <c r="G1222" s="47"/>
      <c r="H1222" s="46">
        <f t="shared" si="18"/>
        <v>749.5</v>
      </c>
      <c r="I1222" s="26">
        <f>$C$10*calc!T1209*front!K1222</f>
        <v>7.5715119065499683E-9</v>
      </c>
      <c r="K1222" s="48">
        <v>9.2080384525642889E-11</v>
      </c>
    </row>
    <row r="1223" spans="1:11" x14ac:dyDescent="0.2">
      <c r="A1223" s="49">
        <v>749.94</v>
      </c>
      <c r="B1223" s="16">
        <v>3176.9</v>
      </c>
      <c r="C1223" s="16">
        <v>3176.9</v>
      </c>
      <c r="D1223" s="16">
        <v>3188.6</v>
      </c>
      <c r="E1223" s="16">
        <v>3188.6</v>
      </c>
      <c r="F1223" s="16">
        <v>3188.6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3183</v>
      </c>
      <c r="C1224" s="16">
        <v>3183</v>
      </c>
      <c r="D1224" s="16">
        <v>3195.4</v>
      </c>
      <c r="E1224" s="16">
        <v>3195.4</v>
      </c>
      <c r="F1224" s="16">
        <v>3195.4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3191.3</v>
      </c>
      <c r="C1225" s="16">
        <v>3191.3</v>
      </c>
      <c r="D1225" s="16">
        <v>3201.9</v>
      </c>
      <c r="E1225" s="16">
        <v>3201.9</v>
      </c>
      <c r="F1225" s="16">
        <v>3201.9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3159.3</v>
      </c>
      <c r="C1226" s="16">
        <v>3159.3</v>
      </c>
      <c r="D1226" s="16">
        <v>3174.8</v>
      </c>
      <c r="E1226" s="16">
        <v>3174.8</v>
      </c>
      <c r="F1226" s="16">
        <v>3174.8</v>
      </c>
      <c r="G1226" s="47"/>
      <c r="H1226" s="46">
        <f t="shared" si="18"/>
        <v>751.26</v>
      </c>
      <c r="I1226" s="26">
        <f>$C$10*calc!T1213*front!K1226</f>
        <v>6.775611758046823E-9</v>
      </c>
      <c r="K1226" s="48">
        <v>9.246961140674781E-11</v>
      </c>
    </row>
    <row r="1227" spans="1:11" x14ac:dyDescent="0.2">
      <c r="A1227" s="49">
        <v>751.7</v>
      </c>
      <c r="B1227" s="16">
        <v>3170.7</v>
      </c>
      <c r="C1227" s="16">
        <v>3170.7</v>
      </c>
      <c r="D1227" s="16">
        <v>3184.7</v>
      </c>
      <c r="E1227" s="16">
        <v>3184.7</v>
      </c>
      <c r="F1227" s="16">
        <v>3184.7</v>
      </c>
      <c r="G1227" s="47"/>
      <c r="H1227" s="46">
        <f t="shared" si="18"/>
        <v>751.7</v>
      </c>
      <c r="I1227" s="26">
        <f>$C$10*calc!T1214*front!K1227</f>
        <v>3.4583526995594608E-9</v>
      </c>
      <c r="K1227" s="48">
        <v>9.3208307430239803E-11</v>
      </c>
    </row>
    <row r="1228" spans="1:11" x14ac:dyDescent="0.2">
      <c r="A1228" s="49">
        <v>752.14</v>
      </c>
      <c r="B1228" s="16">
        <v>3159</v>
      </c>
      <c r="C1228" s="16">
        <v>3159</v>
      </c>
      <c r="D1228" s="16">
        <v>3180.9</v>
      </c>
      <c r="E1228" s="16">
        <v>3180.9</v>
      </c>
      <c r="F1228" s="16">
        <v>3180.9</v>
      </c>
      <c r="G1228" s="47"/>
      <c r="H1228" s="46">
        <f t="shared" si="18"/>
        <v>752.14</v>
      </c>
      <c r="I1228" s="26">
        <f>$C$10*calc!T1215*front!K1228</f>
        <v>2.2191160616123883E-8</v>
      </c>
      <c r="K1228" s="48">
        <v>9.3700131663803034E-11</v>
      </c>
    </row>
    <row r="1229" spans="1:11" x14ac:dyDescent="0.2">
      <c r="A1229" s="49">
        <v>752.58</v>
      </c>
      <c r="B1229" s="16">
        <v>3179.8</v>
      </c>
      <c r="C1229" s="16">
        <v>3179.8</v>
      </c>
      <c r="D1229" s="16">
        <v>3190</v>
      </c>
      <c r="E1229" s="16">
        <v>3190</v>
      </c>
      <c r="F1229" s="16">
        <v>3190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3168.5</v>
      </c>
      <c r="C1230" s="16">
        <v>3168.5</v>
      </c>
      <c r="D1230" s="16">
        <v>3184</v>
      </c>
      <c r="E1230" s="16">
        <v>3184</v>
      </c>
      <c r="F1230" s="16">
        <v>3184</v>
      </c>
      <c r="G1230" s="47"/>
      <c r="H1230" s="46">
        <f t="shared" si="18"/>
        <v>753.02</v>
      </c>
      <c r="I1230" s="26">
        <f>$C$10*calc!T1217*front!K1230</f>
        <v>7.4254575294257639E-9</v>
      </c>
      <c r="K1230" s="48">
        <v>9.3917614072510268E-11</v>
      </c>
    </row>
    <row r="1231" spans="1:11" x14ac:dyDescent="0.2">
      <c r="A1231" s="49">
        <v>753.45</v>
      </c>
      <c r="B1231" s="16">
        <v>3167.3</v>
      </c>
      <c r="C1231" s="16">
        <v>3167.3</v>
      </c>
      <c r="D1231" s="16">
        <v>3186.4</v>
      </c>
      <c r="E1231" s="16">
        <v>3186.4</v>
      </c>
      <c r="F1231" s="16">
        <v>3186.4</v>
      </c>
      <c r="G1231" s="47"/>
      <c r="H1231" s="46">
        <f t="shared" si="18"/>
        <v>753.45</v>
      </c>
      <c r="I1231" s="26">
        <f>$C$10*calc!T1218*front!K1231</f>
        <v>1.5999773661255528E-8</v>
      </c>
      <c r="K1231" s="48">
        <v>9.3684466946969548E-11</v>
      </c>
    </row>
    <row r="1232" spans="1:11" x14ac:dyDescent="0.2">
      <c r="A1232" s="49">
        <v>753.89</v>
      </c>
      <c r="B1232" s="16">
        <v>3180.5</v>
      </c>
      <c r="C1232" s="16">
        <v>3180.5</v>
      </c>
      <c r="D1232" s="16">
        <v>3190.6</v>
      </c>
      <c r="E1232" s="16">
        <v>3190.6</v>
      </c>
      <c r="F1232" s="16">
        <v>3190.6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3199.6</v>
      </c>
      <c r="C1233" s="16">
        <v>3199.6</v>
      </c>
      <c r="D1233" s="16">
        <v>3213.6</v>
      </c>
      <c r="E1233" s="16">
        <v>3213.6</v>
      </c>
      <c r="F1233" s="16">
        <v>3213.6</v>
      </c>
      <c r="G1233" s="47"/>
      <c r="H1233" s="46">
        <f t="shared" si="18"/>
        <v>754.33</v>
      </c>
      <c r="I1233" s="26">
        <f>$C$10*calc!T1220*front!K1233</f>
        <v>4.2336451761479313E-9</v>
      </c>
      <c r="K1233" s="48">
        <v>9.298319705447698E-11</v>
      </c>
    </row>
    <row r="1234" spans="1:11" x14ac:dyDescent="0.2">
      <c r="A1234" s="49">
        <v>754.77</v>
      </c>
      <c r="B1234" s="16">
        <v>3175.9</v>
      </c>
      <c r="C1234" s="16">
        <v>3175.9</v>
      </c>
      <c r="D1234" s="16">
        <v>3189.4</v>
      </c>
      <c r="E1234" s="16">
        <v>3189.4</v>
      </c>
      <c r="F1234" s="16">
        <v>3189.4</v>
      </c>
      <c r="G1234" s="47"/>
      <c r="H1234" s="46">
        <f t="shared" si="18"/>
        <v>754.77</v>
      </c>
      <c r="I1234" s="26">
        <f>$C$10*calc!T1221*front!K1234</f>
        <v>3.1812503467680867E-9</v>
      </c>
      <c r="K1234" s="48">
        <v>9.2671556673664352E-11</v>
      </c>
    </row>
    <row r="1235" spans="1:11" x14ac:dyDescent="0.2">
      <c r="A1235" s="49">
        <v>755.21</v>
      </c>
      <c r="B1235" s="16">
        <v>3176.9</v>
      </c>
      <c r="C1235" s="16">
        <v>3176.9</v>
      </c>
      <c r="D1235" s="16">
        <v>3184.7</v>
      </c>
      <c r="E1235" s="16">
        <v>3184.7</v>
      </c>
      <c r="F1235" s="16">
        <v>3184.7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3164.7</v>
      </c>
      <c r="C1236" s="16">
        <v>3164.7</v>
      </c>
      <c r="D1236" s="16">
        <v>3178.6</v>
      </c>
      <c r="E1236" s="16">
        <v>3178.6</v>
      </c>
      <c r="F1236" s="16">
        <v>3178.6</v>
      </c>
      <c r="G1236" s="47"/>
      <c r="H1236" s="46">
        <f t="shared" si="18"/>
        <v>755.65</v>
      </c>
      <c r="I1236" s="26">
        <f>$C$10*calc!T1223*front!K1236</f>
        <v>4.348688359120283E-9</v>
      </c>
      <c r="K1236" s="48">
        <v>9.2513666049679507E-11</v>
      </c>
    </row>
    <row r="1237" spans="1:11" x14ac:dyDescent="0.2">
      <c r="A1237" s="49">
        <v>756.09</v>
      </c>
      <c r="B1237" s="16">
        <v>3171.9</v>
      </c>
      <c r="C1237" s="16">
        <v>3171.9</v>
      </c>
      <c r="D1237" s="16">
        <v>3185.4</v>
      </c>
      <c r="E1237" s="16">
        <v>3185.4</v>
      </c>
      <c r="F1237" s="16">
        <v>3185.4</v>
      </c>
      <c r="G1237" s="47"/>
      <c r="H1237" s="46">
        <f t="shared" si="18"/>
        <v>756.09</v>
      </c>
      <c r="I1237" s="26">
        <f>$C$10*calc!T1224*front!K1237</f>
        <v>3.5488487089244539E-9</v>
      </c>
      <c r="K1237" s="48">
        <v>9.2756334656330246E-11</v>
      </c>
    </row>
    <row r="1238" spans="1:11" x14ac:dyDescent="0.2">
      <c r="A1238" s="49">
        <v>756.53</v>
      </c>
      <c r="B1238" s="16">
        <v>3171.2</v>
      </c>
      <c r="C1238" s="16">
        <v>3171.2</v>
      </c>
      <c r="D1238" s="16">
        <v>3188.6</v>
      </c>
      <c r="E1238" s="16">
        <v>3188.6</v>
      </c>
      <c r="F1238" s="16">
        <v>3188.6</v>
      </c>
      <c r="G1238" s="47"/>
      <c r="H1238" s="46">
        <f t="shared" si="18"/>
        <v>756.53</v>
      </c>
      <c r="I1238" s="26">
        <f>$C$10*calc!T1225*front!K1238</f>
        <v>1.278506733737491E-8</v>
      </c>
      <c r="K1238" s="48">
        <v>9.3038258939361101E-11</v>
      </c>
    </row>
    <row r="1239" spans="1:11" x14ac:dyDescent="0.2">
      <c r="A1239" s="49">
        <v>756.97</v>
      </c>
      <c r="B1239" s="16">
        <v>3174.2</v>
      </c>
      <c r="C1239" s="16">
        <v>3174.2</v>
      </c>
      <c r="D1239" s="16">
        <v>3188.6</v>
      </c>
      <c r="E1239" s="16">
        <v>3188.6</v>
      </c>
      <c r="F1239" s="16">
        <v>3188.6</v>
      </c>
      <c r="G1239" s="47"/>
      <c r="H1239" s="46">
        <f t="shared" si="18"/>
        <v>756.97</v>
      </c>
      <c r="I1239" s="26">
        <f>$C$10*calc!T1226*front!K1239</f>
        <v>5.9201370596555785E-9</v>
      </c>
      <c r="K1239" s="48">
        <v>9.3401949210786186E-11</v>
      </c>
    </row>
    <row r="1240" spans="1:11" x14ac:dyDescent="0.2">
      <c r="A1240" s="49">
        <v>757.41</v>
      </c>
      <c r="B1240" s="16">
        <v>3189.3</v>
      </c>
      <c r="C1240" s="16">
        <v>3189.3</v>
      </c>
      <c r="D1240" s="16">
        <v>3202.8</v>
      </c>
      <c r="E1240" s="16">
        <v>3202.8</v>
      </c>
      <c r="F1240" s="16">
        <v>3202.8</v>
      </c>
      <c r="G1240" s="47"/>
      <c r="H1240" s="46">
        <f t="shared" ref="H1240:H1303" si="19">A1240</f>
        <v>757.41</v>
      </c>
      <c r="I1240" s="26">
        <f>$C$10*calc!T1227*front!K1240</f>
        <v>3.9352497291165445E-9</v>
      </c>
      <c r="K1240" s="48">
        <v>9.3611316292294826E-11</v>
      </c>
    </row>
    <row r="1241" spans="1:11" x14ac:dyDescent="0.2">
      <c r="A1241" s="49">
        <v>757.85</v>
      </c>
      <c r="B1241" s="16">
        <v>3167.4</v>
      </c>
      <c r="C1241" s="16">
        <v>3167.4</v>
      </c>
      <c r="D1241" s="16">
        <v>3184</v>
      </c>
      <c r="E1241" s="16">
        <v>3184</v>
      </c>
      <c r="F1241" s="16">
        <v>3184</v>
      </c>
      <c r="G1241" s="47"/>
      <c r="H1241" s="46">
        <f t="shared" si="19"/>
        <v>757.85</v>
      </c>
      <c r="I1241" s="26">
        <f>$C$10*calc!T1228*front!K1241</f>
        <v>1.1346650379413574E-8</v>
      </c>
      <c r="K1241" s="48">
        <v>9.372148734126458E-11</v>
      </c>
    </row>
    <row r="1242" spans="1:11" x14ac:dyDescent="0.2">
      <c r="A1242" s="49">
        <v>758.29</v>
      </c>
      <c r="B1242" s="16">
        <v>3177.6</v>
      </c>
      <c r="C1242" s="16">
        <v>3177.6</v>
      </c>
      <c r="D1242" s="16">
        <v>3189.3</v>
      </c>
      <c r="E1242" s="16">
        <v>3189.3</v>
      </c>
      <c r="F1242" s="16">
        <v>3189.3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3166.8</v>
      </c>
      <c r="C1243" s="16">
        <v>3166.8</v>
      </c>
      <c r="D1243" s="16">
        <v>3179.8</v>
      </c>
      <c r="E1243" s="16">
        <v>3179.8</v>
      </c>
      <c r="F1243" s="16">
        <v>3179.8</v>
      </c>
      <c r="G1243" s="47"/>
      <c r="H1243" s="46">
        <f t="shared" si="19"/>
        <v>758.73</v>
      </c>
      <c r="I1243" s="26">
        <f>$C$10*calc!T1230*front!K1243</f>
        <v>3.0883655848140298E-9</v>
      </c>
      <c r="K1243" s="48">
        <v>9.3246769198561453E-11</v>
      </c>
    </row>
    <row r="1244" spans="1:11" x14ac:dyDescent="0.2">
      <c r="A1244" s="49">
        <v>759.17</v>
      </c>
      <c r="B1244" s="16">
        <v>3168.5</v>
      </c>
      <c r="C1244" s="16">
        <v>3168.5</v>
      </c>
      <c r="D1244" s="16">
        <v>3184.5</v>
      </c>
      <c r="E1244" s="16">
        <v>3184.5</v>
      </c>
      <c r="F1244" s="16">
        <v>3184.5</v>
      </c>
      <c r="G1244" s="47"/>
      <c r="H1244" s="46">
        <f t="shared" si="19"/>
        <v>759.17</v>
      </c>
      <c r="I1244" s="26">
        <f>$C$10*calc!T1231*front!K1244</f>
        <v>1.0160010977969677E-8</v>
      </c>
      <c r="K1244" s="48">
        <v>9.2707264035987416E-11</v>
      </c>
    </row>
    <row r="1245" spans="1:11" x14ac:dyDescent="0.2">
      <c r="A1245" s="49">
        <v>759.61</v>
      </c>
      <c r="B1245" s="16">
        <v>3168.2</v>
      </c>
      <c r="C1245" s="16">
        <v>3168.2</v>
      </c>
      <c r="D1245" s="16">
        <v>3181.8</v>
      </c>
      <c r="E1245" s="16">
        <v>3181.8</v>
      </c>
      <c r="F1245" s="16">
        <v>3181.8</v>
      </c>
      <c r="G1245" s="47"/>
      <c r="H1245" s="46">
        <f t="shared" si="19"/>
        <v>759.61</v>
      </c>
      <c r="I1245" s="26">
        <f>$C$10*calc!T1232*front!K1245</f>
        <v>4.663548930992506E-9</v>
      </c>
      <c r="K1245" s="48">
        <v>9.2309492101798307E-11</v>
      </c>
    </row>
    <row r="1246" spans="1:11" x14ac:dyDescent="0.2">
      <c r="A1246" s="49">
        <v>760.05</v>
      </c>
      <c r="B1246" s="16">
        <v>3176.8</v>
      </c>
      <c r="C1246" s="16">
        <v>3176.8</v>
      </c>
      <c r="D1246" s="16">
        <v>3184.6</v>
      </c>
      <c r="E1246" s="16">
        <v>3184.6</v>
      </c>
      <c r="F1246" s="16">
        <v>3184.6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3174.7</v>
      </c>
      <c r="C1247" s="16">
        <v>3174.7</v>
      </c>
      <c r="D1247" s="16">
        <v>3190.4</v>
      </c>
      <c r="E1247" s="16">
        <v>3190.4</v>
      </c>
      <c r="F1247" s="16">
        <v>3190.4</v>
      </c>
      <c r="G1247" s="47"/>
      <c r="H1247" s="46">
        <f t="shared" si="19"/>
        <v>760.49</v>
      </c>
      <c r="I1247" s="26">
        <f>$C$10*calc!T1234*front!K1247</f>
        <v>9.7072579605893884E-9</v>
      </c>
      <c r="K1247" s="48">
        <v>9.200622702694864E-11</v>
      </c>
    </row>
    <row r="1248" spans="1:11" x14ac:dyDescent="0.2">
      <c r="A1248" s="49">
        <v>760.93</v>
      </c>
      <c r="B1248" s="16">
        <v>3186.6</v>
      </c>
      <c r="C1248" s="16">
        <v>3186.6</v>
      </c>
      <c r="D1248" s="16">
        <v>3198.3</v>
      </c>
      <c r="E1248" s="16">
        <v>3198.3</v>
      </c>
      <c r="F1248" s="16">
        <v>3198.3</v>
      </c>
      <c r="G1248" s="47"/>
      <c r="H1248" s="46">
        <f t="shared" si="19"/>
        <v>760.93</v>
      </c>
      <c r="I1248" s="26">
        <f>$C$10*calc!T1235*front!K1248</f>
        <v>5.7556100366051537E-10</v>
      </c>
      <c r="K1248" s="48">
        <v>9.2344400140881377E-11</v>
      </c>
    </row>
    <row r="1249" spans="1:11" x14ac:dyDescent="0.2">
      <c r="A1249" s="49">
        <v>761.37</v>
      </c>
      <c r="B1249" s="16">
        <v>3171.4</v>
      </c>
      <c r="C1249" s="16">
        <v>3171.4</v>
      </c>
      <c r="D1249" s="16">
        <v>3182.1</v>
      </c>
      <c r="E1249" s="16">
        <v>3182.1</v>
      </c>
      <c r="F1249" s="16">
        <v>3182.1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3184.1</v>
      </c>
      <c r="C1250" s="16">
        <v>3184.1</v>
      </c>
      <c r="D1250" s="16">
        <v>3192.5</v>
      </c>
      <c r="E1250" s="16">
        <v>3192.5</v>
      </c>
      <c r="F1250" s="16">
        <v>3192.5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3175.8</v>
      </c>
      <c r="C1251" s="16">
        <v>3175.8</v>
      </c>
      <c r="D1251" s="16">
        <v>3185.3</v>
      </c>
      <c r="E1251" s="16">
        <v>3185.3</v>
      </c>
      <c r="F1251" s="16">
        <v>3185.3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3169.9</v>
      </c>
      <c r="C1252" s="16">
        <v>3169.9</v>
      </c>
      <c r="D1252" s="16">
        <v>3190.6</v>
      </c>
      <c r="E1252" s="16">
        <v>3190.6</v>
      </c>
      <c r="F1252" s="16">
        <v>3190.6</v>
      </c>
      <c r="G1252" s="47"/>
      <c r="H1252" s="46">
        <f t="shared" si="19"/>
        <v>762.68</v>
      </c>
      <c r="I1252" s="26">
        <f>$C$10*calc!T1239*front!K1252</f>
        <v>2.2263442769166381E-8</v>
      </c>
      <c r="K1252" s="48">
        <v>9.4171826595239211E-11</v>
      </c>
    </row>
    <row r="1253" spans="1:11" x14ac:dyDescent="0.2">
      <c r="A1253" s="49">
        <v>763.12</v>
      </c>
      <c r="B1253" s="16">
        <v>3175.3</v>
      </c>
      <c r="C1253" s="16">
        <v>3175.3</v>
      </c>
      <c r="D1253" s="16">
        <v>3179.5</v>
      </c>
      <c r="E1253" s="16">
        <v>3179.5</v>
      </c>
      <c r="F1253" s="16">
        <v>3179.5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3172.1</v>
      </c>
      <c r="C1254" s="16">
        <v>3172.1</v>
      </c>
      <c r="D1254" s="16">
        <v>3182.6</v>
      </c>
      <c r="E1254" s="16">
        <v>3182.6</v>
      </c>
      <c r="F1254" s="16">
        <v>3182.6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3167.4</v>
      </c>
      <c r="C1255" s="16">
        <v>3167.4</v>
      </c>
      <c r="D1255" s="16">
        <v>3177.3</v>
      </c>
      <c r="E1255" s="16">
        <v>3177.3</v>
      </c>
      <c r="F1255" s="16">
        <v>3177.3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3171.4</v>
      </c>
      <c r="C1256" s="16">
        <v>3171.4</v>
      </c>
      <c r="D1256" s="16">
        <v>3185.6</v>
      </c>
      <c r="E1256" s="16">
        <v>3185.6</v>
      </c>
      <c r="F1256" s="16">
        <v>3185.6</v>
      </c>
      <c r="G1256" s="47"/>
      <c r="H1256" s="46">
        <f t="shared" si="19"/>
        <v>764.44</v>
      </c>
      <c r="I1256" s="26">
        <f>$C$10*calc!T1243*front!K1256</f>
        <v>7.1604038299103403E-9</v>
      </c>
      <c r="K1256" s="48">
        <v>9.2536065716281976E-11</v>
      </c>
    </row>
    <row r="1257" spans="1:11" x14ac:dyDescent="0.2">
      <c r="A1257" s="49">
        <v>764.88</v>
      </c>
      <c r="B1257" s="16">
        <v>3178.4</v>
      </c>
      <c r="C1257" s="16">
        <v>3178.4</v>
      </c>
      <c r="D1257" s="16">
        <v>3186.4</v>
      </c>
      <c r="E1257" s="16">
        <v>3186.4</v>
      </c>
      <c r="F1257" s="16">
        <v>3186.4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3174.6</v>
      </c>
      <c r="C1258" s="16">
        <v>3174.6</v>
      </c>
      <c r="D1258" s="16">
        <v>3188.3</v>
      </c>
      <c r="E1258" s="16">
        <v>3188.3</v>
      </c>
      <c r="F1258" s="16">
        <v>3188.3</v>
      </c>
      <c r="G1258" s="47"/>
      <c r="H1258" s="46">
        <f t="shared" si="19"/>
        <v>765.32</v>
      </c>
      <c r="I1258" s="26">
        <f>$C$10*calc!T1245*front!K1258</f>
        <v>6.1895698857426187E-9</v>
      </c>
      <c r="K1258" s="48">
        <v>9.2657093613458715E-11</v>
      </c>
    </row>
    <row r="1259" spans="1:11" x14ac:dyDescent="0.2">
      <c r="A1259" s="49">
        <v>765.76</v>
      </c>
      <c r="B1259" s="16">
        <v>3176.3</v>
      </c>
      <c r="C1259" s="16">
        <v>3176.3</v>
      </c>
      <c r="D1259" s="16">
        <v>3196</v>
      </c>
      <c r="E1259" s="16">
        <v>3196</v>
      </c>
      <c r="F1259" s="16">
        <v>3196</v>
      </c>
      <c r="G1259" s="47"/>
      <c r="H1259" s="46">
        <f t="shared" si="19"/>
        <v>765.76</v>
      </c>
      <c r="I1259" s="26">
        <f>$C$10*calc!T1246*front!K1259</f>
        <v>2.0310762637162829E-8</v>
      </c>
      <c r="K1259" s="48">
        <v>9.3018153927577377E-11</v>
      </c>
    </row>
    <row r="1260" spans="1:11" x14ac:dyDescent="0.2">
      <c r="A1260" s="49">
        <v>766.2</v>
      </c>
      <c r="B1260" s="16">
        <v>3184.5</v>
      </c>
      <c r="C1260" s="16">
        <v>3184.5</v>
      </c>
      <c r="D1260" s="16">
        <v>3199.3</v>
      </c>
      <c r="E1260" s="16">
        <v>3199.3</v>
      </c>
      <c r="F1260" s="16">
        <v>3199.3</v>
      </c>
      <c r="G1260" s="47"/>
      <c r="H1260" s="46">
        <f t="shared" si="19"/>
        <v>766.2</v>
      </c>
      <c r="I1260" s="26">
        <f>$C$10*calc!T1247*front!K1260</f>
        <v>9.0290275406409136E-9</v>
      </c>
      <c r="K1260" s="48">
        <v>9.3732994700789204E-11</v>
      </c>
    </row>
    <row r="1261" spans="1:11" x14ac:dyDescent="0.2">
      <c r="A1261" s="49">
        <v>766.63</v>
      </c>
      <c r="B1261" s="16">
        <v>3175.5</v>
      </c>
      <c r="C1261" s="16">
        <v>3175.5</v>
      </c>
      <c r="D1261" s="16">
        <v>3182.8</v>
      </c>
      <c r="E1261" s="16">
        <v>3182.8</v>
      </c>
      <c r="F1261" s="16">
        <v>3182.8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3168.3</v>
      </c>
      <c r="C1262" s="16">
        <v>3168.3</v>
      </c>
      <c r="D1262" s="16">
        <v>3170.9</v>
      </c>
      <c r="E1262" s="16">
        <v>3170.9</v>
      </c>
      <c r="F1262" s="16">
        <v>3170.9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3172.8</v>
      </c>
      <c r="C1263" s="16">
        <v>3172.8</v>
      </c>
      <c r="D1263" s="16">
        <v>3186.5</v>
      </c>
      <c r="E1263" s="16">
        <v>3186.5</v>
      </c>
      <c r="F1263" s="16">
        <v>3186.5</v>
      </c>
      <c r="G1263" s="47"/>
      <c r="H1263" s="46">
        <f t="shared" si="19"/>
        <v>767.51</v>
      </c>
      <c r="I1263" s="26">
        <f>$C$10*calc!T1250*front!K1263</f>
        <v>6.8122114515243446E-9</v>
      </c>
      <c r="K1263" s="48">
        <v>9.5298486015943468E-11</v>
      </c>
    </row>
    <row r="1264" spans="1:11" x14ac:dyDescent="0.2">
      <c r="A1264" s="49">
        <v>767.95</v>
      </c>
      <c r="B1264" s="16">
        <v>3181.4</v>
      </c>
      <c r="C1264" s="16">
        <v>3181.4</v>
      </c>
      <c r="D1264" s="16">
        <v>3199.4</v>
      </c>
      <c r="E1264" s="16">
        <v>3199.4</v>
      </c>
      <c r="F1264" s="16">
        <v>3199.4</v>
      </c>
      <c r="G1264" s="47"/>
      <c r="H1264" s="46">
        <f t="shared" si="19"/>
        <v>767.95</v>
      </c>
      <c r="I1264" s="26">
        <f>$C$10*calc!T1251*front!K1264</f>
        <v>1.7168935913405872E-8</v>
      </c>
      <c r="K1264" s="48">
        <v>9.5220597199890054E-11</v>
      </c>
    </row>
    <row r="1265" spans="1:11" x14ac:dyDescent="0.2">
      <c r="A1265" s="49">
        <v>768.39</v>
      </c>
      <c r="B1265" s="16">
        <v>3173.5</v>
      </c>
      <c r="C1265" s="16">
        <v>3173.5</v>
      </c>
      <c r="D1265" s="16">
        <v>3184.4</v>
      </c>
      <c r="E1265" s="16">
        <v>3184.4</v>
      </c>
      <c r="F1265" s="16">
        <v>3184.4</v>
      </c>
      <c r="G1265" s="47"/>
      <c r="H1265" s="46">
        <f t="shared" si="19"/>
        <v>768.39</v>
      </c>
      <c r="I1265" s="26">
        <f>$C$10*calc!T1252*front!K1265</f>
        <v>2.8512376803053723E-10</v>
      </c>
      <c r="K1265" s="48">
        <v>9.490213462424124E-11</v>
      </c>
    </row>
    <row r="1266" spans="1:11" x14ac:dyDescent="0.2">
      <c r="A1266" s="49">
        <v>768.83</v>
      </c>
      <c r="B1266" s="16">
        <v>3168.7</v>
      </c>
      <c r="C1266" s="16">
        <v>3168.7</v>
      </c>
      <c r="D1266" s="16">
        <v>3180</v>
      </c>
      <c r="E1266" s="16">
        <v>3180</v>
      </c>
      <c r="F1266" s="16">
        <v>3180</v>
      </c>
      <c r="G1266" s="47"/>
      <c r="H1266" s="46">
        <f t="shared" si="19"/>
        <v>768.83</v>
      </c>
      <c r="I1266" s="26">
        <f>$C$10*calc!T1253*front!K1266</f>
        <v>1.3124159244577716E-9</v>
      </c>
      <c r="K1266" s="48">
        <v>9.4257258353970191E-11</v>
      </c>
    </row>
    <row r="1267" spans="1:11" x14ac:dyDescent="0.2">
      <c r="A1267" s="49">
        <v>769.27</v>
      </c>
      <c r="B1267" s="16">
        <v>3172.3</v>
      </c>
      <c r="C1267" s="16">
        <v>3172.3</v>
      </c>
      <c r="D1267" s="16">
        <v>3180.5</v>
      </c>
      <c r="E1267" s="16">
        <v>3180.5</v>
      </c>
      <c r="F1267" s="16">
        <v>3180.5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3174.6</v>
      </c>
      <c r="C1268" s="16">
        <v>3174.6</v>
      </c>
      <c r="D1268" s="16">
        <v>3192.2</v>
      </c>
      <c r="E1268" s="16">
        <v>3192.2</v>
      </c>
      <c r="F1268" s="16">
        <v>3192.2</v>
      </c>
      <c r="G1268" s="47"/>
      <c r="H1268" s="46">
        <f t="shared" si="19"/>
        <v>769.71</v>
      </c>
      <c r="I1268" s="26">
        <f>$C$10*calc!T1255*front!K1268</f>
        <v>1.6237889080337697E-8</v>
      </c>
      <c r="K1268" s="48">
        <v>9.344712016943301E-11</v>
      </c>
    </row>
    <row r="1269" spans="1:11" x14ac:dyDescent="0.2">
      <c r="A1269" s="49">
        <v>770.14</v>
      </c>
      <c r="B1269" s="16">
        <v>3167.6</v>
      </c>
      <c r="C1269" s="16">
        <v>3167.6</v>
      </c>
      <c r="D1269" s="16">
        <v>3177.5</v>
      </c>
      <c r="E1269" s="16">
        <v>3177.5</v>
      </c>
      <c r="F1269" s="16">
        <v>3177.5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3165.3</v>
      </c>
      <c r="C1270" s="16">
        <v>3165.3</v>
      </c>
      <c r="D1270" s="16">
        <v>3177.1</v>
      </c>
      <c r="E1270" s="16">
        <v>3177.1</v>
      </c>
      <c r="F1270" s="16">
        <v>3177.1</v>
      </c>
      <c r="G1270" s="47"/>
      <c r="H1270" s="46">
        <f t="shared" si="19"/>
        <v>770.58</v>
      </c>
      <c r="I1270" s="26">
        <f>$C$10*calc!T1257*front!K1270</f>
        <v>2.7958744386941648E-9</v>
      </c>
      <c r="K1270" s="48">
        <v>9.3633341604751113E-11</v>
      </c>
    </row>
    <row r="1271" spans="1:11" x14ac:dyDescent="0.2">
      <c r="A1271" s="49">
        <v>771.02</v>
      </c>
      <c r="B1271" s="16">
        <v>3172.4</v>
      </c>
      <c r="C1271" s="16">
        <v>3172.4</v>
      </c>
      <c r="D1271" s="16">
        <v>3184.6</v>
      </c>
      <c r="E1271" s="16">
        <v>3184.6</v>
      </c>
      <c r="F1271" s="16">
        <v>3184.6</v>
      </c>
      <c r="G1271" s="47"/>
      <c r="H1271" s="46">
        <f t="shared" si="19"/>
        <v>771.02</v>
      </c>
      <c r="I1271" s="26">
        <f>$C$10*calc!T1258*front!K1271</f>
        <v>3.8534240342812541E-9</v>
      </c>
      <c r="K1271" s="48">
        <v>9.4625655310714932E-11</v>
      </c>
    </row>
    <row r="1272" spans="1:11" x14ac:dyDescent="0.2">
      <c r="A1272" s="49">
        <v>771.46</v>
      </c>
      <c r="B1272" s="16">
        <v>3175.5</v>
      </c>
      <c r="C1272" s="16">
        <v>3175.5</v>
      </c>
      <c r="D1272" s="16">
        <v>3187.7</v>
      </c>
      <c r="E1272" s="16">
        <v>3187.7</v>
      </c>
      <c r="F1272" s="16">
        <v>3187.7</v>
      </c>
      <c r="G1272" s="47"/>
      <c r="H1272" s="46">
        <f t="shared" si="19"/>
        <v>771.46</v>
      </c>
      <c r="I1272" s="26">
        <f>$C$10*calc!T1259*front!K1272</f>
        <v>3.9808043139610442E-9</v>
      </c>
      <c r="K1272" s="48">
        <v>9.5840330280573045E-11</v>
      </c>
    </row>
    <row r="1273" spans="1:11" x14ac:dyDescent="0.2">
      <c r="A1273" s="49">
        <v>771.9</v>
      </c>
      <c r="B1273" s="16">
        <v>3173.4</v>
      </c>
      <c r="C1273" s="16">
        <v>3173.4</v>
      </c>
      <c r="D1273" s="16">
        <v>3184</v>
      </c>
      <c r="E1273" s="16">
        <v>3184</v>
      </c>
      <c r="F1273" s="16">
        <v>3184</v>
      </c>
      <c r="G1273" s="47"/>
      <c r="H1273" s="46">
        <f t="shared" si="19"/>
        <v>771.9</v>
      </c>
      <c r="I1273" s="26">
        <f>$C$10*calc!T1260*front!K1273</f>
        <v>2.1087215444588267E-10</v>
      </c>
      <c r="K1273" s="48">
        <v>9.6673087482003771E-11</v>
      </c>
    </row>
    <row r="1274" spans="1:11" x14ac:dyDescent="0.2">
      <c r="A1274" s="49">
        <v>772.34</v>
      </c>
      <c r="B1274" s="16">
        <v>3180.1</v>
      </c>
      <c r="C1274" s="16">
        <v>3180.1</v>
      </c>
      <c r="D1274" s="16">
        <v>3187.4</v>
      </c>
      <c r="E1274" s="16">
        <v>3187.4</v>
      </c>
      <c r="F1274" s="16">
        <v>3187.4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3174</v>
      </c>
      <c r="C1275" s="16">
        <v>3174</v>
      </c>
      <c r="D1275" s="16">
        <v>3190</v>
      </c>
      <c r="E1275" s="16">
        <v>3190</v>
      </c>
      <c r="F1275" s="16">
        <v>3190</v>
      </c>
      <c r="G1275" s="47"/>
      <c r="H1275" s="46">
        <f t="shared" si="19"/>
        <v>772.78</v>
      </c>
      <c r="I1275" s="26">
        <f>$C$10*calc!T1262*front!K1275</f>
        <v>1.3618002064993636E-8</v>
      </c>
      <c r="K1275" s="48">
        <v>9.7772517521124937E-11</v>
      </c>
    </row>
    <row r="1276" spans="1:11" x14ac:dyDescent="0.2">
      <c r="A1276" s="49">
        <v>773.21</v>
      </c>
      <c r="B1276" s="16">
        <v>3177.1</v>
      </c>
      <c r="C1276" s="16">
        <v>3177.1</v>
      </c>
      <c r="D1276" s="16">
        <v>3188.1</v>
      </c>
      <c r="E1276" s="16">
        <v>3188.1</v>
      </c>
      <c r="F1276" s="16">
        <v>3188.1</v>
      </c>
      <c r="G1276" s="47"/>
      <c r="H1276" s="46">
        <f t="shared" si="19"/>
        <v>773.21</v>
      </c>
      <c r="I1276" s="26">
        <f>$C$10*calc!T1263*front!K1276</f>
        <v>1.4222001651921817E-9</v>
      </c>
      <c r="K1276" s="48">
        <v>9.7768340686082005E-11</v>
      </c>
    </row>
    <row r="1277" spans="1:11" x14ac:dyDescent="0.2">
      <c r="A1277" s="49">
        <v>773.65</v>
      </c>
      <c r="B1277" s="16">
        <v>3192.3</v>
      </c>
      <c r="C1277" s="16">
        <v>3192.3</v>
      </c>
      <c r="D1277" s="16">
        <v>3200.3</v>
      </c>
      <c r="E1277" s="16">
        <v>3200.3</v>
      </c>
      <c r="F1277" s="16">
        <v>3200.3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3169.3</v>
      </c>
      <c r="C1278" s="16">
        <v>3169.3</v>
      </c>
      <c r="D1278" s="16">
        <v>3183.4</v>
      </c>
      <c r="E1278" s="16">
        <v>3183.4</v>
      </c>
      <c r="F1278" s="16">
        <v>3183.4</v>
      </c>
      <c r="G1278" s="47"/>
      <c r="H1278" s="46">
        <f t="shared" si="19"/>
        <v>774.09</v>
      </c>
      <c r="I1278" s="26">
        <f>$C$10*calc!T1265*front!K1278</f>
        <v>9.0474611744523875E-9</v>
      </c>
      <c r="K1278" s="48">
        <v>9.639127619838331E-11</v>
      </c>
    </row>
    <row r="1279" spans="1:11" x14ac:dyDescent="0.2">
      <c r="A1279" s="49">
        <v>774.53</v>
      </c>
      <c r="B1279" s="16">
        <v>3179.7</v>
      </c>
      <c r="C1279" s="16">
        <v>3179.7</v>
      </c>
      <c r="D1279" s="16">
        <v>3186.9</v>
      </c>
      <c r="E1279" s="16">
        <v>3186.9</v>
      </c>
      <c r="F1279" s="16">
        <v>3186.9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3167.4</v>
      </c>
      <c r="C1280" s="16">
        <v>3167.4</v>
      </c>
      <c r="D1280" s="16">
        <v>3178</v>
      </c>
      <c r="E1280" s="16">
        <v>3178</v>
      </c>
      <c r="F1280" s="16">
        <v>3178</v>
      </c>
      <c r="G1280" s="47"/>
      <c r="H1280" s="46">
        <f t="shared" si="19"/>
        <v>774.97</v>
      </c>
      <c r="I1280" s="26">
        <f>$C$10*calc!T1267*front!K1280</f>
        <v>7.1666892892690423E-10</v>
      </c>
      <c r="K1280" s="48">
        <v>9.5670613956295547E-11</v>
      </c>
    </row>
    <row r="1281" spans="1:11" x14ac:dyDescent="0.2">
      <c r="A1281" s="49">
        <v>775.41</v>
      </c>
      <c r="B1281" s="16">
        <v>3164.4</v>
      </c>
      <c r="C1281" s="16">
        <v>3164.4</v>
      </c>
      <c r="D1281" s="16">
        <v>3179.3</v>
      </c>
      <c r="E1281" s="16">
        <v>3179.3</v>
      </c>
      <c r="F1281" s="16">
        <v>3179.3</v>
      </c>
      <c r="G1281" s="47"/>
      <c r="H1281" s="46">
        <f t="shared" si="19"/>
        <v>775.41</v>
      </c>
      <c r="I1281" s="26">
        <f>$C$10*calc!T1268*front!K1281</f>
        <v>1.1101398439734622E-8</v>
      </c>
      <c r="K1281" s="48">
        <v>9.559184380634193E-11</v>
      </c>
    </row>
    <row r="1282" spans="1:11" x14ac:dyDescent="0.2">
      <c r="A1282" s="49">
        <v>775.84</v>
      </c>
      <c r="B1282" s="16">
        <v>3178.7</v>
      </c>
      <c r="C1282" s="16">
        <v>3178.7</v>
      </c>
      <c r="D1282" s="16">
        <v>3187.7</v>
      </c>
      <c r="E1282" s="16">
        <v>3187.7</v>
      </c>
      <c r="F1282" s="16">
        <v>3187.7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3177</v>
      </c>
      <c r="C1283" s="16">
        <v>3177</v>
      </c>
      <c r="D1283" s="16">
        <v>3191.8</v>
      </c>
      <c r="E1283" s="16">
        <v>3191.8</v>
      </c>
      <c r="F1283" s="16">
        <v>3191.8</v>
      </c>
      <c r="G1283" s="47"/>
      <c r="H1283" s="46">
        <f t="shared" si="19"/>
        <v>776.28</v>
      </c>
      <c r="I1283" s="26">
        <f>$C$10*calc!T1270*front!K1283</f>
        <v>1.1059575060212958E-8</v>
      </c>
      <c r="K1283" s="48">
        <v>9.615181330691118E-11</v>
      </c>
    </row>
    <row r="1284" spans="1:11" x14ac:dyDescent="0.2">
      <c r="A1284" s="49">
        <v>776.72</v>
      </c>
      <c r="B1284" s="16">
        <v>3173.6</v>
      </c>
      <c r="C1284" s="16">
        <v>3173.6</v>
      </c>
      <c r="D1284" s="16">
        <v>3184.5</v>
      </c>
      <c r="E1284" s="16">
        <v>3184.5</v>
      </c>
      <c r="F1284" s="16">
        <v>3184.5</v>
      </c>
      <c r="G1284" s="47"/>
      <c r="H1284" s="46">
        <f t="shared" si="19"/>
        <v>776.72</v>
      </c>
      <c r="I1284" s="26">
        <f>$C$10*calc!T1271*front!K1284</f>
        <v>1.7252843003739683E-9</v>
      </c>
      <c r="K1284" s="48">
        <v>9.6743119992260754E-11</v>
      </c>
    </row>
    <row r="1285" spans="1:11" x14ac:dyDescent="0.2">
      <c r="A1285" s="49">
        <v>777.16</v>
      </c>
      <c r="B1285" s="16">
        <v>3166.2</v>
      </c>
      <c r="C1285" s="16">
        <v>3166.2</v>
      </c>
      <c r="D1285" s="16">
        <v>3175.8</v>
      </c>
      <c r="E1285" s="16">
        <v>3175.8</v>
      </c>
      <c r="F1285" s="16">
        <v>3175.8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3171.2</v>
      </c>
      <c r="C1286" s="16">
        <v>3171.2</v>
      </c>
      <c r="D1286" s="16">
        <v>3181</v>
      </c>
      <c r="E1286" s="16">
        <v>3181</v>
      </c>
      <c r="F1286" s="16">
        <v>3181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3174.4</v>
      </c>
      <c r="C1287" s="16">
        <v>3174.4</v>
      </c>
      <c r="D1287" s="16">
        <v>3188.6</v>
      </c>
      <c r="E1287" s="16">
        <v>3188.6</v>
      </c>
      <c r="F1287" s="16">
        <v>3188.6</v>
      </c>
      <c r="G1287" s="47"/>
      <c r="H1287" s="46">
        <f t="shared" si="19"/>
        <v>778.04</v>
      </c>
      <c r="I1287" s="26">
        <f>$C$10*calc!T1274*front!K1287</f>
        <v>1.013351637229263E-8</v>
      </c>
      <c r="K1287" s="48">
        <v>9.8687832680126123E-11</v>
      </c>
    </row>
    <row r="1288" spans="1:11" x14ac:dyDescent="0.2">
      <c r="A1288" s="49">
        <v>778.47</v>
      </c>
      <c r="B1288" s="16">
        <v>3164.7</v>
      </c>
      <c r="C1288" s="16">
        <v>3164.7</v>
      </c>
      <c r="D1288" s="16">
        <v>3172.7</v>
      </c>
      <c r="E1288" s="16">
        <v>3172.7</v>
      </c>
      <c r="F1288" s="16">
        <v>3172.7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3169.2</v>
      </c>
      <c r="C1289" s="16">
        <v>3169.2</v>
      </c>
      <c r="D1289" s="16">
        <v>3188.6</v>
      </c>
      <c r="E1289" s="16">
        <v>3188.6</v>
      </c>
      <c r="F1289" s="16">
        <v>3188.6</v>
      </c>
      <c r="G1289" s="47"/>
      <c r="H1289" s="46">
        <f t="shared" si="19"/>
        <v>778.91</v>
      </c>
      <c r="I1289" s="26">
        <f>$C$10*calc!T1276*front!K1289</f>
        <v>2.3275305565163712E-8</v>
      </c>
      <c r="K1289" s="48">
        <v>9.9262555387577773E-11</v>
      </c>
    </row>
    <row r="1290" spans="1:11" x14ac:dyDescent="0.2">
      <c r="A1290" s="49">
        <v>779.35</v>
      </c>
      <c r="B1290" s="16">
        <v>3170</v>
      </c>
      <c r="C1290" s="16">
        <v>3170</v>
      </c>
      <c r="D1290" s="16">
        <v>3181.9</v>
      </c>
      <c r="E1290" s="16">
        <v>3181.9</v>
      </c>
      <c r="F1290" s="16">
        <v>3181.9</v>
      </c>
      <c r="G1290" s="47"/>
      <c r="H1290" s="46">
        <f t="shared" si="19"/>
        <v>779.35</v>
      </c>
      <c r="I1290" s="26">
        <f>$C$10*calc!T1277*front!K1290</f>
        <v>4.6497030919943615E-9</v>
      </c>
      <c r="K1290" s="48">
        <v>9.916269989567194E-11</v>
      </c>
    </row>
    <row r="1291" spans="1:11" x14ac:dyDescent="0.2">
      <c r="A1291" s="49">
        <v>779.79</v>
      </c>
      <c r="B1291" s="16">
        <v>3177</v>
      </c>
      <c r="C1291" s="16">
        <v>3177</v>
      </c>
      <c r="D1291" s="16">
        <v>3188.3</v>
      </c>
      <c r="E1291" s="16">
        <v>3188.3</v>
      </c>
      <c r="F1291" s="16">
        <v>3188.3</v>
      </c>
      <c r="G1291" s="47"/>
      <c r="H1291" s="46">
        <f t="shared" si="19"/>
        <v>779.79</v>
      </c>
      <c r="I1291" s="26">
        <f>$C$10*calc!T1278*front!K1291</f>
        <v>3.2132044183854016E-9</v>
      </c>
      <c r="K1291" s="48">
        <v>9.8980376440541971E-11</v>
      </c>
    </row>
    <row r="1292" spans="1:11" x14ac:dyDescent="0.2">
      <c r="A1292" s="49">
        <v>780.23</v>
      </c>
      <c r="B1292" s="16">
        <v>3176.4</v>
      </c>
      <c r="C1292" s="16">
        <v>3176.4</v>
      </c>
      <c r="D1292" s="16">
        <v>3185.7</v>
      </c>
      <c r="E1292" s="16">
        <v>3185.7</v>
      </c>
      <c r="F1292" s="16">
        <v>3185.7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3163.6</v>
      </c>
      <c r="C1293" s="16">
        <v>3163.6</v>
      </c>
      <c r="D1293" s="16">
        <v>3181.3</v>
      </c>
      <c r="E1293" s="16">
        <v>3181.3</v>
      </c>
      <c r="F1293" s="16">
        <v>3181.3</v>
      </c>
      <c r="G1293" s="47"/>
      <c r="H1293" s="46">
        <f t="shared" si="19"/>
        <v>780.66</v>
      </c>
      <c r="I1293" s="26">
        <f>$C$10*calc!T1280*front!K1293</f>
        <v>1.9056799624179176E-8</v>
      </c>
      <c r="K1293" s="48">
        <v>9.807189784933903E-11</v>
      </c>
    </row>
    <row r="1294" spans="1:11" x14ac:dyDescent="0.2">
      <c r="A1294" s="49">
        <v>781.1</v>
      </c>
      <c r="B1294" s="16">
        <v>3173.6</v>
      </c>
      <c r="C1294" s="16">
        <v>3173.6</v>
      </c>
      <c r="D1294" s="16">
        <v>3181.5</v>
      </c>
      <c r="E1294" s="16">
        <v>3181.5</v>
      </c>
      <c r="F1294" s="16">
        <v>3181.5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3170</v>
      </c>
      <c r="C1295" s="16">
        <v>3170</v>
      </c>
      <c r="D1295" s="16">
        <v>3185.5</v>
      </c>
      <c r="E1295" s="16">
        <v>3185.5</v>
      </c>
      <c r="F1295" s="16">
        <v>3185.5</v>
      </c>
      <c r="G1295" s="47"/>
      <c r="H1295" s="46">
        <f t="shared" si="19"/>
        <v>781.54</v>
      </c>
      <c r="I1295" s="26">
        <f>$C$10*calc!T1282*front!K1295</f>
        <v>1.3640084124723461E-8</v>
      </c>
      <c r="K1295" s="48">
        <v>9.7215936473176308E-11</v>
      </c>
    </row>
    <row r="1296" spans="1:11" x14ac:dyDescent="0.2">
      <c r="A1296" s="49">
        <v>781.98</v>
      </c>
      <c r="B1296" s="16">
        <v>3175.8</v>
      </c>
      <c r="C1296" s="16">
        <v>3175.8</v>
      </c>
      <c r="D1296" s="16">
        <v>3188.4</v>
      </c>
      <c r="E1296" s="16">
        <v>3188.4</v>
      </c>
      <c r="F1296" s="16">
        <v>3188.4</v>
      </c>
      <c r="G1296" s="47"/>
      <c r="H1296" s="46">
        <f t="shared" si="19"/>
        <v>781.98</v>
      </c>
      <c r="I1296" s="26">
        <f>$C$10*calc!T1283*front!K1296</f>
        <v>6.6422921933292562E-9</v>
      </c>
      <c r="K1296" s="48">
        <v>9.7515521056371282E-11</v>
      </c>
    </row>
    <row r="1297" spans="1:11" x14ac:dyDescent="0.2">
      <c r="A1297" s="49">
        <v>782.42</v>
      </c>
      <c r="B1297" s="16">
        <v>3179.1</v>
      </c>
      <c r="C1297" s="16">
        <v>3179.1</v>
      </c>
      <c r="D1297" s="16">
        <v>3190</v>
      </c>
      <c r="E1297" s="16">
        <v>3190</v>
      </c>
      <c r="F1297" s="16">
        <v>3190</v>
      </c>
      <c r="G1297" s="47"/>
      <c r="H1297" s="46">
        <f t="shared" si="19"/>
        <v>782.42</v>
      </c>
      <c r="I1297" s="26">
        <f>$C$10*calc!T1284*front!K1297</f>
        <v>2.5515297688202099E-9</v>
      </c>
      <c r="K1297" s="48">
        <v>9.8011999177924071E-11</v>
      </c>
    </row>
    <row r="1298" spans="1:11" x14ac:dyDescent="0.2">
      <c r="A1298" s="49">
        <v>782.85</v>
      </c>
      <c r="B1298" s="16">
        <v>3175.3</v>
      </c>
      <c r="C1298" s="16">
        <v>3175.3</v>
      </c>
      <c r="D1298" s="16">
        <v>3176</v>
      </c>
      <c r="E1298" s="16">
        <v>3176</v>
      </c>
      <c r="F1298" s="16">
        <v>3176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3177</v>
      </c>
      <c r="C1299" s="16">
        <v>3177</v>
      </c>
      <c r="D1299" s="16">
        <v>3185.7</v>
      </c>
      <c r="E1299" s="16">
        <v>3185.7</v>
      </c>
      <c r="F1299" s="16">
        <v>3185.7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3194.8</v>
      </c>
      <c r="C1300" s="16">
        <v>3194.8</v>
      </c>
      <c r="D1300" s="16">
        <v>3203.8</v>
      </c>
      <c r="E1300" s="16">
        <v>3203.8</v>
      </c>
      <c r="F1300" s="16">
        <v>3203.8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3185.5</v>
      </c>
      <c r="C1301" s="16">
        <v>3185.5</v>
      </c>
      <c r="D1301" s="16">
        <v>3201.1</v>
      </c>
      <c r="E1301" s="16">
        <v>3201.1</v>
      </c>
      <c r="F1301" s="16">
        <v>3201.1</v>
      </c>
      <c r="G1301" s="47"/>
      <c r="H1301" s="46">
        <f t="shared" si="19"/>
        <v>784.17</v>
      </c>
      <c r="I1301" s="26">
        <f>$C$10*calc!T1288*front!K1301</f>
        <v>1.4799151746599034E-8</v>
      </c>
      <c r="K1301" s="48">
        <v>1.0119794541060614E-10</v>
      </c>
    </row>
    <row r="1302" spans="1:11" x14ac:dyDescent="0.2">
      <c r="A1302" s="49">
        <v>784.61</v>
      </c>
      <c r="B1302" s="16">
        <v>3171.1</v>
      </c>
      <c r="C1302" s="16">
        <v>3171.1</v>
      </c>
      <c r="D1302" s="16">
        <v>3186.1</v>
      </c>
      <c r="E1302" s="16">
        <v>3186.1</v>
      </c>
      <c r="F1302" s="16">
        <v>3186.1</v>
      </c>
      <c r="G1302" s="47"/>
      <c r="H1302" s="46">
        <f t="shared" si="19"/>
        <v>784.61</v>
      </c>
      <c r="I1302" s="26">
        <f>$C$10*calc!T1289*front!K1302</f>
        <v>1.3347414633961242E-8</v>
      </c>
      <c r="K1302" s="48">
        <v>1.0132601291917592E-10</v>
      </c>
    </row>
    <row r="1303" spans="1:11" x14ac:dyDescent="0.2">
      <c r="A1303" s="49">
        <v>785.04</v>
      </c>
      <c r="B1303" s="16">
        <v>3182.2</v>
      </c>
      <c r="C1303" s="16">
        <v>3182.2</v>
      </c>
      <c r="D1303" s="16">
        <v>3191.7</v>
      </c>
      <c r="E1303" s="16">
        <v>3191.7</v>
      </c>
      <c r="F1303" s="16">
        <v>3191.7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3173.7</v>
      </c>
      <c r="C1304" s="16">
        <v>3173.7</v>
      </c>
      <c r="D1304" s="16">
        <v>3192.3</v>
      </c>
      <c r="E1304" s="16">
        <v>3192.3</v>
      </c>
      <c r="F1304" s="16">
        <v>3192.3</v>
      </c>
      <c r="G1304" s="47"/>
      <c r="H1304" s="46">
        <f t="shared" ref="H1304:H1367" si="20">A1304</f>
        <v>785.48</v>
      </c>
      <c r="I1304" s="26">
        <f>$C$10*calc!T1291*front!K1304</f>
        <v>2.2451365469156764E-8</v>
      </c>
      <c r="K1304" s="48">
        <v>1.0061619626992272E-10</v>
      </c>
    </row>
    <row r="1305" spans="1:11" x14ac:dyDescent="0.2">
      <c r="A1305" s="49">
        <v>785.92</v>
      </c>
      <c r="B1305" s="16">
        <v>3166.2</v>
      </c>
      <c r="C1305" s="16">
        <v>3166.2</v>
      </c>
      <c r="D1305" s="16">
        <v>3182.5</v>
      </c>
      <c r="E1305" s="16">
        <v>3182.5</v>
      </c>
      <c r="F1305" s="16">
        <v>3182.5</v>
      </c>
      <c r="G1305" s="47"/>
      <c r="H1305" s="46">
        <f t="shared" si="20"/>
        <v>785.92</v>
      </c>
      <c r="I1305" s="26">
        <f>$C$10*calc!T1292*front!K1305</f>
        <v>1.6630880801104048E-8</v>
      </c>
      <c r="K1305" s="48">
        <v>1.0022250572109882E-10</v>
      </c>
    </row>
    <row r="1306" spans="1:11" x14ac:dyDescent="0.2">
      <c r="A1306" s="49">
        <v>786.36</v>
      </c>
      <c r="B1306" s="16">
        <v>3175.1</v>
      </c>
      <c r="C1306" s="16">
        <v>3175.1</v>
      </c>
      <c r="D1306" s="16">
        <v>3185</v>
      </c>
      <c r="E1306" s="16">
        <v>3185</v>
      </c>
      <c r="F1306" s="16">
        <v>3185</v>
      </c>
      <c r="G1306" s="47"/>
      <c r="H1306" s="46">
        <f t="shared" si="20"/>
        <v>786.36</v>
      </c>
      <c r="I1306" s="26">
        <f>$C$10*calc!T1293*front!K1306</f>
        <v>5.8090359737132004E-10</v>
      </c>
      <c r="K1306" s="48">
        <v>9.9608455356965075E-11</v>
      </c>
    </row>
    <row r="1307" spans="1:11" x14ac:dyDescent="0.2">
      <c r="A1307" s="49">
        <v>786.79</v>
      </c>
      <c r="B1307" s="16">
        <v>3167.6</v>
      </c>
      <c r="C1307" s="16">
        <v>3167.6</v>
      </c>
      <c r="D1307" s="16">
        <v>3180</v>
      </c>
      <c r="E1307" s="16">
        <v>3180</v>
      </c>
      <c r="F1307" s="16">
        <v>3180</v>
      </c>
      <c r="G1307" s="47"/>
      <c r="H1307" s="46">
        <f t="shared" si="20"/>
        <v>786.79</v>
      </c>
      <c r="I1307" s="26">
        <f>$C$10*calc!T1294*front!K1307</f>
        <v>6.8568127989160597E-9</v>
      </c>
      <c r="K1307" s="48">
        <v>9.926307514520309E-11</v>
      </c>
    </row>
    <row r="1308" spans="1:11" x14ac:dyDescent="0.2">
      <c r="A1308" s="49">
        <v>787.23</v>
      </c>
      <c r="B1308" s="16">
        <v>3172.4</v>
      </c>
      <c r="C1308" s="16">
        <v>3172.4</v>
      </c>
      <c r="D1308" s="16">
        <v>3184.8</v>
      </c>
      <c r="E1308" s="16">
        <v>3184.8</v>
      </c>
      <c r="F1308" s="16">
        <v>3184.8</v>
      </c>
      <c r="G1308" s="47"/>
      <c r="H1308" s="46">
        <f t="shared" si="20"/>
        <v>787.23</v>
      </c>
      <c r="I1308" s="26">
        <f>$C$10*calc!T1295*front!K1308</f>
        <v>6.8963097402442861E-9</v>
      </c>
      <c r="K1308" s="48">
        <v>9.9109805481324771E-11</v>
      </c>
    </row>
    <row r="1309" spans="1:11" x14ac:dyDescent="0.2">
      <c r="A1309" s="49">
        <v>787.67</v>
      </c>
      <c r="B1309" s="16">
        <v>3182.7</v>
      </c>
      <c r="C1309" s="16">
        <v>3182.7</v>
      </c>
      <c r="D1309" s="16">
        <v>3195.5</v>
      </c>
      <c r="E1309" s="16">
        <v>3195.5</v>
      </c>
      <c r="F1309" s="16">
        <v>3195.5</v>
      </c>
      <c r="G1309" s="47"/>
      <c r="H1309" s="46">
        <f t="shared" si="20"/>
        <v>787.67</v>
      </c>
      <c r="I1309" s="26">
        <f>$C$10*calc!T1296*front!K1309</f>
        <v>7.9419538579426679E-9</v>
      </c>
      <c r="K1309" s="48">
        <v>9.9125234959301984E-11</v>
      </c>
    </row>
    <row r="1310" spans="1:11" x14ac:dyDescent="0.2">
      <c r="A1310" s="49">
        <v>788.11</v>
      </c>
      <c r="B1310" s="16">
        <v>3178</v>
      </c>
      <c r="C1310" s="16">
        <v>3178</v>
      </c>
      <c r="D1310" s="16">
        <v>3191.7</v>
      </c>
      <c r="E1310" s="16">
        <v>3191.7</v>
      </c>
      <c r="F1310" s="16">
        <v>3191.7</v>
      </c>
      <c r="G1310" s="47"/>
      <c r="H1310" s="46">
        <f t="shared" si="20"/>
        <v>788.11</v>
      </c>
      <c r="I1310" s="26">
        <f>$C$10*calc!T1297*front!K1310</f>
        <v>1.0290514120254803E-8</v>
      </c>
      <c r="K1310" s="48">
        <v>9.9713609730597834E-11</v>
      </c>
    </row>
    <row r="1311" spans="1:11" x14ac:dyDescent="0.2">
      <c r="A1311" s="49">
        <v>788.54</v>
      </c>
      <c r="B1311" s="16">
        <v>3175.2</v>
      </c>
      <c r="C1311" s="16">
        <v>3175.2</v>
      </c>
      <c r="D1311" s="16">
        <v>3190.2</v>
      </c>
      <c r="E1311" s="16">
        <v>3190.2</v>
      </c>
      <c r="F1311" s="16">
        <v>3190.2</v>
      </c>
      <c r="G1311" s="47"/>
      <c r="H1311" s="46">
        <f t="shared" si="20"/>
        <v>788.54</v>
      </c>
      <c r="I1311" s="26">
        <f>$C$10*calc!T1298*front!K1311</f>
        <v>1.3711251112898049E-8</v>
      </c>
      <c r="K1311" s="48">
        <v>1.0059412737813208E-10</v>
      </c>
    </row>
    <row r="1312" spans="1:11" x14ac:dyDescent="0.2">
      <c r="A1312" s="49">
        <v>788.98</v>
      </c>
      <c r="B1312" s="16">
        <v>3171.1</v>
      </c>
      <c r="C1312" s="16">
        <v>3171.1</v>
      </c>
      <c r="D1312" s="16">
        <v>3184.2</v>
      </c>
      <c r="E1312" s="16">
        <v>3184.2</v>
      </c>
      <c r="F1312" s="16">
        <v>3184.2</v>
      </c>
      <c r="G1312" s="47"/>
      <c r="H1312" s="46">
        <f t="shared" si="20"/>
        <v>788.98</v>
      </c>
      <c r="I1312" s="26">
        <f>$C$10*calc!T1299*front!K1312</f>
        <v>9.0563534227685487E-9</v>
      </c>
      <c r="K1312" s="48">
        <v>1.0164661656079707E-10</v>
      </c>
    </row>
    <row r="1313" spans="1:11" x14ac:dyDescent="0.2">
      <c r="A1313" s="49">
        <v>789.42</v>
      </c>
      <c r="B1313" s="16">
        <v>3172.6</v>
      </c>
      <c r="C1313" s="16">
        <v>3172.6</v>
      </c>
      <c r="D1313" s="16">
        <v>3180.9</v>
      </c>
      <c r="E1313" s="16">
        <v>3180.9</v>
      </c>
      <c r="F1313" s="16">
        <v>3180.9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3171.6</v>
      </c>
      <c r="C1314" s="16">
        <v>3171.6</v>
      </c>
      <c r="D1314" s="16">
        <v>3182.5</v>
      </c>
      <c r="E1314" s="16">
        <v>3182.5</v>
      </c>
      <c r="F1314" s="16">
        <v>3182.5</v>
      </c>
      <c r="G1314" s="47"/>
      <c r="H1314" s="46">
        <f t="shared" si="20"/>
        <v>789.86</v>
      </c>
      <c r="I1314" s="26">
        <f>$C$10*calc!T1301*front!K1314</f>
        <v>3.6023423323960416E-9</v>
      </c>
      <c r="K1314" s="48">
        <v>1.0345175179910902E-10</v>
      </c>
    </row>
    <row r="1315" spans="1:11" x14ac:dyDescent="0.2">
      <c r="A1315" s="49">
        <v>790.29</v>
      </c>
      <c r="B1315" s="16">
        <v>3178.9</v>
      </c>
      <c r="C1315" s="16">
        <v>3178.9</v>
      </c>
      <c r="D1315" s="16">
        <v>3195.6</v>
      </c>
      <c r="E1315" s="16">
        <v>3195.6</v>
      </c>
      <c r="F1315" s="16">
        <v>3195.6</v>
      </c>
      <c r="G1315" s="47"/>
      <c r="H1315" s="46">
        <f t="shared" si="20"/>
        <v>790.29</v>
      </c>
      <c r="I1315" s="26">
        <f>$C$10*calc!T1302*front!K1315</f>
        <v>1.8734849210713769E-8</v>
      </c>
      <c r="K1315" s="48">
        <v>1.035992899360577E-10</v>
      </c>
    </row>
    <row r="1316" spans="1:11" x14ac:dyDescent="0.2">
      <c r="A1316" s="49">
        <v>790.73</v>
      </c>
      <c r="B1316" s="16">
        <v>3177.2</v>
      </c>
      <c r="C1316" s="16">
        <v>3177.2</v>
      </c>
      <c r="D1316" s="16">
        <v>3195.9</v>
      </c>
      <c r="E1316" s="16">
        <v>3195.9</v>
      </c>
      <c r="F1316" s="16">
        <v>3195.9</v>
      </c>
      <c r="G1316" s="47"/>
      <c r="H1316" s="46">
        <f t="shared" si="20"/>
        <v>790.73</v>
      </c>
      <c r="I1316" s="26">
        <f>$C$10*calc!T1303*front!K1316</f>
        <v>2.3960006936674573E-8</v>
      </c>
      <c r="K1316" s="48">
        <v>1.0350340136877271E-10</v>
      </c>
    </row>
    <row r="1317" spans="1:11" x14ac:dyDescent="0.2">
      <c r="A1317" s="49">
        <v>791.17</v>
      </c>
      <c r="B1317" s="16">
        <v>3183.1</v>
      </c>
      <c r="C1317" s="16">
        <v>3183.1</v>
      </c>
      <c r="D1317" s="16">
        <v>3191.7</v>
      </c>
      <c r="E1317" s="16">
        <v>3191.7</v>
      </c>
      <c r="F1317" s="16">
        <v>3191.7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3165.9</v>
      </c>
      <c r="C1318" s="16">
        <v>3165.9</v>
      </c>
      <c r="D1318" s="16">
        <v>3182.4</v>
      </c>
      <c r="E1318" s="16">
        <v>3182.4</v>
      </c>
      <c r="F1318" s="16">
        <v>3182.4</v>
      </c>
      <c r="G1318" s="47"/>
      <c r="H1318" s="46">
        <f t="shared" si="20"/>
        <v>791.6</v>
      </c>
      <c r="I1318" s="26">
        <f>$C$10*calc!T1305*front!K1318</f>
        <v>1.811483879019094E-8</v>
      </c>
      <c r="K1318" s="48">
        <v>1.0225243980466238E-10</v>
      </c>
    </row>
    <row r="1319" spans="1:11" x14ac:dyDescent="0.2">
      <c r="A1319" s="49">
        <v>792.04</v>
      </c>
      <c r="B1319" s="16">
        <v>3172.7</v>
      </c>
      <c r="C1319" s="16">
        <v>3172.7</v>
      </c>
      <c r="D1319" s="16">
        <v>3179.1</v>
      </c>
      <c r="E1319" s="16">
        <v>3179.1</v>
      </c>
      <c r="F1319" s="16">
        <v>3179.1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3174.5</v>
      </c>
      <c r="C1320" s="16">
        <v>3174.5</v>
      </c>
      <c r="D1320" s="16">
        <v>3189.3</v>
      </c>
      <c r="E1320" s="16">
        <v>3189.3</v>
      </c>
      <c r="F1320" s="16">
        <v>3189.3</v>
      </c>
      <c r="G1320" s="47"/>
      <c r="H1320" s="46">
        <f t="shared" si="20"/>
        <v>792.48</v>
      </c>
      <c r="I1320" s="26">
        <f>$C$10*calc!T1307*front!K1320</f>
        <v>1.3726358554452514E-8</v>
      </c>
      <c r="K1320" s="48">
        <v>1.0140503460612519E-10</v>
      </c>
    </row>
    <row r="1321" spans="1:11" x14ac:dyDescent="0.2">
      <c r="A1321" s="49">
        <v>792.92</v>
      </c>
      <c r="B1321" s="16">
        <v>3165.5</v>
      </c>
      <c r="C1321" s="16">
        <v>3165.5</v>
      </c>
      <c r="D1321" s="16">
        <v>3179.1</v>
      </c>
      <c r="E1321" s="16">
        <v>3179.1</v>
      </c>
      <c r="F1321" s="16">
        <v>3179.1</v>
      </c>
      <c r="G1321" s="47"/>
      <c r="H1321" s="46">
        <f t="shared" si="20"/>
        <v>792.92</v>
      </c>
      <c r="I1321" s="26">
        <f>$C$10*calc!T1308*front!K1321</f>
        <v>1.070673953357242E-8</v>
      </c>
      <c r="K1321" s="48">
        <v>1.013217036180941E-10</v>
      </c>
    </row>
    <row r="1322" spans="1:11" x14ac:dyDescent="0.2">
      <c r="A1322" s="49">
        <v>793.35</v>
      </c>
      <c r="B1322" s="16">
        <v>3173.6</v>
      </c>
      <c r="C1322" s="16">
        <v>3173.6</v>
      </c>
      <c r="D1322" s="16">
        <v>3183.9</v>
      </c>
      <c r="E1322" s="16">
        <v>3183.9</v>
      </c>
      <c r="F1322" s="16">
        <v>3183.9</v>
      </c>
      <c r="G1322" s="47"/>
      <c r="H1322" s="46">
        <f t="shared" si="20"/>
        <v>793.35</v>
      </c>
      <c r="I1322" s="26">
        <f>$C$10*calc!T1309*front!K1322</f>
        <v>2.3594745869701229E-9</v>
      </c>
      <c r="K1322" s="48">
        <v>1.0144381984919312E-10</v>
      </c>
    </row>
    <row r="1323" spans="1:11" x14ac:dyDescent="0.2">
      <c r="A1323" s="49">
        <v>793.79</v>
      </c>
      <c r="B1323" s="16">
        <v>3169.2</v>
      </c>
      <c r="C1323" s="16">
        <v>3169.2</v>
      </c>
      <c r="D1323" s="16">
        <v>3178.1</v>
      </c>
      <c r="E1323" s="16">
        <v>3178.1</v>
      </c>
      <c r="F1323" s="16">
        <v>3178.1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3175</v>
      </c>
      <c r="C1324" s="16">
        <v>3175</v>
      </c>
      <c r="D1324" s="16">
        <v>3188.8</v>
      </c>
      <c r="E1324" s="16">
        <v>3188.8</v>
      </c>
      <c r="F1324" s="16">
        <v>3188.8</v>
      </c>
      <c r="G1324" s="47"/>
      <c r="H1324" s="46">
        <f t="shared" si="20"/>
        <v>794.23</v>
      </c>
      <c r="I1324" s="26">
        <f>$C$10*calc!T1311*front!K1324</f>
        <v>1.148658677136998E-8</v>
      </c>
      <c r="K1324" s="48">
        <v>1.0262553764336292E-10</v>
      </c>
    </row>
    <row r="1325" spans="1:11" x14ac:dyDescent="0.2">
      <c r="A1325" s="49">
        <v>794.67</v>
      </c>
      <c r="B1325" s="16">
        <v>3168.6</v>
      </c>
      <c r="C1325" s="16">
        <v>3168.6</v>
      </c>
      <c r="D1325" s="16">
        <v>3175.6</v>
      </c>
      <c r="E1325" s="16">
        <v>3175.6</v>
      </c>
      <c r="F1325" s="16">
        <v>3175.6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3175.3</v>
      </c>
      <c r="C1326" s="16">
        <v>3175.3</v>
      </c>
      <c r="D1326" s="16">
        <v>3182.2</v>
      </c>
      <c r="E1326" s="16">
        <v>3182.2</v>
      </c>
      <c r="F1326" s="16">
        <v>3182.2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3182.1</v>
      </c>
      <c r="C1327" s="16">
        <v>3182.1</v>
      </c>
      <c r="D1327" s="16">
        <v>3193.9</v>
      </c>
      <c r="E1327" s="16">
        <v>3193.9</v>
      </c>
      <c r="F1327" s="16">
        <v>3193.9</v>
      </c>
      <c r="G1327" s="47"/>
      <c r="H1327" s="46">
        <f t="shared" si="20"/>
        <v>795.54</v>
      </c>
      <c r="I1327" s="26">
        <f>$C$10*calc!T1314*front!K1327</f>
        <v>6.6646631259264756E-9</v>
      </c>
      <c r="K1327" s="48">
        <v>1.0592236593845989E-10</v>
      </c>
    </row>
    <row r="1328" spans="1:11" x14ac:dyDescent="0.2">
      <c r="A1328" s="49">
        <v>795.98</v>
      </c>
      <c r="B1328" s="16">
        <v>3171</v>
      </c>
      <c r="C1328" s="16">
        <v>3171</v>
      </c>
      <c r="D1328" s="16">
        <v>3181.3</v>
      </c>
      <c r="E1328" s="16">
        <v>3181.3</v>
      </c>
      <c r="F1328" s="16">
        <v>3181.3</v>
      </c>
      <c r="G1328" s="47"/>
      <c r="H1328" s="46">
        <f t="shared" si="20"/>
        <v>795.98</v>
      </c>
      <c r="I1328" s="26">
        <f>$C$10*calc!T1315*front!K1328</f>
        <v>2.7289130371562872E-9</v>
      </c>
      <c r="K1328" s="48">
        <v>1.0634009423867499E-10</v>
      </c>
    </row>
    <row r="1329" spans="1:11" x14ac:dyDescent="0.2">
      <c r="A1329" s="49">
        <v>796.41</v>
      </c>
      <c r="B1329" s="16">
        <v>3169.7</v>
      </c>
      <c r="C1329" s="16">
        <v>3169.7</v>
      </c>
      <c r="D1329" s="16">
        <v>3183.7</v>
      </c>
      <c r="E1329" s="16">
        <v>3183.7</v>
      </c>
      <c r="F1329" s="16">
        <v>3183.7</v>
      </c>
      <c r="G1329" s="47"/>
      <c r="H1329" s="46">
        <f t="shared" si="20"/>
        <v>796.41</v>
      </c>
      <c r="I1329" s="26">
        <f>$C$10*calc!T1316*front!K1329</f>
        <v>1.2612248161885028E-8</v>
      </c>
      <c r="K1329" s="48">
        <v>1.0607481739460092E-10</v>
      </c>
    </row>
    <row r="1330" spans="1:11" x14ac:dyDescent="0.2">
      <c r="A1330" s="49">
        <v>796.85</v>
      </c>
      <c r="B1330" s="16">
        <v>3174.1</v>
      </c>
      <c r="C1330" s="16">
        <v>3174.1</v>
      </c>
      <c r="D1330" s="16">
        <v>3183.1</v>
      </c>
      <c r="E1330" s="16">
        <v>3183.1</v>
      </c>
      <c r="F1330" s="16">
        <v>3183.1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3210.2</v>
      </c>
      <c r="C1331" s="16">
        <v>3210.2</v>
      </c>
      <c r="D1331" s="16">
        <v>3217.5</v>
      </c>
      <c r="E1331" s="16">
        <v>3217.5</v>
      </c>
      <c r="F1331" s="16">
        <v>3217.5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3182.1</v>
      </c>
      <c r="C1332" s="16">
        <v>3182.1</v>
      </c>
      <c r="D1332" s="16">
        <v>3195.8</v>
      </c>
      <c r="E1332" s="16">
        <v>3195.8</v>
      </c>
      <c r="F1332" s="16">
        <v>3195.8</v>
      </c>
      <c r="G1332" s="47"/>
      <c r="H1332" s="46">
        <f t="shared" si="20"/>
        <v>797.72</v>
      </c>
      <c r="I1332" s="26">
        <f>$C$10*calc!T1319*front!K1332</f>
        <v>1.1642113204652002E-8</v>
      </c>
      <c r="K1332" s="48">
        <v>1.0350065260127759E-10</v>
      </c>
    </row>
    <row r="1333" spans="1:11" x14ac:dyDescent="0.2">
      <c r="A1333" s="49">
        <v>798.16</v>
      </c>
      <c r="B1333" s="16">
        <v>3171.1</v>
      </c>
      <c r="C1333" s="16">
        <v>3171.1</v>
      </c>
      <c r="D1333" s="16">
        <v>3184.7</v>
      </c>
      <c r="E1333" s="16">
        <v>3184.7</v>
      </c>
      <c r="F1333" s="16">
        <v>3184.7</v>
      </c>
      <c r="G1333" s="47"/>
      <c r="H1333" s="46">
        <f t="shared" si="20"/>
        <v>798.16</v>
      </c>
      <c r="I1333" s="26">
        <f>$C$10*calc!T1320*front!K1333</f>
        <v>1.1335151940678887E-8</v>
      </c>
      <c r="K1333" s="48">
        <v>1.0273127055085373E-10</v>
      </c>
    </row>
    <row r="1334" spans="1:11" x14ac:dyDescent="0.2">
      <c r="A1334" s="49">
        <v>798.6</v>
      </c>
      <c r="B1334" s="16">
        <v>3177.7</v>
      </c>
      <c r="C1334" s="16">
        <v>3177.7</v>
      </c>
      <c r="D1334" s="16">
        <v>3189.9</v>
      </c>
      <c r="E1334" s="16">
        <v>3189.9</v>
      </c>
      <c r="F1334" s="16">
        <v>3189.9</v>
      </c>
      <c r="G1334" s="47"/>
      <c r="H1334" s="46">
        <f t="shared" si="20"/>
        <v>798.6</v>
      </c>
      <c r="I1334" s="26">
        <f>$C$10*calc!T1321*front!K1334</f>
        <v>7.7516779354669226E-9</v>
      </c>
      <c r="K1334" s="48">
        <v>1.025892373589268E-10</v>
      </c>
    </row>
    <row r="1335" spans="1:11" x14ac:dyDescent="0.2">
      <c r="A1335" s="49">
        <v>799.03</v>
      </c>
      <c r="B1335" s="16">
        <v>3176.9</v>
      </c>
      <c r="C1335" s="16">
        <v>3176.9</v>
      </c>
      <c r="D1335" s="16">
        <v>3187</v>
      </c>
      <c r="E1335" s="16">
        <v>3187</v>
      </c>
      <c r="F1335" s="16">
        <v>3187</v>
      </c>
      <c r="G1335" s="47"/>
      <c r="H1335" s="46">
        <f t="shared" si="20"/>
        <v>799.03</v>
      </c>
      <c r="I1335" s="26">
        <f>$C$10*calc!T1322*front!K1335</f>
        <v>2.3961596267921981E-9</v>
      </c>
      <c r="K1335" s="48">
        <v>1.0327652632377378E-10</v>
      </c>
    </row>
    <row r="1336" spans="1:11" x14ac:dyDescent="0.2">
      <c r="A1336" s="49">
        <v>799.47</v>
      </c>
      <c r="B1336" s="16">
        <v>3169.6</v>
      </c>
      <c r="C1336" s="16">
        <v>3169.6</v>
      </c>
      <c r="D1336" s="16">
        <v>3179.5</v>
      </c>
      <c r="E1336" s="16">
        <v>3179.5</v>
      </c>
      <c r="F1336" s="16">
        <v>3179.5</v>
      </c>
      <c r="G1336" s="47"/>
      <c r="H1336" s="46">
        <f t="shared" si="20"/>
        <v>799.47</v>
      </c>
      <c r="I1336" s="26">
        <f>$C$10*calc!T1323*front!K1336</f>
        <v>1.9297183866132776E-9</v>
      </c>
      <c r="K1336" s="48">
        <v>1.0412868422764294E-10</v>
      </c>
    </row>
    <row r="1337" spans="1:11" x14ac:dyDescent="0.2">
      <c r="A1337" s="49">
        <v>799.91</v>
      </c>
      <c r="B1337" s="16">
        <v>3172.7</v>
      </c>
      <c r="C1337" s="16">
        <v>3172.7</v>
      </c>
      <c r="D1337" s="16">
        <v>3188.1</v>
      </c>
      <c r="E1337" s="16">
        <v>3188.1</v>
      </c>
      <c r="F1337" s="16">
        <v>3188.1</v>
      </c>
      <c r="G1337" s="47"/>
      <c r="H1337" s="46">
        <f t="shared" si="20"/>
        <v>799.91</v>
      </c>
      <c r="I1337" s="26">
        <f>$C$10*calc!T1324*front!K1337</f>
        <v>1.6564469630331611E-8</v>
      </c>
      <c r="K1337" s="48">
        <v>1.0556251372626903E-10</v>
      </c>
    </row>
    <row r="1338" spans="1:11" x14ac:dyDescent="0.2">
      <c r="A1338" s="49">
        <v>800.34</v>
      </c>
      <c r="B1338" s="16">
        <v>3175.5</v>
      </c>
      <c r="C1338" s="16">
        <v>3175.5</v>
      </c>
      <c r="D1338" s="16">
        <v>3181.9</v>
      </c>
      <c r="E1338" s="16">
        <v>3181.9</v>
      </c>
      <c r="F1338" s="16">
        <v>3181.9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3176.7</v>
      </c>
      <c r="C1339" s="16">
        <v>3176.7</v>
      </c>
      <c r="D1339" s="16">
        <v>3184.1</v>
      </c>
      <c r="E1339" s="16">
        <v>3184.1</v>
      </c>
      <c r="F1339" s="16">
        <v>3184.1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3167.2</v>
      </c>
      <c r="C1340" s="16">
        <v>3167.2</v>
      </c>
      <c r="D1340" s="16">
        <v>3180.8</v>
      </c>
      <c r="E1340" s="16">
        <v>3180.8</v>
      </c>
      <c r="F1340" s="16">
        <v>3180.8</v>
      </c>
      <c r="G1340" s="47"/>
      <c r="H1340" s="46">
        <f t="shared" si="20"/>
        <v>801.22</v>
      </c>
      <c r="I1340" s="26">
        <f>$C$10*calc!T1327*front!K1340</f>
        <v>1.2250801929337869E-8</v>
      </c>
      <c r="K1340" s="48">
        <v>1.0866161177706217E-10</v>
      </c>
    </row>
    <row r="1341" spans="1:11" x14ac:dyDescent="0.2">
      <c r="A1341" s="49">
        <v>801.65</v>
      </c>
      <c r="B1341" s="16">
        <v>3160.3</v>
      </c>
      <c r="C1341" s="16">
        <v>3160.3</v>
      </c>
      <c r="D1341" s="16">
        <v>3178.1</v>
      </c>
      <c r="E1341" s="16">
        <v>3178.1</v>
      </c>
      <c r="F1341" s="16">
        <v>3178.1</v>
      </c>
      <c r="G1341" s="47"/>
      <c r="H1341" s="46">
        <f t="shared" si="20"/>
        <v>801.65</v>
      </c>
      <c r="I1341" s="26">
        <f>$C$10*calc!T1328*front!K1341</f>
        <v>2.3772683038639925E-8</v>
      </c>
      <c r="K1341" s="48">
        <v>1.0881248911852955E-10</v>
      </c>
    </row>
    <row r="1342" spans="1:11" x14ac:dyDescent="0.2">
      <c r="A1342" s="49">
        <v>802.09</v>
      </c>
      <c r="B1342" s="16">
        <v>3172.1</v>
      </c>
      <c r="C1342" s="16">
        <v>3172.1</v>
      </c>
      <c r="D1342" s="16">
        <v>3185.3</v>
      </c>
      <c r="E1342" s="16">
        <v>3185.3</v>
      </c>
      <c r="F1342" s="16">
        <v>3185.3</v>
      </c>
      <c r="G1342" s="47"/>
      <c r="H1342" s="46">
        <f t="shared" si="20"/>
        <v>802.09</v>
      </c>
      <c r="I1342" s="26">
        <f>$C$10*calc!T1329*front!K1342</f>
        <v>1.1198145276054606E-8</v>
      </c>
      <c r="K1342" s="48">
        <v>1.0835367489650201E-10</v>
      </c>
    </row>
    <row r="1343" spans="1:11" x14ac:dyDescent="0.2">
      <c r="A1343" s="49">
        <v>802.53</v>
      </c>
      <c r="B1343" s="16">
        <v>3182.2</v>
      </c>
      <c r="C1343" s="16">
        <v>3182.2</v>
      </c>
      <c r="D1343" s="16">
        <v>3195</v>
      </c>
      <c r="E1343" s="16">
        <v>3195</v>
      </c>
      <c r="F1343" s="16">
        <v>3195</v>
      </c>
      <c r="G1343" s="47"/>
      <c r="H1343" s="46">
        <f t="shared" si="20"/>
        <v>802.53</v>
      </c>
      <c r="I1343" s="26">
        <f>$C$10*calc!T1330*front!K1343</f>
        <v>1.0051063590736939E-8</v>
      </c>
      <c r="K1343" s="48">
        <v>1.0735018476231034E-10</v>
      </c>
    </row>
    <row r="1344" spans="1:11" x14ac:dyDescent="0.2">
      <c r="A1344" s="49">
        <v>802.96</v>
      </c>
      <c r="B1344" s="16">
        <v>3180.6</v>
      </c>
      <c r="C1344" s="16">
        <v>3180.6</v>
      </c>
      <c r="D1344" s="16">
        <v>3187</v>
      </c>
      <c r="E1344" s="16">
        <v>3187</v>
      </c>
      <c r="F1344" s="16">
        <v>3187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3170.2</v>
      </c>
      <c r="C1345" s="16">
        <v>3170.2</v>
      </c>
      <c r="D1345" s="16">
        <v>3179.9</v>
      </c>
      <c r="E1345" s="16">
        <v>3179.9</v>
      </c>
      <c r="F1345" s="16">
        <v>3179.9</v>
      </c>
      <c r="G1345" s="47"/>
      <c r="H1345" s="46">
        <f t="shared" si="20"/>
        <v>803.4</v>
      </c>
      <c r="I1345" s="26">
        <f>$C$10*calc!T1332*front!K1345</f>
        <v>1.7370188040681651E-9</v>
      </c>
      <c r="K1345" s="48">
        <v>1.0562520858464732E-10</v>
      </c>
    </row>
    <row r="1346" spans="1:11" x14ac:dyDescent="0.2">
      <c r="A1346" s="49">
        <v>803.84</v>
      </c>
      <c r="B1346" s="16">
        <v>3190.6</v>
      </c>
      <c r="C1346" s="16">
        <v>3190.6</v>
      </c>
      <c r="D1346" s="16">
        <v>3199.5</v>
      </c>
      <c r="E1346" s="16">
        <v>3199.5</v>
      </c>
      <c r="F1346" s="16">
        <v>3199.5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3180.8</v>
      </c>
      <c r="C1347" s="16">
        <v>3180.8</v>
      </c>
      <c r="D1347" s="16">
        <v>3186.1</v>
      </c>
      <c r="E1347" s="16">
        <v>3186.1</v>
      </c>
      <c r="F1347" s="16">
        <v>3186.1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3169.9</v>
      </c>
      <c r="C1348" s="16">
        <v>3169.9</v>
      </c>
      <c r="D1348" s="16">
        <v>3182.9</v>
      </c>
      <c r="E1348" s="16">
        <v>3182.9</v>
      </c>
      <c r="F1348" s="16">
        <v>3182.9</v>
      </c>
      <c r="G1348" s="47"/>
      <c r="H1348" s="46">
        <f t="shared" si="20"/>
        <v>804.71</v>
      </c>
      <c r="I1348" s="26">
        <f>$C$10*calc!T1335*front!K1348</f>
        <v>1.0602734191540285E-8</v>
      </c>
      <c r="K1348" s="48">
        <v>1.0584560655279804E-10</v>
      </c>
    </row>
    <row r="1349" spans="1:11" x14ac:dyDescent="0.2">
      <c r="A1349" s="49">
        <v>805.15</v>
      </c>
      <c r="B1349" s="16">
        <v>3174.5</v>
      </c>
      <c r="C1349" s="16">
        <v>3174.5</v>
      </c>
      <c r="D1349" s="16">
        <v>3187.3</v>
      </c>
      <c r="E1349" s="16">
        <v>3187.3</v>
      </c>
      <c r="F1349" s="16">
        <v>3187.3</v>
      </c>
      <c r="G1349" s="47"/>
      <c r="H1349" s="46">
        <f t="shared" si="20"/>
        <v>805.15</v>
      </c>
      <c r="I1349" s="26">
        <f>$C$10*calc!T1336*front!K1349</f>
        <v>1.0205787224642568E-8</v>
      </c>
      <c r="K1349" s="48">
        <v>1.0692555304707722E-10</v>
      </c>
    </row>
    <row r="1350" spans="1:11" x14ac:dyDescent="0.2">
      <c r="A1350" s="49">
        <v>805.58</v>
      </c>
      <c r="B1350" s="16">
        <v>3173.2</v>
      </c>
      <c r="C1350" s="16">
        <v>3173.2</v>
      </c>
      <c r="D1350" s="16">
        <v>3182.7</v>
      </c>
      <c r="E1350" s="16">
        <v>3182.7</v>
      </c>
      <c r="F1350" s="16">
        <v>3182.7</v>
      </c>
      <c r="G1350" s="47"/>
      <c r="H1350" s="46">
        <f t="shared" si="20"/>
        <v>805.58</v>
      </c>
      <c r="I1350" s="26">
        <f>$C$10*calc!T1337*front!K1350</f>
        <v>1.3968201612105026E-9</v>
      </c>
      <c r="K1350" s="48">
        <v>1.0820226525881023E-10</v>
      </c>
    </row>
    <row r="1351" spans="1:11" x14ac:dyDescent="0.2">
      <c r="A1351" s="49">
        <v>806.02</v>
      </c>
      <c r="B1351" s="16">
        <v>3169.6</v>
      </c>
      <c r="C1351" s="16">
        <v>3169.6</v>
      </c>
      <c r="D1351" s="16">
        <v>3180.3</v>
      </c>
      <c r="E1351" s="16">
        <v>3180.3</v>
      </c>
      <c r="F1351" s="16">
        <v>3180.3</v>
      </c>
      <c r="G1351" s="47"/>
      <c r="H1351" s="46">
        <f t="shared" si="20"/>
        <v>806.02</v>
      </c>
      <c r="I1351" s="26">
        <f>$C$10*calc!T1338*front!K1351</f>
        <v>4.7576822828446885E-9</v>
      </c>
      <c r="K1351" s="48">
        <v>1.0983936502548009E-10</v>
      </c>
    </row>
    <row r="1352" spans="1:11" x14ac:dyDescent="0.2">
      <c r="A1352" s="49">
        <v>806.46</v>
      </c>
      <c r="B1352" s="16">
        <v>3183</v>
      </c>
      <c r="C1352" s="16">
        <v>3183</v>
      </c>
      <c r="D1352" s="16">
        <v>3193.7</v>
      </c>
      <c r="E1352" s="16">
        <v>3193.7</v>
      </c>
      <c r="F1352" s="16">
        <v>3193.7</v>
      </c>
      <c r="G1352" s="47"/>
      <c r="H1352" s="46">
        <f t="shared" si="20"/>
        <v>806.46</v>
      </c>
      <c r="I1352" s="26">
        <f>$C$10*calc!T1339*front!K1352</f>
        <v>4.8403391100087402E-9</v>
      </c>
      <c r="K1352" s="48">
        <v>1.1101930865970322E-10</v>
      </c>
    </row>
    <row r="1353" spans="1:11" x14ac:dyDescent="0.2">
      <c r="A1353" s="49">
        <v>806.89</v>
      </c>
      <c r="B1353" s="16">
        <v>3186.3</v>
      </c>
      <c r="C1353" s="16">
        <v>3186.3</v>
      </c>
      <c r="D1353" s="16">
        <v>3196.5</v>
      </c>
      <c r="E1353" s="16">
        <v>3196.5</v>
      </c>
      <c r="F1353" s="16">
        <v>3196.5</v>
      </c>
      <c r="G1353" s="47"/>
      <c r="H1353" s="46">
        <f t="shared" si="20"/>
        <v>806.89</v>
      </c>
      <c r="I1353" s="26">
        <f>$C$10*calc!T1340*front!K1353</f>
        <v>3.5035183135023965E-9</v>
      </c>
      <c r="K1353" s="48">
        <v>1.1184706129476715E-10</v>
      </c>
    </row>
    <row r="1354" spans="1:11" x14ac:dyDescent="0.2">
      <c r="A1354" s="49">
        <v>807.33</v>
      </c>
      <c r="B1354" s="16">
        <v>3181.3</v>
      </c>
      <c r="C1354" s="16">
        <v>3181.3</v>
      </c>
      <c r="D1354" s="16">
        <v>3184.5</v>
      </c>
      <c r="E1354" s="16">
        <v>3184.5</v>
      </c>
      <c r="F1354" s="16">
        <v>3184.5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3182</v>
      </c>
      <c r="C1355" s="16">
        <v>3182</v>
      </c>
      <c r="D1355" s="16">
        <v>3182.8</v>
      </c>
      <c r="E1355" s="16">
        <v>3182.8</v>
      </c>
      <c r="F1355" s="16">
        <v>3182.8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3174.4</v>
      </c>
      <c r="C1356" s="16">
        <v>3174.4</v>
      </c>
      <c r="D1356" s="16">
        <v>3177.6</v>
      </c>
      <c r="E1356" s="16">
        <v>3177.6</v>
      </c>
      <c r="F1356" s="16">
        <v>3177.6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3173.7</v>
      </c>
      <c r="C1357" s="16">
        <v>3173.7</v>
      </c>
      <c r="D1357" s="16">
        <v>3182.9</v>
      </c>
      <c r="E1357" s="16">
        <v>3182.9</v>
      </c>
      <c r="F1357" s="16">
        <v>3182.9</v>
      </c>
      <c r="G1357" s="47"/>
      <c r="H1357" s="46">
        <f t="shared" si="20"/>
        <v>808.64</v>
      </c>
      <c r="I1357" s="26">
        <f>$C$10*calc!T1344*front!K1357</f>
        <v>7.9850546550917209E-10</v>
      </c>
      <c r="K1357" s="48">
        <v>1.0931504120690177E-10</v>
      </c>
    </row>
    <row r="1358" spans="1:11" x14ac:dyDescent="0.2">
      <c r="A1358" s="49">
        <v>809.07</v>
      </c>
      <c r="B1358" s="16">
        <v>3191.3</v>
      </c>
      <c r="C1358" s="16">
        <v>3191.3</v>
      </c>
      <c r="D1358" s="16">
        <v>3199</v>
      </c>
      <c r="E1358" s="16">
        <v>3199</v>
      </c>
      <c r="F1358" s="16">
        <v>3199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3192.6</v>
      </c>
      <c r="C1359" s="16">
        <v>3192.6</v>
      </c>
      <c r="D1359" s="16">
        <v>3203.6</v>
      </c>
      <c r="E1359" s="16">
        <v>3203.6</v>
      </c>
      <c r="F1359" s="16">
        <v>3203.6</v>
      </c>
      <c r="G1359" s="47"/>
      <c r="H1359" s="46">
        <f t="shared" si="20"/>
        <v>809.51</v>
      </c>
      <c r="I1359" s="26">
        <f>$C$10*calc!T1346*front!K1359</f>
        <v>5.6466696132545343E-9</v>
      </c>
      <c r="K1359" s="48">
        <v>1.065494925850173E-10</v>
      </c>
    </row>
    <row r="1360" spans="1:11" x14ac:dyDescent="0.2">
      <c r="A1360" s="49">
        <v>809.95</v>
      </c>
      <c r="B1360" s="16">
        <v>3185.5</v>
      </c>
      <c r="C1360" s="16">
        <v>3185.5</v>
      </c>
      <c r="D1360" s="16">
        <v>3194.9</v>
      </c>
      <c r="E1360" s="16">
        <v>3194.9</v>
      </c>
      <c r="F1360" s="16">
        <v>3194.9</v>
      </c>
      <c r="G1360" s="47"/>
      <c r="H1360" s="46">
        <f t="shared" si="20"/>
        <v>809.95</v>
      </c>
      <c r="I1360" s="26">
        <f>$C$10*calc!T1347*front!K1360</f>
        <v>1.3933925479258374E-9</v>
      </c>
      <c r="K1360" s="48">
        <v>1.0641384140252467E-10</v>
      </c>
    </row>
    <row r="1361" spans="1:11" x14ac:dyDescent="0.2">
      <c r="A1361" s="49">
        <v>810.38</v>
      </c>
      <c r="B1361" s="16">
        <v>3179.9</v>
      </c>
      <c r="C1361" s="16">
        <v>3179.9</v>
      </c>
      <c r="D1361" s="16">
        <v>3191</v>
      </c>
      <c r="E1361" s="16">
        <v>3191</v>
      </c>
      <c r="F1361" s="16">
        <v>3191</v>
      </c>
      <c r="G1361" s="47"/>
      <c r="H1361" s="46">
        <f t="shared" si="20"/>
        <v>810.38</v>
      </c>
      <c r="I1361" s="26">
        <f>$C$10*calc!T1348*front!K1361</f>
        <v>5.9837895421477042E-9</v>
      </c>
      <c r="K1361" s="48">
        <v>1.0684025107072724E-10</v>
      </c>
    </row>
    <row r="1362" spans="1:11" x14ac:dyDescent="0.2">
      <c r="A1362" s="49">
        <v>810.82</v>
      </c>
      <c r="B1362" s="16">
        <v>3195.1</v>
      </c>
      <c r="C1362" s="16">
        <v>3195.1</v>
      </c>
      <c r="D1362" s="16">
        <v>3201.9</v>
      </c>
      <c r="E1362" s="16">
        <v>3201.9</v>
      </c>
      <c r="F1362" s="16">
        <v>3201.9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3170.4</v>
      </c>
      <c r="C1363" s="16">
        <v>3170.4</v>
      </c>
      <c r="D1363" s="16">
        <v>3175.2</v>
      </c>
      <c r="E1363" s="16">
        <v>3175.2</v>
      </c>
      <c r="F1363" s="16">
        <v>3175.2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3172.4</v>
      </c>
      <c r="C1364" s="16">
        <v>3172.4</v>
      </c>
      <c r="D1364" s="16">
        <v>3183.9</v>
      </c>
      <c r="E1364" s="16">
        <v>3183.9</v>
      </c>
      <c r="F1364" s="16">
        <v>3183.9</v>
      </c>
      <c r="G1364" s="47"/>
      <c r="H1364" s="46">
        <f t="shared" si="20"/>
        <v>811.69</v>
      </c>
      <c r="I1364" s="26">
        <f>$C$10*calc!T1351*front!K1364</f>
        <v>7.3945790152571264E-9</v>
      </c>
      <c r="K1364" s="48">
        <v>1.1073642207976528E-10</v>
      </c>
    </row>
    <row r="1365" spans="1:11" x14ac:dyDescent="0.2">
      <c r="A1365" s="49">
        <v>812.13</v>
      </c>
      <c r="B1365" s="16">
        <v>3167.8</v>
      </c>
      <c r="C1365" s="16">
        <v>3167.8</v>
      </c>
      <c r="D1365" s="16">
        <v>3179.4</v>
      </c>
      <c r="E1365" s="16">
        <v>3179.4</v>
      </c>
      <c r="F1365" s="16">
        <v>3179.4</v>
      </c>
      <c r="G1365" s="47"/>
      <c r="H1365" s="46">
        <f t="shared" si="20"/>
        <v>812.13</v>
      </c>
      <c r="I1365" s="26">
        <f>$C$10*calc!T1352*front!K1365</f>
        <v>7.8160684190882586E-9</v>
      </c>
      <c r="K1365" s="48">
        <v>1.1242094256228536E-10</v>
      </c>
    </row>
    <row r="1366" spans="1:11" x14ac:dyDescent="0.2">
      <c r="A1366" s="49">
        <v>812.56</v>
      </c>
      <c r="B1366" s="16">
        <v>3177.2</v>
      </c>
      <c r="C1366" s="16">
        <v>3177.2</v>
      </c>
      <c r="D1366" s="16">
        <v>3189.2</v>
      </c>
      <c r="E1366" s="16">
        <v>3189.2</v>
      </c>
      <c r="F1366" s="16">
        <v>3189.2</v>
      </c>
      <c r="G1366" s="47"/>
      <c r="H1366" s="46">
        <f t="shared" si="20"/>
        <v>812.56</v>
      </c>
      <c r="I1366" s="26">
        <f>$C$10*calc!T1353*front!K1366</f>
        <v>9.0546308487411399E-9</v>
      </c>
      <c r="K1366" s="48">
        <v>1.1347420060370012E-10</v>
      </c>
    </row>
    <row r="1367" spans="1:11" x14ac:dyDescent="0.2">
      <c r="A1367" s="49">
        <v>813</v>
      </c>
      <c r="B1367" s="16">
        <v>3173.8</v>
      </c>
      <c r="C1367" s="16">
        <v>3173.8</v>
      </c>
      <c r="D1367" s="16">
        <v>3183.5</v>
      </c>
      <c r="E1367" s="16">
        <v>3183.5</v>
      </c>
      <c r="F1367" s="16">
        <v>3183.5</v>
      </c>
      <c r="G1367" s="47"/>
      <c r="H1367" s="46">
        <f t="shared" si="20"/>
        <v>813</v>
      </c>
      <c r="I1367" s="26">
        <f>$C$10*calc!T1354*front!K1367</f>
        <v>2.5473145398459843E-9</v>
      </c>
      <c r="K1367" s="48">
        <v>1.1421912751854709E-10</v>
      </c>
    </row>
    <row r="1368" spans="1:11" x14ac:dyDescent="0.2">
      <c r="A1368" s="49">
        <v>813.43</v>
      </c>
      <c r="B1368" s="16">
        <v>3172.8</v>
      </c>
      <c r="C1368" s="16">
        <v>3172.8</v>
      </c>
      <c r="D1368" s="16">
        <v>3177.8</v>
      </c>
      <c r="E1368" s="16">
        <v>3177.8</v>
      </c>
      <c r="F1368" s="16">
        <v>3177.8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3172.8</v>
      </c>
      <c r="C1369" s="16">
        <v>3172.8</v>
      </c>
      <c r="D1369" s="16">
        <v>3176.3</v>
      </c>
      <c r="E1369" s="16">
        <v>3176.3</v>
      </c>
      <c r="F1369" s="16">
        <v>3176.3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3178.2</v>
      </c>
      <c r="C1370" s="16">
        <v>3178.2</v>
      </c>
      <c r="D1370" s="16">
        <v>3187.9</v>
      </c>
      <c r="E1370" s="16">
        <v>3187.9</v>
      </c>
      <c r="F1370" s="16">
        <v>3187.9</v>
      </c>
      <c r="G1370" s="47"/>
      <c r="H1370" s="46">
        <f t="shared" si="21"/>
        <v>814.3</v>
      </c>
      <c r="I1370" s="26">
        <f>$C$10*calc!T1357*front!K1370</f>
        <v>2.6076875716536257E-9</v>
      </c>
      <c r="K1370" s="48">
        <v>1.1351817276180994E-10</v>
      </c>
    </row>
    <row r="1371" spans="1:11" x14ac:dyDescent="0.2">
      <c r="A1371" s="49">
        <v>814.74</v>
      </c>
      <c r="B1371" s="16">
        <v>3187.9</v>
      </c>
      <c r="C1371" s="16">
        <v>3187.9</v>
      </c>
      <c r="D1371" s="16">
        <v>3195.3</v>
      </c>
      <c r="E1371" s="16">
        <v>3195.3</v>
      </c>
      <c r="F1371" s="16">
        <v>3195.3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3205</v>
      </c>
      <c r="C1372" s="16">
        <v>3205</v>
      </c>
      <c r="D1372" s="16">
        <v>3216.2</v>
      </c>
      <c r="E1372" s="16">
        <v>3216.2</v>
      </c>
      <c r="F1372" s="16">
        <v>3216.2</v>
      </c>
      <c r="G1372" s="47"/>
      <c r="H1372" s="46">
        <f t="shared" si="21"/>
        <v>815.18</v>
      </c>
      <c r="I1372" s="26">
        <f>$C$10*calc!T1359*front!K1372</f>
        <v>6.797590187733536E-9</v>
      </c>
      <c r="K1372" s="48">
        <v>1.1133234762031835E-10</v>
      </c>
    </row>
    <row r="1373" spans="1:11" x14ac:dyDescent="0.2">
      <c r="A1373" s="49">
        <v>815.61</v>
      </c>
      <c r="B1373" s="16">
        <v>3170.8</v>
      </c>
      <c r="C1373" s="16">
        <v>3170.8</v>
      </c>
      <c r="D1373" s="16">
        <v>3182.3</v>
      </c>
      <c r="E1373" s="16">
        <v>3182.3</v>
      </c>
      <c r="F1373" s="16">
        <v>3182.3</v>
      </c>
      <c r="G1373" s="47"/>
      <c r="H1373" s="46">
        <f t="shared" si="21"/>
        <v>815.61</v>
      </c>
      <c r="I1373" s="26">
        <f>$C$10*calc!T1360*front!K1373</f>
        <v>7.581769817347879E-9</v>
      </c>
      <c r="K1373" s="48">
        <v>1.1020645747980979E-10</v>
      </c>
    </row>
    <row r="1374" spans="1:11" x14ac:dyDescent="0.2">
      <c r="A1374" s="49">
        <v>816.05</v>
      </c>
      <c r="B1374" s="16">
        <v>3173.5</v>
      </c>
      <c r="C1374" s="16">
        <v>3173.5</v>
      </c>
      <c r="D1374" s="16">
        <v>3175.6</v>
      </c>
      <c r="E1374" s="16">
        <v>3175.6</v>
      </c>
      <c r="F1374" s="16">
        <v>3175.6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3179.9</v>
      </c>
      <c r="C1375" s="16">
        <v>3179.9</v>
      </c>
      <c r="D1375" s="16">
        <v>3189</v>
      </c>
      <c r="E1375" s="16">
        <v>3189</v>
      </c>
      <c r="F1375" s="16">
        <v>3189</v>
      </c>
      <c r="G1375" s="47"/>
      <c r="H1375" s="46">
        <f t="shared" si="21"/>
        <v>816.48</v>
      </c>
      <c r="I1375" s="26">
        <f>$C$10*calc!T1362*front!K1375</f>
        <v>9.8109829396025755E-10</v>
      </c>
      <c r="K1375" s="48">
        <v>1.0928806155914369E-10</v>
      </c>
    </row>
    <row r="1376" spans="1:11" x14ac:dyDescent="0.2">
      <c r="A1376" s="49">
        <v>816.92</v>
      </c>
      <c r="B1376" s="16">
        <v>3192.1</v>
      </c>
      <c r="C1376" s="16">
        <v>3192.1</v>
      </c>
      <c r="D1376" s="16">
        <v>3193.5</v>
      </c>
      <c r="E1376" s="16">
        <v>3193.5</v>
      </c>
      <c r="F1376" s="16">
        <v>3193.5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3179.6</v>
      </c>
      <c r="C1377" s="16">
        <v>3179.6</v>
      </c>
      <c r="D1377" s="16">
        <v>3191.6</v>
      </c>
      <c r="E1377" s="16">
        <v>3191.6</v>
      </c>
      <c r="F1377" s="16">
        <v>3191.6</v>
      </c>
      <c r="G1377" s="47"/>
      <c r="H1377" s="46">
        <f t="shared" si="21"/>
        <v>817.35</v>
      </c>
      <c r="I1377" s="26">
        <f>$C$10*calc!T1364*front!K1377</f>
        <v>9.0011662490849512E-9</v>
      </c>
      <c r="K1377" s="48">
        <v>1.0954785326767945E-10</v>
      </c>
    </row>
    <row r="1378" spans="1:11" x14ac:dyDescent="0.2">
      <c r="A1378" s="49">
        <v>817.79</v>
      </c>
      <c r="B1378" s="16">
        <v>3174</v>
      </c>
      <c r="C1378" s="16">
        <v>3174</v>
      </c>
      <c r="D1378" s="16">
        <v>3178.6</v>
      </c>
      <c r="E1378" s="16">
        <v>3178.6</v>
      </c>
      <c r="F1378" s="16">
        <v>3178.6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3178.1</v>
      </c>
      <c r="C1379" s="16">
        <v>3178.1</v>
      </c>
      <c r="D1379" s="16">
        <v>3192.7</v>
      </c>
      <c r="E1379" s="16">
        <v>3192.7</v>
      </c>
      <c r="F1379" s="16">
        <v>3192.7</v>
      </c>
      <c r="G1379" s="47"/>
      <c r="H1379" s="46">
        <f t="shared" si="21"/>
        <v>818.23</v>
      </c>
      <c r="I1379" s="26">
        <f>$C$10*calc!T1366*front!K1379</f>
        <v>1.6662410649452545E-8</v>
      </c>
      <c r="K1379" s="48">
        <v>1.1272108381021573E-10</v>
      </c>
    </row>
    <row r="1380" spans="1:11" x14ac:dyDescent="0.2">
      <c r="A1380" s="49">
        <v>818.66</v>
      </c>
      <c r="B1380" s="16">
        <v>3179.6</v>
      </c>
      <c r="C1380" s="16">
        <v>3179.6</v>
      </c>
      <c r="D1380" s="16">
        <v>3189.1</v>
      </c>
      <c r="E1380" s="16">
        <v>3189.1</v>
      </c>
      <c r="F1380" s="16">
        <v>3189.1</v>
      </c>
      <c r="G1380" s="47"/>
      <c r="H1380" s="46">
        <f t="shared" si="21"/>
        <v>818.66</v>
      </c>
      <c r="I1380" s="26">
        <f>$C$10*calc!T1367*front!K1380</f>
        <v>2.2954399651799972E-9</v>
      </c>
      <c r="K1380" s="48">
        <v>1.1470631440763277E-10</v>
      </c>
    </row>
    <row r="1381" spans="1:11" x14ac:dyDescent="0.2">
      <c r="A1381" s="49">
        <v>819.1</v>
      </c>
      <c r="B1381" s="16">
        <v>3175.8</v>
      </c>
      <c r="C1381" s="16">
        <v>3175.8</v>
      </c>
      <c r="D1381" s="16">
        <v>3184.7</v>
      </c>
      <c r="E1381" s="16">
        <v>3184.7</v>
      </c>
      <c r="F1381" s="16">
        <v>3184.7</v>
      </c>
      <c r="G1381" s="47"/>
      <c r="H1381" s="46">
        <f t="shared" si="21"/>
        <v>819.1</v>
      </c>
      <c r="I1381" s="26">
        <f>$C$10*calc!T1368*front!K1381</f>
        <v>5.9989747127846261E-10</v>
      </c>
      <c r="K1381" s="48">
        <v>1.165841219823744E-10</v>
      </c>
    </row>
    <row r="1382" spans="1:11" x14ac:dyDescent="0.2">
      <c r="A1382" s="49">
        <v>819.53</v>
      </c>
      <c r="B1382" s="16">
        <v>3169</v>
      </c>
      <c r="C1382" s="16">
        <v>3169</v>
      </c>
      <c r="D1382" s="16">
        <v>3179.3</v>
      </c>
      <c r="E1382" s="16">
        <v>3179.3</v>
      </c>
      <c r="F1382" s="16">
        <v>3179.3</v>
      </c>
      <c r="G1382" s="47"/>
      <c r="H1382" s="46">
        <f t="shared" si="21"/>
        <v>819.53</v>
      </c>
      <c r="I1382" s="26">
        <f>$C$10*calc!T1369*front!K1382</f>
        <v>4.7436555033238553E-9</v>
      </c>
      <c r="K1382" s="48">
        <v>1.1721686574776339E-10</v>
      </c>
    </row>
    <row r="1383" spans="1:11" x14ac:dyDescent="0.2">
      <c r="A1383" s="49">
        <v>819.97</v>
      </c>
      <c r="B1383" s="16">
        <v>3173.2</v>
      </c>
      <c r="C1383" s="16">
        <v>3173.2</v>
      </c>
      <c r="D1383" s="16">
        <v>3179.8</v>
      </c>
      <c r="E1383" s="16">
        <v>3179.8</v>
      </c>
      <c r="F1383" s="16">
        <v>3179.8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3168.8</v>
      </c>
      <c r="C1384" s="16">
        <v>3168.8</v>
      </c>
      <c r="D1384" s="16">
        <v>3180.2</v>
      </c>
      <c r="E1384" s="16">
        <v>3180.2</v>
      </c>
      <c r="F1384" s="16">
        <v>3180.2</v>
      </c>
      <c r="G1384" s="47"/>
      <c r="H1384" s="46">
        <f t="shared" si="21"/>
        <v>820.4</v>
      </c>
      <c r="I1384" s="26">
        <f>$C$10*calc!T1371*front!K1384</f>
        <v>7.9721381703586556E-9</v>
      </c>
      <c r="K1384" s="48">
        <v>1.1647320194785232E-10</v>
      </c>
    </row>
    <row r="1385" spans="1:11" x14ac:dyDescent="0.2">
      <c r="A1385" s="49">
        <v>820.84</v>
      </c>
      <c r="B1385" s="16">
        <v>3176.6</v>
      </c>
      <c r="C1385" s="16">
        <v>3176.6</v>
      </c>
      <c r="D1385" s="16">
        <v>3195.8</v>
      </c>
      <c r="E1385" s="16">
        <v>3195.8</v>
      </c>
      <c r="F1385" s="16">
        <v>3195.8</v>
      </c>
      <c r="G1385" s="47"/>
      <c r="H1385" s="46">
        <f t="shared" si="21"/>
        <v>820.84</v>
      </c>
      <c r="I1385" s="26">
        <f>$C$10*calc!T1372*front!K1385</f>
        <v>3.057819210031075E-8</v>
      </c>
      <c r="K1385" s="48">
        <v>1.1565480156244873E-10</v>
      </c>
    </row>
    <row r="1386" spans="1:11" x14ac:dyDescent="0.2">
      <c r="A1386" s="49">
        <v>821.27</v>
      </c>
      <c r="B1386" s="16">
        <v>3178.9</v>
      </c>
      <c r="C1386" s="16">
        <v>3178.9</v>
      </c>
      <c r="D1386" s="16">
        <v>3181.6</v>
      </c>
      <c r="E1386" s="16">
        <v>3181.6</v>
      </c>
      <c r="F1386" s="16">
        <v>3181.6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3184.6</v>
      </c>
      <c r="C1387" s="16">
        <v>3184.6</v>
      </c>
      <c r="D1387" s="16">
        <v>3191.4</v>
      </c>
      <c r="E1387" s="16">
        <v>3191.4</v>
      </c>
      <c r="F1387" s="16">
        <v>3191.4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3177.5</v>
      </c>
      <c r="C1388" s="16">
        <v>3177.5</v>
      </c>
      <c r="D1388" s="16">
        <v>3183.7</v>
      </c>
      <c r="E1388" s="16">
        <v>3183.7</v>
      </c>
      <c r="F1388" s="16">
        <v>3183.7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3173.9</v>
      </c>
      <c r="C1389" s="16">
        <v>3173.9</v>
      </c>
      <c r="D1389" s="16">
        <v>3184.9</v>
      </c>
      <c r="E1389" s="16">
        <v>3184.9</v>
      </c>
      <c r="F1389" s="16">
        <v>3184.9</v>
      </c>
      <c r="G1389" s="47"/>
      <c r="H1389" s="46">
        <f t="shared" si="21"/>
        <v>822.58</v>
      </c>
      <c r="I1389" s="26">
        <f>$C$10*calc!T1376*front!K1389</f>
        <v>6.5693244470472167E-9</v>
      </c>
      <c r="K1389" s="48">
        <v>1.1079800278377907E-10</v>
      </c>
    </row>
    <row r="1390" spans="1:11" x14ac:dyDescent="0.2">
      <c r="A1390" s="49">
        <v>823.01</v>
      </c>
      <c r="B1390" s="16">
        <v>3184.6</v>
      </c>
      <c r="C1390" s="16">
        <v>3184.6</v>
      </c>
      <c r="D1390" s="16">
        <v>3191.8</v>
      </c>
      <c r="E1390" s="16">
        <v>3191.8</v>
      </c>
      <c r="F1390" s="16">
        <v>3191.8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3173.9</v>
      </c>
      <c r="C1391" s="16">
        <v>3173.9</v>
      </c>
      <c r="D1391" s="16">
        <v>3185.7</v>
      </c>
      <c r="E1391" s="16">
        <v>3185.7</v>
      </c>
      <c r="F1391" s="16">
        <v>3185.7</v>
      </c>
      <c r="G1391" s="47"/>
      <c r="H1391" s="46">
        <f t="shared" si="21"/>
        <v>823.45</v>
      </c>
      <c r="I1391" s="26">
        <f>$C$10*calc!T1378*front!K1391</f>
        <v>8.8204486475450277E-9</v>
      </c>
      <c r="K1391" s="48">
        <v>1.106623062045191E-10</v>
      </c>
    </row>
    <row r="1392" spans="1:11" x14ac:dyDescent="0.2">
      <c r="A1392" s="49">
        <v>823.88</v>
      </c>
      <c r="B1392" s="16">
        <v>3176.5</v>
      </c>
      <c r="C1392" s="16">
        <v>3176.5</v>
      </c>
      <c r="D1392" s="16">
        <v>3188.6</v>
      </c>
      <c r="E1392" s="16">
        <v>3188.6</v>
      </c>
      <c r="F1392" s="16">
        <v>3188.6</v>
      </c>
      <c r="G1392" s="47"/>
      <c r="H1392" s="46">
        <f t="shared" si="21"/>
        <v>823.88</v>
      </c>
      <c r="I1392" s="26">
        <f>$C$10*calc!T1379*front!K1392</f>
        <v>9.7673289859677128E-9</v>
      </c>
      <c r="K1392" s="48">
        <v>1.1175620538458907E-10</v>
      </c>
    </row>
    <row r="1393" spans="1:11" x14ac:dyDescent="0.2">
      <c r="A1393" s="49">
        <v>824.32</v>
      </c>
      <c r="B1393" s="16">
        <v>3170.9</v>
      </c>
      <c r="C1393" s="16">
        <v>3170.9</v>
      </c>
      <c r="D1393" s="16">
        <v>3177.5</v>
      </c>
      <c r="E1393" s="16">
        <v>3177.5</v>
      </c>
      <c r="F1393" s="16">
        <v>3177.5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3179</v>
      </c>
      <c r="C1394" s="16">
        <v>3179</v>
      </c>
      <c r="D1394" s="16">
        <v>3188.4</v>
      </c>
      <c r="E1394" s="16">
        <v>3188.4</v>
      </c>
      <c r="F1394" s="16">
        <v>3188.4</v>
      </c>
      <c r="G1394" s="47"/>
      <c r="H1394" s="46">
        <f t="shared" si="21"/>
        <v>824.75</v>
      </c>
      <c r="I1394" s="26">
        <f>$C$10*calc!T1381*front!K1394</f>
        <v>2.3002425464838342E-9</v>
      </c>
      <c r="K1394" s="48">
        <v>1.1525590177381715E-10</v>
      </c>
    </row>
    <row r="1395" spans="1:11" x14ac:dyDescent="0.2">
      <c r="A1395" s="49">
        <v>825.19</v>
      </c>
      <c r="B1395" s="16">
        <v>3165.3</v>
      </c>
      <c r="C1395" s="16">
        <v>3165.3</v>
      </c>
      <c r="D1395" s="16">
        <v>3174.9</v>
      </c>
      <c r="E1395" s="16">
        <v>3174.9</v>
      </c>
      <c r="F1395" s="16">
        <v>3174.9</v>
      </c>
      <c r="G1395" s="47"/>
      <c r="H1395" s="46">
        <f t="shared" si="21"/>
        <v>825.19</v>
      </c>
      <c r="I1395" s="26">
        <f>$C$10*calc!T1382*front!K1395</f>
        <v>2.9284954410681275E-9</v>
      </c>
      <c r="K1395" s="48">
        <v>1.1649768417711725E-10</v>
      </c>
    </row>
    <row r="1396" spans="1:11" x14ac:dyDescent="0.2">
      <c r="A1396" s="49">
        <v>825.63</v>
      </c>
      <c r="B1396" s="16">
        <v>3184.3</v>
      </c>
      <c r="C1396" s="16">
        <v>3184.3</v>
      </c>
      <c r="D1396" s="16">
        <v>3192.7</v>
      </c>
      <c r="E1396" s="16">
        <v>3192.7</v>
      </c>
      <c r="F1396" s="16">
        <v>3192.7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3168.2</v>
      </c>
      <c r="C1397" s="16">
        <v>3168.2</v>
      </c>
      <c r="D1397" s="16">
        <v>3180</v>
      </c>
      <c r="E1397" s="16">
        <v>3180</v>
      </c>
      <c r="F1397" s="16">
        <v>3180</v>
      </c>
      <c r="G1397" s="47"/>
      <c r="H1397" s="46">
        <f t="shared" si="21"/>
        <v>826.06</v>
      </c>
      <c r="I1397" s="26">
        <f>$C$10*calc!T1384*front!K1397</f>
        <v>9.5619894183151599E-9</v>
      </c>
      <c r="K1397" s="48">
        <v>1.1854023656123017E-10</v>
      </c>
    </row>
    <row r="1398" spans="1:11" x14ac:dyDescent="0.2">
      <c r="A1398" s="49">
        <v>826.5</v>
      </c>
      <c r="B1398" s="16">
        <v>3176.6</v>
      </c>
      <c r="C1398" s="16">
        <v>3176.6</v>
      </c>
      <c r="D1398" s="16">
        <v>3187.2</v>
      </c>
      <c r="E1398" s="16">
        <v>3187.2</v>
      </c>
      <c r="F1398" s="16">
        <v>3187.2</v>
      </c>
      <c r="G1398" s="47"/>
      <c r="H1398" s="46">
        <f t="shared" si="21"/>
        <v>826.5</v>
      </c>
      <c r="I1398" s="26">
        <f>$C$10*calc!T1385*front!K1398</f>
        <v>6.0085629639155501E-9</v>
      </c>
      <c r="K1398" s="48">
        <v>1.1850923748766842E-10</v>
      </c>
    </row>
    <row r="1399" spans="1:11" x14ac:dyDescent="0.2">
      <c r="A1399" s="49">
        <v>826.93</v>
      </c>
      <c r="B1399" s="16">
        <v>3177.2</v>
      </c>
      <c r="C1399" s="16">
        <v>3177.2</v>
      </c>
      <c r="D1399" s="16">
        <v>3190.3</v>
      </c>
      <c r="E1399" s="16">
        <v>3190.3</v>
      </c>
      <c r="F1399" s="16">
        <v>3190.3</v>
      </c>
      <c r="G1399" s="47"/>
      <c r="H1399" s="46">
        <f t="shared" si="21"/>
        <v>826.93</v>
      </c>
      <c r="I1399" s="26">
        <f>$C$10*calc!T1386*front!K1399</f>
        <v>1.3398131059499102E-8</v>
      </c>
      <c r="K1399" s="48">
        <v>1.1794653866286669E-10</v>
      </c>
    </row>
    <row r="1400" spans="1:11" x14ac:dyDescent="0.2">
      <c r="A1400" s="49">
        <v>827.37</v>
      </c>
      <c r="B1400" s="16">
        <v>3169.2</v>
      </c>
      <c r="C1400" s="16">
        <v>3169.2</v>
      </c>
      <c r="D1400" s="16">
        <v>3179.9</v>
      </c>
      <c r="E1400" s="16">
        <v>3179.9</v>
      </c>
      <c r="F1400" s="16">
        <v>3179.9</v>
      </c>
      <c r="G1400" s="47"/>
      <c r="H1400" s="46">
        <f t="shared" si="21"/>
        <v>827.37</v>
      </c>
      <c r="I1400" s="26">
        <f>$C$10*calc!T1387*front!K1400</f>
        <v>6.2650846189824177E-9</v>
      </c>
      <c r="K1400" s="48">
        <v>1.1708183232912019E-10</v>
      </c>
    </row>
    <row r="1401" spans="1:11" x14ac:dyDescent="0.2">
      <c r="A1401" s="49">
        <v>827.8</v>
      </c>
      <c r="B1401" s="16">
        <v>3173.3</v>
      </c>
      <c r="C1401" s="16">
        <v>3173.3</v>
      </c>
      <c r="D1401" s="16">
        <v>3183.8</v>
      </c>
      <c r="E1401" s="16">
        <v>3183.8</v>
      </c>
      <c r="F1401" s="16">
        <v>3183.8</v>
      </c>
      <c r="G1401" s="47"/>
      <c r="H1401" s="46">
        <f t="shared" si="21"/>
        <v>827.8</v>
      </c>
      <c r="I1401" s="26">
        <f>$C$10*calc!T1388*front!K1401</f>
        <v>5.6457908544714771E-9</v>
      </c>
      <c r="K1401" s="48">
        <v>1.1608294506105095E-10</v>
      </c>
    </row>
    <row r="1402" spans="1:11" x14ac:dyDescent="0.2">
      <c r="A1402" s="49">
        <v>828.23</v>
      </c>
      <c r="B1402" s="16">
        <v>3167.5</v>
      </c>
      <c r="C1402" s="16">
        <v>3167.5</v>
      </c>
      <c r="D1402" s="16">
        <v>3185.3</v>
      </c>
      <c r="E1402" s="16">
        <v>3185.3</v>
      </c>
      <c r="F1402" s="16">
        <v>3185.3</v>
      </c>
      <c r="G1402" s="47"/>
      <c r="H1402" s="46">
        <f t="shared" si="21"/>
        <v>828.23</v>
      </c>
      <c r="I1402" s="26">
        <f>$C$10*calc!T1389*front!K1402</f>
        <v>2.6671552322295618E-8</v>
      </c>
      <c r="K1402" s="48">
        <v>1.1496689282818416E-10</v>
      </c>
    </row>
    <row r="1403" spans="1:11" x14ac:dyDescent="0.2">
      <c r="A1403" s="49">
        <v>828.67</v>
      </c>
      <c r="B1403" s="16">
        <v>3172.4</v>
      </c>
      <c r="C1403" s="16">
        <v>3172.4</v>
      </c>
      <c r="D1403" s="16">
        <v>3185.9</v>
      </c>
      <c r="E1403" s="16">
        <v>3185.9</v>
      </c>
      <c r="F1403" s="16">
        <v>3185.9</v>
      </c>
      <c r="G1403" s="47"/>
      <c r="H1403" s="46">
        <f t="shared" si="21"/>
        <v>828.67</v>
      </c>
      <c r="I1403" s="26">
        <f>$C$10*calc!T1390*front!K1403</f>
        <v>1.4140555345353222E-8</v>
      </c>
      <c r="K1403" s="48">
        <v>1.1383669035083828E-10</v>
      </c>
    </row>
    <row r="1404" spans="1:11" x14ac:dyDescent="0.2">
      <c r="A1404" s="49">
        <v>829.1</v>
      </c>
      <c r="B1404" s="16">
        <v>3177.9</v>
      </c>
      <c r="C1404" s="16">
        <v>3177.9</v>
      </c>
      <c r="D1404" s="16">
        <v>3189.6</v>
      </c>
      <c r="E1404" s="16">
        <v>3189.6</v>
      </c>
      <c r="F1404" s="16">
        <v>3189.6</v>
      </c>
      <c r="G1404" s="47"/>
      <c r="H1404" s="46">
        <f t="shared" si="21"/>
        <v>829.1</v>
      </c>
      <c r="I1404" s="26">
        <f>$C$10*calc!T1391*front!K1404</f>
        <v>8.9362085438124831E-9</v>
      </c>
      <c r="K1404" s="48">
        <v>1.1285713955637033E-10</v>
      </c>
    </row>
    <row r="1405" spans="1:11" x14ac:dyDescent="0.2">
      <c r="A1405" s="49">
        <v>829.54</v>
      </c>
      <c r="B1405" s="16">
        <v>3171.1</v>
      </c>
      <c r="C1405" s="16">
        <v>3171.1</v>
      </c>
      <c r="D1405" s="16">
        <v>3181.7</v>
      </c>
      <c r="E1405" s="16">
        <v>3181.7</v>
      </c>
      <c r="F1405" s="16">
        <v>3181.7</v>
      </c>
      <c r="G1405" s="47"/>
      <c r="H1405" s="46">
        <f t="shared" si="21"/>
        <v>829.54</v>
      </c>
      <c r="I1405" s="26">
        <f>$C$10*calc!T1392*front!K1405</f>
        <v>5.8067540078422418E-9</v>
      </c>
      <c r="K1405" s="48">
        <v>1.1228330142844708E-10</v>
      </c>
    </row>
    <row r="1406" spans="1:11" x14ac:dyDescent="0.2">
      <c r="A1406" s="49">
        <v>829.97</v>
      </c>
      <c r="B1406" s="16">
        <v>3171.4</v>
      </c>
      <c r="C1406" s="16">
        <v>3171.4</v>
      </c>
      <c r="D1406" s="16">
        <v>3181.2</v>
      </c>
      <c r="E1406" s="16">
        <v>3181.2</v>
      </c>
      <c r="F1406" s="16">
        <v>3181.2</v>
      </c>
      <c r="G1406" s="47"/>
      <c r="H1406" s="46">
        <f t="shared" si="21"/>
        <v>829.97</v>
      </c>
      <c r="I1406" s="26">
        <f>$C$10*calc!T1393*front!K1406</f>
        <v>3.574535839974412E-9</v>
      </c>
      <c r="K1406" s="48">
        <v>1.1250161242806947E-10</v>
      </c>
    </row>
    <row r="1407" spans="1:11" x14ac:dyDescent="0.2">
      <c r="A1407" s="49">
        <v>830.41</v>
      </c>
      <c r="B1407" s="16">
        <v>3160.2</v>
      </c>
      <c r="C1407" s="16">
        <v>3160.2</v>
      </c>
      <c r="D1407" s="16">
        <v>3167.3</v>
      </c>
      <c r="E1407" s="16">
        <v>3167.3</v>
      </c>
      <c r="F1407" s="16">
        <v>3167.3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3174.9</v>
      </c>
      <c r="C1408" s="16">
        <v>3174.9</v>
      </c>
      <c r="D1408" s="16">
        <v>3186.4</v>
      </c>
      <c r="E1408" s="16">
        <v>3186.4</v>
      </c>
      <c r="F1408" s="16">
        <v>3186.4</v>
      </c>
      <c r="G1408" s="47"/>
      <c r="H1408" s="46">
        <f t="shared" si="21"/>
        <v>830.84</v>
      </c>
      <c r="I1408" s="26">
        <f>$C$10*calc!T1395*front!K1408</f>
        <v>8.5760561799208638E-9</v>
      </c>
      <c r="K1408" s="48">
        <v>1.1479060719937649E-10</v>
      </c>
    </row>
    <row r="1409" spans="1:11" x14ac:dyDescent="0.2">
      <c r="A1409" s="49">
        <v>831.28</v>
      </c>
      <c r="B1409" s="16">
        <v>3179.1</v>
      </c>
      <c r="C1409" s="16">
        <v>3179.1</v>
      </c>
      <c r="D1409" s="16">
        <v>3189.3</v>
      </c>
      <c r="E1409" s="16">
        <v>3189.3</v>
      </c>
      <c r="F1409" s="16">
        <v>3189.3</v>
      </c>
      <c r="G1409" s="47"/>
      <c r="H1409" s="46">
        <f t="shared" si="21"/>
        <v>831.28</v>
      </c>
      <c r="I1409" s="26">
        <f>$C$10*calc!T1396*front!K1409</f>
        <v>4.9351511572389547E-9</v>
      </c>
      <c r="K1409" s="48">
        <v>1.1689891470262237E-10</v>
      </c>
    </row>
    <row r="1410" spans="1:11" x14ac:dyDescent="0.2">
      <c r="A1410" s="49">
        <v>831.71</v>
      </c>
      <c r="B1410" s="16">
        <v>3186.6</v>
      </c>
      <c r="C1410" s="16">
        <v>3186.6</v>
      </c>
      <c r="D1410" s="16">
        <v>3196</v>
      </c>
      <c r="E1410" s="16">
        <v>3196</v>
      </c>
      <c r="F1410" s="16">
        <v>3196</v>
      </c>
      <c r="G1410" s="47"/>
      <c r="H1410" s="46">
        <f t="shared" si="21"/>
        <v>831.71</v>
      </c>
      <c r="I1410" s="26">
        <f>$C$10*calc!T1397*front!K1410</f>
        <v>2.6461816999768995E-9</v>
      </c>
      <c r="K1410" s="48">
        <v>1.1883177858891865E-10</v>
      </c>
    </row>
    <row r="1411" spans="1:11" x14ac:dyDescent="0.2">
      <c r="A1411" s="49">
        <v>832.15</v>
      </c>
      <c r="B1411" s="16">
        <v>3169.5</v>
      </c>
      <c r="C1411" s="16">
        <v>3169.5</v>
      </c>
      <c r="D1411" s="16">
        <v>3177.8</v>
      </c>
      <c r="E1411" s="16">
        <v>3177.8</v>
      </c>
      <c r="F1411" s="16">
        <v>3177.8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3174.9</v>
      </c>
      <c r="C1412" s="16">
        <v>3174.9</v>
      </c>
      <c r="D1412" s="16">
        <v>3191.3</v>
      </c>
      <c r="E1412" s="16">
        <v>3191.3</v>
      </c>
      <c r="F1412" s="16">
        <v>3191.3</v>
      </c>
      <c r="G1412" s="47"/>
      <c r="H1412" s="46">
        <f t="shared" si="21"/>
        <v>832.58</v>
      </c>
      <c r="I1412" s="26">
        <f>$C$10*calc!T1399*front!K1412</f>
        <v>2.3713454541473383E-8</v>
      </c>
      <c r="K1412" s="48">
        <v>1.1963774352365262E-10</v>
      </c>
    </row>
    <row r="1413" spans="1:11" x14ac:dyDescent="0.2">
      <c r="A1413" s="49">
        <v>833.02</v>
      </c>
      <c r="B1413" s="16">
        <v>3177</v>
      </c>
      <c r="C1413" s="16">
        <v>3177</v>
      </c>
      <c r="D1413" s="16">
        <v>3186.2</v>
      </c>
      <c r="E1413" s="16">
        <v>3186.2</v>
      </c>
      <c r="F1413" s="16">
        <v>3186.2</v>
      </c>
      <c r="G1413" s="47"/>
      <c r="H1413" s="46">
        <f t="shared" si="21"/>
        <v>833.02</v>
      </c>
      <c r="I1413" s="26">
        <f>$C$10*calc!T1400*front!K1413</f>
        <v>2.1059092155965744E-9</v>
      </c>
      <c r="K1413" s="48">
        <v>1.194289838991428E-10</v>
      </c>
    </row>
    <row r="1414" spans="1:11" x14ac:dyDescent="0.2">
      <c r="A1414" s="49">
        <v>833.45</v>
      </c>
      <c r="B1414" s="16">
        <v>3168.4</v>
      </c>
      <c r="C1414" s="16">
        <v>3168.4</v>
      </c>
      <c r="D1414" s="16">
        <v>3181.8</v>
      </c>
      <c r="E1414" s="16">
        <v>3181.8</v>
      </c>
      <c r="F1414" s="16">
        <v>3181.8</v>
      </c>
      <c r="G1414" s="47"/>
      <c r="H1414" s="46">
        <f t="shared" si="21"/>
        <v>833.45</v>
      </c>
      <c r="I1414" s="26">
        <f>$C$10*calc!T1401*front!K1414</f>
        <v>1.4624213846349343E-8</v>
      </c>
      <c r="K1414" s="48">
        <v>1.187341537468789E-10</v>
      </c>
    </row>
    <row r="1415" spans="1:11" x14ac:dyDescent="0.2">
      <c r="A1415" s="49">
        <v>833.89</v>
      </c>
      <c r="B1415" s="16">
        <v>3190.7</v>
      </c>
      <c r="C1415" s="16">
        <v>3190.7</v>
      </c>
      <c r="D1415" s="16">
        <v>3196.2</v>
      </c>
      <c r="E1415" s="16">
        <v>3196.2</v>
      </c>
      <c r="F1415" s="16">
        <v>3196.2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3173</v>
      </c>
      <c r="C1416" s="16">
        <v>3173</v>
      </c>
      <c r="D1416" s="16">
        <v>3181</v>
      </c>
      <c r="E1416" s="16">
        <v>3181</v>
      </c>
      <c r="F1416" s="16">
        <v>3181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3193.7</v>
      </c>
      <c r="C1417" s="16">
        <v>3193.7</v>
      </c>
      <c r="D1417" s="16">
        <v>3204.9</v>
      </c>
      <c r="E1417" s="16">
        <v>3204.9</v>
      </c>
      <c r="F1417" s="16">
        <v>3204.9</v>
      </c>
      <c r="G1417" s="47"/>
      <c r="H1417" s="46">
        <f t="shared" si="21"/>
        <v>834.75</v>
      </c>
      <c r="I1417" s="26">
        <f>$C$10*calc!T1404*front!K1417</f>
        <v>7.8347373434406548E-9</v>
      </c>
      <c r="K1417" s="48">
        <v>1.1468569326185049E-10</v>
      </c>
    </row>
    <row r="1418" spans="1:11" x14ac:dyDescent="0.2">
      <c r="A1418" s="49">
        <v>835.19</v>
      </c>
      <c r="B1418" s="16">
        <v>3178.8</v>
      </c>
      <c r="C1418" s="16">
        <v>3178.8</v>
      </c>
      <c r="D1418" s="16">
        <v>3188.6</v>
      </c>
      <c r="E1418" s="16">
        <v>3188.6</v>
      </c>
      <c r="F1418" s="16">
        <v>3188.6</v>
      </c>
      <c r="G1418" s="47"/>
      <c r="H1418" s="46">
        <f t="shared" si="21"/>
        <v>835.19</v>
      </c>
      <c r="I1418" s="26">
        <f>$C$10*calc!T1405*front!K1418</f>
        <v>3.7646857714506297E-9</v>
      </c>
      <c r="K1418" s="48">
        <v>1.1306319344129004E-10</v>
      </c>
    </row>
    <row r="1419" spans="1:11" x14ac:dyDescent="0.2">
      <c r="A1419" s="49">
        <v>835.62</v>
      </c>
      <c r="B1419" s="16">
        <v>3178.7</v>
      </c>
      <c r="C1419" s="16">
        <v>3178.7</v>
      </c>
      <c r="D1419" s="16">
        <v>3191</v>
      </c>
      <c r="E1419" s="16">
        <v>3191</v>
      </c>
      <c r="F1419" s="16">
        <v>3191</v>
      </c>
      <c r="G1419" s="47"/>
      <c r="H1419" s="46">
        <f t="shared" si="21"/>
        <v>835.62</v>
      </c>
      <c r="I1419" s="26">
        <f>$C$10*calc!T1406*front!K1419</f>
        <v>1.0808825341963218E-8</v>
      </c>
      <c r="K1419" s="48">
        <v>1.1240753019526049E-10</v>
      </c>
    </row>
    <row r="1420" spans="1:11" x14ac:dyDescent="0.2">
      <c r="A1420" s="49">
        <v>836.06</v>
      </c>
      <c r="B1420" s="16">
        <v>3163.2</v>
      </c>
      <c r="C1420" s="16">
        <v>3163.2</v>
      </c>
      <c r="D1420" s="16">
        <v>3172.9</v>
      </c>
      <c r="E1420" s="16">
        <v>3172.9</v>
      </c>
      <c r="F1420" s="16">
        <v>3172.9</v>
      </c>
      <c r="G1420" s="47"/>
      <c r="H1420" s="46">
        <f t="shared" si="21"/>
        <v>836.06</v>
      </c>
      <c r="I1420" s="26">
        <f>$C$10*calc!T1407*front!K1420</f>
        <v>3.5078759003510278E-9</v>
      </c>
      <c r="K1420" s="48">
        <v>1.1308698980215256E-10</v>
      </c>
    </row>
    <row r="1421" spans="1:11" x14ac:dyDescent="0.2">
      <c r="A1421" s="49">
        <v>836.49</v>
      </c>
      <c r="B1421" s="16">
        <v>3168.4</v>
      </c>
      <c r="C1421" s="16">
        <v>3168.4</v>
      </c>
      <c r="D1421" s="16">
        <v>3179.8</v>
      </c>
      <c r="E1421" s="16">
        <v>3179.8</v>
      </c>
      <c r="F1421" s="16">
        <v>3179.8</v>
      </c>
      <c r="G1421" s="47"/>
      <c r="H1421" s="46">
        <f t="shared" si="21"/>
        <v>836.49</v>
      </c>
      <c r="I1421" s="26">
        <f>$C$10*calc!T1408*front!K1421</f>
        <v>8.4607956996378833E-9</v>
      </c>
      <c r="K1421" s="48">
        <v>1.146474928866501E-10</v>
      </c>
    </row>
    <row r="1422" spans="1:11" x14ac:dyDescent="0.2">
      <c r="A1422" s="49">
        <v>836.93</v>
      </c>
      <c r="B1422" s="16">
        <v>3176.4</v>
      </c>
      <c r="C1422" s="16">
        <v>3176.4</v>
      </c>
      <c r="D1422" s="16">
        <v>3188.2</v>
      </c>
      <c r="E1422" s="16">
        <v>3188.2</v>
      </c>
      <c r="F1422" s="16">
        <v>3188.2</v>
      </c>
      <c r="G1422" s="47"/>
      <c r="H1422" s="46">
        <f t="shared" si="21"/>
        <v>836.93</v>
      </c>
      <c r="I1422" s="26">
        <f>$C$10*calc!T1409*front!K1422</f>
        <v>9.8037753060832988E-9</v>
      </c>
      <c r="K1422" s="48">
        <v>1.1677948994631669E-10</v>
      </c>
    </row>
    <row r="1423" spans="1:11" x14ac:dyDescent="0.2">
      <c r="A1423" s="49">
        <v>837.36</v>
      </c>
      <c r="B1423" s="16">
        <v>3179.6</v>
      </c>
      <c r="C1423" s="16">
        <v>3179.6</v>
      </c>
      <c r="D1423" s="16">
        <v>3186</v>
      </c>
      <c r="E1423" s="16">
        <v>3186</v>
      </c>
      <c r="F1423" s="16">
        <v>3186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3181</v>
      </c>
      <c r="C1424" s="16">
        <v>3181</v>
      </c>
      <c r="D1424" s="16">
        <v>3190.2</v>
      </c>
      <c r="E1424" s="16">
        <v>3190.2</v>
      </c>
      <c r="F1424" s="16">
        <v>3190.2</v>
      </c>
      <c r="G1424" s="47"/>
      <c r="H1424" s="46">
        <f t="shared" si="21"/>
        <v>837.79</v>
      </c>
      <c r="I1424" s="26">
        <f>$C$10*calc!T1411*front!K1424</f>
        <v>2.2857043837509176E-9</v>
      </c>
      <c r="K1424" s="48">
        <v>1.2084573731466133E-10</v>
      </c>
    </row>
    <row r="1425" spans="1:11" x14ac:dyDescent="0.2">
      <c r="A1425" s="49">
        <v>838.23</v>
      </c>
      <c r="B1425" s="16">
        <v>3172.4</v>
      </c>
      <c r="C1425" s="16">
        <v>3172.4</v>
      </c>
      <c r="D1425" s="16">
        <v>3183.9</v>
      </c>
      <c r="E1425" s="16">
        <v>3183.9</v>
      </c>
      <c r="F1425" s="16">
        <v>3183.9</v>
      </c>
      <c r="G1425" s="47"/>
      <c r="H1425" s="46">
        <f t="shared" si="21"/>
        <v>838.23</v>
      </c>
      <c r="I1425" s="26">
        <f>$C$10*calc!T1412*front!K1425</f>
        <v>9.3741123417976493E-9</v>
      </c>
      <c r="K1425" s="48">
        <v>1.2213989484597719E-10</v>
      </c>
    </row>
    <row r="1426" spans="1:11" x14ac:dyDescent="0.2">
      <c r="A1426" s="49">
        <v>838.66</v>
      </c>
      <c r="B1426" s="16">
        <v>3168.1</v>
      </c>
      <c r="C1426" s="16">
        <v>3168.1</v>
      </c>
      <c r="D1426" s="16">
        <v>3182.5</v>
      </c>
      <c r="E1426" s="16">
        <v>3182.5</v>
      </c>
      <c r="F1426" s="16">
        <v>3182.5</v>
      </c>
      <c r="G1426" s="47"/>
      <c r="H1426" s="46">
        <f t="shared" si="21"/>
        <v>838.66</v>
      </c>
      <c r="I1426" s="26">
        <f>$C$10*calc!T1413*front!K1426</f>
        <v>1.827976746331262E-8</v>
      </c>
      <c r="K1426" s="48">
        <v>1.2215962764308861E-10</v>
      </c>
    </row>
    <row r="1427" spans="1:11" x14ac:dyDescent="0.2">
      <c r="A1427" s="49">
        <v>839.1</v>
      </c>
      <c r="B1427" s="16">
        <v>3186</v>
      </c>
      <c r="C1427" s="16">
        <v>3186</v>
      </c>
      <c r="D1427" s="16">
        <v>3189.2</v>
      </c>
      <c r="E1427" s="16">
        <v>3189.2</v>
      </c>
      <c r="F1427" s="16">
        <v>3189.2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3174.1</v>
      </c>
      <c r="C1428" s="16">
        <v>3174.1</v>
      </c>
      <c r="D1428" s="16">
        <v>3181.5</v>
      </c>
      <c r="E1428" s="16">
        <v>3181.5</v>
      </c>
      <c r="F1428" s="16">
        <v>3181.5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3170.9</v>
      </c>
      <c r="C1429" s="16">
        <v>3170.9</v>
      </c>
      <c r="D1429" s="16">
        <v>3184.3</v>
      </c>
      <c r="E1429" s="16">
        <v>3184.3</v>
      </c>
      <c r="F1429" s="16">
        <v>3184.3</v>
      </c>
      <c r="G1429" s="47"/>
      <c r="H1429" s="46">
        <f t="shared" si="21"/>
        <v>839.97</v>
      </c>
      <c r="I1429" s="26">
        <f>$C$10*calc!T1416*front!K1429</f>
        <v>1.4656259903448093E-8</v>
      </c>
      <c r="K1429" s="48">
        <v>1.173874713813036E-10</v>
      </c>
    </row>
    <row r="1430" spans="1:11" x14ac:dyDescent="0.2">
      <c r="A1430" s="49">
        <v>840.4</v>
      </c>
      <c r="B1430" s="16">
        <v>3175.2</v>
      </c>
      <c r="C1430" s="16">
        <v>3175.2</v>
      </c>
      <c r="D1430" s="16">
        <v>3186.9</v>
      </c>
      <c r="E1430" s="16">
        <v>3186.9</v>
      </c>
      <c r="F1430" s="16">
        <v>3186.9</v>
      </c>
      <c r="G1430" s="47"/>
      <c r="H1430" s="46">
        <f t="shared" si="21"/>
        <v>840.4</v>
      </c>
      <c r="I1430" s="26">
        <f>$C$10*calc!T1417*front!K1430</f>
        <v>9.5124007538308196E-9</v>
      </c>
      <c r="K1430" s="48">
        <v>1.1559969229364873E-10</v>
      </c>
    </row>
    <row r="1431" spans="1:11" x14ac:dyDescent="0.2">
      <c r="A1431" s="49">
        <v>840.83</v>
      </c>
      <c r="B1431" s="16">
        <v>3182.7</v>
      </c>
      <c r="C1431" s="16">
        <v>3182.7</v>
      </c>
      <c r="D1431" s="16">
        <v>3191.2</v>
      </c>
      <c r="E1431" s="16">
        <v>3191.2</v>
      </c>
      <c r="F1431" s="16">
        <v>3191.2</v>
      </c>
      <c r="G1431" s="47"/>
      <c r="H1431" s="46">
        <f t="shared" si="21"/>
        <v>840.83</v>
      </c>
      <c r="I1431" s="26">
        <f>$C$10*calc!T1418*front!K1431</f>
        <v>2.366397301215465E-10</v>
      </c>
      <c r="K1431" s="48">
        <v>1.141710157773559E-10</v>
      </c>
    </row>
    <row r="1432" spans="1:11" x14ac:dyDescent="0.2">
      <c r="A1432" s="49">
        <v>841.27</v>
      </c>
      <c r="B1432" s="16">
        <v>3171.7</v>
      </c>
      <c r="C1432" s="16">
        <v>3171.7</v>
      </c>
      <c r="D1432" s="16">
        <v>3178.6</v>
      </c>
      <c r="E1432" s="16">
        <v>3178.6</v>
      </c>
      <c r="F1432" s="16">
        <v>3178.6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3172.6</v>
      </c>
      <c r="C1433" s="16">
        <v>3172.6</v>
      </c>
      <c r="D1433" s="16">
        <v>3181.3</v>
      </c>
      <c r="E1433" s="16">
        <v>3181.3</v>
      </c>
      <c r="F1433" s="16">
        <v>3181.3</v>
      </c>
      <c r="G1433" s="47"/>
      <c r="H1433" s="46">
        <f t="shared" si="22"/>
        <v>841.7</v>
      </c>
      <c r="I1433" s="26">
        <f>$C$10*calc!T1420*front!K1433</f>
        <v>8.2072878627813434E-10</v>
      </c>
      <c r="K1433" s="48">
        <v>1.1260451768104969E-10</v>
      </c>
    </row>
    <row r="1434" spans="1:11" x14ac:dyDescent="0.2">
      <c r="A1434" s="49">
        <v>842.14</v>
      </c>
      <c r="B1434" s="16">
        <v>3177.3</v>
      </c>
      <c r="C1434" s="16">
        <v>3177.3</v>
      </c>
      <c r="D1434" s="16">
        <v>3188.1</v>
      </c>
      <c r="E1434" s="16">
        <v>3188.1</v>
      </c>
      <c r="F1434" s="16">
        <v>3188.1</v>
      </c>
      <c r="G1434" s="47"/>
      <c r="H1434" s="46">
        <f t="shared" si="22"/>
        <v>842.14</v>
      </c>
      <c r="I1434" s="26">
        <f>$C$10*calc!T1421*front!K1434</f>
        <v>6.8082052807453502E-9</v>
      </c>
      <c r="K1434" s="48">
        <v>1.1329672354072176E-10</v>
      </c>
    </row>
    <row r="1435" spans="1:11" x14ac:dyDescent="0.2">
      <c r="A1435" s="49">
        <v>842.57</v>
      </c>
      <c r="B1435" s="16">
        <v>3170.9</v>
      </c>
      <c r="C1435" s="16">
        <v>3170.9</v>
      </c>
      <c r="D1435" s="16">
        <v>3180.3</v>
      </c>
      <c r="E1435" s="16">
        <v>3180.3</v>
      </c>
      <c r="F1435" s="16">
        <v>3180.3</v>
      </c>
      <c r="G1435" s="47"/>
      <c r="H1435" s="46">
        <f t="shared" si="22"/>
        <v>842.57</v>
      </c>
      <c r="I1435" s="26">
        <f>$C$10*calc!T1422*front!K1435</f>
        <v>2.864988079085358E-9</v>
      </c>
      <c r="K1435" s="48">
        <v>1.1437777406011514E-10</v>
      </c>
    </row>
    <row r="1436" spans="1:11" x14ac:dyDescent="0.2">
      <c r="A1436" s="49">
        <v>843</v>
      </c>
      <c r="B1436" s="16">
        <v>3185.2</v>
      </c>
      <c r="C1436" s="16">
        <v>3185.2</v>
      </c>
      <c r="D1436" s="16">
        <v>3194.4</v>
      </c>
      <c r="E1436" s="16">
        <v>3194.4</v>
      </c>
      <c r="F1436" s="16">
        <v>3194.4</v>
      </c>
      <c r="G1436" s="47"/>
      <c r="H1436" s="46">
        <f t="shared" si="22"/>
        <v>843</v>
      </c>
      <c r="I1436" s="26">
        <f>$C$10*calc!T1423*front!K1436</f>
        <v>2.3353026038558491E-9</v>
      </c>
      <c r="K1436" s="48">
        <v>1.1605965277412309E-10</v>
      </c>
    </row>
    <row r="1437" spans="1:11" x14ac:dyDescent="0.2">
      <c r="A1437" s="49">
        <v>843.44</v>
      </c>
      <c r="B1437" s="16">
        <v>3194.3</v>
      </c>
      <c r="C1437" s="16">
        <v>3194.3</v>
      </c>
      <c r="D1437" s="16">
        <v>3200.7</v>
      </c>
      <c r="E1437" s="16">
        <v>3200.7</v>
      </c>
      <c r="F1437" s="16">
        <v>3200.7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3177.7</v>
      </c>
      <c r="C1438" s="16">
        <v>3177.7</v>
      </c>
      <c r="D1438" s="16">
        <v>3186</v>
      </c>
      <c r="E1438" s="16">
        <v>3186</v>
      </c>
      <c r="F1438" s="16">
        <v>3186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3188.4</v>
      </c>
      <c r="C1439" s="16">
        <v>3188.4</v>
      </c>
      <c r="D1439" s="16">
        <v>3194.5</v>
      </c>
      <c r="E1439" s="16">
        <v>3194.5</v>
      </c>
      <c r="F1439" s="16">
        <v>3194.5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3162.2</v>
      </c>
      <c r="C1440" s="16">
        <v>3162.2</v>
      </c>
      <c r="D1440" s="16">
        <v>3170.4</v>
      </c>
      <c r="E1440" s="16">
        <v>3170.4</v>
      </c>
      <c r="F1440" s="16">
        <v>3170.4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3167.2</v>
      </c>
      <c r="C1441" s="16">
        <v>3167.2</v>
      </c>
      <c r="D1441" s="16">
        <v>3179.2</v>
      </c>
      <c r="E1441" s="16">
        <v>3179.2</v>
      </c>
      <c r="F1441" s="16">
        <v>3179.2</v>
      </c>
      <c r="G1441" s="47"/>
      <c r="H1441" s="46">
        <f t="shared" si="22"/>
        <v>845.17</v>
      </c>
      <c r="I1441" s="26">
        <f>$C$10*calc!T1428*front!K1441</f>
        <v>1.1191809694916921E-8</v>
      </c>
      <c r="K1441" s="48">
        <v>1.2319597311638976E-10</v>
      </c>
    </row>
    <row r="1442" spans="1:11" x14ac:dyDescent="0.2">
      <c r="A1442" s="49">
        <v>845.61</v>
      </c>
      <c r="B1442" s="16">
        <v>3167.9</v>
      </c>
      <c r="C1442" s="16">
        <v>3167.9</v>
      </c>
      <c r="D1442" s="16">
        <v>3177</v>
      </c>
      <c r="E1442" s="16">
        <v>3177</v>
      </c>
      <c r="F1442" s="16">
        <v>3177</v>
      </c>
      <c r="G1442" s="47"/>
      <c r="H1442" s="46">
        <f t="shared" si="22"/>
        <v>845.61</v>
      </c>
      <c r="I1442" s="26">
        <f>$C$10*calc!T1429*front!K1442</f>
        <v>2.213417354601109E-9</v>
      </c>
      <c r="K1442" s="48">
        <v>1.2195824965872593E-10</v>
      </c>
    </row>
    <row r="1443" spans="1:11" x14ac:dyDescent="0.2">
      <c r="A1443" s="49">
        <v>846.04</v>
      </c>
      <c r="B1443" s="16">
        <v>3171.1</v>
      </c>
      <c r="C1443" s="16">
        <v>3171.1</v>
      </c>
      <c r="D1443" s="16">
        <v>3180.9</v>
      </c>
      <c r="E1443" s="16">
        <v>3180.9</v>
      </c>
      <c r="F1443" s="16">
        <v>3180.9</v>
      </c>
      <c r="G1443" s="47"/>
      <c r="H1443" s="46">
        <f t="shared" si="22"/>
        <v>846.04</v>
      </c>
      <c r="I1443" s="26">
        <f>$C$10*calc!T1430*front!K1443</f>
        <v>4.311803282436298E-9</v>
      </c>
      <c r="K1443" s="48">
        <v>1.204341467138428E-10</v>
      </c>
    </row>
    <row r="1444" spans="1:11" x14ac:dyDescent="0.2">
      <c r="A1444" s="49">
        <v>846.47</v>
      </c>
      <c r="B1444" s="16">
        <v>3178</v>
      </c>
      <c r="C1444" s="16">
        <v>3178</v>
      </c>
      <c r="D1444" s="16">
        <v>3194.8</v>
      </c>
      <c r="E1444" s="16">
        <v>3194.8</v>
      </c>
      <c r="F1444" s="16">
        <v>3194.8</v>
      </c>
      <c r="G1444" s="47"/>
      <c r="H1444" s="46">
        <f t="shared" si="22"/>
        <v>846.47</v>
      </c>
      <c r="I1444" s="26">
        <f>$C$10*calc!T1431*front!K1444</f>
        <v>2.5053877960223625E-8</v>
      </c>
      <c r="K1444" s="48">
        <v>1.1841841170956472E-10</v>
      </c>
    </row>
    <row r="1445" spans="1:11" x14ac:dyDescent="0.2">
      <c r="A1445" s="49">
        <v>846.91</v>
      </c>
      <c r="B1445" s="16">
        <v>3175.3</v>
      </c>
      <c r="C1445" s="16">
        <v>3175.3</v>
      </c>
      <c r="D1445" s="16">
        <v>3183.9</v>
      </c>
      <c r="E1445" s="16">
        <v>3183.9</v>
      </c>
      <c r="F1445" s="16">
        <v>3183.9</v>
      </c>
      <c r="G1445" s="47"/>
      <c r="H1445" s="46">
        <f t="shared" si="22"/>
        <v>846.91</v>
      </c>
      <c r="I1445" s="26">
        <f>$C$10*calc!T1432*front!K1445</f>
        <v>6.7948982295092229E-10</v>
      </c>
      <c r="K1445" s="48">
        <v>1.1610252679427705E-10</v>
      </c>
    </row>
    <row r="1446" spans="1:11" x14ac:dyDescent="0.2">
      <c r="A1446" s="49">
        <v>847.34</v>
      </c>
      <c r="B1446" s="16">
        <v>3179.5</v>
      </c>
      <c r="C1446" s="16">
        <v>3179.5</v>
      </c>
      <c r="D1446" s="16">
        <v>3188.1</v>
      </c>
      <c r="E1446" s="16">
        <v>3188.1</v>
      </c>
      <c r="F1446" s="16">
        <v>3188.1</v>
      </c>
      <c r="G1446" s="47"/>
      <c r="H1446" s="46">
        <f t="shared" si="22"/>
        <v>847.34</v>
      </c>
      <c r="I1446" s="26">
        <f>$C$10*calc!T1433*front!K1446</f>
        <v>6.7635874045743284E-10</v>
      </c>
      <c r="K1446" s="48">
        <v>1.1397932575548629E-10</v>
      </c>
    </row>
    <row r="1447" spans="1:11" x14ac:dyDescent="0.2">
      <c r="A1447" s="49">
        <v>847.77</v>
      </c>
      <c r="B1447" s="16">
        <v>3179.3</v>
      </c>
      <c r="C1447" s="16">
        <v>3179.3</v>
      </c>
      <c r="D1447" s="16">
        <v>3183.9</v>
      </c>
      <c r="E1447" s="16">
        <v>3183.9</v>
      </c>
      <c r="F1447" s="16">
        <v>3183.9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3169.6</v>
      </c>
      <c r="C1448" s="16">
        <v>3169.6</v>
      </c>
      <c r="D1448" s="16">
        <v>3177.8</v>
      </c>
      <c r="E1448" s="16">
        <v>3177.8</v>
      </c>
      <c r="F1448" s="16">
        <v>3177.8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3183.4</v>
      </c>
      <c r="C1449" s="16">
        <v>3183.4</v>
      </c>
      <c r="D1449" s="16">
        <v>3190.3</v>
      </c>
      <c r="E1449" s="16">
        <v>3190.3</v>
      </c>
      <c r="F1449" s="16">
        <v>3190.3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3172.2</v>
      </c>
      <c r="C1450" s="16">
        <v>3172.2</v>
      </c>
      <c r="D1450" s="16">
        <v>3182.2</v>
      </c>
      <c r="E1450" s="16">
        <v>3182.2</v>
      </c>
      <c r="F1450" s="16">
        <v>3182.2</v>
      </c>
      <c r="G1450" s="47"/>
      <c r="H1450" s="46">
        <f t="shared" si="22"/>
        <v>849.08</v>
      </c>
      <c r="I1450" s="26">
        <f>$C$10*calc!T1437*front!K1450</f>
        <v>4.6942795369175442E-9</v>
      </c>
      <c r="K1450" s="48">
        <v>1.1341487857191447E-10</v>
      </c>
    </row>
    <row r="1451" spans="1:11" x14ac:dyDescent="0.2">
      <c r="A1451" s="49">
        <v>849.51</v>
      </c>
      <c r="B1451" s="16">
        <v>3183.4</v>
      </c>
      <c r="C1451" s="16">
        <v>3183.4</v>
      </c>
      <c r="D1451" s="16">
        <v>3193.7</v>
      </c>
      <c r="E1451" s="16">
        <v>3193.7</v>
      </c>
      <c r="F1451" s="16">
        <v>3193.7</v>
      </c>
      <c r="G1451" s="47"/>
      <c r="H1451" s="46">
        <f t="shared" si="22"/>
        <v>849.51</v>
      </c>
      <c r="I1451" s="26">
        <f>$C$10*calc!T1438*front!K1451</f>
        <v>5.6506408365665423E-9</v>
      </c>
      <c r="K1451" s="48">
        <v>1.1532863324332277E-10</v>
      </c>
    </row>
    <row r="1452" spans="1:11" x14ac:dyDescent="0.2">
      <c r="A1452" s="49">
        <v>849.94</v>
      </c>
      <c r="B1452" s="16">
        <v>3172.8</v>
      </c>
      <c r="C1452" s="16">
        <v>3172.8</v>
      </c>
      <c r="D1452" s="16">
        <v>3172.2</v>
      </c>
      <c r="E1452" s="16">
        <v>3172.2</v>
      </c>
      <c r="F1452" s="16">
        <v>3172.2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3172</v>
      </c>
      <c r="C1453" s="16">
        <v>3172</v>
      </c>
      <c r="D1453" s="16">
        <v>3181.2</v>
      </c>
      <c r="E1453" s="16">
        <v>3181.2</v>
      </c>
      <c r="F1453" s="16">
        <v>3181.2</v>
      </c>
      <c r="G1453" s="47"/>
      <c r="H1453" s="46">
        <f t="shared" si="22"/>
        <v>850.38</v>
      </c>
      <c r="I1453" s="26">
        <f>$C$10*calc!T1440*front!K1453</f>
        <v>2.6031796267698369E-9</v>
      </c>
      <c r="K1453" s="48">
        <v>1.208575579671064E-10</v>
      </c>
    </row>
    <row r="1454" spans="1:11" x14ac:dyDescent="0.2">
      <c r="A1454" s="49">
        <v>850.81</v>
      </c>
      <c r="B1454" s="16">
        <v>3174.1</v>
      </c>
      <c r="C1454" s="16">
        <v>3174.1</v>
      </c>
      <c r="D1454" s="16">
        <v>3186</v>
      </c>
      <c r="E1454" s="16">
        <v>3186</v>
      </c>
      <c r="F1454" s="16">
        <v>3186</v>
      </c>
      <c r="G1454" s="47"/>
      <c r="H1454" s="46">
        <f t="shared" si="22"/>
        <v>850.81</v>
      </c>
      <c r="I1454" s="26">
        <f>$C$10*calc!T1441*front!K1454</f>
        <v>1.0992770495596902E-8</v>
      </c>
      <c r="K1454" s="48">
        <v>1.2299328993677745E-10</v>
      </c>
    </row>
    <row r="1455" spans="1:11" x14ac:dyDescent="0.2">
      <c r="A1455" s="49">
        <v>851.24</v>
      </c>
      <c r="B1455" s="16">
        <v>3162.8</v>
      </c>
      <c r="C1455" s="16">
        <v>3162.8</v>
      </c>
      <c r="D1455" s="16">
        <v>3175.5</v>
      </c>
      <c r="E1455" s="16">
        <v>3175.5</v>
      </c>
      <c r="F1455" s="16">
        <v>3175.5</v>
      </c>
      <c r="G1455" s="47"/>
      <c r="H1455" s="46">
        <f t="shared" si="22"/>
        <v>851.24</v>
      </c>
      <c r="I1455" s="26">
        <f>$C$10*calc!T1442*front!K1455</f>
        <v>1.3672986286902722E-8</v>
      </c>
      <c r="K1455" s="48">
        <v>1.2483598743815803E-10</v>
      </c>
    </row>
    <row r="1456" spans="1:11" x14ac:dyDescent="0.2">
      <c r="A1456" s="49">
        <v>851.68</v>
      </c>
      <c r="B1456" s="16">
        <v>3173.6</v>
      </c>
      <c r="C1456" s="16">
        <v>3173.6</v>
      </c>
      <c r="D1456" s="16">
        <v>3185</v>
      </c>
      <c r="E1456" s="16">
        <v>3185</v>
      </c>
      <c r="F1456" s="16">
        <v>3185</v>
      </c>
      <c r="G1456" s="47"/>
      <c r="H1456" s="46">
        <f t="shared" si="22"/>
        <v>851.68</v>
      </c>
      <c r="I1456" s="26">
        <f>$C$10*calc!T1443*front!K1456</f>
        <v>9.6295274326926303E-9</v>
      </c>
      <c r="K1456" s="48">
        <v>1.251020493749117E-10</v>
      </c>
    </row>
    <row r="1457" spans="1:11" x14ac:dyDescent="0.2">
      <c r="A1457" s="49">
        <v>852.11</v>
      </c>
      <c r="B1457" s="16">
        <v>3173.3</v>
      </c>
      <c r="C1457" s="16">
        <v>3173.3</v>
      </c>
      <c r="D1457" s="16">
        <v>3177.1</v>
      </c>
      <c r="E1457" s="16">
        <v>3177.1</v>
      </c>
      <c r="F1457" s="16">
        <v>3177.1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3179.9</v>
      </c>
      <c r="C1458" s="16">
        <v>3179.9</v>
      </c>
      <c r="D1458" s="16">
        <v>3188.5</v>
      </c>
      <c r="E1458" s="16">
        <v>3188.5</v>
      </c>
      <c r="F1458" s="16">
        <v>3188.5</v>
      </c>
      <c r="G1458" s="47"/>
      <c r="H1458" s="46">
        <f t="shared" si="22"/>
        <v>852.54</v>
      </c>
      <c r="I1458" s="26">
        <f>$C$10*calc!T1445*front!K1458</f>
        <v>8.4667603694374864E-10</v>
      </c>
      <c r="K1458" s="48">
        <v>1.2380128266554725E-10</v>
      </c>
    </row>
    <row r="1459" spans="1:11" x14ac:dyDescent="0.2">
      <c r="A1459" s="49">
        <v>852.98</v>
      </c>
      <c r="B1459" s="16">
        <v>3185.1</v>
      </c>
      <c r="C1459" s="16">
        <v>3185.1</v>
      </c>
      <c r="D1459" s="16">
        <v>3194.6</v>
      </c>
      <c r="E1459" s="16">
        <v>3194.6</v>
      </c>
      <c r="F1459" s="16">
        <v>3194.6</v>
      </c>
      <c r="G1459" s="47"/>
      <c r="H1459" s="46">
        <f t="shared" si="22"/>
        <v>852.98</v>
      </c>
      <c r="I1459" s="26">
        <f>$C$10*calc!T1446*front!K1459</f>
        <v>3.6256415329996901E-9</v>
      </c>
      <c r="K1459" s="48">
        <v>1.2291350608351589E-10</v>
      </c>
    </row>
    <row r="1460" spans="1:11" x14ac:dyDescent="0.2">
      <c r="A1460" s="49">
        <v>853.41</v>
      </c>
      <c r="B1460" s="16">
        <v>3174.2</v>
      </c>
      <c r="C1460" s="16">
        <v>3174.2</v>
      </c>
      <c r="D1460" s="16">
        <v>3188.2</v>
      </c>
      <c r="E1460" s="16">
        <v>3188.2</v>
      </c>
      <c r="F1460" s="16">
        <v>3188.2</v>
      </c>
      <c r="G1460" s="47"/>
      <c r="H1460" s="46">
        <f t="shared" si="22"/>
        <v>853.41</v>
      </c>
      <c r="I1460" s="26">
        <f>$C$10*calc!T1447*front!K1460</f>
        <v>1.7353728771433553E-8</v>
      </c>
      <c r="K1460" s="48">
        <v>1.2177536749421703E-10</v>
      </c>
    </row>
    <row r="1461" spans="1:11" x14ac:dyDescent="0.2">
      <c r="A1461" s="49">
        <v>853.84</v>
      </c>
      <c r="B1461" s="16">
        <v>3169</v>
      </c>
      <c r="C1461" s="16">
        <v>3169</v>
      </c>
      <c r="D1461" s="16">
        <v>3181.7</v>
      </c>
      <c r="E1461" s="16">
        <v>3181.7</v>
      </c>
      <c r="F1461" s="16">
        <v>3181.7</v>
      </c>
      <c r="G1461" s="47"/>
      <c r="H1461" s="46">
        <f t="shared" si="22"/>
        <v>853.84</v>
      </c>
      <c r="I1461" s="26">
        <f>$C$10*calc!T1448*front!K1461</f>
        <v>1.3195740454729488E-8</v>
      </c>
      <c r="K1461" s="48">
        <v>1.2002033216594825E-10</v>
      </c>
    </row>
    <row r="1462" spans="1:11" x14ac:dyDescent="0.2">
      <c r="A1462" s="49">
        <v>854.28</v>
      </c>
      <c r="B1462" s="16">
        <v>3188.4</v>
      </c>
      <c r="C1462" s="16">
        <v>3188.4</v>
      </c>
      <c r="D1462" s="16">
        <v>3194.8</v>
      </c>
      <c r="E1462" s="16">
        <v>3194.8</v>
      </c>
      <c r="F1462" s="16">
        <v>3194.8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3170.4</v>
      </c>
      <c r="C1463" s="16">
        <v>3170.4</v>
      </c>
      <c r="D1463" s="16">
        <v>3180</v>
      </c>
      <c r="E1463" s="16">
        <v>3180</v>
      </c>
      <c r="F1463" s="16">
        <v>3180</v>
      </c>
      <c r="G1463" s="47"/>
      <c r="H1463" s="46">
        <f t="shared" si="22"/>
        <v>854.71</v>
      </c>
      <c r="I1463" s="26">
        <f>$C$10*calc!T1450*front!K1463</f>
        <v>3.7977208161072925E-9</v>
      </c>
      <c r="K1463" s="48">
        <v>1.1766640136549681E-10</v>
      </c>
    </row>
    <row r="1464" spans="1:11" x14ac:dyDescent="0.2">
      <c r="A1464" s="49">
        <v>855.14</v>
      </c>
      <c r="B1464" s="16">
        <v>3181.7</v>
      </c>
      <c r="C1464" s="16">
        <v>3181.7</v>
      </c>
      <c r="D1464" s="16">
        <v>3187</v>
      </c>
      <c r="E1464" s="16">
        <v>3187</v>
      </c>
      <c r="F1464" s="16">
        <v>3187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3187.9</v>
      </c>
      <c r="C1465" s="16">
        <v>3187.9</v>
      </c>
      <c r="D1465" s="16">
        <v>3191.1</v>
      </c>
      <c r="E1465" s="16">
        <v>3191.1</v>
      </c>
      <c r="F1465" s="16">
        <v>3191.1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3168.5</v>
      </c>
      <c r="C1466" s="16">
        <v>3168.5</v>
      </c>
      <c r="D1466" s="16">
        <v>3179.4</v>
      </c>
      <c r="E1466" s="16">
        <v>3179.4</v>
      </c>
      <c r="F1466" s="16">
        <v>3179.4</v>
      </c>
      <c r="G1466" s="47"/>
      <c r="H1466" s="46">
        <f t="shared" si="22"/>
        <v>856.01</v>
      </c>
      <c r="I1466" s="26">
        <f>$C$10*calc!T1453*front!K1466</f>
        <v>7.4647332087632527E-9</v>
      </c>
      <c r="K1466" s="48">
        <v>1.1467436016522975E-10</v>
      </c>
    </row>
    <row r="1467" spans="1:11" x14ac:dyDescent="0.2">
      <c r="A1467" s="49">
        <v>856.44</v>
      </c>
      <c r="B1467" s="16">
        <v>3175.1</v>
      </c>
      <c r="C1467" s="16">
        <v>3175.1</v>
      </c>
      <c r="D1467" s="16">
        <v>3178.6</v>
      </c>
      <c r="E1467" s="16">
        <v>3178.6</v>
      </c>
      <c r="F1467" s="16">
        <v>3178.6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3179.1</v>
      </c>
      <c r="C1468" s="16">
        <v>3179.1</v>
      </c>
      <c r="D1468" s="16">
        <v>3191</v>
      </c>
      <c r="E1468" s="16">
        <v>3191</v>
      </c>
      <c r="F1468" s="16">
        <v>3191</v>
      </c>
      <c r="G1468" s="47"/>
      <c r="H1468" s="46">
        <f t="shared" si="22"/>
        <v>856.87</v>
      </c>
      <c r="I1468" s="26">
        <f>$C$10*calc!T1455*front!K1468</f>
        <v>1.0440917175174269E-8</v>
      </c>
      <c r="K1468" s="48">
        <v>1.1560444797636177E-10</v>
      </c>
    </row>
    <row r="1469" spans="1:11" x14ac:dyDescent="0.2">
      <c r="A1469" s="49">
        <v>857.31</v>
      </c>
      <c r="B1469" s="16">
        <v>3170.3</v>
      </c>
      <c r="C1469" s="16">
        <v>3170.3</v>
      </c>
      <c r="D1469" s="16">
        <v>3177.1</v>
      </c>
      <c r="E1469" s="16">
        <v>3177.1</v>
      </c>
      <c r="F1469" s="16">
        <v>3177.1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3176.2</v>
      </c>
      <c r="C1470" s="16">
        <v>3176.2</v>
      </c>
      <c r="D1470" s="16">
        <v>3196.2</v>
      </c>
      <c r="E1470" s="16">
        <v>3196.2</v>
      </c>
      <c r="F1470" s="16">
        <v>3196.2</v>
      </c>
      <c r="G1470" s="47"/>
      <c r="H1470" s="46">
        <f t="shared" si="22"/>
        <v>857.74</v>
      </c>
      <c r="I1470" s="26">
        <f>$C$10*calc!T1457*front!K1470</f>
        <v>3.5904598633254253E-8</v>
      </c>
      <c r="K1470" s="48">
        <v>1.22237282466244E-10</v>
      </c>
    </row>
    <row r="1471" spans="1:11" x14ac:dyDescent="0.2">
      <c r="A1471" s="49">
        <v>858.17</v>
      </c>
      <c r="B1471" s="16">
        <v>3166.4</v>
      </c>
      <c r="C1471" s="16">
        <v>3166.4</v>
      </c>
      <c r="D1471" s="16">
        <v>3176.5</v>
      </c>
      <c r="E1471" s="16">
        <v>3176.5</v>
      </c>
      <c r="F1471" s="16">
        <v>3176.5</v>
      </c>
      <c r="G1471" s="47"/>
      <c r="H1471" s="46">
        <f t="shared" si="22"/>
        <v>858.17</v>
      </c>
      <c r="I1471" s="26">
        <f>$C$10*calc!T1458*front!K1471</f>
        <v>5.651913303976356E-9</v>
      </c>
      <c r="K1471" s="48">
        <v>1.2471249655595765E-10</v>
      </c>
    </row>
    <row r="1472" spans="1:11" x14ac:dyDescent="0.2">
      <c r="A1472" s="49">
        <v>858.61</v>
      </c>
      <c r="B1472" s="16">
        <v>3168.3</v>
      </c>
      <c r="C1472" s="16">
        <v>3168.3</v>
      </c>
      <c r="D1472" s="16">
        <v>3179.3</v>
      </c>
      <c r="E1472" s="16">
        <v>3179.3</v>
      </c>
      <c r="F1472" s="16">
        <v>3179.3</v>
      </c>
      <c r="G1472" s="47"/>
      <c r="H1472" s="46">
        <f t="shared" si="22"/>
        <v>858.61</v>
      </c>
      <c r="I1472" s="26">
        <f>$C$10*calc!T1459*front!K1472</f>
        <v>8.56935560981083E-9</v>
      </c>
      <c r="K1472" s="48">
        <v>1.2608043998656642E-10</v>
      </c>
    </row>
    <row r="1473" spans="1:11" x14ac:dyDescent="0.2">
      <c r="A1473" s="49">
        <v>859.04</v>
      </c>
      <c r="B1473" s="16">
        <v>3179.7</v>
      </c>
      <c r="C1473" s="16">
        <v>3179.7</v>
      </c>
      <c r="D1473" s="16">
        <v>3191.8</v>
      </c>
      <c r="E1473" s="16">
        <v>3191.8</v>
      </c>
      <c r="F1473" s="16">
        <v>3191.8</v>
      </c>
      <c r="G1473" s="47"/>
      <c r="H1473" s="46">
        <f t="shared" si="22"/>
        <v>859.04</v>
      </c>
      <c r="I1473" s="26">
        <f>$C$10*calc!T1460*front!K1473</f>
        <v>1.2067391859913319E-8</v>
      </c>
      <c r="K1473" s="48">
        <v>1.2618478362813234E-10</v>
      </c>
    </row>
    <row r="1474" spans="1:11" x14ac:dyDescent="0.2">
      <c r="A1474" s="49">
        <v>859.47</v>
      </c>
      <c r="B1474" s="16">
        <v>3186.9</v>
      </c>
      <c r="C1474" s="16">
        <v>3186.9</v>
      </c>
      <c r="D1474" s="16">
        <v>3190.1</v>
      </c>
      <c r="E1474" s="16">
        <v>3190.1</v>
      </c>
      <c r="F1474" s="16">
        <v>3190.1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3174.7</v>
      </c>
      <c r="C1475" s="16">
        <v>3174.7</v>
      </c>
      <c r="D1475" s="16">
        <v>3179</v>
      </c>
      <c r="E1475" s="16">
        <v>3179</v>
      </c>
      <c r="F1475" s="16">
        <v>3179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3178.4</v>
      </c>
      <c r="C1476" s="16">
        <v>3178.4</v>
      </c>
      <c r="D1476" s="16">
        <v>3188.7</v>
      </c>
      <c r="E1476" s="16">
        <v>3188.7</v>
      </c>
      <c r="F1476" s="16">
        <v>3188.7</v>
      </c>
      <c r="G1476" s="47"/>
      <c r="H1476" s="46">
        <f t="shared" si="22"/>
        <v>860.34</v>
      </c>
      <c r="I1476" s="26">
        <f>$C$10*calc!T1463*front!K1476</f>
        <v>6.1913544340034018E-9</v>
      </c>
      <c r="K1476" s="48">
        <v>1.2229638336390996E-10</v>
      </c>
    </row>
    <row r="1477" spans="1:11" x14ac:dyDescent="0.2">
      <c r="A1477" s="49">
        <v>860.77</v>
      </c>
      <c r="B1477" s="16">
        <v>3173.6</v>
      </c>
      <c r="C1477" s="16">
        <v>3173.6</v>
      </c>
      <c r="D1477" s="16">
        <v>3181.4</v>
      </c>
      <c r="E1477" s="16">
        <v>3181.4</v>
      </c>
      <c r="F1477" s="16">
        <v>3181.4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3169.7</v>
      </c>
      <c r="C1478" s="16">
        <v>3169.7</v>
      </c>
      <c r="D1478" s="16">
        <v>3178.5</v>
      </c>
      <c r="E1478" s="16">
        <v>3178.5</v>
      </c>
      <c r="F1478" s="16">
        <v>3178.5</v>
      </c>
      <c r="G1478" s="47"/>
      <c r="H1478" s="46">
        <f t="shared" si="22"/>
        <v>861.2</v>
      </c>
      <c r="I1478" s="26">
        <f>$C$10*calc!T1465*front!K1478</f>
        <v>1.5295084610985116E-9</v>
      </c>
      <c r="K1478" s="48">
        <v>1.1687160520025567E-10</v>
      </c>
    </row>
    <row r="1479" spans="1:11" x14ac:dyDescent="0.2">
      <c r="A1479" s="49">
        <v>861.63</v>
      </c>
      <c r="B1479" s="16">
        <v>3185.7</v>
      </c>
      <c r="C1479" s="16">
        <v>3185.7</v>
      </c>
      <c r="D1479" s="16">
        <v>3193.6</v>
      </c>
      <c r="E1479" s="16">
        <v>3193.6</v>
      </c>
      <c r="F1479" s="16">
        <v>3193.6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3160.9</v>
      </c>
      <c r="C1480" s="16">
        <v>3160.9</v>
      </c>
      <c r="D1480" s="16">
        <v>3173</v>
      </c>
      <c r="E1480" s="16">
        <v>3173</v>
      </c>
      <c r="F1480" s="16">
        <v>3173</v>
      </c>
      <c r="G1480" s="47"/>
      <c r="H1480" s="46">
        <f t="shared" si="22"/>
        <v>862.07</v>
      </c>
      <c r="I1480" s="26">
        <f>$C$10*calc!T1467*front!K1480</f>
        <v>1.0777287994056587E-8</v>
      </c>
      <c r="K1480" s="48">
        <v>1.1224314869079346E-10</v>
      </c>
    </row>
    <row r="1481" spans="1:11" x14ac:dyDescent="0.2">
      <c r="A1481" s="49">
        <v>862.5</v>
      </c>
      <c r="B1481" s="16">
        <v>3172</v>
      </c>
      <c r="C1481" s="16">
        <v>3172</v>
      </c>
      <c r="D1481" s="16">
        <v>3174.6</v>
      </c>
      <c r="E1481" s="16">
        <v>3174.6</v>
      </c>
      <c r="F1481" s="16">
        <v>3174.6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3171.9</v>
      </c>
      <c r="C1482" s="16">
        <v>3171.9</v>
      </c>
      <c r="D1482" s="16">
        <v>3178.7</v>
      </c>
      <c r="E1482" s="16">
        <v>3178.7</v>
      </c>
      <c r="F1482" s="16">
        <v>3178.7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3173.6</v>
      </c>
      <c r="C1483" s="16">
        <v>3173.6</v>
      </c>
      <c r="D1483" s="16">
        <v>3182.7</v>
      </c>
      <c r="E1483" s="16">
        <v>3182.7</v>
      </c>
      <c r="F1483" s="16">
        <v>3182.7</v>
      </c>
      <c r="G1483" s="47"/>
      <c r="H1483" s="46">
        <f t="shared" si="22"/>
        <v>863.37</v>
      </c>
      <c r="I1483" s="26">
        <f>$C$10*calc!T1470*front!K1483</f>
        <v>2.4103557120376941E-9</v>
      </c>
      <c r="K1483" s="48">
        <v>1.1545150030622333E-10</v>
      </c>
    </row>
    <row r="1484" spans="1:11" x14ac:dyDescent="0.2">
      <c r="A1484" s="49">
        <v>863.8</v>
      </c>
      <c r="B1484" s="16">
        <v>3174</v>
      </c>
      <c r="C1484" s="16">
        <v>3174</v>
      </c>
      <c r="D1484" s="16">
        <v>3187.2</v>
      </c>
      <c r="E1484" s="16">
        <v>3187.2</v>
      </c>
      <c r="F1484" s="16">
        <v>3187.2</v>
      </c>
      <c r="G1484" s="47"/>
      <c r="H1484" s="46">
        <f t="shared" si="22"/>
        <v>863.8</v>
      </c>
      <c r="I1484" s="26">
        <f>$C$10*calc!T1471*front!K1484</f>
        <v>1.4615655289623796E-8</v>
      </c>
      <c r="K1484" s="48">
        <v>1.1803090324402357E-10</v>
      </c>
    </row>
    <row r="1485" spans="1:11" x14ac:dyDescent="0.2">
      <c r="A1485" s="49">
        <v>864.23</v>
      </c>
      <c r="B1485" s="16">
        <v>3179</v>
      </c>
      <c r="C1485" s="16">
        <v>3179</v>
      </c>
      <c r="D1485" s="16">
        <v>3194.2</v>
      </c>
      <c r="E1485" s="16">
        <v>3194.2</v>
      </c>
      <c r="F1485" s="16">
        <v>3194.2</v>
      </c>
      <c r="G1485" s="47"/>
      <c r="H1485" s="46">
        <f t="shared" si="22"/>
        <v>864.23</v>
      </c>
      <c r="I1485" s="26">
        <f>$C$10*calc!T1472*front!K1485</f>
        <v>2.1192793990341955E-8</v>
      </c>
      <c r="K1485" s="48">
        <v>1.2174596719210931E-10</v>
      </c>
    </row>
    <row r="1486" spans="1:11" x14ac:dyDescent="0.2">
      <c r="A1486" s="49">
        <v>864.66</v>
      </c>
      <c r="B1486" s="16">
        <v>3171.3</v>
      </c>
      <c r="C1486" s="16">
        <v>3171.3</v>
      </c>
      <c r="D1486" s="16">
        <v>3178.4</v>
      </c>
      <c r="E1486" s="16">
        <v>3178.4</v>
      </c>
      <c r="F1486" s="16">
        <v>3178.4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3172.2</v>
      </c>
      <c r="C1487" s="16">
        <v>3172.2</v>
      </c>
      <c r="D1487" s="16">
        <v>3180.8</v>
      </c>
      <c r="E1487" s="16">
        <v>3180.8</v>
      </c>
      <c r="F1487" s="16">
        <v>3180.8</v>
      </c>
      <c r="G1487" s="47"/>
      <c r="H1487" s="46">
        <f t="shared" si="22"/>
        <v>865.1</v>
      </c>
      <c r="I1487" s="26">
        <f>$C$10*calc!T1474*front!K1487</f>
        <v>1.0672014460794189E-9</v>
      </c>
      <c r="K1487" s="48">
        <v>1.2518001725595791E-10</v>
      </c>
    </row>
    <row r="1488" spans="1:11" x14ac:dyDescent="0.2">
      <c r="A1488" s="49">
        <v>865.53</v>
      </c>
      <c r="B1488" s="16">
        <v>3178.2</v>
      </c>
      <c r="C1488" s="16">
        <v>3178.2</v>
      </c>
      <c r="D1488" s="16">
        <v>3191.3</v>
      </c>
      <c r="E1488" s="16">
        <v>3191.3</v>
      </c>
      <c r="F1488" s="16">
        <v>3191.3</v>
      </c>
      <c r="G1488" s="47"/>
      <c r="H1488" s="46">
        <f t="shared" si="22"/>
        <v>865.53</v>
      </c>
      <c r="I1488" s="26">
        <f>$C$10*calc!T1475*front!K1488</f>
        <v>1.5297834406088767E-8</v>
      </c>
      <c r="K1488" s="48">
        <v>1.2589383148796975E-10</v>
      </c>
    </row>
    <row r="1489" spans="1:11" x14ac:dyDescent="0.2">
      <c r="A1489" s="49">
        <v>865.96</v>
      </c>
      <c r="B1489" s="16">
        <v>3169.6</v>
      </c>
      <c r="C1489" s="16">
        <v>3169.6</v>
      </c>
      <c r="D1489" s="16">
        <v>3175.9</v>
      </c>
      <c r="E1489" s="16">
        <v>3175.9</v>
      </c>
      <c r="F1489" s="16">
        <v>3175.9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3173.5</v>
      </c>
      <c r="C1490" s="16">
        <v>3173.5</v>
      </c>
      <c r="D1490" s="16">
        <v>3180.3</v>
      </c>
      <c r="E1490" s="16">
        <v>3180.3</v>
      </c>
      <c r="F1490" s="16">
        <v>3180.3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3183.9</v>
      </c>
      <c r="C1491" s="16">
        <v>3183.9</v>
      </c>
      <c r="D1491" s="16">
        <v>3190.1</v>
      </c>
      <c r="E1491" s="16">
        <v>3190.1</v>
      </c>
      <c r="F1491" s="16">
        <v>3190.1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3166.6</v>
      </c>
      <c r="C1492" s="16">
        <v>3166.6</v>
      </c>
      <c r="D1492" s="16">
        <v>3173.3</v>
      </c>
      <c r="E1492" s="16">
        <v>3173.3</v>
      </c>
      <c r="F1492" s="16">
        <v>3173.3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3174.6</v>
      </c>
      <c r="C1493" s="16">
        <v>3174.6</v>
      </c>
      <c r="D1493" s="16">
        <v>3181.2</v>
      </c>
      <c r="E1493" s="16">
        <v>3181.2</v>
      </c>
      <c r="F1493" s="16">
        <v>3181.2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3171.2</v>
      </c>
      <c r="C1494" s="16">
        <v>3171.2</v>
      </c>
      <c r="D1494" s="16">
        <v>3183.9</v>
      </c>
      <c r="E1494" s="16">
        <v>3183.9</v>
      </c>
      <c r="F1494" s="16">
        <v>3183.9</v>
      </c>
      <c r="G1494" s="47"/>
      <c r="H1494" s="46">
        <f t="shared" si="22"/>
        <v>868.12</v>
      </c>
      <c r="I1494" s="26">
        <f>$C$10*calc!T1481*front!K1494</f>
        <v>1.3276012881608865E-8</v>
      </c>
      <c r="K1494" s="48">
        <v>1.188034241290858E-10</v>
      </c>
    </row>
    <row r="1495" spans="1:11" x14ac:dyDescent="0.2">
      <c r="A1495" s="49">
        <v>868.55</v>
      </c>
      <c r="B1495" s="16">
        <v>3164</v>
      </c>
      <c r="C1495" s="16">
        <v>3164</v>
      </c>
      <c r="D1495" s="16">
        <v>3173.4</v>
      </c>
      <c r="E1495" s="16">
        <v>3173.4</v>
      </c>
      <c r="F1495" s="16">
        <v>3173.4</v>
      </c>
      <c r="G1495" s="47"/>
      <c r="H1495" s="46">
        <f t="shared" si="22"/>
        <v>868.55</v>
      </c>
      <c r="I1495" s="26">
        <f>$C$10*calc!T1482*front!K1495</f>
        <v>3.3964927097612289E-9</v>
      </c>
      <c r="K1495" s="48">
        <v>1.1725112890534883E-10</v>
      </c>
    </row>
    <row r="1496" spans="1:11" x14ac:dyDescent="0.2">
      <c r="A1496" s="49">
        <v>868.99</v>
      </c>
      <c r="B1496" s="16">
        <v>3172.4</v>
      </c>
      <c r="C1496" s="16">
        <v>3172.4</v>
      </c>
      <c r="D1496" s="16">
        <v>3180.5</v>
      </c>
      <c r="E1496" s="16">
        <v>3180.5</v>
      </c>
      <c r="F1496" s="16">
        <v>3180.5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3164.8</v>
      </c>
      <c r="C1497" s="16">
        <v>3164.8</v>
      </c>
      <c r="D1497" s="16">
        <v>3176.6</v>
      </c>
      <c r="E1497" s="16">
        <v>3176.6</v>
      </c>
      <c r="F1497" s="16">
        <v>3176.6</v>
      </c>
      <c r="G1497" s="47"/>
      <c r="H1497" s="46">
        <f t="shared" si="23"/>
        <v>869.42</v>
      </c>
      <c r="I1497" s="26">
        <f>$C$10*calc!T1484*front!K1497</f>
        <v>1.0404235194881895E-8</v>
      </c>
      <c r="K1497" s="48">
        <v>1.1652327751453175E-10</v>
      </c>
    </row>
    <row r="1498" spans="1:11" x14ac:dyDescent="0.2">
      <c r="A1498" s="49">
        <v>869.85</v>
      </c>
      <c r="B1498" s="16">
        <v>3182.9</v>
      </c>
      <c r="C1498" s="16">
        <v>3182.9</v>
      </c>
      <c r="D1498" s="16">
        <v>3190.2</v>
      </c>
      <c r="E1498" s="16">
        <v>3190.2</v>
      </c>
      <c r="F1498" s="16">
        <v>3190.2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3168.8</v>
      </c>
      <c r="C1499" s="16">
        <v>3168.8</v>
      </c>
      <c r="D1499" s="16">
        <v>3175.9</v>
      </c>
      <c r="E1499" s="16">
        <v>3175.9</v>
      </c>
      <c r="F1499" s="16">
        <v>3175.9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3179.5</v>
      </c>
      <c r="C1500" s="16">
        <v>3179.5</v>
      </c>
      <c r="D1500" s="16">
        <v>3183.8</v>
      </c>
      <c r="E1500" s="16">
        <v>3183.8</v>
      </c>
      <c r="F1500" s="16">
        <v>3183.8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3173.2</v>
      </c>
      <c r="C1501" s="16">
        <v>3173.2</v>
      </c>
      <c r="D1501" s="16">
        <v>3181.9</v>
      </c>
      <c r="E1501" s="16">
        <v>3181.9</v>
      </c>
      <c r="F1501" s="16">
        <v>3181.9</v>
      </c>
      <c r="G1501" s="47"/>
      <c r="H1501" s="46">
        <f t="shared" si="23"/>
        <v>871.15</v>
      </c>
      <c r="I1501" s="26">
        <f>$C$10*calc!T1488*front!K1501</f>
        <v>1.4522950908486516E-9</v>
      </c>
      <c r="K1501" s="48">
        <v>1.2466512330532209E-10</v>
      </c>
    </row>
    <row r="1502" spans="1:11" x14ac:dyDescent="0.2">
      <c r="A1502" s="49">
        <v>871.58</v>
      </c>
      <c r="B1502" s="16">
        <v>3172.5</v>
      </c>
      <c r="C1502" s="16">
        <v>3172.5</v>
      </c>
      <c r="D1502" s="16">
        <v>3179.4</v>
      </c>
      <c r="E1502" s="16">
        <v>3179.4</v>
      </c>
      <c r="F1502" s="16">
        <v>3179.4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3174.3</v>
      </c>
      <c r="C1503" s="16">
        <v>3174.3</v>
      </c>
      <c r="D1503" s="16">
        <v>3186.3</v>
      </c>
      <c r="E1503" s="16">
        <v>3186.3</v>
      </c>
      <c r="F1503" s="16">
        <v>3186.3</v>
      </c>
      <c r="G1503" s="47"/>
      <c r="H1503" s="46">
        <f t="shared" si="23"/>
        <v>872.01</v>
      </c>
      <c r="I1503" s="26">
        <f>$C$10*calc!T1490*front!K1503</f>
        <v>1.2244838353648103E-8</v>
      </c>
      <c r="K1503" s="48">
        <v>1.2950445007543385E-10</v>
      </c>
    </row>
    <row r="1504" spans="1:11" x14ac:dyDescent="0.2">
      <c r="A1504" s="49">
        <v>872.44</v>
      </c>
      <c r="B1504" s="16">
        <v>3176.9</v>
      </c>
      <c r="C1504" s="16">
        <v>3176.9</v>
      </c>
      <c r="D1504" s="16">
        <v>3182.7</v>
      </c>
      <c r="E1504" s="16">
        <v>3182.7</v>
      </c>
      <c r="F1504" s="16">
        <v>3182.7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3184.8</v>
      </c>
      <c r="C1505" s="16">
        <v>3184.8</v>
      </c>
      <c r="D1505" s="16">
        <v>3193</v>
      </c>
      <c r="E1505" s="16">
        <v>3193</v>
      </c>
      <c r="F1505" s="16">
        <v>3193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3191.5</v>
      </c>
      <c r="C1506" s="16">
        <v>3191.5</v>
      </c>
      <c r="D1506" s="16">
        <v>3206</v>
      </c>
      <c r="E1506" s="16">
        <v>3206</v>
      </c>
      <c r="F1506" s="16">
        <v>3206</v>
      </c>
      <c r="G1506" s="47"/>
      <c r="H1506" s="46">
        <f t="shared" si="23"/>
        <v>873.31</v>
      </c>
      <c r="I1506" s="26">
        <f>$C$10*calc!T1493*front!K1506</f>
        <v>2.0110960035416632E-8</v>
      </c>
      <c r="K1506" s="48">
        <v>1.2776077339436904E-10</v>
      </c>
    </row>
    <row r="1507" spans="1:11" x14ac:dyDescent="0.2">
      <c r="A1507" s="49">
        <v>873.74</v>
      </c>
      <c r="B1507" s="16">
        <v>3170.9</v>
      </c>
      <c r="C1507" s="16">
        <v>3170.9</v>
      </c>
      <c r="D1507" s="16">
        <v>3175.9</v>
      </c>
      <c r="E1507" s="16">
        <v>3175.9</v>
      </c>
      <c r="F1507" s="16">
        <v>3175.9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3175.6</v>
      </c>
      <c r="C1508" s="16">
        <v>3175.6</v>
      </c>
      <c r="D1508" s="16">
        <v>3186.7</v>
      </c>
      <c r="E1508" s="16">
        <v>3186.7</v>
      </c>
      <c r="F1508" s="16">
        <v>3186.7</v>
      </c>
      <c r="G1508" s="47"/>
      <c r="H1508" s="46">
        <f t="shared" si="23"/>
        <v>874.17</v>
      </c>
      <c r="I1508" s="26">
        <f>$C$10*calc!T1495*front!K1508</f>
        <v>8.8414173655413781E-9</v>
      </c>
      <c r="K1508" s="48">
        <v>1.2253880823935966E-10</v>
      </c>
    </row>
    <row r="1509" spans="1:11" x14ac:dyDescent="0.2">
      <c r="A1509" s="49">
        <v>874.6</v>
      </c>
      <c r="B1509" s="16">
        <v>3176.4</v>
      </c>
      <c r="C1509" s="16">
        <v>3176.4</v>
      </c>
      <c r="D1509" s="16">
        <v>3189.6</v>
      </c>
      <c r="E1509" s="16">
        <v>3189.6</v>
      </c>
      <c r="F1509" s="16">
        <v>3189.6</v>
      </c>
      <c r="G1509" s="47"/>
      <c r="H1509" s="46">
        <f t="shared" si="23"/>
        <v>874.6</v>
      </c>
      <c r="I1509" s="26">
        <f>$C$10*calc!T1496*front!K1509</f>
        <v>1.4947002228346102E-8</v>
      </c>
      <c r="K1509" s="48">
        <v>1.1967764164008476E-10</v>
      </c>
    </row>
    <row r="1510" spans="1:11" x14ac:dyDescent="0.2">
      <c r="A1510" s="49">
        <v>875.03</v>
      </c>
      <c r="B1510" s="16">
        <v>3167.2</v>
      </c>
      <c r="C1510" s="16">
        <v>3167.2</v>
      </c>
      <c r="D1510" s="16">
        <v>3178.9</v>
      </c>
      <c r="E1510" s="16">
        <v>3178.9</v>
      </c>
      <c r="F1510" s="16">
        <v>3178.9</v>
      </c>
      <c r="G1510" s="47"/>
      <c r="H1510" s="46">
        <f t="shared" si="23"/>
        <v>875.03</v>
      </c>
      <c r="I1510" s="26">
        <f>$C$10*calc!T1497*front!K1510</f>
        <v>1.0218738374856783E-8</v>
      </c>
      <c r="K1510" s="48">
        <v>1.1707610900373099E-10</v>
      </c>
    </row>
    <row r="1511" spans="1:11" x14ac:dyDescent="0.2">
      <c r="A1511" s="49">
        <v>875.47</v>
      </c>
      <c r="B1511" s="16">
        <v>3176</v>
      </c>
      <c r="C1511" s="16">
        <v>3176</v>
      </c>
      <c r="D1511" s="16">
        <v>3185.7</v>
      </c>
      <c r="E1511" s="16">
        <v>3185.7</v>
      </c>
      <c r="F1511" s="16">
        <v>3185.7</v>
      </c>
      <c r="G1511" s="47"/>
      <c r="H1511" s="46">
        <f t="shared" si="23"/>
        <v>875.47</v>
      </c>
      <c r="I1511" s="26">
        <f>$C$10*calc!T1498*front!K1511</f>
        <v>4.2681255231945183E-9</v>
      </c>
      <c r="K1511" s="48">
        <v>1.1497191018584849E-10</v>
      </c>
    </row>
    <row r="1512" spans="1:11" x14ac:dyDescent="0.2">
      <c r="A1512" s="49">
        <v>875.9</v>
      </c>
      <c r="B1512" s="16">
        <v>3179</v>
      </c>
      <c r="C1512" s="16">
        <v>3179</v>
      </c>
      <c r="D1512" s="16">
        <v>3180</v>
      </c>
      <c r="E1512" s="16">
        <v>3180</v>
      </c>
      <c r="F1512" s="16">
        <v>3180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3169.8</v>
      </c>
      <c r="C1513" s="16">
        <v>3169.8</v>
      </c>
      <c r="D1513" s="16">
        <v>3181</v>
      </c>
      <c r="E1513" s="16">
        <v>3181</v>
      </c>
      <c r="F1513" s="16">
        <v>3181</v>
      </c>
      <c r="G1513" s="47"/>
      <c r="H1513" s="46">
        <f t="shared" si="23"/>
        <v>876.33</v>
      </c>
      <c r="I1513" s="26">
        <f>$C$10*calc!T1500*front!K1513</f>
        <v>8.6905892178734983E-9</v>
      </c>
      <c r="K1513" s="48">
        <v>1.1612256898050727E-10</v>
      </c>
    </row>
    <row r="1514" spans="1:11" x14ac:dyDescent="0.2">
      <c r="A1514" s="49">
        <v>876.76</v>
      </c>
      <c r="B1514" s="16">
        <v>3185.7</v>
      </c>
      <c r="C1514" s="16">
        <v>3185.7</v>
      </c>
      <c r="D1514" s="16">
        <v>3193.9</v>
      </c>
      <c r="E1514" s="16">
        <v>3193.9</v>
      </c>
      <c r="F1514" s="16">
        <v>3193.9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3182.6</v>
      </c>
      <c r="C1515" s="16">
        <v>3182.6</v>
      </c>
      <c r="D1515" s="16">
        <v>3185.6</v>
      </c>
      <c r="E1515" s="16">
        <v>3185.6</v>
      </c>
      <c r="F1515" s="16">
        <v>3185.6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3165.8</v>
      </c>
      <c r="C1516" s="16">
        <v>3165.8</v>
      </c>
      <c r="D1516" s="16">
        <v>3184.9</v>
      </c>
      <c r="E1516" s="16">
        <v>3184.9</v>
      </c>
      <c r="F1516" s="16">
        <v>3184.9</v>
      </c>
      <c r="G1516" s="47"/>
      <c r="H1516" s="46">
        <f t="shared" si="23"/>
        <v>877.62</v>
      </c>
      <c r="I1516" s="26">
        <f>$C$10*calc!T1503*front!K1516</f>
        <v>3.4244319405358937E-8</v>
      </c>
      <c r="K1516" s="48">
        <v>1.2533920810950533E-10</v>
      </c>
    </row>
    <row r="1517" spans="1:11" x14ac:dyDescent="0.2">
      <c r="A1517" s="49">
        <v>878.06</v>
      </c>
      <c r="B1517" s="16">
        <v>3170.2</v>
      </c>
      <c r="C1517" s="16">
        <v>3170.2</v>
      </c>
      <c r="D1517" s="16">
        <v>3176.1</v>
      </c>
      <c r="E1517" s="16">
        <v>3176.1</v>
      </c>
      <c r="F1517" s="16">
        <v>3176.1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3185.7</v>
      </c>
      <c r="C1518" s="16">
        <v>3185.7</v>
      </c>
      <c r="D1518" s="16">
        <v>3190.7</v>
      </c>
      <c r="E1518" s="16">
        <v>3190.7</v>
      </c>
      <c r="F1518" s="16">
        <v>3190.7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3161.2</v>
      </c>
      <c r="C1519" s="16">
        <v>3161.2</v>
      </c>
      <c r="D1519" s="16">
        <v>3171.9</v>
      </c>
      <c r="E1519" s="16">
        <v>3171.9</v>
      </c>
      <c r="F1519" s="16">
        <v>3171.9</v>
      </c>
      <c r="G1519" s="47"/>
      <c r="H1519" s="46">
        <f t="shared" si="23"/>
        <v>878.92</v>
      </c>
      <c r="I1519" s="26">
        <f>$C$10*calc!T1506*front!K1519</f>
        <v>8.2445981701052738E-9</v>
      </c>
      <c r="K1519" s="48">
        <v>1.3193512802010268E-10</v>
      </c>
    </row>
    <row r="1520" spans="1:11" x14ac:dyDescent="0.2">
      <c r="A1520" s="49">
        <v>879.35</v>
      </c>
      <c r="B1520" s="16">
        <v>3180.2</v>
      </c>
      <c r="C1520" s="16">
        <v>3180.2</v>
      </c>
      <c r="D1520" s="16">
        <v>3185.8</v>
      </c>
      <c r="E1520" s="16">
        <v>3185.8</v>
      </c>
      <c r="F1520" s="16">
        <v>3185.8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3171.3</v>
      </c>
      <c r="C1521" s="16">
        <v>3171.3</v>
      </c>
      <c r="D1521" s="16">
        <v>3188.7</v>
      </c>
      <c r="E1521" s="16">
        <v>3188.7</v>
      </c>
      <c r="F1521" s="16">
        <v>3188.7</v>
      </c>
      <c r="G1521" s="47"/>
      <c r="H1521" s="46">
        <f t="shared" si="23"/>
        <v>879.78</v>
      </c>
      <c r="I1521" s="26">
        <f>$C$10*calc!T1508*front!K1521</f>
        <v>3.0625395955292905E-8</v>
      </c>
      <c r="K1521" s="48">
        <v>1.327452159415583E-10</v>
      </c>
    </row>
    <row r="1522" spans="1:11" x14ac:dyDescent="0.2">
      <c r="A1522" s="49">
        <v>880.21</v>
      </c>
      <c r="B1522" s="16">
        <v>3177.3</v>
      </c>
      <c r="C1522" s="16">
        <v>3177.3</v>
      </c>
      <c r="D1522" s="16">
        <v>3185.3</v>
      </c>
      <c r="E1522" s="16">
        <v>3185.3</v>
      </c>
      <c r="F1522" s="16">
        <v>3185.3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3180.9</v>
      </c>
      <c r="C1523" s="16">
        <v>3180.9</v>
      </c>
      <c r="D1523" s="16">
        <v>3181.5</v>
      </c>
      <c r="E1523" s="16">
        <v>3181.5</v>
      </c>
      <c r="F1523" s="16">
        <v>3181.5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3169.7</v>
      </c>
      <c r="C1524" s="16">
        <v>3169.7</v>
      </c>
      <c r="D1524" s="16">
        <v>3184.3</v>
      </c>
      <c r="E1524" s="16">
        <v>3184.3</v>
      </c>
      <c r="F1524" s="16">
        <v>3184.3</v>
      </c>
      <c r="G1524" s="47"/>
      <c r="H1524" s="46">
        <f t="shared" si="23"/>
        <v>881.08</v>
      </c>
      <c r="I1524" s="26">
        <f>$C$10*calc!T1511*front!K1524</f>
        <v>2.0563095872219066E-8</v>
      </c>
      <c r="K1524" s="48">
        <v>1.2809764246674917E-10</v>
      </c>
    </row>
    <row r="1525" spans="1:11" x14ac:dyDescent="0.2">
      <c r="A1525" s="49">
        <v>881.51</v>
      </c>
      <c r="B1525" s="16">
        <v>3175.9</v>
      </c>
      <c r="C1525" s="16">
        <v>3175.9</v>
      </c>
      <c r="D1525" s="16">
        <v>3183</v>
      </c>
      <c r="E1525" s="16">
        <v>3183</v>
      </c>
      <c r="F1525" s="16">
        <v>3183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3174.1</v>
      </c>
      <c r="C1526" s="16">
        <v>3174.1</v>
      </c>
      <c r="D1526" s="16">
        <v>3184</v>
      </c>
      <c r="E1526" s="16">
        <v>3184</v>
      </c>
      <c r="F1526" s="16">
        <v>3184</v>
      </c>
      <c r="G1526" s="47"/>
      <c r="H1526" s="46">
        <f t="shared" si="23"/>
        <v>881.94</v>
      </c>
      <c r="I1526" s="26">
        <f>$C$10*calc!T1513*front!K1526</f>
        <v>5.2413854759302279E-9</v>
      </c>
      <c r="K1526" s="48">
        <v>1.2296317528669709E-10</v>
      </c>
    </row>
    <row r="1527" spans="1:11" x14ac:dyDescent="0.2">
      <c r="A1527" s="49">
        <v>882.37</v>
      </c>
      <c r="B1527" s="16">
        <v>3186.1</v>
      </c>
      <c r="C1527" s="16">
        <v>3186.1</v>
      </c>
      <c r="D1527" s="16">
        <v>3193.7</v>
      </c>
      <c r="E1527" s="16">
        <v>3193.7</v>
      </c>
      <c r="F1527" s="16">
        <v>3193.7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3167.9</v>
      </c>
      <c r="C1528" s="16">
        <v>3167.9</v>
      </c>
      <c r="D1528" s="16">
        <v>3177.1</v>
      </c>
      <c r="E1528" s="16">
        <v>3177.1</v>
      </c>
      <c r="F1528" s="16">
        <v>3177.1</v>
      </c>
      <c r="G1528" s="47"/>
      <c r="H1528" s="46">
        <f t="shared" si="23"/>
        <v>882.8</v>
      </c>
      <c r="I1528" s="26">
        <f>$C$10*calc!T1515*front!K1528</f>
        <v>2.9716003415346279E-9</v>
      </c>
      <c r="K1528" s="48">
        <v>1.1832088300936326E-10</v>
      </c>
    </row>
    <row r="1529" spans="1:11" x14ac:dyDescent="0.2">
      <c r="A1529" s="49">
        <v>883.23</v>
      </c>
      <c r="B1529" s="16">
        <v>3168.9</v>
      </c>
      <c r="C1529" s="16">
        <v>3168.9</v>
      </c>
      <c r="D1529" s="16">
        <v>3178.9</v>
      </c>
      <c r="E1529" s="16">
        <v>3178.9</v>
      </c>
      <c r="F1529" s="16">
        <v>3178.9</v>
      </c>
      <c r="G1529" s="47"/>
      <c r="H1529" s="46">
        <f t="shared" si="23"/>
        <v>883.23</v>
      </c>
      <c r="I1529" s="26">
        <f>$C$10*calc!T1516*front!K1529</f>
        <v>5.2569414381055827E-9</v>
      </c>
      <c r="K1529" s="48">
        <v>1.1624857432417623E-10</v>
      </c>
    </row>
    <row r="1530" spans="1:11" x14ac:dyDescent="0.2">
      <c r="A1530" s="49">
        <v>883.66</v>
      </c>
      <c r="B1530" s="16">
        <v>3170.9</v>
      </c>
      <c r="C1530" s="16">
        <v>3170.9</v>
      </c>
      <c r="D1530" s="16">
        <v>3175.1</v>
      </c>
      <c r="E1530" s="16">
        <v>3175.1</v>
      </c>
      <c r="F1530" s="16">
        <v>3175.1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3174.4</v>
      </c>
      <c r="C1531" s="16">
        <v>3174.4</v>
      </c>
      <c r="D1531" s="16">
        <v>3183.6</v>
      </c>
      <c r="E1531" s="16">
        <v>3183.6</v>
      </c>
      <c r="F1531" s="16">
        <v>3183.6</v>
      </c>
      <c r="G1531" s="47"/>
      <c r="H1531" s="46">
        <f t="shared" si="23"/>
        <v>884.09</v>
      </c>
      <c r="I1531" s="26">
        <f>$C$10*calc!T1518*front!K1531</f>
        <v>2.9428383200907439E-9</v>
      </c>
      <c r="K1531" s="48">
        <v>1.1678521840480305E-10</v>
      </c>
    </row>
    <row r="1532" spans="1:11" x14ac:dyDescent="0.2">
      <c r="A1532" s="49">
        <v>884.53</v>
      </c>
      <c r="B1532" s="16">
        <v>3176.2</v>
      </c>
      <c r="C1532" s="16">
        <v>3176.2</v>
      </c>
      <c r="D1532" s="16">
        <v>3184.5</v>
      </c>
      <c r="E1532" s="16">
        <v>3184.5</v>
      </c>
      <c r="F1532" s="16">
        <v>3184.5</v>
      </c>
      <c r="G1532" s="47"/>
      <c r="H1532" s="46">
        <f t="shared" si="23"/>
        <v>884.53</v>
      </c>
      <c r="I1532" s="26">
        <f>$C$10*calc!T1519*front!K1532</f>
        <v>3.1704165515567395E-10</v>
      </c>
      <c r="K1532" s="48">
        <v>1.2016835913748817E-10</v>
      </c>
    </row>
    <row r="1533" spans="1:11" x14ac:dyDescent="0.2">
      <c r="A1533" s="49">
        <v>884.96</v>
      </c>
      <c r="B1533" s="16">
        <v>3172.1</v>
      </c>
      <c r="C1533" s="16">
        <v>3172.1</v>
      </c>
      <c r="D1533" s="16">
        <v>3181.8</v>
      </c>
      <c r="E1533" s="16">
        <v>3181.8</v>
      </c>
      <c r="F1533" s="16">
        <v>3181.8</v>
      </c>
      <c r="G1533" s="47"/>
      <c r="H1533" s="46">
        <f t="shared" si="23"/>
        <v>884.96</v>
      </c>
      <c r="I1533" s="26">
        <f>$C$10*calc!T1520*front!K1533</f>
        <v>4.6657316909134647E-9</v>
      </c>
      <c r="K1533" s="48">
        <v>1.2342374602667278E-10</v>
      </c>
    </row>
    <row r="1534" spans="1:11" x14ac:dyDescent="0.2">
      <c r="A1534" s="49">
        <v>885.39</v>
      </c>
      <c r="B1534" s="16">
        <v>3166.6</v>
      </c>
      <c r="C1534" s="16">
        <v>3166.6</v>
      </c>
      <c r="D1534" s="16">
        <v>3180.5</v>
      </c>
      <c r="E1534" s="16">
        <v>3180.5</v>
      </c>
      <c r="F1534" s="16">
        <v>3180.5</v>
      </c>
      <c r="G1534" s="47"/>
      <c r="H1534" s="46">
        <f t="shared" si="23"/>
        <v>885.39</v>
      </c>
      <c r="I1534" s="26">
        <f>$C$10*calc!T1521*front!K1534</f>
        <v>1.8204134934698014E-8</v>
      </c>
      <c r="K1534" s="48">
        <v>1.2708785527896734E-10</v>
      </c>
    </row>
    <row r="1535" spans="1:11" x14ac:dyDescent="0.2">
      <c r="A1535" s="49">
        <v>885.82</v>
      </c>
      <c r="B1535" s="16">
        <v>3171.1</v>
      </c>
      <c r="C1535" s="16">
        <v>3171.1</v>
      </c>
      <c r="D1535" s="16">
        <v>3183.1</v>
      </c>
      <c r="E1535" s="16">
        <v>3183.1</v>
      </c>
      <c r="F1535" s="16">
        <v>3183.1</v>
      </c>
      <c r="G1535" s="47"/>
      <c r="H1535" s="46">
        <f t="shared" si="23"/>
        <v>885.82</v>
      </c>
      <c r="I1535" s="26">
        <f>$C$10*calc!T1522*front!K1535</f>
        <v>1.24872973602481E-8</v>
      </c>
      <c r="K1535" s="48">
        <v>1.3064624517298971E-10</v>
      </c>
    </row>
    <row r="1536" spans="1:11" x14ac:dyDescent="0.2">
      <c r="A1536" s="49">
        <v>886.25</v>
      </c>
      <c r="B1536" s="16">
        <v>3172</v>
      </c>
      <c r="C1536" s="16">
        <v>3172</v>
      </c>
      <c r="D1536" s="16">
        <v>3176.3</v>
      </c>
      <c r="E1536" s="16">
        <v>3176.3</v>
      </c>
      <c r="F1536" s="16">
        <v>3176.3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3167.3</v>
      </c>
      <c r="C1537" s="16">
        <v>3167.3</v>
      </c>
      <c r="D1537" s="16">
        <v>3175.4</v>
      </c>
      <c r="E1537" s="16">
        <v>3175.4</v>
      </c>
      <c r="F1537" s="16">
        <v>3175.4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3183</v>
      </c>
      <c r="C1538" s="16">
        <v>3183</v>
      </c>
      <c r="D1538" s="16">
        <v>3183.9</v>
      </c>
      <c r="E1538" s="16">
        <v>3183.9</v>
      </c>
      <c r="F1538" s="16">
        <v>3183.9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3172.1</v>
      </c>
      <c r="C1539" s="16">
        <v>3172.1</v>
      </c>
      <c r="D1539" s="16">
        <v>3174.2</v>
      </c>
      <c r="E1539" s="16">
        <v>3174.2</v>
      </c>
      <c r="F1539" s="16">
        <v>3174.2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3177.2</v>
      </c>
      <c r="C1540" s="16">
        <v>3177.2</v>
      </c>
      <c r="D1540" s="16">
        <v>3185.3</v>
      </c>
      <c r="E1540" s="16">
        <v>3185.3</v>
      </c>
      <c r="F1540" s="16">
        <v>3185.3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3179.5</v>
      </c>
      <c r="C1541" s="16">
        <v>3179.5</v>
      </c>
      <c r="D1541" s="16">
        <v>3188.9</v>
      </c>
      <c r="E1541" s="16">
        <v>3188.9</v>
      </c>
      <c r="F1541" s="16">
        <v>3188.9</v>
      </c>
      <c r="G1541" s="47"/>
      <c r="H1541" s="46">
        <f t="shared" si="23"/>
        <v>888.4</v>
      </c>
      <c r="I1541" s="26">
        <f>$C$10*calc!T1528*front!K1541</f>
        <v>3.944937585822527E-9</v>
      </c>
      <c r="K1541" s="48">
        <v>1.2943939330701338E-10</v>
      </c>
    </row>
    <row r="1542" spans="1:11" x14ac:dyDescent="0.2">
      <c r="A1542" s="49">
        <v>888.84</v>
      </c>
      <c r="B1542" s="16">
        <v>3170.3</v>
      </c>
      <c r="C1542" s="16">
        <v>3170.3</v>
      </c>
      <c r="D1542" s="16">
        <v>3182.2</v>
      </c>
      <c r="E1542" s="16">
        <v>3182.2</v>
      </c>
      <c r="F1542" s="16">
        <v>3182.2</v>
      </c>
      <c r="G1542" s="47"/>
      <c r="H1542" s="46">
        <f t="shared" si="23"/>
        <v>888.84</v>
      </c>
      <c r="I1542" s="26">
        <f>$C$10*calc!T1529*front!K1542</f>
        <v>1.1820723668770906E-8</v>
      </c>
      <c r="K1542" s="48">
        <v>1.2676850689012693E-10</v>
      </c>
    </row>
    <row r="1543" spans="1:11" x14ac:dyDescent="0.2">
      <c r="A1543" s="49">
        <v>889.27</v>
      </c>
      <c r="B1543" s="16">
        <v>3163.7</v>
      </c>
      <c r="C1543" s="16">
        <v>3163.7</v>
      </c>
      <c r="D1543" s="16">
        <v>3177.8</v>
      </c>
      <c r="E1543" s="16">
        <v>3177.8</v>
      </c>
      <c r="F1543" s="16">
        <v>3177.8</v>
      </c>
      <c r="G1543" s="47"/>
      <c r="H1543" s="46">
        <f t="shared" si="23"/>
        <v>889.27</v>
      </c>
      <c r="I1543" s="26">
        <f>$C$10*calc!T1530*front!K1543</f>
        <v>1.8386399845449163E-8</v>
      </c>
      <c r="K1543" s="48">
        <v>1.2382618658900774E-10</v>
      </c>
    </row>
    <row r="1544" spans="1:11" x14ac:dyDescent="0.2">
      <c r="A1544" s="49">
        <v>889.7</v>
      </c>
      <c r="B1544" s="16">
        <v>3185.9</v>
      </c>
      <c r="C1544" s="16">
        <v>3185.9</v>
      </c>
      <c r="D1544" s="16">
        <v>3194.4</v>
      </c>
      <c r="E1544" s="16">
        <v>3194.4</v>
      </c>
      <c r="F1544" s="16">
        <v>3194.4</v>
      </c>
      <c r="G1544" s="47"/>
      <c r="H1544" s="46">
        <f t="shared" si="23"/>
        <v>889.7</v>
      </c>
      <c r="I1544" s="26">
        <f>$C$10*calc!T1531*front!K1544</f>
        <v>9.6358958451801105E-10</v>
      </c>
      <c r="K1544" s="48">
        <v>1.2104778741757283E-10</v>
      </c>
    </row>
    <row r="1545" spans="1:11" x14ac:dyDescent="0.2">
      <c r="A1545" s="49">
        <v>890.13</v>
      </c>
      <c r="B1545" s="16">
        <v>3165.4</v>
      </c>
      <c r="C1545" s="16">
        <v>3165.4</v>
      </c>
      <c r="D1545" s="16">
        <v>3178.8</v>
      </c>
      <c r="E1545" s="16">
        <v>3178.8</v>
      </c>
      <c r="F1545" s="16">
        <v>3178.8</v>
      </c>
      <c r="G1545" s="47"/>
      <c r="H1545" s="46">
        <f t="shared" si="23"/>
        <v>890.13</v>
      </c>
      <c r="I1545" s="26">
        <f>$C$10*calc!T1532*front!K1545</f>
        <v>1.546957210318259E-8</v>
      </c>
      <c r="K1545" s="48">
        <v>1.181209542881922E-10</v>
      </c>
    </row>
    <row r="1546" spans="1:11" x14ac:dyDescent="0.2">
      <c r="A1546" s="49">
        <v>890.56</v>
      </c>
      <c r="B1546" s="16">
        <v>3170.1</v>
      </c>
      <c r="C1546" s="16">
        <v>3170.1</v>
      </c>
      <c r="D1546" s="16">
        <v>3183.6</v>
      </c>
      <c r="E1546" s="16">
        <v>3183.6</v>
      </c>
      <c r="F1546" s="16">
        <v>3183.6</v>
      </c>
      <c r="G1546" s="47"/>
      <c r="H1546" s="46">
        <f t="shared" si="23"/>
        <v>890.56</v>
      </c>
      <c r="I1546" s="26">
        <f>$C$10*calc!T1533*front!K1546</f>
        <v>1.5507922646416741E-8</v>
      </c>
      <c r="K1546" s="48">
        <v>1.1616707085161527E-10</v>
      </c>
    </row>
    <row r="1547" spans="1:11" x14ac:dyDescent="0.2">
      <c r="A1547" s="49">
        <v>890.99</v>
      </c>
      <c r="B1547" s="16">
        <v>3173.9</v>
      </c>
      <c r="C1547" s="16">
        <v>3173.9</v>
      </c>
      <c r="D1547" s="16">
        <v>3180.2</v>
      </c>
      <c r="E1547" s="16">
        <v>3180.2</v>
      </c>
      <c r="F1547" s="16">
        <v>3180.2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3171.5</v>
      </c>
      <c r="C1548" s="16">
        <v>3171.5</v>
      </c>
      <c r="D1548" s="16">
        <v>3179.3</v>
      </c>
      <c r="E1548" s="16">
        <v>3179.3</v>
      </c>
      <c r="F1548" s="16">
        <v>3179.3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3204.4</v>
      </c>
      <c r="C1549" s="16">
        <v>3204.4</v>
      </c>
      <c r="D1549" s="16">
        <v>3205.3</v>
      </c>
      <c r="E1549" s="16">
        <v>3205.3</v>
      </c>
      <c r="F1549" s="16">
        <v>3205.3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3161.1</v>
      </c>
      <c r="C1550" s="16">
        <v>3161.1</v>
      </c>
      <c r="D1550" s="16">
        <v>3176.1</v>
      </c>
      <c r="E1550" s="16">
        <v>3176.1</v>
      </c>
      <c r="F1550" s="16">
        <v>3176.1</v>
      </c>
      <c r="G1550" s="47"/>
      <c r="H1550" s="46">
        <f t="shared" si="23"/>
        <v>892.28</v>
      </c>
      <c r="I1550" s="26">
        <f>$C$10*calc!T1537*front!K1550</f>
        <v>2.0147384197805899E-8</v>
      </c>
      <c r="K1550" s="48">
        <v>1.1766044346203033E-10</v>
      </c>
    </row>
    <row r="1551" spans="1:11" x14ac:dyDescent="0.2">
      <c r="A1551" s="49">
        <v>892.71</v>
      </c>
      <c r="B1551" s="16">
        <v>3179</v>
      </c>
      <c r="C1551" s="16">
        <v>3179</v>
      </c>
      <c r="D1551" s="16">
        <v>3194.1</v>
      </c>
      <c r="E1551" s="16">
        <v>3194.1</v>
      </c>
      <c r="F1551" s="16">
        <v>3194.1</v>
      </c>
      <c r="G1551" s="47"/>
      <c r="H1551" s="46">
        <f t="shared" si="23"/>
        <v>892.71</v>
      </c>
      <c r="I1551" s="26">
        <f>$C$10*calc!T1538*front!K1551</f>
        <v>2.076333350564883E-8</v>
      </c>
      <c r="K1551" s="48">
        <v>1.1949098487611253E-10</v>
      </c>
    </row>
    <row r="1552" spans="1:11" x14ac:dyDescent="0.2">
      <c r="A1552" s="49">
        <v>893.14</v>
      </c>
      <c r="B1552" s="16">
        <v>3170.4</v>
      </c>
      <c r="C1552" s="16">
        <v>3170.4</v>
      </c>
      <c r="D1552" s="16">
        <v>3178.5</v>
      </c>
      <c r="E1552" s="16">
        <v>3178.5</v>
      </c>
      <c r="F1552" s="16">
        <v>3178.5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3175.4</v>
      </c>
      <c r="C1553" s="16">
        <v>3175.4</v>
      </c>
      <c r="D1553" s="16">
        <v>3184.4</v>
      </c>
      <c r="E1553" s="16">
        <v>3184.4</v>
      </c>
      <c r="F1553" s="16">
        <v>3184.4</v>
      </c>
      <c r="G1553" s="47"/>
      <c r="H1553" s="46">
        <f t="shared" si="23"/>
        <v>893.57</v>
      </c>
      <c r="I1553" s="26">
        <f>$C$10*calc!T1540*front!K1553</f>
        <v>2.5807979641614874E-9</v>
      </c>
      <c r="K1553" s="48">
        <v>1.2461244682855668E-10</v>
      </c>
    </row>
    <row r="1554" spans="1:11" x14ac:dyDescent="0.2">
      <c r="A1554" s="49">
        <v>894</v>
      </c>
      <c r="B1554" s="16">
        <v>3177.9</v>
      </c>
      <c r="C1554" s="16">
        <v>3177.9</v>
      </c>
      <c r="D1554" s="16">
        <v>3184.9</v>
      </c>
      <c r="E1554" s="16">
        <v>3184.9</v>
      </c>
      <c r="F1554" s="16">
        <v>3184.9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3166.1</v>
      </c>
      <c r="C1555" s="16">
        <v>3166.1</v>
      </c>
      <c r="D1555" s="16">
        <v>3176.9</v>
      </c>
      <c r="E1555" s="16">
        <v>3176.9</v>
      </c>
      <c r="F1555" s="16">
        <v>3176.9</v>
      </c>
      <c r="G1555" s="47"/>
      <c r="H1555" s="46">
        <f t="shared" si="23"/>
        <v>894.43</v>
      </c>
      <c r="I1555" s="26">
        <f>$C$10*calc!T1542*front!K1555</f>
        <v>8.5930880154387466E-9</v>
      </c>
      <c r="K1555" s="48">
        <v>1.3033805541576918E-10</v>
      </c>
    </row>
    <row r="1556" spans="1:11" x14ac:dyDescent="0.2">
      <c r="A1556" s="49">
        <v>894.86</v>
      </c>
      <c r="B1556" s="16">
        <v>3174.4</v>
      </c>
      <c r="C1556" s="16">
        <v>3174.4</v>
      </c>
      <c r="D1556" s="16">
        <v>3182.6</v>
      </c>
      <c r="E1556" s="16">
        <v>3182.6</v>
      </c>
      <c r="F1556" s="16">
        <v>3182.6</v>
      </c>
      <c r="G1556" s="47"/>
      <c r="H1556" s="46">
        <f t="shared" si="23"/>
        <v>894.86</v>
      </c>
      <c r="I1556" s="26">
        <f>$C$10*calc!T1543*front!K1556</f>
        <v>9.2353048287036543E-11</v>
      </c>
      <c r="K1556" s="48">
        <v>1.3287939903898583E-10</v>
      </c>
    </row>
    <row r="1557" spans="1:11" x14ac:dyDescent="0.2">
      <c r="A1557" s="49">
        <v>895.29</v>
      </c>
      <c r="B1557" s="16">
        <v>3169.9</v>
      </c>
      <c r="C1557" s="16">
        <v>3169.9</v>
      </c>
      <c r="D1557" s="16">
        <v>3176.2</v>
      </c>
      <c r="E1557" s="16">
        <v>3176.2</v>
      </c>
      <c r="F1557" s="16">
        <v>3176.2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3167.4</v>
      </c>
      <c r="C1558" s="16">
        <v>3167.4</v>
      </c>
      <c r="D1558" s="16">
        <v>3175.6</v>
      </c>
      <c r="E1558" s="16">
        <v>3175.6</v>
      </c>
      <c r="F1558" s="16">
        <v>3175.6</v>
      </c>
      <c r="G1558" s="47"/>
      <c r="H1558" s="46">
        <f t="shared" si="23"/>
        <v>895.73</v>
      </c>
      <c r="I1558" s="26">
        <f>$C$10*calc!T1545*front!K1558</f>
        <v>9.8017017916047616E-11</v>
      </c>
      <c r="K1558" s="48">
        <v>1.3313991369296649E-10</v>
      </c>
    </row>
    <row r="1559" spans="1:11" x14ac:dyDescent="0.2">
      <c r="A1559" s="49">
        <v>896.16</v>
      </c>
      <c r="B1559" s="16">
        <v>3167.2</v>
      </c>
      <c r="C1559" s="16">
        <v>3167.2</v>
      </c>
      <c r="D1559" s="16">
        <v>3181</v>
      </c>
      <c r="E1559" s="16">
        <v>3181</v>
      </c>
      <c r="F1559" s="16">
        <v>3181</v>
      </c>
      <c r="G1559" s="47"/>
      <c r="H1559" s="46">
        <f t="shared" si="23"/>
        <v>896.16</v>
      </c>
      <c r="I1559" s="26">
        <f>$C$10*calc!T1546*front!K1559</f>
        <v>1.8603767314101496E-8</v>
      </c>
      <c r="K1559" s="48">
        <v>1.3165690183755803E-10</v>
      </c>
    </row>
    <row r="1560" spans="1:11" x14ac:dyDescent="0.2">
      <c r="A1560" s="49">
        <v>896.59</v>
      </c>
      <c r="B1560" s="16">
        <v>3177.3</v>
      </c>
      <c r="C1560" s="16">
        <v>3177.3</v>
      </c>
      <c r="D1560" s="16">
        <v>3187.7</v>
      </c>
      <c r="E1560" s="16">
        <v>3187.7</v>
      </c>
      <c r="F1560" s="16">
        <v>3187.7</v>
      </c>
      <c r="G1560" s="47"/>
      <c r="H1560" s="46">
        <f t="shared" ref="H1560:H1623" si="24">A1560</f>
        <v>896.59</v>
      </c>
      <c r="I1560" s="26">
        <f>$C$10*calc!T1547*front!K1560</f>
        <v>7.2491602791722331E-9</v>
      </c>
      <c r="K1560" s="48">
        <v>1.2946822614204001E-10</v>
      </c>
    </row>
    <row r="1561" spans="1:11" x14ac:dyDescent="0.2">
      <c r="A1561" s="49">
        <v>897.02</v>
      </c>
      <c r="B1561" s="16">
        <v>3172.7</v>
      </c>
      <c r="C1561" s="16">
        <v>3172.7</v>
      </c>
      <c r="D1561" s="16">
        <v>3177.6</v>
      </c>
      <c r="E1561" s="16">
        <v>3177.6</v>
      </c>
      <c r="F1561" s="16">
        <v>3177.6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3182.2</v>
      </c>
      <c r="C1562" s="16">
        <v>3182.2</v>
      </c>
      <c r="D1562" s="16">
        <v>3190.9</v>
      </c>
      <c r="E1562" s="16">
        <v>3190.9</v>
      </c>
      <c r="F1562" s="16">
        <v>3190.9</v>
      </c>
      <c r="G1562" s="47"/>
      <c r="H1562" s="46">
        <f t="shared" si="24"/>
        <v>897.45</v>
      </c>
      <c r="I1562" s="26">
        <f>$C$10*calc!T1549*front!K1562</f>
        <v>1.654574958991028E-9</v>
      </c>
      <c r="K1562" s="48">
        <v>1.2380650070874296E-10</v>
      </c>
    </row>
    <row r="1563" spans="1:11" x14ac:dyDescent="0.2">
      <c r="A1563" s="49">
        <v>897.88</v>
      </c>
      <c r="B1563" s="16">
        <v>3171.5</v>
      </c>
      <c r="C1563" s="16">
        <v>3171.5</v>
      </c>
      <c r="D1563" s="16">
        <v>3174.3</v>
      </c>
      <c r="E1563" s="16">
        <v>3174.3</v>
      </c>
      <c r="F1563" s="16">
        <v>3174.3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3162.9</v>
      </c>
      <c r="C1564" s="16">
        <v>3162.9</v>
      </c>
      <c r="D1564" s="16">
        <v>3174</v>
      </c>
      <c r="E1564" s="16">
        <v>3174</v>
      </c>
      <c r="F1564" s="16">
        <v>3174</v>
      </c>
      <c r="G1564" s="47"/>
      <c r="H1564" s="46">
        <f t="shared" si="24"/>
        <v>898.31</v>
      </c>
      <c r="I1564" s="26">
        <f>$C$10*calc!T1551*front!K1564</f>
        <v>8.5818991581837152E-9</v>
      </c>
      <c r="K1564" s="48">
        <v>1.1654253838875007E-10</v>
      </c>
    </row>
    <row r="1565" spans="1:11" x14ac:dyDescent="0.2">
      <c r="A1565" s="49">
        <v>898.74</v>
      </c>
      <c r="B1565" s="16">
        <v>3172.2</v>
      </c>
      <c r="C1565" s="16">
        <v>3172.2</v>
      </c>
      <c r="D1565" s="16">
        <v>3182.6</v>
      </c>
      <c r="E1565" s="16">
        <v>3182.6</v>
      </c>
      <c r="F1565" s="16">
        <v>3182.6</v>
      </c>
      <c r="G1565" s="47"/>
      <c r="H1565" s="46">
        <f t="shared" si="24"/>
        <v>898.74</v>
      </c>
      <c r="I1565" s="26">
        <f>$C$10*calc!T1552*front!K1565</f>
        <v>6.4376610016940516E-9</v>
      </c>
      <c r="K1565" s="48">
        <v>1.1477881631070702E-10</v>
      </c>
    </row>
    <row r="1566" spans="1:11" x14ac:dyDescent="0.2">
      <c r="A1566" s="49">
        <v>899.17</v>
      </c>
      <c r="B1566" s="16">
        <v>3179</v>
      </c>
      <c r="C1566" s="16">
        <v>3179</v>
      </c>
      <c r="D1566" s="16">
        <v>3189.2</v>
      </c>
      <c r="E1566" s="16">
        <v>3189.2</v>
      </c>
      <c r="F1566" s="16">
        <v>3189.2</v>
      </c>
      <c r="G1566" s="47"/>
      <c r="H1566" s="46">
        <f t="shared" si="24"/>
        <v>899.17</v>
      </c>
      <c r="I1566" s="26">
        <f>$C$10*calc!T1553*front!K1566</f>
        <v>5.8714098909541522E-9</v>
      </c>
      <c r="K1566" s="48">
        <v>1.1493090414200329E-10</v>
      </c>
    </row>
    <row r="1567" spans="1:11" x14ac:dyDescent="0.2">
      <c r="A1567" s="49">
        <v>899.6</v>
      </c>
      <c r="B1567" s="16">
        <v>3170.9</v>
      </c>
      <c r="C1567" s="16">
        <v>3170.9</v>
      </c>
      <c r="D1567" s="16">
        <v>3173.9</v>
      </c>
      <c r="E1567" s="16">
        <v>3173.9</v>
      </c>
      <c r="F1567" s="16">
        <v>3173.9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3165.7</v>
      </c>
      <c r="C1568" s="16">
        <v>3165.7</v>
      </c>
      <c r="D1568" s="16">
        <v>3175.6</v>
      </c>
      <c r="E1568" s="16">
        <v>3175.6</v>
      </c>
      <c r="F1568" s="16">
        <v>3175.6</v>
      </c>
      <c r="G1568" s="47"/>
      <c r="H1568" s="46">
        <f t="shared" si="24"/>
        <v>900.03</v>
      </c>
      <c r="I1568" s="26">
        <f>$C$10*calc!T1555*front!K1568</f>
        <v>5.142893352703266E-9</v>
      </c>
      <c r="K1568" s="48">
        <v>1.1797426691581788E-10</v>
      </c>
    </row>
    <row r="1569" spans="1:11" x14ac:dyDescent="0.2">
      <c r="A1569" s="49">
        <v>900.46</v>
      </c>
      <c r="B1569" s="16">
        <v>3168.1</v>
      </c>
      <c r="C1569" s="16">
        <v>3168.1</v>
      </c>
      <c r="D1569" s="16">
        <v>3179.8</v>
      </c>
      <c r="E1569" s="16">
        <v>3179.8</v>
      </c>
      <c r="F1569" s="16">
        <v>3179.8</v>
      </c>
      <c r="G1569" s="47"/>
      <c r="H1569" s="46">
        <f t="shared" si="24"/>
        <v>900.46</v>
      </c>
      <c r="I1569" s="26">
        <f>$C$10*calc!T1556*front!K1569</f>
        <v>1.0826679428742778E-8</v>
      </c>
      <c r="K1569" s="48">
        <v>1.2193912530324832E-10</v>
      </c>
    </row>
    <row r="1570" spans="1:11" x14ac:dyDescent="0.2">
      <c r="A1570" s="49">
        <v>900.89</v>
      </c>
      <c r="B1570" s="16">
        <v>3177.5</v>
      </c>
      <c r="C1570" s="16">
        <v>3177.5</v>
      </c>
      <c r="D1570" s="16">
        <v>3184.1</v>
      </c>
      <c r="E1570" s="16">
        <v>3184.1</v>
      </c>
      <c r="F1570" s="16">
        <v>3184.1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3183.7</v>
      </c>
      <c r="C1571" s="16">
        <v>3183.7</v>
      </c>
      <c r="D1571" s="16">
        <v>3189.7</v>
      </c>
      <c r="E1571" s="16">
        <v>3189.7</v>
      </c>
      <c r="F1571" s="16">
        <v>3189.7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3168.2</v>
      </c>
      <c r="C1572" s="16">
        <v>3168.2</v>
      </c>
      <c r="D1572" s="16">
        <v>3175.5</v>
      </c>
      <c r="E1572" s="16">
        <v>3175.5</v>
      </c>
      <c r="F1572" s="16">
        <v>3175.5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3169.3</v>
      </c>
      <c r="C1573" s="16">
        <v>3169.3</v>
      </c>
      <c r="D1573" s="16">
        <v>3180.4</v>
      </c>
      <c r="E1573" s="16">
        <v>3180.4</v>
      </c>
      <c r="F1573" s="16">
        <v>3180.4</v>
      </c>
      <c r="G1573" s="47"/>
      <c r="H1573" s="46">
        <f t="shared" si="24"/>
        <v>902.18</v>
      </c>
      <c r="I1573" s="26">
        <f>$C$10*calc!T1560*front!K1573</f>
        <v>9.9561364864008699E-9</v>
      </c>
      <c r="K1573" s="48">
        <v>1.3491034057167746E-10</v>
      </c>
    </row>
    <row r="1574" spans="1:11" x14ac:dyDescent="0.2">
      <c r="A1574" s="49">
        <v>902.61</v>
      </c>
      <c r="B1574" s="16">
        <v>3171</v>
      </c>
      <c r="C1574" s="16">
        <v>3171</v>
      </c>
      <c r="D1574" s="16">
        <v>3178.7</v>
      </c>
      <c r="E1574" s="16">
        <v>3178.7</v>
      </c>
      <c r="F1574" s="16">
        <v>3178.7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3176.7</v>
      </c>
      <c r="C1575" s="16">
        <v>3176.7</v>
      </c>
      <c r="D1575" s="16">
        <v>3196.6</v>
      </c>
      <c r="E1575" s="16">
        <v>3196.6</v>
      </c>
      <c r="F1575" s="16">
        <v>3196.6</v>
      </c>
      <c r="G1575" s="47"/>
      <c r="H1575" s="46">
        <f t="shared" si="24"/>
        <v>903.04</v>
      </c>
      <c r="I1575" s="26">
        <f>$C$10*calc!T1562*front!K1575</f>
        <v>4.0152290002285752E-8</v>
      </c>
      <c r="K1575" s="48">
        <v>1.3625167369538039E-10</v>
      </c>
    </row>
    <row r="1576" spans="1:11" x14ac:dyDescent="0.2">
      <c r="A1576" s="49">
        <v>903.47</v>
      </c>
      <c r="B1576" s="16">
        <v>3177.1</v>
      </c>
      <c r="C1576" s="16">
        <v>3177.1</v>
      </c>
      <c r="D1576" s="16">
        <v>3185.2</v>
      </c>
      <c r="E1576" s="16">
        <v>3185.2</v>
      </c>
      <c r="F1576" s="16">
        <v>3185.2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3171.2</v>
      </c>
      <c r="C1577" s="16">
        <v>3171.2</v>
      </c>
      <c r="D1577" s="16">
        <v>3174.9</v>
      </c>
      <c r="E1577" s="16">
        <v>3174.9</v>
      </c>
      <c r="F1577" s="16">
        <v>3174.9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3189.9</v>
      </c>
      <c r="C1578" s="16">
        <v>3189.9</v>
      </c>
      <c r="D1578" s="16">
        <v>3194.3</v>
      </c>
      <c r="E1578" s="16">
        <v>3194.3</v>
      </c>
      <c r="F1578" s="16">
        <v>3194.3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3192.4</v>
      </c>
      <c r="C1579" s="16">
        <v>3192.4</v>
      </c>
      <c r="D1579" s="16">
        <v>3195.3</v>
      </c>
      <c r="E1579" s="16">
        <v>3195.3</v>
      </c>
      <c r="F1579" s="16">
        <v>3195.3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3170.2</v>
      </c>
      <c r="C1580" s="16">
        <v>3170.2</v>
      </c>
      <c r="D1580" s="16">
        <v>3176.9</v>
      </c>
      <c r="E1580" s="16">
        <v>3176.9</v>
      </c>
      <c r="F1580" s="16">
        <v>3176.9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3168</v>
      </c>
      <c r="C1581" s="16">
        <v>3168</v>
      </c>
      <c r="D1581" s="16">
        <v>3179</v>
      </c>
      <c r="E1581" s="16">
        <v>3179</v>
      </c>
      <c r="F1581" s="16">
        <v>3179</v>
      </c>
      <c r="G1581" s="47"/>
      <c r="H1581" s="46">
        <f t="shared" si="24"/>
        <v>905.62</v>
      </c>
      <c r="I1581" s="26">
        <f>$C$10*calc!T1568*front!K1581</f>
        <v>8.7726422600926287E-9</v>
      </c>
      <c r="K1581" s="48">
        <v>1.2283366175940572E-10</v>
      </c>
    </row>
    <row r="1582" spans="1:11" x14ac:dyDescent="0.2">
      <c r="A1582" s="49">
        <v>906.05</v>
      </c>
      <c r="B1582" s="16">
        <v>3184.9</v>
      </c>
      <c r="C1582" s="16">
        <v>3184.9</v>
      </c>
      <c r="D1582" s="16">
        <v>3192.5</v>
      </c>
      <c r="E1582" s="16">
        <v>3192.5</v>
      </c>
      <c r="F1582" s="16">
        <v>3192.5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3171.4</v>
      </c>
      <c r="C1583" s="16">
        <v>3171.4</v>
      </c>
      <c r="D1583" s="16">
        <v>3174.7</v>
      </c>
      <c r="E1583" s="16">
        <v>3174.7</v>
      </c>
      <c r="F1583" s="16">
        <v>3174.7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3178.5</v>
      </c>
      <c r="C1584" s="16">
        <v>3178.5</v>
      </c>
      <c r="D1584" s="16">
        <v>3186.5</v>
      </c>
      <c r="E1584" s="16">
        <v>3186.5</v>
      </c>
      <c r="F1584" s="16">
        <v>3186.5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3166.6</v>
      </c>
      <c r="C1585" s="16">
        <v>3166.6</v>
      </c>
      <c r="D1585" s="16">
        <v>3176.8</v>
      </c>
      <c r="E1585" s="16">
        <v>3176.8</v>
      </c>
      <c r="F1585" s="16">
        <v>3176.8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3171.7</v>
      </c>
      <c r="C1586" s="16">
        <v>3171.7</v>
      </c>
      <c r="D1586" s="16">
        <v>3180.2</v>
      </c>
      <c r="E1586" s="16">
        <v>3180.2</v>
      </c>
      <c r="F1586" s="16">
        <v>3180.2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3167</v>
      </c>
      <c r="C1587" s="16">
        <v>3167</v>
      </c>
      <c r="D1587" s="16">
        <v>3178.1</v>
      </c>
      <c r="E1587" s="16">
        <v>3178.1</v>
      </c>
      <c r="F1587" s="16">
        <v>3178.1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3180.8</v>
      </c>
      <c r="C1588" s="16">
        <v>3180.8</v>
      </c>
      <c r="D1588" s="16">
        <v>3197.9</v>
      </c>
      <c r="E1588" s="16">
        <v>3197.9</v>
      </c>
      <c r="F1588" s="16">
        <v>3197.9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3175.6</v>
      </c>
      <c r="C1589" s="16">
        <v>3175.6</v>
      </c>
      <c r="D1589" s="16">
        <v>3181.5</v>
      </c>
      <c r="E1589" s="16">
        <v>3181.5</v>
      </c>
      <c r="F1589" s="16">
        <v>3181.5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3184.2</v>
      </c>
      <c r="C1590" s="16">
        <v>3184.2</v>
      </c>
      <c r="D1590" s="16">
        <v>3192</v>
      </c>
      <c r="E1590" s="16">
        <v>3192</v>
      </c>
      <c r="F1590" s="16">
        <v>3192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3176.6</v>
      </c>
      <c r="C1591" s="16">
        <v>3176.6</v>
      </c>
      <c r="D1591" s="16">
        <v>3185.1</v>
      </c>
      <c r="E1591" s="16">
        <v>3185.1</v>
      </c>
      <c r="F1591" s="16">
        <v>3185.1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3172.1</v>
      </c>
      <c r="C1592" s="16">
        <v>3172.1</v>
      </c>
      <c r="D1592" s="16">
        <v>3179.8</v>
      </c>
      <c r="E1592" s="16">
        <v>3179.8</v>
      </c>
      <c r="F1592" s="16">
        <v>3179.8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3178.3</v>
      </c>
      <c r="C1593" s="16">
        <v>3178.3</v>
      </c>
      <c r="D1593" s="16">
        <v>3189.4</v>
      </c>
      <c r="E1593" s="16">
        <v>3189.4</v>
      </c>
      <c r="F1593" s="16">
        <v>3189.4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3187.5</v>
      </c>
      <c r="C1594" s="16">
        <v>3187.5</v>
      </c>
      <c r="D1594" s="16">
        <v>3191.9</v>
      </c>
      <c r="E1594" s="16">
        <v>3191.9</v>
      </c>
      <c r="F1594" s="16">
        <v>3191.9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3171.7</v>
      </c>
      <c r="C1595" s="16">
        <v>3171.7</v>
      </c>
      <c r="D1595" s="16">
        <v>3175.8</v>
      </c>
      <c r="E1595" s="16">
        <v>3175.8</v>
      </c>
      <c r="F1595" s="16">
        <v>3175.8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3164.5</v>
      </c>
      <c r="C1596" s="16">
        <v>3164.5</v>
      </c>
      <c r="D1596" s="16">
        <v>3172.6</v>
      </c>
      <c r="E1596" s="16">
        <v>3172.6</v>
      </c>
      <c r="F1596" s="16">
        <v>3172.6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3177.9</v>
      </c>
      <c r="C1597" s="16">
        <v>3177.9</v>
      </c>
      <c r="D1597" s="16">
        <v>3177.2</v>
      </c>
      <c r="E1597" s="16">
        <v>3177.2</v>
      </c>
      <c r="F1597" s="16">
        <v>3177.2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3173.4</v>
      </c>
      <c r="C1598" s="16">
        <v>3173.4</v>
      </c>
      <c r="D1598" s="16">
        <v>3185.3</v>
      </c>
      <c r="E1598" s="16">
        <v>3185.3</v>
      </c>
      <c r="F1598" s="16">
        <v>3185.3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3171.9</v>
      </c>
      <c r="C1599" s="16">
        <v>3171.9</v>
      </c>
      <c r="D1599" s="16">
        <v>3176.3</v>
      </c>
      <c r="E1599" s="16">
        <v>3176.3</v>
      </c>
      <c r="F1599" s="16">
        <v>3176.3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3167.2</v>
      </c>
      <c r="C1600" s="16">
        <v>3167.2</v>
      </c>
      <c r="D1600" s="16">
        <v>3177.1</v>
      </c>
      <c r="E1600" s="16">
        <v>3177.1</v>
      </c>
      <c r="F1600" s="16">
        <v>3177.1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3175.1</v>
      </c>
      <c r="C1601" s="16">
        <v>3175.1</v>
      </c>
      <c r="D1601" s="16">
        <v>3180.5</v>
      </c>
      <c r="E1601" s="16">
        <v>3180.5</v>
      </c>
      <c r="F1601" s="16">
        <v>3180.5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3174.4</v>
      </c>
      <c r="C1602" s="16">
        <v>3174.4</v>
      </c>
      <c r="D1602" s="16">
        <v>3183.5</v>
      </c>
      <c r="E1602" s="16">
        <v>3183.5</v>
      </c>
      <c r="F1602" s="16">
        <v>3183.5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3168.9</v>
      </c>
      <c r="C1603" s="16">
        <v>3168.9</v>
      </c>
      <c r="D1603" s="16">
        <v>3174.5</v>
      </c>
      <c r="E1603" s="16">
        <v>3174.5</v>
      </c>
      <c r="F1603" s="16">
        <v>3174.5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3176.7</v>
      </c>
      <c r="C1604" s="16">
        <v>3176.7</v>
      </c>
      <c r="D1604" s="16">
        <v>3189.4</v>
      </c>
      <c r="E1604" s="16">
        <v>3189.4</v>
      </c>
      <c r="F1604" s="16">
        <v>3189.4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3176.8</v>
      </c>
      <c r="C1605" s="16">
        <v>3176.8</v>
      </c>
      <c r="D1605" s="16">
        <v>3178.8</v>
      </c>
      <c r="E1605" s="16">
        <v>3178.8</v>
      </c>
      <c r="F1605" s="16">
        <v>3178.8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3172</v>
      </c>
      <c r="C1606" s="16">
        <v>3172</v>
      </c>
      <c r="D1606" s="16">
        <v>3182.2</v>
      </c>
      <c r="E1606" s="16">
        <v>3182.2</v>
      </c>
      <c r="F1606" s="16">
        <v>3182.2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3172.7</v>
      </c>
      <c r="C1607" s="16">
        <v>3172.7</v>
      </c>
      <c r="D1607" s="16">
        <v>3171.7</v>
      </c>
      <c r="E1607" s="16">
        <v>3171.7</v>
      </c>
      <c r="F1607" s="16">
        <v>3171.7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3168</v>
      </c>
      <c r="C1608" s="16">
        <v>3168</v>
      </c>
      <c r="D1608" s="16">
        <v>3173</v>
      </c>
      <c r="E1608" s="16">
        <v>3173</v>
      </c>
      <c r="F1608" s="16">
        <v>3173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3173.3</v>
      </c>
      <c r="C1609" s="16">
        <v>3173.3</v>
      </c>
      <c r="D1609" s="16">
        <v>3184.9</v>
      </c>
      <c r="E1609" s="16">
        <v>3184.9</v>
      </c>
      <c r="F1609" s="16">
        <v>3184.9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3167.4</v>
      </c>
      <c r="C1610" s="16">
        <v>3167.4</v>
      </c>
      <c r="D1610" s="16">
        <v>3177</v>
      </c>
      <c r="E1610" s="16">
        <v>3177</v>
      </c>
      <c r="F1610" s="16">
        <v>3177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3179.9</v>
      </c>
      <c r="C1611" s="16">
        <v>3179.9</v>
      </c>
      <c r="D1611" s="16">
        <v>3186.8</v>
      </c>
      <c r="E1611" s="16">
        <v>3186.8</v>
      </c>
      <c r="F1611" s="16">
        <v>3186.8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3169.4</v>
      </c>
      <c r="C1612" s="16">
        <v>3169.4</v>
      </c>
      <c r="D1612" s="16">
        <v>3181.1</v>
      </c>
      <c r="E1612" s="16">
        <v>3181.1</v>
      </c>
      <c r="F1612" s="16">
        <v>3181.1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3185.5</v>
      </c>
      <c r="C1613" s="16">
        <v>3185.5</v>
      </c>
      <c r="D1613" s="16">
        <v>3186.5</v>
      </c>
      <c r="E1613" s="16">
        <v>3186.5</v>
      </c>
      <c r="F1613" s="16">
        <v>3186.5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3169.4</v>
      </c>
      <c r="C1614" s="16">
        <v>3169.4</v>
      </c>
      <c r="D1614" s="16">
        <v>3179</v>
      </c>
      <c r="E1614" s="16">
        <v>3179</v>
      </c>
      <c r="F1614" s="16">
        <v>3179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3180</v>
      </c>
      <c r="C1615" s="16">
        <v>3180</v>
      </c>
      <c r="D1615" s="16">
        <v>3184.8</v>
      </c>
      <c r="E1615" s="16">
        <v>3184.8</v>
      </c>
      <c r="F1615" s="16">
        <v>3184.8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3169.7</v>
      </c>
      <c r="C1616" s="16">
        <v>3169.7</v>
      </c>
      <c r="D1616" s="16">
        <v>3176.4</v>
      </c>
      <c r="E1616" s="16">
        <v>3176.4</v>
      </c>
      <c r="F1616" s="16">
        <v>3176.4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3172.9</v>
      </c>
      <c r="C1617" s="16">
        <v>3172.9</v>
      </c>
      <c r="D1617" s="16">
        <v>3177.8</v>
      </c>
      <c r="E1617" s="16">
        <v>3177.8</v>
      </c>
      <c r="F1617" s="16">
        <v>3177.8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3174.4</v>
      </c>
      <c r="C1618" s="16">
        <v>3174.4</v>
      </c>
      <c r="D1618" s="16">
        <v>3178.4</v>
      </c>
      <c r="E1618" s="16">
        <v>3178.4</v>
      </c>
      <c r="F1618" s="16">
        <v>3178.4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3180.6</v>
      </c>
      <c r="C1619" s="16">
        <v>3180.6</v>
      </c>
      <c r="D1619" s="16">
        <v>3182.1</v>
      </c>
      <c r="E1619" s="16">
        <v>3182.1</v>
      </c>
      <c r="F1619" s="16">
        <v>3182.1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3178.6</v>
      </c>
      <c r="C1620" s="16">
        <v>3178.6</v>
      </c>
      <c r="D1620" s="16">
        <v>3189.9</v>
      </c>
      <c r="E1620" s="16">
        <v>3189.9</v>
      </c>
      <c r="F1620" s="16">
        <v>3189.9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3174.2</v>
      </c>
      <c r="C1621" s="16">
        <v>3174.2</v>
      </c>
      <c r="D1621" s="16">
        <v>3178.2</v>
      </c>
      <c r="E1621" s="16">
        <v>3178.2</v>
      </c>
      <c r="F1621" s="16">
        <v>3178.2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3187.1</v>
      </c>
      <c r="C1622" s="16">
        <v>3187.1</v>
      </c>
      <c r="D1622" s="16">
        <v>3194.9</v>
      </c>
      <c r="E1622" s="16">
        <v>3194.9</v>
      </c>
      <c r="F1622" s="16">
        <v>3194.9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3175.5</v>
      </c>
      <c r="C1623" s="16">
        <v>3175.5</v>
      </c>
      <c r="D1623" s="16">
        <v>3183.6</v>
      </c>
      <c r="E1623" s="16">
        <v>3183.6</v>
      </c>
      <c r="F1623" s="16">
        <v>3183.6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3169.1</v>
      </c>
      <c r="C1624" s="16">
        <v>3169.1</v>
      </c>
      <c r="D1624" s="16">
        <v>3179.1</v>
      </c>
      <c r="E1624" s="16">
        <v>3179.1</v>
      </c>
      <c r="F1624" s="16">
        <v>3179.1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3167.5</v>
      </c>
      <c r="C1625" s="16">
        <v>3167.5</v>
      </c>
      <c r="D1625" s="16">
        <v>3174.3</v>
      </c>
      <c r="E1625" s="16">
        <v>3174.3</v>
      </c>
      <c r="F1625" s="16">
        <v>3174.3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3170.7</v>
      </c>
      <c r="C1626" s="16">
        <v>3170.7</v>
      </c>
      <c r="D1626" s="16">
        <v>3175.3</v>
      </c>
      <c r="E1626" s="16">
        <v>3175.3</v>
      </c>
      <c r="F1626" s="16">
        <v>3175.3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3175.9</v>
      </c>
      <c r="C1627" s="16">
        <v>3175.9</v>
      </c>
      <c r="D1627" s="16">
        <v>3184</v>
      </c>
      <c r="E1627" s="16">
        <v>3184</v>
      </c>
      <c r="F1627" s="16">
        <v>3184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3183.8</v>
      </c>
      <c r="C1628" s="16">
        <v>3183.8</v>
      </c>
      <c r="D1628" s="16">
        <v>3192.9</v>
      </c>
      <c r="E1628" s="16">
        <v>3192.9</v>
      </c>
      <c r="F1628" s="16">
        <v>3192.9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3182.4</v>
      </c>
      <c r="C1629" s="16">
        <v>3182.4</v>
      </c>
      <c r="D1629" s="16">
        <v>3187.6</v>
      </c>
      <c r="E1629" s="16">
        <v>3187.6</v>
      </c>
      <c r="F1629" s="16">
        <v>3187.6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3168.5</v>
      </c>
      <c r="C1630" s="16">
        <v>3168.5</v>
      </c>
      <c r="D1630" s="16">
        <v>3174.5</v>
      </c>
      <c r="E1630" s="16">
        <v>3174.5</v>
      </c>
      <c r="F1630" s="16">
        <v>3174.5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3179.5</v>
      </c>
      <c r="C1631" s="16">
        <v>3179.5</v>
      </c>
      <c r="D1631" s="16">
        <v>3187.9</v>
      </c>
      <c r="E1631" s="16">
        <v>3187.9</v>
      </c>
      <c r="F1631" s="16">
        <v>3187.9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3170</v>
      </c>
      <c r="C1632" s="16">
        <v>3170</v>
      </c>
      <c r="D1632" s="16">
        <v>3173.3</v>
      </c>
      <c r="E1632" s="16">
        <v>3173.3</v>
      </c>
      <c r="F1632" s="16">
        <v>3173.3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3176</v>
      </c>
      <c r="C1633" s="16">
        <v>3176</v>
      </c>
      <c r="D1633" s="16">
        <v>3186.8</v>
      </c>
      <c r="E1633" s="16">
        <v>3186.8</v>
      </c>
      <c r="F1633" s="16">
        <v>3186.8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3193.7</v>
      </c>
      <c r="C1634" s="16">
        <v>3193.7</v>
      </c>
      <c r="D1634" s="16">
        <v>3198.4</v>
      </c>
      <c r="E1634" s="16">
        <v>3198.4</v>
      </c>
      <c r="F1634" s="16">
        <v>3198.4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3170.5</v>
      </c>
      <c r="C1635" s="16">
        <v>3170.5</v>
      </c>
      <c r="D1635" s="16">
        <v>3182.1</v>
      </c>
      <c r="E1635" s="16">
        <v>3182.1</v>
      </c>
      <c r="F1635" s="16">
        <v>3182.1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3181.2</v>
      </c>
      <c r="C1636" s="16">
        <v>3181.2</v>
      </c>
      <c r="D1636" s="16">
        <v>3185.4</v>
      </c>
      <c r="E1636" s="16">
        <v>3185.4</v>
      </c>
      <c r="F1636" s="16">
        <v>3185.4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3165.8</v>
      </c>
      <c r="C1637" s="16">
        <v>3165.8</v>
      </c>
      <c r="D1637" s="16">
        <v>3170.7</v>
      </c>
      <c r="E1637" s="16">
        <v>3170.7</v>
      </c>
      <c r="F1637" s="16">
        <v>3170.7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3191.3</v>
      </c>
      <c r="C1638" s="16">
        <v>3191.3</v>
      </c>
      <c r="D1638" s="16">
        <v>3204.2</v>
      </c>
      <c r="E1638" s="16">
        <v>3204.2</v>
      </c>
      <c r="F1638" s="16">
        <v>3204.2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3178.7</v>
      </c>
      <c r="C1639" s="16">
        <v>3178.7</v>
      </c>
      <c r="D1639" s="16">
        <v>3180.3</v>
      </c>
      <c r="E1639" s="16">
        <v>3180.3</v>
      </c>
      <c r="F1639" s="16">
        <v>3180.3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3168.6</v>
      </c>
      <c r="C1640" s="16">
        <v>3168.6</v>
      </c>
      <c r="D1640" s="16">
        <v>3173.2</v>
      </c>
      <c r="E1640" s="16">
        <v>3173.2</v>
      </c>
      <c r="F1640" s="16">
        <v>3173.2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3180.5</v>
      </c>
      <c r="C1641" s="16">
        <v>3180.5</v>
      </c>
      <c r="D1641" s="16">
        <v>3187.3</v>
      </c>
      <c r="E1641" s="16">
        <v>3187.3</v>
      </c>
      <c r="F1641" s="16">
        <v>3187.3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3172.2</v>
      </c>
      <c r="C1642" s="16">
        <v>3172.2</v>
      </c>
      <c r="D1642" s="16">
        <v>3178.2</v>
      </c>
      <c r="E1642" s="16">
        <v>3178.2</v>
      </c>
      <c r="F1642" s="16">
        <v>3178.2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3175.1</v>
      </c>
      <c r="C1643" s="16">
        <v>3175.1</v>
      </c>
      <c r="D1643" s="16">
        <v>3185.8</v>
      </c>
      <c r="E1643" s="16">
        <v>3185.8</v>
      </c>
      <c r="F1643" s="16">
        <v>3185.8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3182.4</v>
      </c>
      <c r="C1644" s="16">
        <v>3182.4</v>
      </c>
      <c r="D1644" s="16">
        <v>3190.1</v>
      </c>
      <c r="E1644" s="16">
        <v>3190.1</v>
      </c>
      <c r="F1644" s="16">
        <v>3190.1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3166.1</v>
      </c>
      <c r="C1645" s="16">
        <v>3166.1</v>
      </c>
      <c r="D1645" s="16">
        <v>3177.5</v>
      </c>
      <c r="E1645" s="16">
        <v>3177.5</v>
      </c>
      <c r="F1645" s="16">
        <v>3177.5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3181.4</v>
      </c>
      <c r="C1646" s="16">
        <v>3181.4</v>
      </c>
      <c r="D1646" s="16">
        <v>3188.6</v>
      </c>
      <c r="E1646" s="16">
        <v>3188.6</v>
      </c>
      <c r="F1646" s="16">
        <v>3188.6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3166.1</v>
      </c>
      <c r="C1647" s="16">
        <v>3166.1</v>
      </c>
      <c r="D1647" s="16">
        <v>3171.3</v>
      </c>
      <c r="E1647" s="16">
        <v>3171.3</v>
      </c>
      <c r="F1647" s="16">
        <v>3171.3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3186.3</v>
      </c>
      <c r="C1648" s="16">
        <v>3186.3</v>
      </c>
      <c r="D1648" s="16">
        <v>3195.5</v>
      </c>
      <c r="E1648" s="16">
        <v>3195.5</v>
      </c>
      <c r="F1648" s="16">
        <v>3195.5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3184</v>
      </c>
      <c r="C1649" s="16">
        <v>3184</v>
      </c>
      <c r="D1649" s="16">
        <v>3193.8</v>
      </c>
      <c r="E1649" s="16">
        <v>3193.8</v>
      </c>
      <c r="F1649" s="16">
        <v>3193.8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3200.1</v>
      </c>
      <c r="C1650" s="16">
        <v>3200.1</v>
      </c>
      <c r="D1650" s="16">
        <v>3201.3</v>
      </c>
      <c r="E1650" s="16">
        <v>3201.3</v>
      </c>
      <c r="F1650" s="16">
        <v>3201.3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3173</v>
      </c>
      <c r="C1651" s="16">
        <v>3173</v>
      </c>
      <c r="D1651" s="16">
        <v>3179.6</v>
      </c>
      <c r="E1651" s="16">
        <v>3179.6</v>
      </c>
      <c r="F1651" s="16">
        <v>3179.6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3181.9</v>
      </c>
      <c r="C1652" s="16">
        <v>3181.9</v>
      </c>
      <c r="D1652" s="16">
        <v>3190.5</v>
      </c>
      <c r="E1652" s="16">
        <v>3190.5</v>
      </c>
      <c r="F1652" s="16">
        <v>3190.5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3182.2</v>
      </c>
      <c r="C1653" s="16">
        <v>3182.2</v>
      </c>
      <c r="D1653" s="16">
        <v>3191</v>
      </c>
      <c r="E1653" s="16">
        <v>3191</v>
      </c>
      <c r="F1653" s="16">
        <v>3191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3178</v>
      </c>
      <c r="C1654" s="16">
        <v>3178</v>
      </c>
      <c r="D1654" s="16">
        <v>3189.7</v>
      </c>
      <c r="E1654" s="16">
        <v>3189.7</v>
      </c>
      <c r="F1654" s="16">
        <v>3189.7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3175.7</v>
      </c>
      <c r="C1655" s="16">
        <v>3175.7</v>
      </c>
      <c r="D1655" s="16">
        <v>3183.8</v>
      </c>
      <c r="E1655" s="16">
        <v>3183.8</v>
      </c>
      <c r="F1655" s="16">
        <v>3183.8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3171.2</v>
      </c>
      <c r="C1656" s="16">
        <v>3171.2</v>
      </c>
      <c r="D1656" s="16">
        <v>3173.9</v>
      </c>
      <c r="E1656" s="16">
        <v>3173.9</v>
      </c>
      <c r="F1656" s="16">
        <v>3173.9</v>
      </c>
      <c r="G1656" s="47"/>
      <c r="K1656" s="49">
        <v>0</v>
      </c>
    </row>
    <row r="1657" spans="1:11" x14ac:dyDescent="0.2">
      <c r="A1657" s="49">
        <v>938.19</v>
      </c>
      <c r="B1657" s="16">
        <v>3175.8</v>
      </c>
      <c r="C1657" s="16">
        <v>3175.8</v>
      </c>
      <c r="D1657" s="16">
        <v>3179.3</v>
      </c>
      <c r="E1657" s="16">
        <v>3179.3</v>
      </c>
      <c r="F1657" s="16">
        <v>3179.3</v>
      </c>
      <c r="G1657" s="47"/>
      <c r="K1657" s="49">
        <v>0</v>
      </c>
    </row>
    <row r="1658" spans="1:11" x14ac:dyDescent="0.2">
      <c r="A1658" s="49">
        <v>938.62</v>
      </c>
      <c r="B1658" s="16">
        <v>3171.9</v>
      </c>
      <c r="C1658" s="16">
        <v>3171.9</v>
      </c>
      <c r="D1658" s="16">
        <v>3174.8</v>
      </c>
      <c r="E1658" s="16">
        <v>3174.8</v>
      </c>
      <c r="F1658" s="16">
        <v>3174.8</v>
      </c>
      <c r="G1658" s="47"/>
      <c r="K1658" s="49">
        <v>0</v>
      </c>
    </row>
    <row r="1659" spans="1:11" x14ac:dyDescent="0.2">
      <c r="A1659" s="49">
        <v>939.05</v>
      </c>
      <c r="B1659" s="16">
        <v>3177.7</v>
      </c>
      <c r="C1659" s="16">
        <v>3177.7</v>
      </c>
      <c r="D1659" s="16">
        <v>3183.6</v>
      </c>
      <c r="E1659" s="16">
        <v>3183.6</v>
      </c>
      <c r="F1659" s="16">
        <v>3183.6</v>
      </c>
      <c r="G1659" s="47"/>
      <c r="K1659" s="49">
        <v>0</v>
      </c>
    </row>
    <row r="1660" spans="1:11" x14ac:dyDescent="0.2">
      <c r="A1660" s="49">
        <v>939.47</v>
      </c>
      <c r="B1660" s="16">
        <v>3168.2</v>
      </c>
      <c r="C1660" s="16">
        <v>3168.2</v>
      </c>
      <c r="D1660" s="16">
        <v>3174.4</v>
      </c>
      <c r="E1660" s="16">
        <v>3174.4</v>
      </c>
      <c r="F1660" s="16">
        <v>3174.4</v>
      </c>
      <c r="G1660" s="47"/>
      <c r="K1660" s="49">
        <v>0</v>
      </c>
    </row>
    <row r="1661" spans="1:11" x14ac:dyDescent="0.2">
      <c r="A1661" s="49">
        <v>939.9</v>
      </c>
      <c r="B1661" s="16">
        <v>3176.3</v>
      </c>
      <c r="C1661" s="16">
        <v>3176.3</v>
      </c>
      <c r="D1661" s="16">
        <v>3180.8</v>
      </c>
      <c r="E1661" s="16">
        <v>3180.8</v>
      </c>
      <c r="F1661" s="16">
        <v>3180.8</v>
      </c>
      <c r="G1661" s="47"/>
      <c r="K1661" s="49">
        <v>0</v>
      </c>
    </row>
    <row r="1662" spans="1:11" x14ac:dyDescent="0.2">
      <c r="A1662" s="49">
        <v>940.33</v>
      </c>
      <c r="B1662" s="16">
        <v>3170</v>
      </c>
      <c r="C1662" s="16">
        <v>3170</v>
      </c>
      <c r="D1662" s="16">
        <v>3176.9</v>
      </c>
      <c r="E1662" s="16">
        <v>3176.9</v>
      </c>
      <c r="F1662" s="16">
        <v>3176.9</v>
      </c>
      <c r="G1662" s="47"/>
      <c r="K1662" s="49">
        <v>0</v>
      </c>
    </row>
    <row r="1663" spans="1:11" x14ac:dyDescent="0.2">
      <c r="A1663" s="49">
        <v>940.76</v>
      </c>
      <c r="B1663" s="16">
        <v>3173.6</v>
      </c>
      <c r="C1663" s="16">
        <v>3173.6</v>
      </c>
      <c r="D1663" s="16">
        <v>3180.6</v>
      </c>
      <c r="E1663" s="16">
        <v>3180.6</v>
      </c>
      <c r="F1663" s="16">
        <v>3180.6</v>
      </c>
      <c r="G1663" s="47"/>
      <c r="K1663" s="49">
        <v>0</v>
      </c>
    </row>
    <row r="1664" spans="1:11" x14ac:dyDescent="0.2">
      <c r="A1664" s="49">
        <v>941.18</v>
      </c>
      <c r="B1664" s="16">
        <v>3182.5</v>
      </c>
      <c r="C1664" s="16">
        <v>3182.5</v>
      </c>
      <c r="D1664" s="16">
        <v>3190.7</v>
      </c>
      <c r="E1664" s="16">
        <v>3190.7</v>
      </c>
      <c r="F1664" s="16">
        <v>3190.7</v>
      </c>
      <c r="G1664" s="47"/>
      <c r="K1664" s="49">
        <v>0</v>
      </c>
    </row>
    <row r="1665" spans="1:11" x14ac:dyDescent="0.2">
      <c r="A1665" s="49">
        <v>941.61</v>
      </c>
      <c r="B1665" s="16">
        <v>3168</v>
      </c>
      <c r="C1665" s="16">
        <v>3168</v>
      </c>
      <c r="D1665" s="16">
        <v>3172.8</v>
      </c>
      <c r="E1665" s="16">
        <v>3172.8</v>
      </c>
      <c r="F1665" s="16">
        <v>3172.8</v>
      </c>
      <c r="G1665" s="47"/>
      <c r="K1665" s="49">
        <v>0</v>
      </c>
    </row>
    <row r="1666" spans="1:11" x14ac:dyDescent="0.2">
      <c r="A1666" s="49">
        <v>942.04</v>
      </c>
      <c r="B1666" s="16">
        <v>3173.9</v>
      </c>
      <c r="C1666" s="16">
        <v>3173.9</v>
      </c>
      <c r="D1666" s="16">
        <v>3181.5</v>
      </c>
      <c r="E1666" s="16">
        <v>3181.5</v>
      </c>
      <c r="F1666" s="16">
        <v>3181.5</v>
      </c>
      <c r="G1666" s="47"/>
      <c r="K1666" s="49">
        <v>0</v>
      </c>
    </row>
    <row r="1667" spans="1:11" x14ac:dyDescent="0.2">
      <c r="A1667" s="49">
        <v>942.47</v>
      </c>
      <c r="B1667" s="16">
        <v>3177.1</v>
      </c>
      <c r="C1667" s="16">
        <v>3177.1</v>
      </c>
      <c r="D1667" s="16">
        <v>3188.6</v>
      </c>
      <c r="E1667" s="16">
        <v>3188.6</v>
      </c>
      <c r="F1667" s="16">
        <v>3188.6</v>
      </c>
      <c r="G1667" s="47"/>
      <c r="K1667" s="49">
        <v>0</v>
      </c>
    </row>
    <row r="1668" spans="1:11" x14ac:dyDescent="0.2">
      <c r="A1668" s="49">
        <v>942.89</v>
      </c>
      <c r="B1668" s="16">
        <v>3186.8</v>
      </c>
      <c r="C1668" s="16">
        <v>3186.8</v>
      </c>
      <c r="D1668" s="16">
        <v>3199.5</v>
      </c>
      <c r="E1668" s="16">
        <v>3199.5</v>
      </c>
      <c r="F1668" s="16">
        <v>3199.5</v>
      </c>
      <c r="G1668" s="47"/>
      <c r="K1668" s="49">
        <v>0</v>
      </c>
    </row>
    <row r="1669" spans="1:11" x14ac:dyDescent="0.2">
      <c r="A1669" s="49">
        <v>943.32</v>
      </c>
      <c r="B1669" s="16">
        <v>3166.9</v>
      </c>
      <c r="C1669" s="16">
        <v>3166.9</v>
      </c>
      <c r="D1669" s="16">
        <v>3175.8</v>
      </c>
      <c r="E1669" s="16">
        <v>3175.8</v>
      </c>
      <c r="F1669" s="16">
        <v>3175.8</v>
      </c>
      <c r="G1669" s="47"/>
      <c r="K1669" s="49">
        <v>0</v>
      </c>
    </row>
    <row r="1670" spans="1:11" x14ac:dyDescent="0.2">
      <c r="A1670" s="49">
        <v>943.75</v>
      </c>
      <c r="B1670" s="16">
        <v>3180.6</v>
      </c>
      <c r="C1670" s="16">
        <v>3180.6</v>
      </c>
      <c r="D1670" s="16">
        <v>3191.5</v>
      </c>
      <c r="E1670" s="16">
        <v>3191.5</v>
      </c>
      <c r="F1670" s="16">
        <v>3191.5</v>
      </c>
      <c r="G1670" s="47"/>
      <c r="K1670" s="49">
        <v>0</v>
      </c>
    </row>
    <row r="1671" spans="1:11" x14ac:dyDescent="0.2">
      <c r="A1671" s="49">
        <v>944.17</v>
      </c>
      <c r="B1671" s="16">
        <v>3170.8</v>
      </c>
      <c r="C1671" s="16">
        <v>3170.8</v>
      </c>
      <c r="D1671" s="16">
        <v>3177.4</v>
      </c>
      <c r="E1671" s="16">
        <v>3177.4</v>
      </c>
      <c r="F1671" s="16">
        <v>3177.4</v>
      </c>
      <c r="G1671" s="47"/>
      <c r="K1671" s="49">
        <v>0</v>
      </c>
    </row>
    <row r="1672" spans="1:11" x14ac:dyDescent="0.2">
      <c r="A1672" s="49">
        <v>944.6</v>
      </c>
      <c r="B1672" s="16">
        <v>3173.2</v>
      </c>
      <c r="C1672" s="16">
        <v>3173.2</v>
      </c>
      <c r="D1672" s="16">
        <v>3175.8</v>
      </c>
      <c r="E1672" s="16">
        <v>3175.8</v>
      </c>
      <c r="F1672" s="16">
        <v>3175.8</v>
      </c>
      <c r="G1672" s="47"/>
      <c r="K1672" s="49">
        <v>0</v>
      </c>
    </row>
    <row r="1673" spans="1:11" x14ac:dyDescent="0.2">
      <c r="A1673" s="49">
        <v>945.03</v>
      </c>
      <c r="B1673" s="16">
        <v>3179.6</v>
      </c>
      <c r="C1673" s="16">
        <v>3179.6</v>
      </c>
      <c r="D1673" s="16">
        <v>3188.2</v>
      </c>
      <c r="E1673" s="16">
        <v>3188.2</v>
      </c>
      <c r="F1673" s="16">
        <v>3188.2</v>
      </c>
      <c r="G1673" s="47"/>
      <c r="K1673" s="49">
        <v>0</v>
      </c>
    </row>
    <row r="1674" spans="1:11" x14ac:dyDescent="0.2">
      <c r="A1674" s="49">
        <v>945.46</v>
      </c>
      <c r="B1674" s="16">
        <v>3167.6</v>
      </c>
      <c r="C1674" s="16">
        <v>3167.6</v>
      </c>
      <c r="D1674" s="16">
        <v>3171.8</v>
      </c>
      <c r="E1674" s="16">
        <v>3171.8</v>
      </c>
      <c r="F1674" s="16">
        <v>3171.8</v>
      </c>
      <c r="G1674" s="47"/>
      <c r="K1674" s="49">
        <v>0</v>
      </c>
    </row>
    <row r="1675" spans="1:11" x14ac:dyDescent="0.2">
      <c r="A1675" s="49">
        <v>945.88</v>
      </c>
      <c r="B1675" s="16">
        <v>3165</v>
      </c>
      <c r="C1675" s="16">
        <v>3165</v>
      </c>
      <c r="D1675" s="16">
        <v>3171</v>
      </c>
      <c r="E1675" s="16">
        <v>3171</v>
      </c>
      <c r="F1675" s="16">
        <v>3171</v>
      </c>
      <c r="G1675" s="47"/>
      <c r="K1675" s="49">
        <v>0</v>
      </c>
    </row>
    <row r="1676" spans="1:11" x14ac:dyDescent="0.2">
      <c r="A1676" s="49">
        <v>946.31</v>
      </c>
      <c r="B1676" s="16">
        <v>3182</v>
      </c>
      <c r="C1676" s="16">
        <v>3182</v>
      </c>
      <c r="D1676" s="16">
        <v>3186.2</v>
      </c>
      <c r="E1676" s="16">
        <v>3186.2</v>
      </c>
      <c r="F1676" s="16">
        <v>3186.2</v>
      </c>
      <c r="G1676" s="47"/>
      <c r="K1676" s="49">
        <v>0</v>
      </c>
    </row>
    <row r="1677" spans="1:11" x14ac:dyDescent="0.2">
      <c r="A1677" s="49">
        <v>946.74</v>
      </c>
      <c r="B1677" s="16">
        <v>3169.1</v>
      </c>
      <c r="C1677" s="16">
        <v>3169.1</v>
      </c>
      <c r="D1677" s="16">
        <v>3182.8</v>
      </c>
      <c r="E1677" s="16">
        <v>3182.8</v>
      </c>
      <c r="F1677" s="16">
        <v>3182.8</v>
      </c>
      <c r="G1677" s="47"/>
      <c r="K1677" s="49">
        <v>0</v>
      </c>
    </row>
    <row r="1678" spans="1:11" x14ac:dyDescent="0.2">
      <c r="A1678" s="49">
        <v>947.16</v>
      </c>
      <c r="B1678" s="16">
        <v>3182.3</v>
      </c>
      <c r="C1678" s="16">
        <v>3182.3</v>
      </c>
      <c r="D1678" s="16">
        <v>3181</v>
      </c>
      <c r="E1678" s="16">
        <v>3181</v>
      </c>
      <c r="F1678" s="16">
        <v>3181</v>
      </c>
      <c r="G1678" s="47"/>
      <c r="K1678" s="49">
        <v>0</v>
      </c>
    </row>
    <row r="1679" spans="1:11" x14ac:dyDescent="0.2">
      <c r="A1679" s="49">
        <v>947.59</v>
      </c>
      <c r="B1679" s="16">
        <v>3173.5</v>
      </c>
      <c r="C1679" s="16">
        <v>3173.5</v>
      </c>
      <c r="D1679" s="16">
        <v>3184.2</v>
      </c>
      <c r="E1679" s="16">
        <v>3184.2</v>
      </c>
      <c r="F1679" s="16">
        <v>3184.2</v>
      </c>
      <c r="G1679" s="47"/>
      <c r="K1679" s="49">
        <v>0</v>
      </c>
    </row>
    <row r="1680" spans="1:11" x14ac:dyDescent="0.2">
      <c r="A1680" s="49">
        <v>948.02</v>
      </c>
      <c r="B1680" s="16">
        <v>3179.4</v>
      </c>
      <c r="C1680" s="16">
        <v>3179.4</v>
      </c>
      <c r="D1680" s="16">
        <v>3176.8</v>
      </c>
      <c r="E1680" s="16">
        <v>3176.8</v>
      </c>
      <c r="F1680" s="16">
        <v>3176.8</v>
      </c>
      <c r="G1680" s="47"/>
      <c r="K1680" s="49">
        <v>0</v>
      </c>
    </row>
    <row r="1681" spans="1:11" x14ac:dyDescent="0.2">
      <c r="A1681" s="49">
        <v>948.44</v>
      </c>
      <c r="B1681" s="16">
        <v>3179.2</v>
      </c>
      <c r="C1681" s="16">
        <v>3179.2</v>
      </c>
      <c r="D1681" s="16">
        <v>3181.4</v>
      </c>
      <c r="E1681" s="16">
        <v>3181.4</v>
      </c>
      <c r="F1681" s="16">
        <v>3181.4</v>
      </c>
      <c r="G1681" s="47"/>
      <c r="K1681" s="49">
        <v>0</v>
      </c>
    </row>
    <row r="1682" spans="1:11" x14ac:dyDescent="0.2">
      <c r="A1682" s="49">
        <v>948.87</v>
      </c>
      <c r="B1682" s="16">
        <v>3181.9</v>
      </c>
      <c r="C1682" s="16">
        <v>3181.9</v>
      </c>
      <c r="D1682" s="16">
        <v>3189.7</v>
      </c>
      <c r="E1682" s="16">
        <v>3189.7</v>
      </c>
      <c r="F1682" s="16">
        <v>3189.7</v>
      </c>
      <c r="G1682" s="47"/>
      <c r="K1682" s="49">
        <v>0</v>
      </c>
    </row>
    <row r="1683" spans="1:11" x14ac:dyDescent="0.2">
      <c r="A1683" s="49">
        <v>949.3</v>
      </c>
      <c r="B1683" s="16">
        <v>3172.7</v>
      </c>
      <c r="C1683" s="16">
        <v>3172.7</v>
      </c>
      <c r="D1683" s="16">
        <v>3181.3</v>
      </c>
      <c r="E1683" s="16">
        <v>3181.3</v>
      </c>
      <c r="F1683" s="16">
        <v>3181.3</v>
      </c>
      <c r="G1683" s="47"/>
      <c r="K1683" s="49">
        <v>0</v>
      </c>
    </row>
    <row r="1684" spans="1:11" x14ac:dyDescent="0.2">
      <c r="A1684" s="49">
        <v>949.72</v>
      </c>
      <c r="B1684" s="16">
        <v>3175.5</v>
      </c>
      <c r="C1684" s="16">
        <v>3175.5</v>
      </c>
      <c r="D1684" s="16">
        <v>3181.3</v>
      </c>
      <c r="E1684" s="16">
        <v>3181.3</v>
      </c>
      <c r="F1684" s="16">
        <v>3181.3</v>
      </c>
      <c r="G1684" s="47"/>
      <c r="K1684" s="49">
        <v>0</v>
      </c>
    </row>
    <row r="1685" spans="1:11" x14ac:dyDescent="0.2">
      <c r="A1685" s="49">
        <v>950.15</v>
      </c>
      <c r="B1685" s="16">
        <v>3180</v>
      </c>
      <c r="C1685" s="16">
        <v>3180</v>
      </c>
      <c r="D1685" s="16">
        <v>3188.2</v>
      </c>
      <c r="E1685" s="16">
        <v>3188.2</v>
      </c>
      <c r="F1685" s="16">
        <v>3188.2</v>
      </c>
      <c r="G1685" s="47"/>
      <c r="K1685" s="49">
        <v>0</v>
      </c>
    </row>
    <row r="1686" spans="1:11" x14ac:dyDescent="0.2">
      <c r="A1686" s="49">
        <v>950.58</v>
      </c>
      <c r="B1686" s="16">
        <v>3169.5</v>
      </c>
      <c r="C1686" s="16">
        <v>3169.5</v>
      </c>
      <c r="D1686" s="16">
        <v>3166.4</v>
      </c>
      <c r="E1686" s="16">
        <v>3166.4</v>
      </c>
      <c r="F1686" s="16">
        <v>3166.4</v>
      </c>
      <c r="G1686" s="47"/>
      <c r="K1686" s="49">
        <v>0</v>
      </c>
    </row>
    <row r="1687" spans="1:11" x14ac:dyDescent="0.2">
      <c r="A1687" s="49">
        <v>951</v>
      </c>
      <c r="B1687" s="16">
        <v>3170</v>
      </c>
      <c r="C1687" s="16">
        <v>3170</v>
      </c>
      <c r="D1687" s="16">
        <v>3176.3</v>
      </c>
      <c r="E1687" s="16">
        <v>3176.3</v>
      </c>
      <c r="F1687" s="16">
        <v>3176.3</v>
      </c>
      <c r="G1687" s="47"/>
      <c r="K1687" s="49">
        <v>0</v>
      </c>
    </row>
    <row r="1688" spans="1:11" x14ac:dyDescent="0.2">
      <c r="A1688" s="49">
        <v>951.43</v>
      </c>
      <c r="B1688" s="16">
        <v>3168</v>
      </c>
      <c r="C1688" s="16">
        <v>3168</v>
      </c>
      <c r="D1688" s="16">
        <v>3172.5</v>
      </c>
      <c r="E1688" s="16">
        <v>3172.5</v>
      </c>
      <c r="F1688" s="16">
        <v>3172.5</v>
      </c>
      <c r="G1688" s="47"/>
      <c r="K1688" s="49">
        <v>0</v>
      </c>
    </row>
    <row r="1689" spans="1:11" x14ac:dyDescent="0.2">
      <c r="A1689" s="49">
        <v>951.86</v>
      </c>
      <c r="B1689" s="16">
        <v>3195.8</v>
      </c>
      <c r="C1689" s="16">
        <v>3195.8</v>
      </c>
      <c r="D1689" s="16">
        <v>3201.5</v>
      </c>
      <c r="E1689" s="16">
        <v>3201.5</v>
      </c>
      <c r="F1689" s="16">
        <v>3201.5</v>
      </c>
      <c r="G1689" s="47"/>
      <c r="K1689" s="49">
        <v>0</v>
      </c>
    </row>
    <row r="1690" spans="1:11" x14ac:dyDescent="0.2">
      <c r="A1690" s="49">
        <v>952.28</v>
      </c>
      <c r="B1690" s="16">
        <v>3189.3</v>
      </c>
      <c r="C1690" s="16">
        <v>3189.3</v>
      </c>
      <c r="D1690" s="16">
        <v>3192</v>
      </c>
      <c r="E1690" s="16">
        <v>3192</v>
      </c>
      <c r="F1690" s="16">
        <v>3192</v>
      </c>
      <c r="G1690" s="47"/>
      <c r="K1690" s="49">
        <v>0</v>
      </c>
    </row>
    <row r="1691" spans="1:11" x14ac:dyDescent="0.2">
      <c r="A1691" s="49">
        <v>952.71</v>
      </c>
      <c r="B1691" s="16">
        <v>3171.1</v>
      </c>
      <c r="C1691" s="16">
        <v>3171.1</v>
      </c>
      <c r="D1691" s="16">
        <v>3180.7</v>
      </c>
      <c r="E1691" s="16">
        <v>3180.7</v>
      </c>
      <c r="F1691" s="16">
        <v>3180.7</v>
      </c>
      <c r="G1691" s="47"/>
      <c r="K1691" s="49">
        <v>0</v>
      </c>
    </row>
    <row r="1692" spans="1:11" x14ac:dyDescent="0.2">
      <c r="A1692" s="49">
        <v>953.14</v>
      </c>
      <c r="B1692" s="16">
        <v>3168.3</v>
      </c>
      <c r="C1692" s="16">
        <v>3168.3</v>
      </c>
      <c r="D1692" s="16">
        <v>3175.5</v>
      </c>
      <c r="E1692" s="16">
        <v>3175.5</v>
      </c>
      <c r="F1692" s="16">
        <v>3175.5</v>
      </c>
      <c r="G1692" s="47"/>
      <c r="K1692" s="49">
        <v>0</v>
      </c>
    </row>
    <row r="1693" spans="1:11" x14ac:dyDescent="0.2">
      <c r="A1693" s="49">
        <v>953.56</v>
      </c>
      <c r="B1693" s="16">
        <v>3181.4</v>
      </c>
      <c r="C1693" s="16">
        <v>3181.4</v>
      </c>
      <c r="D1693" s="16">
        <v>3188</v>
      </c>
      <c r="E1693" s="16">
        <v>3188</v>
      </c>
      <c r="F1693" s="16">
        <v>3188</v>
      </c>
      <c r="G1693" s="47"/>
      <c r="K1693" s="49">
        <v>0</v>
      </c>
    </row>
    <row r="1694" spans="1:11" x14ac:dyDescent="0.2">
      <c r="A1694" s="49">
        <v>953.99</v>
      </c>
      <c r="B1694" s="16">
        <v>3168.6</v>
      </c>
      <c r="C1694" s="16">
        <v>3168.6</v>
      </c>
      <c r="D1694" s="16">
        <v>3168.5</v>
      </c>
      <c r="E1694" s="16">
        <v>3168.5</v>
      </c>
      <c r="F1694" s="16">
        <v>3168.5</v>
      </c>
      <c r="G1694" s="47"/>
      <c r="K1694" s="49">
        <v>0</v>
      </c>
    </row>
    <row r="1695" spans="1:11" x14ac:dyDescent="0.2">
      <c r="A1695" s="49">
        <v>954.42</v>
      </c>
      <c r="B1695" s="16">
        <v>3181.7</v>
      </c>
      <c r="C1695" s="16">
        <v>3181.7</v>
      </c>
      <c r="D1695" s="16">
        <v>3193.3</v>
      </c>
      <c r="E1695" s="16">
        <v>3193.3</v>
      </c>
      <c r="F1695" s="16">
        <v>3193.3</v>
      </c>
      <c r="G1695" s="47"/>
      <c r="K1695" s="49">
        <v>0</v>
      </c>
    </row>
    <row r="1696" spans="1:11" x14ac:dyDescent="0.2">
      <c r="A1696" s="49">
        <v>954.84</v>
      </c>
      <c r="B1696" s="16">
        <v>3167.1</v>
      </c>
      <c r="C1696" s="16">
        <v>3167.1</v>
      </c>
      <c r="D1696" s="16">
        <v>3176.5</v>
      </c>
      <c r="E1696" s="16">
        <v>3176.5</v>
      </c>
      <c r="F1696" s="16">
        <v>3176.5</v>
      </c>
      <c r="G1696" s="47"/>
      <c r="K1696" s="49">
        <v>0</v>
      </c>
    </row>
    <row r="1697" spans="1:11" x14ac:dyDescent="0.2">
      <c r="A1697" s="49">
        <v>955.27</v>
      </c>
      <c r="B1697" s="16">
        <v>3183.4</v>
      </c>
      <c r="C1697" s="16">
        <v>3183.4</v>
      </c>
      <c r="D1697" s="16">
        <v>3201.1</v>
      </c>
      <c r="E1697" s="16">
        <v>3201.1</v>
      </c>
      <c r="F1697" s="16">
        <v>3201.1</v>
      </c>
      <c r="G1697" s="47"/>
      <c r="K1697" s="49">
        <v>0</v>
      </c>
    </row>
    <row r="1698" spans="1:11" x14ac:dyDescent="0.2">
      <c r="A1698" s="49">
        <v>955.7</v>
      </c>
      <c r="B1698" s="16">
        <v>3164.4</v>
      </c>
      <c r="C1698" s="16">
        <v>3164.4</v>
      </c>
      <c r="D1698" s="16">
        <v>3173.7</v>
      </c>
      <c r="E1698" s="16">
        <v>3173.7</v>
      </c>
      <c r="F1698" s="16">
        <v>3173.7</v>
      </c>
      <c r="G1698" s="47"/>
      <c r="K1698" s="49">
        <v>0</v>
      </c>
    </row>
    <row r="1699" spans="1:11" x14ac:dyDescent="0.2">
      <c r="A1699" s="49">
        <v>956.12</v>
      </c>
      <c r="B1699" s="16">
        <v>3164</v>
      </c>
      <c r="C1699" s="16">
        <v>3164</v>
      </c>
      <c r="D1699" s="16">
        <v>3175.7</v>
      </c>
      <c r="E1699" s="16">
        <v>3175.7</v>
      </c>
      <c r="F1699" s="16">
        <v>3175.7</v>
      </c>
      <c r="G1699" s="47"/>
      <c r="K1699" s="49">
        <v>0</v>
      </c>
    </row>
    <row r="1700" spans="1:11" x14ac:dyDescent="0.2">
      <c r="A1700" s="49">
        <v>956.55</v>
      </c>
      <c r="B1700" s="16">
        <v>3170.6</v>
      </c>
      <c r="C1700" s="16">
        <v>3170.6</v>
      </c>
      <c r="D1700" s="16">
        <v>3178.4</v>
      </c>
      <c r="E1700" s="16">
        <v>3178.4</v>
      </c>
      <c r="F1700" s="16">
        <v>3178.4</v>
      </c>
      <c r="G1700" s="47"/>
      <c r="K1700" s="49">
        <v>0</v>
      </c>
    </row>
    <row r="1701" spans="1:11" x14ac:dyDescent="0.2">
      <c r="A1701" s="49">
        <v>956.98</v>
      </c>
      <c r="B1701" s="16">
        <v>3167.8</v>
      </c>
      <c r="C1701" s="16">
        <v>3167.8</v>
      </c>
      <c r="D1701" s="16">
        <v>3179.3</v>
      </c>
      <c r="E1701" s="16">
        <v>3179.3</v>
      </c>
      <c r="F1701" s="16">
        <v>3179.3</v>
      </c>
      <c r="G1701" s="47"/>
      <c r="K1701" s="49">
        <v>0</v>
      </c>
    </row>
    <row r="1702" spans="1:11" x14ac:dyDescent="0.2">
      <c r="A1702" s="49">
        <v>957.4</v>
      </c>
      <c r="B1702" s="16">
        <v>3174.3</v>
      </c>
      <c r="C1702" s="16">
        <v>3174.3</v>
      </c>
      <c r="D1702" s="16">
        <v>3174.1</v>
      </c>
      <c r="E1702" s="16">
        <v>3174.1</v>
      </c>
      <c r="F1702" s="16">
        <v>3174.1</v>
      </c>
      <c r="G1702" s="47"/>
      <c r="K1702" s="49">
        <v>0</v>
      </c>
    </row>
    <row r="1703" spans="1:11" x14ac:dyDescent="0.2">
      <c r="A1703" s="49">
        <v>957.83</v>
      </c>
      <c r="B1703" s="16">
        <v>3175.4</v>
      </c>
      <c r="C1703" s="16">
        <v>3175.4</v>
      </c>
      <c r="D1703" s="16">
        <v>3183</v>
      </c>
      <c r="E1703" s="16">
        <v>3183</v>
      </c>
      <c r="F1703" s="16">
        <v>3183</v>
      </c>
      <c r="G1703" s="47"/>
      <c r="K1703" s="49">
        <v>0</v>
      </c>
    </row>
    <row r="1704" spans="1:11" x14ac:dyDescent="0.2">
      <c r="A1704" s="49">
        <v>958.25</v>
      </c>
      <c r="B1704" s="16">
        <v>3169.1</v>
      </c>
      <c r="C1704" s="16">
        <v>3169.1</v>
      </c>
      <c r="D1704" s="16">
        <v>3176.4</v>
      </c>
      <c r="E1704" s="16">
        <v>3176.4</v>
      </c>
      <c r="F1704" s="16">
        <v>3176.4</v>
      </c>
      <c r="G1704" s="47"/>
      <c r="K1704" s="49">
        <v>0</v>
      </c>
    </row>
    <row r="1705" spans="1:11" x14ac:dyDescent="0.2">
      <c r="A1705" s="49">
        <v>958.68</v>
      </c>
      <c r="B1705" s="16">
        <v>3182.5</v>
      </c>
      <c r="C1705" s="16">
        <v>3182.5</v>
      </c>
      <c r="D1705" s="16">
        <v>3186.4</v>
      </c>
      <c r="E1705" s="16">
        <v>3186.4</v>
      </c>
      <c r="F1705" s="16">
        <v>3186.4</v>
      </c>
      <c r="G1705" s="47"/>
      <c r="K1705" s="49">
        <v>0</v>
      </c>
    </row>
    <row r="1706" spans="1:11" x14ac:dyDescent="0.2">
      <c r="A1706" s="49">
        <v>959.11</v>
      </c>
      <c r="B1706" s="16">
        <v>3196.5</v>
      </c>
      <c r="C1706" s="16">
        <v>3196.5</v>
      </c>
      <c r="D1706" s="16">
        <v>3202.2</v>
      </c>
      <c r="E1706" s="16">
        <v>3202.2</v>
      </c>
      <c r="F1706" s="16">
        <v>3202.2</v>
      </c>
      <c r="G1706" s="47"/>
      <c r="K1706" s="49">
        <v>0</v>
      </c>
    </row>
    <row r="1707" spans="1:11" x14ac:dyDescent="0.2">
      <c r="A1707" s="49">
        <v>959.53</v>
      </c>
      <c r="B1707" s="16">
        <v>3167.4</v>
      </c>
      <c r="C1707" s="16">
        <v>3167.4</v>
      </c>
      <c r="D1707" s="16">
        <v>3177.3</v>
      </c>
      <c r="E1707" s="16">
        <v>3177.3</v>
      </c>
      <c r="F1707" s="16">
        <v>3177.3</v>
      </c>
      <c r="G1707" s="47"/>
      <c r="K1707" s="49">
        <v>0</v>
      </c>
    </row>
    <row r="1708" spans="1:11" x14ac:dyDescent="0.2">
      <c r="A1708" s="49">
        <v>959.96</v>
      </c>
      <c r="B1708" s="16">
        <v>3179.2</v>
      </c>
      <c r="C1708" s="16">
        <v>3179.2</v>
      </c>
      <c r="D1708" s="16">
        <v>3181.5</v>
      </c>
      <c r="E1708" s="16">
        <v>3181.5</v>
      </c>
      <c r="F1708" s="16">
        <v>3181.5</v>
      </c>
      <c r="G1708" s="47"/>
      <c r="K1708" s="49">
        <v>0</v>
      </c>
    </row>
    <row r="1709" spans="1:11" x14ac:dyDescent="0.2">
      <c r="A1709" s="49">
        <v>960.38</v>
      </c>
      <c r="B1709" s="16">
        <v>3173.3</v>
      </c>
      <c r="C1709" s="16">
        <v>3173.3</v>
      </c>
      <c r="D1709" s="16">
        <v>3180.3</v>
      </c>
      <c r="E1709" s="16">
        <v>3180.3</v>
      </c>
      <c r="F1709" s="16">
        <v>3180.3</v>
      </c>
      <c r="G1709" s="47"/>
      <c r="K1709" s="49">
        <v>0</v>
      </c>
    </row>
    <row r="1710" spans="1:11" x14ac:dyDescent="0.2">
      <c r="A1710" s="49">
        <v>960.81</v>
      </c>
      <c r="B1710" s="16">
        <v>3171.8</v>
      </c>
      <c r="C1710" s="16">
        <v>3171.8</v>
      </c>
      <c r="D1710" s="16">
        <v>3179.7</v>
      </c>
      <c r="E1710" s="16">
        <v>3179.7</v>
      </c>
      <c r="F1710" s="16">
        <v>3179.7</v>
      </c>
      <c r="G1710" s="47"/>
      <c r="K1710" s="49">
        <v>0</v>
      </c>
    </row>
    <row r="1711" spans="1:11" x14ac:dyDescent="0.2">
      <c r="A1711" s="49">
        <v>961.24</v>
      </c>
      <c r="B1711" s="16">
        <v>3171.7</v>
      </c>
      <c r="C1711" s="16">
        <v>3171.7</v>
      </c>
      <c r="D1711" s="16">
        <v>3177.7</v>
      </c>
      <c r="E1711" s="16">
        <v>3177.7</v>
      </c>
      <c r="F1711" s="16">
        <v>3177.7</v>
      </c>
      <c r="G1711" s="47"/>
      <c r="K1711" s="49">
        <v>0</v>
      </c>
    </row>
    <row r="1712" spans="1:11" x14ac:dyDescent="0.2">
      <c r="A1712" s="49">
        <v>961.66</v>
      </c>
      <c r="B1712" s="16">
        <v>3168.1</v>
      </c>
      <c r="C1712" s="16">
        <v>3168.1</v>
      </c>
      <c r="D1712" s="16">
        <v>3180.1</v>
      </c>
      <c r="E1712" s="16">
        <v>3180.1</v>
      </c>
      <c r="F1712" s="16">
        <v>3180.1</v>
      </c>
      <c r="G1712" s="47"/>
      <c r="K1712" s="49">
        <v>0</v>
      </c>
    </row>
    <row r="1713" spans="1:11" x14ac:dyDescent="0.2">
      <c r="A1713" s="49">
        <v>962.09</v>
      </c>
      <c r="B1713" s="16">
        <v>3165.6</v>
      </c>
      <c r="C1713" s="16">
        <v>3165.6</v>
      </c>
      <c r="D1713" s="16">
        <v>3169.5</v>
      </c>
      <c r="E1713" s="16">
        <v>3169.5</v>
      </c>
      <c r="F1713" s="16">
        <v>3169.5</v>
      </c>
      <c r="G1713" s="47"/>
      <c r="K1713" s="49">
        <v>0</v>
      </c>
    </row>
    <row r="1714" spans="1:11" x14ac:dyDescent="0.2">
      <c r="A1714" s="49">
        <v>962.51</v>
      </c>
      <c r="B1714" s="16">
        <v>3171.8</v>
      </c>
      <c r="C1714" s="16">
        <v>3171.8</v>
      </c>
      <c r="D1714" s="16">
        <v>3181</v>
      </c>
      <c r="E1714" s="16">
        <v>3181</v>
      </c>
      <c r="F1714" s="16">
        <v>3181</v>
      </c>
      <c r="G1714" s="47"/>
      <c r="K1714" s="49">
        <v>0</v>
      </c>
    </row>
    <row r="1715" spans="1:11" x14ac:dyDescent="0.2">
      <c r="A1715" s="49">
        <v>962.94</v>
      </c>
      <c r="B1715" s="16">
        <v>3180.2</v>
      </c>
      <c r="C1715" s="16">
        <v>3180.2</v>
      </c>
      <c r="D1715" s="16">
        <v>3191.1</v>
      </c>
      <c r="E1715" s="16">
        <v>3191.1</v>
      </c>
      <c r="F1715" s="16">
        <v>3191.1</v>
      </c>
      <c r="G1715" s="47"/>
      <c r="K1715" s="49">
        <v>0</v>
      </c>
    </row>
    <row r="1716" spans="1:11" x14ac:dyDescent="0.2">
      <c r="A1716" s="49">
        <v>963.37</v>
      </c>
      <c r="B1716" s="16">
        <v>3181.5</v>
      </c>
      <c r="C1716" s="16">
        <v>3181.5</v>
      </c>
      <c r="D1716" s="16">
        <v>3181.7</v>
      </c>
      <c r="E1716" s="16">
        <v>3181.7</v>
      </c>
      <c r="F1716" s="16">
        <v>3181.7</v>
      </c>
      <c r="G1716" s="47"/>
      <c r="K1716" s="49">
        <v>0</v>
      </c>
    </row>
    <row r="1717" spans="1:11" x14ac:dyDescent="0.2">
      <c r="A1717" s="49">
        <v>963.79</v>
      </c>
      <c r="B1717" s="16">
        <v>3185.5</v>
      </c>
      <c r="C1717" s="16">
        <v>3185.5</v>
      </c>
      <c r="D1717" s="16">
        <v>3188.6</v>
      </c>
      <c r="E1717" s="16">
        <v>3188.6</v>
      </c>
      <c r="F1717" s="16">
        <v>3188.6</v>
      </c>
      <c r="G1717" s="47"/>
      <c r="K1717" s="49">
        <v>0</v>
      </c>
    </row>
    <row r="1718" spans="1:11" x14ac:dyDescent="0.2">
      <c r="A1718" s="49">
        <v>964.22</v>
      </c>
      <c r="B1718" s="16">
        <v>3179.6</v>
      </c>
      <c r="C1718" s="16">
        <v>3179.6</v>
      </c>
      <c r="D1718" s="16">
        <v>3186.3</v>
      </c>
      <c r="E1718" s="16">
        <v>3186.3</v>
      </c>
      <c r="F1718" s="16">
        <v>3186.3</v>
      </c>
      <c r="G1718" s="47"/>
      <c r="K1718" s="49">
        <v>0</v>
      </c>
    </row>
    <row r="1719" spans="1:11" x14ac:dyDescent="0.2">
      <c r="A1719" s="49">
        <v>964.64</v>
      </c>
      <c r="B1719" s="16">
        <v>3166.8</v>
      </c>
      <c r="C1719" s="16">
        <v>3166.8</v>
      </c>
      <c r="D1719" s="16">
        <v>3176.9</v>
      </c>
      <c r="E1719" s="16">
        <v>3176.9</v>
      </c>
      <c r="F1719" s="16">
        <v>3176.9</v>
      </c>
      <c r="G1719" s="47"/>
      <c r="K1719" s="49">
        <v>0</v>
      </c>
    </row>
    <row r="1720" spans="1:11" x14ac:dyDescent="0.2">
      <c r="A1720" s="49">
        <v>965.07</v>
      </c>
      <c r="B1720" s="16">
        <v>3174.1</v>
      </c>
      <c r="C1720" s="16">
        <v>3174.1</v>
      </c>
      <c r="D1720" s="16">
        <v>3184.4</v>
      </c>
      <c r="E1720" s="16">
        <v>3184.4</v>
      </c>
      <c r="F1720" s="16">
        <v>3184.4</v>
      </c>
      <c r="G1720" s="47"/>
      <c r="K1720" s="49">
        <v>0</v>
      </c>
    </row>
    <row r="1721" spans="1:11" x14ac:dyDescent="0.2">
      <c r="A1721" s="49">
        <v>965.49</v>
      </c>
      <c r="B1721" s="16">
        <v>3175</v>
      </c>
      <c r="C1721" s="16">
        <v>3175</v>
      </c>
      <c r="D1721" s="16">
        <v>3179.8</v>
      </c>
      <c r="E1721" s="16">
        <v>3179.8</v>
      </c>
      <c r="F1721" s="16">
        <v>3179.8</v>
      </c>
      <c r="G1721" s="47"/>
      <c r="K1721" s="49">
        <v>0</v>
      </c>
    </row>
    <row r="1722" spans="1:11" x14ac:dyDescent="0.2">
      <c r="A1722" s="49">
        <v>965.92</v>
      </c>
      <c r="B1722" s="16">
        <v>3176.1</v>
      </c>
      <c r="C1722" s="16">
        <v>3176.1</v>
      </c>
      <c r="D1722" s="16">
        <v>3183.3</v>
      </c>
      <c r="E1722" s="16">
        <v>3183.3</v>
      </c>
      <c r="F1722" s="16">
        <v>3183.3</v>
      </c>
      <c r="G1722" s="47"/>
      <c r="K1722" s="49">
        <v>0</v>
      </c>
    </row>
    <row r="1723" spans="1:11" x14ac:dyDescent="0.2">
      <c r="A1723" s="49">
        <v>966.35</v>
      </c>
      <c r="B1723" s="16">
        <v>3170.7</v>
      </c>
      <c r="C1723" s="16">
        <v>3170.7</v>
      </c>
      <c r="D1723" s="16">
        <v>3175.5</v>
      </c>
      <c r="E1723" s="16">
        <v>3175.5</v>
      </c>
      <c r="F1723" s="16">
        <v>3175.5</v>
      </c>
      <c r="G1723" s="47"/>
      <c r="K1723" s="49">
        <v>0</v>
      </c>
    </row>
    <row r="1724" spans="1:11" x14ac:dyDescent="0.2">
      <c r="A1724" s="49">
        <v>966.77</v>
      </c>
      <c r="B1724" s="16">
        <v>3172.5</v>
      </c>
      <c r="C1724" s="16">
        <v>3172.5</v>
      </c>
      <c r="D1724" s="16">
        <v>3175.8</v>
      </c>
      <c r="E1724" s="16">
        <v>3175.8</v>
      </c>
      <c r="F1724" s="16">
        <v>3175.8</v>
      </c>
      <c r="G1724" s="47"/>
      <c r="K1724" s="49">
        <v>0</v>
      </c>
    </row>
    <row r="1725" spans="1:11" x14ac:dyDescent="0.2">
      <c r="A1725" s="49">
        <v>967.2</v>
      </c>
      <c r="B1725" s="16">
        <v>3181.8</v>
      </c>
      <c r="C1725" s="16">
        <v>3181.8</v>
      </c>
      <c r="D1725" s="16">
        <v>3186.2</v>
      </c>
      <c r="E1725" s="16">
        <v>3186.2</v>
      </c>
      <c r="F1725" s="16">
        <v>3186.2</v>
      </c>
      <c r="G1725" s="47"/>
      <c r="K1725" s="49">
        <v>0</v>
      </c>
    </row>
    <row r="1726" spans="1:11" x14ac:dyDescent="0.2">
      <c r="A1726" s="49">
        <v>967.62</v>
      </c>
      <c r="B1726" s="16">
        <v>3167.7</v>
      </c>
      <c r="C1726" s="16">
        <v>3167.7</v>
      </c>
      <c r="D1726" s="16">
        <v>3181.3</v>
      </c>
      <c r="E1726" s="16">
        <v>3181.3</v>
      </c>
      <c r="F1726" s="16">
        <v>3181.3</v>
      </c>
      <c r="G1726" s="47"/>
      <c r="K1726" s="49">
        <v>0</v>
      </c>
    </row>
    <row r="1727" spans="1:11" x14ac:dyDescent="0.2">
      <c r="A1727" s="49">
        <v>968.05</v>
      </c>
      <c r="B1727" s="16">
        <v>3175.8</v>
      </c>
      <c r="C1727" s="16">
        <v>3175.8</v>
      </c>
      <c r="D1727" s="16">
        <v>3178.3</v>
      </c>
      <c r="E1727" s="16">
        <v>3178.3</v>
      </c>
      <c r="F1727" s="16">
        <v>3178.3</v>
      </c>
      <c r="G1727" s="47"/>
      <c r="K1727" s="49">
        <v>0</v>
      </c>
    </row>
    <row r="1728" spans="1:11" x14ac:dyDescent="0.2">
      <c r="A1728" s="49">
        <v>968.47</v>
      </c>
      <c r="B1728" s="16">
        <v>3182.6</v>
      </c>
      <c r="C1728" s="16">
        <v>3182.6</v>
      </c>
      <c r="D1728" s="16">
        <v>3185.7</v>
      </c>
      <c r="E1728" s="16">
        <v>3185.7</v>
      </c>
      <c r="F1728" s="16">
        <v>3185.7</v>
      </c>
      <c r="G1728" s="47"/>
      <c r="K1728" s="49">
        <v>0</v>
      </c>
    </row>
    <row r="1729" spans="1:11" x14ac:dyDescent="0.2">
      <c r="A1729" s="49">
        <v>968.9</v>
      </c>
      <c r="B1729" s="16">
        <v>3166.4</v>
      </c>
      <c r="C1729" s="16">
        <v>3166.4</v>
      </c>
      <c r="D1729" s="16">
        <v>3175.9</v>
      </c>
      <c r="E1729" s="16">
        <v>3175.9</v>
      </c>
      <c r="F1729" s="16">
        <v>3175.9</v>
      </c>
      <c r="G1729" s="47"/>
      <c r="K1729" s="49">
        <v>0</v>
      </c>
    </row>
    <row r="1730" spans="1:11" x14ac:dyDescent="0.2">
      <c r="A1730" s="49">
        <v>969.32</v>
      </c>
      <c r="B1730" s="16">
        <v>3173.6</v>
      </c>
      <c r="C1730" s="16">
        <v>3173.6</v>
      </c>
      <c r="D1730" s="16">
        <v>3177.4</v>
      </c>
      <c r="E1730" s="16">
        <v>3177.4</v>
      </c>
      <c r="F1730" s="16">
        <v>3177.4</v>
      </c>
      <c r="G1730" s="47"/>
      <c r="K1730" s="49">
        <v>0</v>
      </c>
    </row>
    <row r="1731" spans="1:11" x14ac:dyDescent="0.2">
      <c r="A1731" s="49">
        <v>969.75</v>
      </c>
      <c r="B1731" s="16">
        <v>3182.2</v>
      </c>
      <c r="C1731" s="16">
        <v>3182.2</v>
      </c>
      <c r="D1731" s="16">
        <v>3186.6</v>
      </c>
      <c r="E1731" s="16">
        <v>3186.6</v>
      </c>
      <c r="F1731" s="16">
        <v>3186.6</v>
      </c>
      <c r="G1731" s="47"/>
      <c r="K1731" s="49">
        <v>0</v>
      </c>
    </row>
    <row r="1732" spans="1:11" x14ac:dyDescent="0.2">
      <c r="A1732" s="49">
        <v>970.17</v>
      </c>
      <c r="B1732" s="16">
        <v>3207.1</v>
      </c>
      <c r="C1732" s="16">
        <v>3207.1</v>
      </c>
      <c r="D1732" s="16">
        <v>3216.6</v>
      </c>
      <c r="E1732" s="16">
        <v>3216.6</v>
      </c>
      <c r="F1732" s="16">
        <v>3216.6</v>
      </c>
      <c r="G1732" s="47"/>
      <c r="K1732" s="49">
        <v>0</v>
      </c>
    </row>
    <row r="1733" spans="1:11" x14ac:dyDescent="0.2">
      <c r="A1733" s="49">
        <v>970.6</v>
      </c>
      <c r="B1733" s="16">
        <v>3178.9</v>
      </c>
      <c r="C1733" s="16">
        <v>3178.9</v>
      </c>
      <c r="D1733" s="16">
        <v>3180.7</v>
      </c>
      <c r="E1733" s="16">
        <v>3180.7</v>
      </c>
      <c r="F1733" s="16">
        <v>3180.7</v>
      </c>
      <c r="G1733" s="47"/>
      <c r="K1733" s="49">
        <v>0</v>
      </c>
    </row>
    <row r="1734" spans="1:11" x14ac:dyDescent="0.2">
      <c r="A1734" s="49">
        <v>971.03</v>
      </c>
      <c r="B1734" s="16">
        <v>3176.9</v>
      </c>
      <c r="C1734" s="16">
        <v>3176.9</v>
      </c>
      <c r="D1734" s="16">
        <v>3179.5</v>
      </c>
      <c r="E1734" s="16">
        <v>3179.5</v>
      </c>
      <c r="F1734" s="16">
        <v>3179.5</v>
      </c>
      <c r="G1734" s="47"/>
      <c r="K1734" s="49">
        <v>0</v>
      </c>
    </row>
    <row r="1735" spans="1:11" x14ac:dyDescent="0.2">
      <c r="A1735" s="49">
        <v>971.45</v>
      </c>
      <c r="B1735" s="16">
        <v>3178.4</v>
      </c>
      <c r="C1735" s="16">
        <v>3178.4</v>
      </c>
      <c r="D1735" s="16">
        <v>3182.2</v>
      </c>
      <c r="E1735" s="16">
        <v>3182.2</v>
      </c>
      <c r="F1735" s="16">
        <v>3182.2</v>
      </c>
      <c r="G1735" s="47"/>
      <c r="K1735" s="49">
        <v>0</v>
      </c>
    </row>
    <row r="1736" spans="1:11" x14ac:dyDescent="0.2">
      <c r="A1736" s="49">
        <v>971.88</v>
      </c>
      <c r="B1736" s="16">
        <v>3170.8</v>
      </c>
      <c r="C1736" s="16">
        <v>3170.8</v>
      </c>
      <c r="D1736" s="16">
        <v>3176.2</v>
      </c>
      <c r="E1736" s="16">
        <v>3176.2</v>
      </c>
      <c r="F1736" s="16">
        <v>3176.2</v>
      </c>
      <c r="G1736" s="47"/>
      <c r="K1736" s="49">
        <v>0</v>
      </c>
    </row>
    <row r="1737" spans="1:11" x14ac:dyDescent="0.2">
      <c r="A1737" s="49">
        <v>972.3</v>
      </c>
      <c r="B1737" s="16">
        <v>3168.4</v>
      </c>
      <c r="C1737" s="16">
        <v>3168.4</v>
      </c>
      <c r="D1737" s="16">
        <v>3178</v>
      </c>
      <c r="E1737" s="16">
        <v>3178</v>
      </c>
      <c r="F1737" s="16">
        <v>3178</v>
      </c>
      <c r="G1737" s="47"/>
      <c r="K1737" s="49">
        <v>0</v>
      </c>
    </row>
    <row r="1738" spans="1:11" x14ac:dyDescent="0.2">
      <c r="A1738" s="49">
        <v>972.73</v>
      </c>
      <c r="B1738" s="16">
        <v>3178</v>
      </c>
      <c r="C1738" s="16">
        <v>3178</v>
      </c>
      <c r="D1738" s="16">
        <v>3183.5</v>
      </c>
      <c r="E1738" s="16">
        <v>3183.5</v>
      </c>
      <c r="F1738" s="16">
        <v>3183.5</v>
      </c>
      <c r="G1738" s="47"/>
      <c r="K1738" s="49">
        <v>0</v>
      </c>
    </row>
    <row r="1739" spans="1:11" x14ac:dyDescent="0.2">
      <c r="A1739" s="49">
        <v>973.15</v>
      </c>
      <c r="B1739" s="16">
        <v>3169.5</v>
      </c>
      <c r="C1739" s="16">
        <v>3169.5</v>
      </c>
      <c r="D1739" s="16">
        <v>3180.1</v>
      </c>
      <c r="E1739" s="16">
        <v>3180.1</v>
      </c>
      <c r="F1739" s="16">
        <v>3180.1</v>
      </c>
      <c r="G1739" s="47"/>
      <c r="K1739" s="49">
        <v>0</v>
      </c>
    </row>
    <row r="1740" spans="1:11" x14ac:dyDescent="0.2">
      <c r="A1740" s="49">
        <v>973.58</v>
      </c>
      <c r="B1740" s="16">
        <v>3173.5</v>
      </c>
      <c r="C1740" s="16">
        <v>3173.5</v>
      </c>
      <c r="D1740" s="16">
        <v>3179.9</v>
      </c>
      <c r="E1740" s="16">
        <v>3179.9</v>
      </c>
      <c r="F1740" s="16">
        <v>3179.9</v>
      </c>
      <c r="G1740" s="47"/>
      <c r="K1740" s="49">
        <v>0</v>
      </c>
    </row>
    <row r="1741" spans="1:11" x14ac:dyDescent="0.2">
      <c r="A1741" s="49">
        <v>974</v>
      </c>
      <c r="B1741" s="16">
        <v>3165.9</v>
      </c>
      <c r="C1741" s="16">
        <v>3165.9</v>
      </c>
      <c r="D1741" s="16">
        <v>3172.9</v>
      </c>
      <c r="E1741" s="16">
        <v>3172.9</v>
      </c>
      <c r="F1741" s="16">
        <v>3172.9</v>
      </c>
      <c r="G1741" s="47"/>
      <c r="K1741" s="49">
        <v>0</v>
      </c>
    </row>
    <row r="1742" spans="1:11" x14ac:dyDescent="0.2">
      <c r="A1742" s="49">
        <v>974.43</v>
      </c>
      <c r="B1742" s="16">
        <v>3169.6</v>
      </c>
      <c r="C1742" s="16">
        <v>3169.6</v>
      </c>
      <c r="D1742" s="16">
        <v>3175.9</v>
      </c>
      <c r="E1742" s="16">
        <v>3175.9</v>
      </c>
      <c r="F1742" s="16">
        <v>3175.9</v>
      </c>
      <c r="G1742" s="47"/>
      <c r="K1742" s="49">
        <v>0</v>
      </c>
    </row>
    <row r="1743" spans="1:11" x14ac:dyDescent="0.2">
      <c r="A1743" s="49">
        <v>974.85</v>
      </c>
      <c r="B1743" s="16">
        <v>3169.5</v>
      </c>
      <c r="C1743" s="16">
        <v>3169.5</v>
      </c>
      <c r="D1743" s="16">
        <v>3179</v>
      </c>
      <c r="E1743" s="16">
        <v>3179</v>
      </c>
      <c r="F1743" s="16">
        <v>3179</v>
      </c>
      <c r="G1743" s="47"/>
      <c r="K1743" s="49">
        <v>0</v>
      </c>
    </row>
    <row r="1744" spans="1:11" x14ac:dyDescent="0.2">
      <c r="A1744" s="49">
        <v>975.28</v>
      </c>
      <c r="B1744" s="16">
        <v>3178.8</v>
      </c>
      <c r="C1744" s="16">
        <v>3178.8</v>
      </c>
      <c r="D1744" s="16">
        <v>3179.2</v>
      </c>
      <c r="E1744" s="16">
        <v>3179.2</v>
      </c>
      <c r="F1744" s="16">
        <v>3179.2</v>
      </c>
      <c r="G1744" s="47"/>
      <c r="K1744" s="49">
        <v>0</v>
      </c>
    </row>
    <row r="1745" spans="1:11" x14ac:dyDescent="0.2">
      <c r="A1745" s="49">
        <v>975.7</v>
      </c>
      <c r="B1745" s="16">
        <v>3169.4</v>
      </c>
      <c r="C1745" s="16">
        <v>3169.4</v>
      </c>
      <c r="D1745" s="16">
        <v>3182</v>
      </c>
      <c r="E1745" s="16">
        <v>3182</v>
      </c>
      <c r="F1745" s="16">
        <v>3182</v>
      </c>
      <c r="G1745" s="47"/>
      <c r="K1745" s="49">
        <v>0</v>
      </c>
    </row>
    <row r="1746" spans="1:11" x14ac:dyDescent="0.2">
      <c r="A1746" s="49">
        <v>976.13</v>
      </c>
      <c r="B1746" s="16">
        <v>3177</v>
      </c>
      <c r="C1746" s="16">
        <v>3177</v>
      </c>
      <c r="D1746" s="16">
        <v>3183.7</v>
      </c>
      <c r="E1746" s="16">
        <v>3183.7</v>
      </c>
      <c r="F1746" s="16">
        <v>3183.7</v>
      </c>
      <c r="G1746" s="47"/>
      <c r="K1746" s="49">
        <v>0</v>
      </c>
    </row>
    <row r="1747" spans="1:11" x14ac:dyDescent="0.2">
      <c r="A1747" s="49">
        <v>976.55</v>
      </c>
      <c r="B1747" s="16">
        <v>3175.5</v>
      </c>
      <c r="C1747" s="16">
        <v>3175.5</v>
      </c>
      <c r="D1747" s="16">
        <v>3182.1</v>
      </c>
      <c r="E1747" s="16">
        <v>3182.1</v>
      </c>
      <c r="F1747" s="16">
        <v>3182.1</v>
      </c>
      <c r="G1747" s="47"/>
      <c r="K1747" s="49">
        <v>0</v>
      </c>
    </row>
    <row r="1748" spans="1:11" x14ac:dyDescent="0.2">
      <c r="A1748" s="49">
        <v>976.98</v>
      </c>
      <c r="B1748" s="16">
        <v>3168.3</v>
      </c>
      <c r="C1748" s="16">
        <v>3168.3</v>
      </c>
      <c r="D1748" s="16">
        <v>3173</v>
      </c>
      <c r="E1748" s="16">
        <v>3173</v>
      </c>
      <c r="F1748" s="16">
        <v>3173</v>
      </c>
      <c r="G1748" s="47"/>
      <c r="K1748" s="49">
        <v>0</v>
      </c>
    </row>
    <row r="1749" spans="1:11" x14ac:dyDescent="0.2">
      <c r="A1749" s="49">
        <v>977.4</v>
      </c>
      <c r="B1749" s="16">
        <v>3170.5</v>
      </c>
      <c r="C1749" s="16">
        <v>3170.5</v>
      </c>
      <c r="D1749" s="16">
        <v>3176.6</v>
      </c>
      <c r="E1749" s="16">
        <v>3176.6</v>
      </c>
      <c r="F1749" s="16">
        <v>3176.6</v>
      </c>
      <c r="G1749" s="47"/>
      <c r="K1749" s="49">
        <v>0</v>
      </c>
    </row>
    <row r="1750" spans="1:11" x14ac:dyDescent="0.2">
      <c r="A1750" s="49">
        <v>977.83</v>
      </c>
      <c r="B1750" s="16">
        <v>3170.7</v>
      </c>
      <c r="C1750" s="16">
        <v>3170.7</v>
      </c>
      <c r="D1750" s="16">
        <v>3177.7</v>
      </c>
      <c r="E1750" s="16">
        <v>3177.7</v>
      </c>
      <c r="F1750" s="16">
        <v>3177.7</v>
      </c>
      <c r="G1750" s="47"/>
      <c r="K1750" s="49">
        <v>0</v>
      </c>
    </row>
    <row r="1751" spans="1:11" x14ac:dyDescent="0.2">
      <c r="A1751" s="49">
        <v>978.25</v>
      </c>
      <c r="B1751" s="16">
        <v>3174.3</v>
      </c>
      <c r="C1751" s="16">
        <v>3174.3</v>
      </c>
      <c r="D1751" s="16">
        <v>3182.5</v>
      </c>
      <c r="E1751" s="16">
        <v>3182.5</v>
      </c>
      <c r="F1751" s="16">
        <v>3182.5</v>
      </c>
      <c r="G1751" s="47"/>
      <c r="K1751" s="49">
        <v>0</v>
      </c>
    </row>
    <row r="1752" spans="1:11" x14ac:dyDescent="0.2">
      <c r="A1752" s="49">
        <v>978.68</v>
      </c>
      <c r="B1752" s="16">
        <v>3169.3</v>
      </c>
      <c r="C1752" s="16">
        <v>3169.3</v>
      </c>
      <c r="D1752" s="16">
        <v>3177.4</v>
      </c>
      <c r="E1752" s="16">
        <v>3177.4</v>
      </c>
      <c r="F1752" s="16">
        <v>3177.4</v>
      </c>
      <c r="G1752" s="47"/>
      <c r="K1752" s="49">
        <v>0</v>
      </c>
    </row>
    <row r="1753" spans="1:11" x14ac:dyDescent="0.2">
      <c r="A1753" s="49">
        <v>979.1</v>
      </c>
      <c r="B1753" s="16">
        <v>3181.9</v>
      </c>
      <c r="C1753" s="16">
        <v>3181.9</v>
      </c>
      <c r="D1753" s="16">
        <v>3182.1</v>
      </c>
      <c r="E1753" s="16">
        <v>3182.1</v>
      </c>
      <c r="F1753" s="16">
        <v>3182.1</v>
      </c>
      <c r="G1753" s="47"/>
      <c r="K1753" s="49">
        <v>0</v>
      </c>
    </row>
    <row r="1754" spans="1:11" x14ac:dyDescent="0.2">
      <c r="A1754" s="49">
        <v>979.53</v>
      </c>
      <c r="B1754" s="16">
        <v>3182.3</v>
      </c>
      <c r="C1754" s="16">
        <v>3182.3</v>
      </c>
      <c r="D1754" s="16">
        <v>3179.6</v>
      </c>
      <c r="E1754" s="16">
        <v>3179.6</v>
      </c>
      <c r="F1754" s="16">
        <v>3179.6</v>
      </c>
      <c r="G1754" s="47"/>
      <c r="K1754" s="49">
        <v>0</v>
      </c>
    </row>
    <row r="1755" spans="1:11" x14ac:dyDescent="0.2">
      <c r="A1755" s="49">
        <v>979.95</v>
      </c>
      <c r="B1755" s="16">
        <v>3173.9</v>
      </c>
      <c r="C1755" s="16">
        <v>3173.9</v>
      </c>
      <c r="D1755" s="16">
        <v>3180.7</v>
      </c>
      <c r="E1755" s="16">
        <v>3180.7</v>
      </c>
      <c r="F1755" s="16">
        <v>3180.7</v>
      </c>
      <c r="G1755" s="47"/>
      <c r="K1755" s="49">
        <v>0</v>
      </c>
    </row>
    <row r="1756" spans="1:11" x14ac:dyDescent="0.2">
      <c r="A1756" s="49">
        <v>980.37</v>
      </c>
      <c r="B1756" s="16">
        <v>3171.8</v>
      </c>
      <c r="C1756" s="16">
        <v>3171.8</v>
      </c>
      <c r="D1756" s="16">
        <v>3180.2</v>
      </c>
      <c r="E1756" s="16">
        <v>3180.2</v>
      </c>
      <c r="F1756" s="16">
        <v>3180.2</v>
      </c>
      <c r="G1756" s="47"/>
      <c r="K1756" s="49">
        <v>0</v>
      </c>
    </row>
    <row r="1757" spans="1:11" x14ac:dyDescent="0.2">
      <c r="A1757" s="49">
        <v>980.8</v>
      </c>
      <c r="B1757" s="16">
        <v>3172.3</v>
      </c>
      <c r="C1757" s="16">
        <v>3172.3</v>
      </c>
      <c r="D1757" s="16">
        <v>3179.6</v>
      </c>
      <c r="E1757" s="16">
        <v>3179.6</v>
      </c>
      <c r="F1757" s="16">
        <v>3179.6</v>
      </c>
      <c r="G1757" s="47"/>
      <c r="K1757" s="49">
        <v>0</v>
      </c>
    </row>
    <row r="1758" spans="1:11" x14ac:dyDescent="0.2">
      <c r="A1758" s="49">
        <v>981.22</v>
      </c>
      <c r="B1758" s="16">
        <v>3181.4</v>
      </c>
      <c r="C1758" s="16">
        <v>3181.4</v>
      </c>
      <c r="D1758" s="16">
        <v>3184</v>
      </c>
      <c r="E1758" s="16">
        <v>3184</v>
      </c>
      <c r="F1758" s="16">
        <v>3184</v>
      </c>
      <c r="G1758" s="47"/>
      <c r="K1758" s="49">
        <v>0</v>
      </c>
    </row>
    <row r="1759" spans="1:11" x14ac:dyDescent="0.2">
      <c r="A1759" s="49">
        <v>981.65</v>
      </c>
      <c r="B1759" s="16">
        <v>3180.2</v>
      </c>
      <c r="C1759" s="16">
        <v>3180.2</v>
      </c>
      <c r="D1759" s="16">
        <v>3186.7</v>
      </c>
      <c r="E1759" s="16">
        <v>3186.7</v>
      </c>
      <c r="F1759" s="16">
        <v>3186.7</v>
      </c>
      <c r="G1759" s="47"/>
      <c r="K1759" s="49">
        <v>0</v>
      </c>
    </row>
    <row r="1760" spans="1:11" x14ac:dyDescent="0.2">
      <c r="A1760" s="49">
        <v>982.07</v>
      </c>
      <c r="B1760" s="16">
        <v>3170</v>
      </c>
      <c r="C1760" s="16">
        <v>3170</v>
      </c>
      <c r="D1760" s="16">
        <v>3176</v>
      </c>
      <c r="E1760" s="16">
        <v>3176</v>
      </c>
      <c r="F1760" s="16">
        <v>3176</v>
      </c>
      <c r="G1760" s="47"/>
      <c r="K1760" s="49">
        <v>0</v>
      </c>
    </row>
    <row r="1761" spans="1:11" x14ac:dyDescent="0.2">
      <c r="A1761" s="49">
        <v>982.5</v>
      </c>
      <c r="B1761" s="16">
        <v>3177.2</v>
      </c>
      <c r="C1761" s="16">
        <v>3177.2</v>
      </c>
      <c r="D1761" s="16">
        <v>3182.9</v>
      </c>
      <c r="E1761" s="16">
        <v>3182.9</v>
      </c>
      <c r="F1761" s="16">
        <v>3182.9</v>
      </c>
      <c r="G1761" s="47"/>
      <c r="K1761" s="49">
        <v>0</v>
      </c>
    </row>
    <row r="1762" spans="1:11" x14ac:dyDescent="0.2">
      <c r="A1762" s="49">
        <v>982.92</v>
      </c>
      <c r="B1762" s="16">
        <v>3183.7</v>
      </c>
      <c r="C1762" s="16">
        <v>3183.7</v>
      </c>
      <c r="D1762" s="16">
        <v>3189.8</v>
      </c>
      <c r="E1762" s="16">
        <v>3189.8</v>
      </c>
      <c r="F1762" s="16">
        <v>3189.8</v>
      </c>
      <c r="G1762" s="47"/>
      <c r="K1762" s="49">
        <v>0</v>
      </c>
    </row>
    <row r="1763" spans="1:11" x14ac:dyDescent="0.2">
      <c r="A1763" s="49">
        <v>983.35</v>
      </c>
      <c r="B1763" s="16">
        <v>3174.8</v>
      </c>
      <c r="C1763" s="16">
        <v>3174.8</v>
      </c>
      <c r="D1763" s="16">
        <v>3175.4</v>
      </c>
      <c r="E1763" s="16">
        <v>3175.4</v>
      </c>
      <c r="F1763" s="16">
        <v>3175.4</v>
      </c>
      <c r="G1763" s="47"/>
      <c r="K1763" s="49">
        <v>0</v>
      </c>
    </row>
    <row r="1764" spans="1:11" x14ac:dyDescent="0.2">
      <c r="A1764" s="49">
        <v>983.77</v>
      </c>
      <c r="B1764" s="16">
        <v>3172.6</v>
      </c>
      <c r="C1764" s="16">
        <v>3172.6</v>
      </c>
      <c r="D1764" s="16">
        <v>3181.6</v>
      </c>
      <c r="E1764" s="16">
        <v>3181.6</v>
      </c>
      <c r="F1764" s="16">
        <v>3181.6</v>
      </c>
      <c r="G1764" s="47"/>
      <c r="K1764" s="49">
        <v>0</v>
      </c>
    </row>
    <row r="1765" spans="1:11" x14ac:dyDescent="0.2">
      <c r="A1765" s="49">
        <v>984.2</v>
      </c>
      <c r="B1765" s="16">
        <v>3173.1</v>
      </c>
      <c r="C1765" s="16">
        <v>3173.1</v>
      </c>
      <c r="D1765" s="16">
        <v>3177.8</v>
      </c>
      <c r="E1765" s="16">
        <v>3177.8</v>
      </c>
      <c r="F1765" s="16">
        <v>3177.8</v>
      </c>
      <c r="G1765" s="47"/>
      <c r="K1765" s="49">
        <v>0</v>
      </c>
    </row>
    <row r="1766" spans="1:11" x14ac:dyDescent="0.2">
      <c r="A1766" s="49">
        <v>984.62</v>
      </c>
      <c r="B1766" s="16">
        <v>3172.8</v>
      </c>
      <c r="C1766" s="16">
        <v>3172.8</v>
      </c>
      <c r="D1766" s="16">
        <v>3180.8</v>
      </c>
      <c r="E1766" s="16">
        <v>3180.8</v>
      </c>
      <c r="F1766" s="16">
        <v>3180.8</v>
      </c>
      <c r="G1766" s="47"/>
      <c r="K1766" s="49">
        <v>0</v>
      </c>
    </row>
    <row r="1767" spans="1:11" x14ac:dyDescent="0.2">
      <c r="A1767" s="49">
        <v>985.04</v>
      </c>
      <c r="B1767" s="16">
        <v>3168.8</v>
      </c>
      <c r="C1767" s="16">
        <v>3168.8</v>
      </c>
      <c r="D1767" s="16">
        <v>3176.6</v>
      </c>
      <c r="E1767" s="16">
        <v>3176.6</v>
      </c>
      <c r="F1767" s="16">
        <v>3176.6</v>
      </c>
      <c r="G1767" s="47"/>
      <c r="K1767" s="49">
        <v>0</v>
      </c>
    </row>
    <row r="1768" spans="1:11" x14ac:dyDescent="0.2">
      <c r="A1768" s="49">
        <v>985.47</v>
      </c>
      <c r="B1768" s="16">
        <v>3181</v>
      </c>
      <c r="C1768" s="16">
        <v>3181</v>
      </c>
      <c r="D1768" s="16">
        <v>3182.2</v>
      </c>
      <c r="E1768" s="16">
        <v>3182.2</v>
      </c>
      <c r="F1768" s="16">
        <v>3182.2</v>
      </c>
      <c r="G1768" s="47"/>
      <c r="K1768" s="49">
        <v>0</v>
      </c>
    </row>
    <row r="1769" spans="1:11" x14ac:dyDescent="0.2">
      <c r="A1769" s="49">
        <v>985.89</v>
      </c>
      <c r="B1769" s="16">
        <v>3184.3</v>
      </c>
      <c r="C1769" s="16">
        <v>3184.3</v>
      </c>
      <c r="D1769" s="16">
        <v>3186.8</v>
      </c>
      <c r="E1769" s="16">
        <v>3186.8</v>
      </c>
      <c r="F1769" s="16">
        <v>3186.8</v>
      </c>
      <c r="G1769" s="47"/>
      <c r="K1769" s="49">
        <v>0</v>
      </c>
    </row>
    <row r="1770" spans="1:11" x14ac:dyDescent="0.2">
      <c r="A1770" s="49">
        <v>986.32</v>
      </c>
      <c r="B1770" s="16">
        <v>3168</v>
      </c>
      <c r="C1770" s="16">
        <v>3168</v>
      </c>
      <c r="D1770" s="16">
        <v>3168.2</v>
      </c>
      <c r="E1770" s="16">
        <v>3168.2</v>
      </c>
      <c r="F1770" s="16">
        <v>3168.2</v>
      </c>
      <c r="G1770" s="47"/>
      <c r="K1770" s="49">
        <v>0</v>
      </c>
    </row>
    <row r="1771" spans="1:11" x14ac:dyDescent="0.2">
      <c r="A1771" s="49">
        <v>986.74</v>
      </c>
      <c r="B1771" s="16">
        <v>3163</v>
      </c>
      <c r="C1771" s="16">
        <v>3163</v>
      </c>
      <c r="D1771" s="16">
        <v>3169.6</v>
      </c>
      <c r="E1771" s="16">
        <v>3169.6</v>
      </c>
      <c r="F1771" s="16">
        <v>3169.6</v>
      </c>
      <c r="G1771" s="47"/>
      <c r="K1771" s="49">
        <v>0</v>
      </c>
    </row>
    <row r="1772" spans="1:11" x14ac:dyDescent="0.2">
      <c r="A1772" s="49">
        <v>987.17</v>
      </c>
      <c r="B1772" s="16">
        <v>3173.9</v>
      </c>
      <c r="C1772" s="16">
        <v>3173.9</v>
      </c>
      <c r="D1772" s="16">
        <v>3180.1</v>
      </c>
      <c r="E1772" s="16">
        <v>3180.1</v>
      </c>
      <c r="F1772" s="16">
        <v>3180.1</v>
      </c>
      <c r="G1772" s="47"/>
      <c r="K1772" s="49">
        <v>0</v>
      </c>
    </row>
    <row r="1773" spans="1:11" x14ac:dyDescent="0.2">
      <c r="A1773" s="49">
        <v>987.59</v>
      </c>
      <c r="B1773" s="16">
        <v>3184.2</v>
      </c>
      <c r="C1773" s="16">
        <v>3184.2</v>
      </c>
      <c r="D1773" s="16">
        <v>3186.9</v>
      </c>
      <c r="E1773" s="16">
        <v>3186.9</v>
      </c>
      <c r="F1773" s="16">
        <v>3186.9</v>
      </c>
      <c r="G1773" s="47"/>
      <c r="K1773" s="49">
        <v>0</v>
      </c>
    </row>
    <row r="1774" spans="1:11" x14ac:dyDescent="0.2">
      <c r="A1774" s="49">
        <v>988.01</v>
      </c>
      <c r="B1774" s="16">
        <v>3168.1</v>
      </c>
      <c r="C1774" s="16">
        <v>3168.1</v>
      </c>
      <c r="D1774" s="16">
        <v>3176.1</v>
      </c>
      <c r="E1774" s="16">
        <v>3176.1</v>
      </c>
      <c r="F1774" s="16">
        <v>3176.1</v>
      </c>
      <c r="G1774" s="47"/>
      <c r="K1774" s="49">
        <v>0</v>
      </c>
    </row>
    <row r="1775" spans="1:11" x14ac:dyDescent="0.2">
      <c r="A1775" s="49">
        <v>988.44</v>
      </c>
      <c r="B1775" s="16">
        <v>3173.5</v>
      </c>
      <c r="C1775" s="16">
        <v>3173.5</v>
      </c>
      <c r="D1775" s="16">
        <v>3173.9</v>
      </c>
      <c r="E1775" s="16">
        <v>3173.9</v>
      </c>
      <c r="F1775" s="16">
        <v>3173.9</v>
      </c>
      <c r="G1775" s="47"/>
      <c r="K1775" s="49">
        <v>0</v>
      </c>
    </row>
    <row r="1776" spans="1:11" x14ac:dyDescent="0.2">
      <c r="A1776" s="49">
        <v>988.86</v>
      </c>
      <c r="B1776" s="16">
        <v>3172.1</v>
      </c>
      <c r="C1776" s="16">
        <v>3172.1</v>
      </c>
      <c r="D1776" s="16">
        <v>3177.5</v>
      </c>
      <c r="E1776" s="16">
        <v>3177.5</v>
      </c>
      <c r="F1776" s="16">
        <v>3177.5</v>
      </c>
      <c r="G1776" s="47"/>
      <c r="K1776" s="49">
        <v>0</v>
      </c>
    </row>
    <row r="1777" spans="1:11" x14ac:dyDescent="0.2">
      <c r="A1777" s="49">
        <v>989.29</v>
      </c>
      <c r="B1777" s="16">
        <v>3171</v>
      </c>
      <c r="C1777" s="16">
        <v>3171</v>
      </c>
      <c r="D1777" s="16">
        <v>3180.7</v>
      </c>
      <c r="E1777" s="16">
        <v>3180.7</v>
      </c>
      <c r="F1777" s="16">
        <v>3180.7</v>
      </c>
      <c r="G1777" s="47"/>
      <c r="K1777" s="49">
        <v>0</v>
      </c>
    </row>
    <row r="1778" spans="1:11" x14ac:dyDescent="0.2">
      <c r="A1778" s="49">
        <v>989.71</v>
      </c>
      <c r="B1778" s="16">
        <v>3178</v>
      </c>
      <c r="C1778" s="16">
        <v>3178</v>
      </c>
      <c r="D1778" s="16">
        <v>3183.2</v>
      </c>
      <c r="E1778" s="16">
        <v>3183.2</v>
      </c>
      <c r="F1778" s="16">
        <v>3183.2</v>
      </c>
      <c r="G1778" s="47"/>
      <c r="K1778" s="49">
        <v>0</v>
      </c>
    </row>
    <row r="1779" spans="1:11" x14ac:dyDescent="0.2">
      <c r="A1779" s="49">
        <v>990.13</v>
      </c>
      <c r="B1779" s="16">
        <v>3171.9</v>
      </c>
      <c r="C1779" s="16">
        <v>3171.9</v>
      </c>
      <c r="D1779" s="16">
        <v>3175.1</v>
      </c>
      <c r="E1779" s="16">
        <v>3175.1</v>
      </c>
      <c r="F1779" s="16">
        <v>3175.1</v>
      </c>
      <c r="G1779" s="47"/>
      <c r="K1779" s="49">
        <v>0</v>
      </c>
    </row>
    <row r="1780" spans="1:11" x14ac:dyDescent="0.2">
      <c r="A1780" s="49">
        <v>990.56</v>
      </c>
      <c r="B1780" s="16">
        <v>3174.1</v>
      </c>
      <c r="C1780" s="16">
        <v>3174.1</v>
      </c>
      <c r="D1780" s="16">
        <v>3185.8</v>
      </c>
      <c r="E1780" s="16">
        <v>3185.8</v>
      </c>
      <c r="F1780" s="16">
        <v>3185.8</v>
      </c>
      <c r="G1780" s="47"/>
      <c r="K1780" s="49">
        <v>0</v>
      </c>
    </row>
    <row r="1781" spans="1:11" x14ac:dyDescent="0.2">
      <c r="A1781" s="49">
        <v>990.98</v>
      </c>
      <c r="B1781" s="16">
        <v>3168.8</v>
      </c>
      <c r="C1781" s="16">
        <v>3168.8</v>
      </c>
      <c r="D1781" s="16">
        <v>3179</v>
      </c>
      <c r="E1781" s="16">
        <v>3179</v>
      </c>
      <c r="F1781" s="16">
        <v>3179</v>
      </c>
      <c r="G1781" s="47"/>
      <c r="K1781" s="49">
        <v>0</v>
      </c>
    </row>
    <row r="1782" spans="1:11" x14ac:dyDescent="0.2">
      <c r="A1782" s="49">
        <v>991.41</v>
      </c>
      <c r="B1782" s="16">
        <v>3168.2</v>
      </c>
      <c r="C1782" s="16">
        <v>3168.2</v>
      </c>
      <c r="D1782" s="16">
        <v>3185.8</v>
      </c>
      <c r="E1782" s="16">
        <v>3185.8</v>
      </c>
      <c r="F1782" s="16">
        <v>3185.8</v>
      </c>
      <c r="G1782" s="47"/>
      <c r="K1782" s="49">
        <v>0</v>
      </c>
    </row>
    <row r="1783" spans="1:11" x14ac:dyDescent="0.2">
      <c r="A1783" s="49">
        <v>991.83</v>
      </c>
      <c r="B1783" s="16">
        <v>3174.8</v>
      </c>
      <c r="C1783" s="16">
        <v>3174.8</v>
      </c>
      <c r="D1783" s="16">
        <v>3179</v>
      </c>
      <c r="E1783" s="16">
        <v>3179</v>
      </c>
      <c r="F1783" s="16">
        <v>3179</v>
      </c>
      <c r="G1783" s="47"/>
      <c r="K1783" s="49">
        <v>0</v>
      </c>
    </row>
    <row r="1784" spans="1:11" x14ac:dyDescent="0.2">
      <c r="A1784" s="49">
        <v>992.25</v>
      </c>
      <c r="B1784" s="16">
        <v>3176.6</v>
      </c>
      <c r="C1784" s="16">
        <v>3176.6</v>
      </c>
      <c r="D1784" s="16">
        <v>3184.8</v>
      </c>
      <c r="E1784" s="16">
        <v>3184.8</v>
      </c>
      <c r="F1784" s="16">
        <v>3184.8</v>
      </c>
      <c r="G1784" s="47"/>
      <c r="K1784" s="49">
        <v>0</v>
      </c>
    </row>
    <row r="1785" spans="1:11" x14ac:dyDescent="0.2">
      <c r="A1785" s="49">
        <v>992.68</v>
      </c>
      <c r="B1785" s="16">
        <v>3176.2</v>
      </c>
      <c r="C1785" s="16">
        <v>3176.2</v>
      </c>
      <c r="D1785" s="16">
        <v>3181.7</v>
      </c>
      <c r="E1785" s="16">
        <v>3181.7</v>
      </c>
      <c r="F1785" s="16">
        <v>3181.7</v>
      </c>
      <c r="G1785" s="47"/>
      <c r="K1785" s="49">
        <v>0</v>
      </c>
    </row>
    <row r="1786" spans="1:11" x14ac:dyDescent="0.2">
      <c r="A1786" s="49">
        <v>993.1</v>
      </c>
      <c r="B1786" s="16">
        <v>3187.1</v>
      </c>
      <c r="C1786" s="16">
        <v>3187.1</v>
      </c>
      <c r="D1786" s="16">
        <v>3189.1</v>
      </c>
      <c r="E1786" s="16">
        <v>3189.1</v>
      </c>
      <c r="F1786" s="16">
        <v>3189.1</v>
      </c>
      <c r="G1786" s="47"/>
      <c r="K1786" s="49">
        <v>0</v>
      </c>
    </row>
    <row r="1787" spans="1:11" x14ac:dyDescent="0.2">
      <c r="A1787" s="49">
        <v>993.53</v>
      </c>
      <c r="B1787" s="16">
        <v>3173.1</v>
      </c>
      <c r="C1787" s="16">
        <v>3173.1</v>
      </c>
      <c r="D1787" s="16">
        <v>3172.7</v>
      </c>
      <c r="E1787" s="16">
        <v>3172.7</v>
      </c>
      <c r="F1787" s="16">
        <v>3172.7</v>
      </c>
      <c r="G1787" s="47"/>
      <c r="K1787" s="49">
        <v>0</v>
      </c>
    </row>
    <row r="1788" spans="1:11" x14ac:dyDescent="0.2">
      <c r="A1788" s="49">
        <v>993.95</v>
      </c>
      <c r="B1788" s="16">
        <v>3164.4</v>
      </c>
      <c r="C1788" s="16">
        <v>3164.4</v>
      </c>
      <c r="D1788" s="16">
        <v>3179.3</v>
      </c>
      <c r="E1788" s="16">
        <v>3179.3</v>
      </c>
      <c r="F1788" s="16">
        <v>3179.3</v>
      </c>
      <c r="G1788" s="47"/>
      <c r="K1788" s="49">
        <v>0</v>
      </c>
    </row>
    <row r="1789" spans="1:11" x14ac:dyDescent="0.2">
      <c r="A1789" s="49">
        <v>994.37</v>
      </c>
      <c r="B1789" s="16">
        <v>3168</v>
      </c>
      <c r="C1789" s="16">
        <v>3168</v>
      </c>
      <c r="D1789" s="16">
        <v>3179.1</v>
      </c>
      <c r="E1789" s="16">
        <v>3179.1</v>
      </c>
      <c r="F1789" s="16">
        <v>3179.1</v>
      </c>
      <c r="G1789" s="47"/>
      <c r="K1789" s="49">
        <v>0</v>
      </c>
    </row>
    <row r="1790" spans="1:11" x14ac:dyDescent="0.2">
      <c r="A1790" s="49">
        <v>994.8</v>
      </c>
      <c r="B1790" s="16">
        <v>3169.6</v>
      </c>
      <c r="C1790" s="16">
        <v>3169.6</v>
      </c>
      <c r="D1790" s="16">
        <v>3176.8</v>
      </c>
      <c r="E1790" s="16">
        <v>3176.8</v>
      </c>
      <c r="F1790" s="16">
        <v>3176.8</v>
      </c>
      <c r="G1790" s="47"/>
      <c r="K1790" s="49">
        <v>0</v>
      </c>
    </row>
    <row r="1791" spans="1:11" x14ac:dyDescent="0.2">
      <c r="A1791" s="49">
        <v>995.22</v>
      </c>
      <c r="B1791" s="16">
        <v>3167.9</v>
      </c>
      <c r="C1791" s="16">
        <v>3167.9</v>
      </c>
      <c r="D1791" s="16">
        <v>3175.4</v>
      </c>
      <c r="E1791" s="16">
        <v>3175.4</v>
      </c>
      <c r="F1791" s="16">
        <v>3175.4</v>
      </c>
      <c r="G1791" s="47"/>
      <c r="K1791" s="49">
        <v>0</v>
      </c>
    </row>
    <row r="1792" spans="1:11" x14ac:dyDescent="0.2">
      <c r="A1792" s="49">
        <v>995.64</v>
      </c>
      <c r="B1792" s="16">
        <v>3173.9</v>
      </c>
      <c r="C1792" s="16">
        <v>3173.9</v>
      </c>
      <c r="D1792" s="16">
        <v>3186.7</v>
      </c>
      <c r="E1792" s="16">
        <v>3186.7</v>
      </c>
      <c r="F1792" s="16">
        <v>3186.7</v>
      </c>
      <c r="G1792" s="47"/>
      <c r="K1792" s="49">
        <v>0</v>
      </c>
    </row>
    <row r="1793" spans="1:11" x14ac:dyDescent="0.2">
      <c r="A1793" s="49">
        <v>996.07</v>
      </c>
      <c r="B1793" s="16">
        <v>3183.8</v>
      </c>
      <c r="C1793" s="16">
        <v>3183.8</v>
      </c>
      <c r="D1793" s="16">
        <v>3185.5</v>
      </c>
      <c r="E1793" s="16">
        <v>3185.5</v>
      </c>
      <c r="F1793" s="16">
        <v>3185.5</v>
      </c>
      <c r="G1793" s="47"/>
      <c r="K1793" s="49">
        <v>0</v>
      </c>
    </row>
    <row r="1794" spans="1:11" x14ac:dyDescent="0.2">
      <c r="A1794" s="49">
        <v>996.49</v>
      </c>
      <c r="B1794" s="16">
        <v>3174.8</v>
      </c>
      <c r="C1794" s="16">
        <v>3174.8</v>
      </c>
      <c r="D1794" s="16">
        <v>3185.3</v>
      </c>
      <c r="E1794" s="16">
        <v>3185.3</v>
      </c>
      <c r="F1794" s="16">
        <v>3185.3</v>
      </c>
      <c r="G1794" s="47"/>
      <c r="K1794" s="49">
        <v>0</v>
      </c>
    </row>
    <row r="1795" spans="1:11" x14ac:dyDescent="0.2">
      <c r="A1795" s="49">
        <v>996.91</v>
      </c>
      <c r="B1795" s="16">
        <v>3174.6</v>
      </c>
      <c r="C1795" s="16">
        <v>3174.6</v>
      </c>
      <c r="D1795" s="16">
        <v>3178.6</v>
      </c>
      <c r="E1795" s="16">
        <v>3178.6</v>
      </c>
      <c r="F1795" s="16">
        <v>3178.6</v>
      </c>
      <c r="G1795" s="47"/>
      <c r="K1795" s="49">
        <v>0</v>
      </c>
    </row>
    <row r="1796" spans="1:11" x14ac:dyDescent="0.2">
      <c r="A1796" s="49">
        <v>997.34</v>
      </c>
      <c r="B1796" s="16">
        <v>3166.8</v>
      </c>
      <c r="C1796" s="16">
        <v>3166.8</v>
      </c>
      <c r="D1796" s="16">
        <v>3166.2</v>
      </c>
      <c r="E1796" s="16">
        <v>3166.2</v>
      </c>
      <c r="F1796" s="16">
        <v>3166.2</v>
      </c>
      <c r="G1796" s="47"/>
      <c r="K1796" s="49">
        <v>0</v>
      </c>
    </row>
    <row r="1797" spans="1:11" x14ac:dyDescent="0.2">
      <c r="A1797" s="49">
        <v>997.76</v>
      </c>
      <c r="B1797" s="16">
        <v>3166.7</v>
      </c>
      <c r="C1797" s="16">
        <v>3166.7</v>
      </c>
      <c r="D1797" s="16">
        <v>3177</v>
      </c>
      <c r="E1797" s="16">
        <v>3177</v>
      </c>
      <c r="F1797" s="16">
        <v>3177</v>
      </c>
      <c r="G1797" s="47"/>
      <c r="K1797" s="49">
        <v>0</v>
      </c>
    </row>
    <row r="1798" spans="1:11" x14ac:dyDescent="0.2">
      <c r="A1798" s="49">
        <v>998.18</v>
      </c>
      <c r="B1798" s="16">
        <v>3162.1</v>
      </c>
      <c r="C1798" s="16">
        <v>3162.1</v>
      </c>
      <c r="D1798" s="16">
        <v>3169.6</v>
      </c>
      <c r="E1798" s="16">
        <v>3169.6</v>
      </c>
      <c r="F1798" s="16">
        <v>3169.6</v>
      </c>
      <c r="G1798" s="47"/>
      <c r="K1798" s="49">
        <v>0</v>
      </c>
    </row>
    <row r="1799" spans="1:11" x14ac:dyDescent="0.2">
      <c r="A1799" s="49">
        <v>998.61</v>
      </c>
      <c r="B1799" s="16">
        <v>3183.3</v>
      </c>
      <c r="C1799" s="16">
        <v>3183.3</v>
      </c>
      <c r="D1799" s="16">
        <v>3192.5</v>
      </c>
      <c r="E1799" s="16">
        <v>3192.5</v>
      </c>
      <c r="F1799" s="16">
        <v>3192.5</v>
      </c>
      <c r="G1799" s="47"/>
      <c r="K1799" s="49">
        <v>0</v>
      </c>
    </row>
    <row r="1800" spans="1:11" x14ac:dyDescent="0.2">
      <c r="A1800" s="49">
        <v>999.03</v>
      </c>
      <c r="B1800" s="16">
        <v>3179.9</v>
      </c>
      <c r="C1800" s="16">
        <v>3179.9</v>
      </c>
      <c r="D1800" s="16">
        <v>3187.1</v>
      </c>
      <c r="E1800" s="16">
        <v>3187.1</v>
      </c>
      <c r="F1800" s="16">
        <v>3187.1</v>
      </c>
      <c r="G1800" s="47"/>
      <c r="K1800" s="49">
        <v>0</v>
      </c>
    </row>
    <row r="1801" spans="1:11" x14ac:dyDescent="0.2">
      <c r="A1801" s="49">
        <v>999.45</v>
      </c>
      <c r="B1801" s="16">
        <v>3173.1</v>
      </c>
      <c r="C1801" s="16">
        <v>3173.1</v>
      </c>
      <c r="D1801" s="16">
        <v>3178.9</v>
      </c>
      <c r="E1801" s="16">
        <v>3178.9</v>
      </c>
      <c r="F1801" s="16">
        <v>3178.9</v>
      </c>
      <c r="G1801" s="47"/>
      <c r="K1801" s="49">
        <v>0</v>
      </c>
    </row>
    <row r="1802" spans="1:11" x14ac:dyDescent="0.2">
      <c r="A1802" s="49">
        <v>999.88</v>
      </c>
      <c r="B1802" s="16">
        <v>3171.7</v>
      </c>
      <c r="C1802" s="16">
        <v>3171.7</v>
      </c>
      <c r="D1802" s="16">
        <v>3179.8</v>
      </c>
      <c r="E1802" s="16">
        <v>3179.8</v>
      </c>
      <c r="F1802" s="16">
        <v>3179.8</v>
      </c>
      <c r="G1802" s="47"/>
      <c r="K1802" s="49">
        <v>0</v>
      </c>
    </row>
    <row r="1803" spans="1:11" x14ac:dyDescent="0.2">
      <c r="A1803" s="49">
        <v>1000.3</v>
      </c>
      <c r="B1803" s="16">
        <v>3167.5</v>
      </c>
      <c r="C1803" s="16">
        <v>3167.5</v>
      </c>
      <c r="D1803" s="16">
        <v>3180.2</v>
      </c>
      <c r="E1803" s="16">
        <v>3180.2</v>
      </c>
      <c r="F1803" s="16">
        <v>3180.2</v>
      </c>
      <c r="G1803" s="47"/>
      <c r="K1803" s="49">
        <v>0</v>
      </c>
    </row>
    <row r="1804" spans="1:11" x14ac:dyDescent="0.2">
      <c r="A1804" s="49">
        <v>1000.72</v>
      </c>
      <c r="B1804" s="16">
        <v>3185.7</v>
      </c>
      <c r="C1804" s="16">
        <v>3185.7</v>
      </c>
      <c r="D1804" s="16">
        <v>3190.9</v>
      </c>
      <c r="E1804" s="16">
        <v>3190.9</v>
      </c>
      <c r="F1804" s="16">
        <v>3190.9</v>
      </c>
      <c r="G1804" s="47"/>
      <c r="K1804" s="49">
        <v>0</v>
      </c>
    </row>
    <row r="1805" spans="1:11" x14ac:dyDescent="0.2">
      <c r="A1805" s="49">
        <v>1001.15</v>
      </c>
      <c r="B1805" s="16">
        <v>3170.3</v>
      </c>
      <c r="C1805" s="16">
        <v>3170.3</v>
      </c>
      <c r="D1805" s="16">
        <v>3183.4</v>
      </c>
      <c r="E1805" s="16">
        <v>3183.4</v>
      </c>
      <c r="F1805" s="16">
        <v>3183.4</v>
      </c>
      <c r="G1805" s="47"/>
      <c r="K1805" s="49">
        <v>0</v>
      </c>
    </row>
    <row r="1806" spans="1:11" x14ac:dyDescent="0.2">
      <c r="A1806" s="49">
        <v>1001.57</v>
      </c>
      <c r="B1806" s="16">
        <v>3170.9</v>
      </c>
      <c r="C1806" s="16">
        <v>3170.9</v>
      </c>
      <c r="D1806" s="16">
        <v>3185.1</v>
      </c>
      <c r="E1806" s="16">
        <v>3185.1</v>
      </c>
      <c r="F1806" s="16">
        <v>3185.1</v>
      </c>
      <c r="G1806" s="47"/>
      <c r="K1806" s="49">
        <v>0</v>
      </c>
    </row>
    <row r="1807" spans="1:11" x14ac:dyDescent="0.2">
      <c r="A1807" s="49">
        <v>1001.99</v>
      </c>
      <c r="B1807" s="16">
        <v>3182.4</v>
      </c>
      <c r="C1807" s="16">
        <v>3182.4</v>
      </c>
      <c r="D1807" s="16">
        <v>3186.1</v>
      </c>
      <c r="E1807" s="16">
        <v>3186.1</v>
      </c>
      <c r="F1807" s="16">
        <v>3186.1</v>
      </c>
      <c r="G1807" s="47"/>
      <c r="K1807" s="49">
        <v>0</v>
      </c>
    </row>
    <row r="1808" spans="1:11" x14ac:dyDescent="0.2">
      <c r="A1808" s="49">
        <v>1002.42</v>
      </c>
      <c r="B1808" s="16">
        <v>3166.7</v>
      </c>
      <c r="C1808" s="16">
        <v>3166.7</v>
      </c>
      <c r="D1808" s="16">
        <v>3175.3</v>
      </c>
      <c r="E1808" s="16">
        <v>3175.3</v>
      </c>
      <c r="F1808" s="16">
        <v>3175.3</v>
      </c>
      <c r="G1808" s="47"/>
      <c r="K1808" s="49">
        <v>0</v>
      </c>
    </row>
    <row r="1809" spans="1:11" x14ac:dyDescent="0.2">
      <c r="A1809" s="49">
        <v>1002.84</v>
      </c>
      <c r="B1809" s="16">
        <v>3171</v>
      </c>
      <c r="C1809" s="16">
        <v>3171</v>
      </c>
      <c r="D1809" s="16">
        <v>3177.8</v>
      </c>
      <c r="E1809" s="16">
        <v>3177.8</v>
      </c>
      <c r="F1809" s="16">
        <v>3177.8</v>
      </c>
      <c r="G1809" s="47"/>
      <c r="K1809" s="49">
        <v>0</v>
      </c>
    </row>
    <row r="1810" spans="1:11" x14ac:dyDescent="0.2">
      <c r="A1810" s="49">
        <v>1003.26</v>
      </c>
      <c r="B1810" s="16">
        <v>3176.2</v>
      </c>
      <c r="C1810" s="16">
        <v>3176.2</v>
      </c>
      <c r="D1810" s="16">
        <v>3188.9</v>
      </c>
      <c r="E1810" s="16">
        <v>3188.9</v>
      </c>
      <c r="F1810" s="16">
        <v>3188.9</v>
      </c>
      <c r="G1810" s="47"/>
      <c r="K1810" s="49">
        <v>0</v>
      </c>
    </row>
    <row r="1811" spans="1:11" x14ac:dyDescent="0.2">
      <c r="A1811" s="49">
        <v>1003.69</v>
      </c>
      <c r="B1811" s="16">
        <v>3173.9</v>
      </c>
      <c r="C1811" s="16">
        <v>3173.9</v>
      </c>
      <c r="D1811" s="16">
        <v>3181.2</v>
      </c>
      <c r="E1811" s="16">
        <v>3181.2</v>
      </c>
      <c r="F1811" s="16">
        <v>3181.2</v>
      </c>
      <c r="G1811" s="47"/>
      <c r="K1811" s="49">
        <v>0</v>
      </c>
    </row>
    <row r="1812" spans="1:11" x14ac:dyDescent="0.2">
      <c r="A1812" s="49">
        <v>1004.11</v>
      </c>
      <c r="B1812" s="16">
        <v>3176.7</v>
      </c>
      <c r="C1812" s="16">
        <v>3176.7</v>
      </c>
      <c r="D1812" s="16">
        <v>3179.9</v>
      </c>
      <c r="E1812" s="16">
        <v>3179.9</v>
      </c>
      <c r="F1812" s="16">
        <v>3179.9</v>
      </c>
      <c r="G1812" s="47"/>
      <c r="K1812" s="49">
        <v>0</v>
      </c>
    </row>
    <row r="1813" spans="1:11" x14ac:dyDescent="0.2">
      <c r="A1813" s="49">
        <v>1004.53</v>
      </c>
      <c r="B1813" s="16">
        <v>3167.2</v>
      </c>
      <c r="C1813" s="16">
        <v>3167.2</v>
      </c>
      <c r="D1813" s="16">
        <v>3179.7</v>
      </c>
      <c r="E1813" s="16">
        <v>3179.7</v>
      </c>
      <c r="F1813" s="16">
        <v>3179.7</v>
      </c>
      <c r="G1813" s="47"/>
      <c r="K1813" s="49">
        <v>0</v>
      </c>
    </row>
    <row r="1814" spans="1:11" x14ac:dyDescent="0.2">
      <c r="A1814" s="49">
        <v>1004.96</v>
      </c>
      <c r="B1814" s="16">
        <v>3180.7</v>
      </c>
      <c r="C1814" s="16">
        <v>3180.7</v>
      </c>
      <c r="D1814" s="16">
        <v>3185.6</v>
      </c>
      <c r="E1814" s="16">
        <v>3185.6</v>
      </c>
      <c r="F1814" s="16">
        <v>3185.6</v>
      </c>
      <c r="G1814" s="47"/>
      <c r="K1814" s="49">
        <v>0</v>
      </c>
    </row>
    <row r="1815" spans="1:11" x14ac:dyDescent="0.2">
      <c r="A1815" s="49">
        <v>1005.38</v>
      </c>
      <c r="B1815" s="16">
        <v>3167.4</v>
      </c>
      <c r="C1815" s="16">
        <v>3167.4</v>
      </c>
      <c r="D1815" s="16">
        <v>3178</v>
      </c>
      <c r="E1815" s="16">
        <v>3178</v>
      </c>
      <c r="F1815" s="16">
        <v>3178</v>
      </c>
      <c r="G1815" s="47"/>
      <c r="K1815" s="49">
        <v>0</v>
      </c>
    </row>
    <row r="1816" spans="1:11" x14ac:dyDescent="0.2">
      <c r="A1816" s="49">
        <v>1005.8</v>
      </c>
      <c r="B1816" s="16">
        <v>3175.9</v>
      </c>
      <c r="C1816" s="16">
        <v>3175.9</v>
      </c>
      <c r="D1816" s="16">
        <v>3177.7</v>
      </c>
      <c r="E1816" s="16">
        <v>3177.7</v>
      </c>
      <c r="F1816" s="16">
        <v>3177.7</v>
      </c>
      <c r="G1816" s="47"/>
      <c r="K1816" s="49">
        <v>0</v>
      </c>
    </row>
    <row r="1817" spans="1:11" x14ac:dyDescent="0.2">
      <c r="A1817" s="49">
        <v>1006.22</v>
      </c>
      <c r="B1817" s="16">
        <v>3177.2</v>
      </c>
      <c r="C1817" s="16">
        <v>3177.2</v>
      </c>
      <c r="D1817" s="16">
        <v>3180.1</v>
      </c>
      <c r="E1817" s="16">
        <v>3180.1</v>
      </c>
      <c r="F1817" s="16">
        <v>3180.1</v>
      </c>
      <c r="G1817" s="47"/>
      <c r="K1817" s="49">
        <v>0</v>
      </c>
    </row>
    <row r="1818" spans="1:11" x14ac:dyDescent="0.2">
      <c r="A1818" s="49">
        <v>1006.65</v>
      </c>
      <c r="B1818" s="16">
        <v>3190.1</v>
      </c>
      <c r="C1818" s="16">
        <v>3190.1</v>
      </c>
      <c r="D1818" s="16">
        <v>3190</v>
      </c>
      <c r="E1818" s="16">
        <v>3190</v>
      </c>
      <c r="F1818" s="16">
        <v>3190</v>
      </c>
      <c r="G1818" s="47"/>
      <c r="K1818" s="49">
        <v>0</v>
      </c>
    </row>
    <row r="1819" spans="1:11" x14ac:dyDescent="0.2">
      <c r="A1819" s="49">
        <v>1007.07</v>
      </c>
      <c r="B1819" s="16">
        <v>3169.1</v>
      </c>
      <c r="C1819" s="16">
        <v>3169.1</v>
      </c>
      <c r="D1819" s="16">
        <v>3177.2</v>
      </c>
      <c r="E1819" s="16">
        <v>3177.2</v>
      </c>
      <c r="F1819" s="16">
        <v>3177.2</v>
      </c>
      <c r="G1819" s="47"/>
      <c r="K1819" s="49">
        <v>0</v>
      </c>
    </row>
    <row r="1820" spans="1:11" x14ac:dyDescent="0.2">
      <c r="A1820" s="49">
        <v>1007.49</v>
      </c>
      <c r="B1820" s="16">
        <v>3168.1</v>
      </c>
      <c r="C1820" s="16">
        <v>3168.1</v>
      </c>
      <c r="D1820" s="16">
        <v>3170.3</v>
      </c>
      <c r="E1820" s="16">
        <v>3170.3</v>
      </c>
      <c r="F1820" s="16">
        <v>3170.3</v>
      </c>
      <c r="G1820" s="47"/>
      <c r="K1820" s="49">
        <v>0</v>
      </c>
    </row>
    <row r="1821" spans="1:11" x14ac:dyDescent="0.2">
      <c r="A1821" s="49">
        <v>1007.92</v>
      </c>
      <c r="B1821" s="16">
        <v>3176.4</v>
      </c>
      <c r="C1821" s="16">
        <v>3176.4</v>
      </c>
      <c r="D1821" s="16">
        <v>3185.7</v>
      </c>
      <c r="E1821" s="16">
        <v>3185.7</v>
      </c>
      <c r="F1821" s="16">
        <v>3185.7</v>
      </c>
      <c r="G1821" s="47"/>
      <c r="K1821" s="49">
        <v>0</v>
      </c>
    </row>
    <row r="1822" spans="1:11" x14ac:dyDescent="0.2">
      <c r="A1822" s="49">
        <v>1008.34</v>
      </c>
      <c r="B1822" s="16">
        <v>3173.6</v>
      </c>
      <c r="C1822" s="16">
        <v>3173.6</v>
      </c>
      <c r="D1822" s="16">
        <v>3176.6</v>
      </c>
      <c r="E1822" s="16">
        <v>3176.6</v>
      </c>
      <c r="F1822" s="16">
        <v>3176.6</v>
      </c>
      <c r="G1822" s="47"/>
      <c r="K1822" s="49">
        <v>0</v>
      </c>
    </row>
    <row r="1823" spans="1:11" x14ac:dyDescent="0.2">
      <c r="A1823" s="49">
        <v>1008.76</v>
      </c>
      <c r="B1823" s="16">
        <v>3170.2</v>
      </c>
      <c r="C1823" s="16">
        <v>3170.2</v>
      </c>
      <c r="D1823" s="16">
        <v>3176.6</v>
      </c>
      <c r="E1823" s="16">
        <v>3176.6</v>
      </c>
      <c r="F1823" s="16">
        <v>3176.6</v>
      </c>
      <c r="G1823" s="47"/>
      <c r="K1823" s="49">
        <v>0</v>
      </c>
    </row>
    <row r="1824" spans="1:11" x14ac:dyDescent="0.2">
      <c r="A1824" s="49">
        <v>1009.18</v>
      </c>
      <c r="B1824" s="16">
        <v>3168.2</v>
      </c>
      <c r="C1824" s="16">
        <v>3168.2</v>
      </c>
      <c r="D1824" s="16">
        <v>3173.6</v>
      </c>
      <c r="E1824" s="16">
        <v>3173.6</v>
      </c>
      <c r="F1824" s="16">
        <v>3173.6</v>
      </c>
      <c r="G1824" s="47"/>
      <c r="K1824" s="49">
        <v>0</v>
      </c>
    </row>
    <row r="1825" spans="1:11" x14ac:dyDescent="0.2">
      <c r="A1825" s="49">
        <v>1009.61</v>
      </c>
      <c r="B1825" s="16">
        <v>3172.9</v>
      </c>
      <c r="C1825" s="16">
        <v>3172.9</v>
      </c>
      <c r="D1825" s="16">
        <v>3176.2</v>
      </c>
      <c r="E1825" s="16">
        <v>3176.2</v>
      </c>
      <c r="F1825" s="16">
        <v>3176.2</v>
      </c>
      <c r="G1825" s="47"/>
      <c r="K1825" s="49">
        <v>0</v>
      </c>
    </row>
    <row r="1826" spans="1:11" x14ac:dyDescent="0.2">
      <c r="A1826" s="49">
        <v>1010.03</v>
      </c>
      <c r="B1826" s="16">
        <v>3175.5</v>
      </c>
      <c r="C1826" s="16">
        <v>3175.5</v>
      </c>
      <c r="D1826" s="16">
        <v>3177.3</v>
      </c>
      <c r="E1826" s="16">
        <v>3177.3</v>
      </c>
      <c r="F1826" s="16">
        <v>3177.3</v>
      </c>
      <c r="G1826" s="47"/>
      <c r="K1826" s="49">
        <v>0</v>
      </c>
    </row>
    <row r="1827" spans="1:11" x14ac:dyDescent="0.2">
      <c r="A1827" s="49">
        <v>1010.45</v>
      </c>
      <c r="B1827" s="16">
        <v>3198</v>
      </c>
      <c r="C1827" s="16">
        <v>3198</v>
      </c>
      <c r="D1827" s="16">
        <v>3203.5</v>
      </c>
      <c r="E1827" s="16">
        <v>3203.5</v>
      </c>
      <c r="F1827" s="16">
        <v>3203.5</v>
      </c>
      <c r="G1827" s="47"/>
      <c r="K1827" s="49">
        <v>0</v>
      </c>
    </row>
    <row r="1828" spans="1:11" x14ac:dyDescent="0.2">
      <c r="A1828" s="49">
        <v>1010.87</v>
      </c>
      <c r="B1828" s="16">
        <v>3182.7</v>
      </c>
      <c r="C1828" s="16">
        <v>3182.7</v>
      </c>
      <c r="D1828" s="16">
        <v>3189.4</v>
      </c>
      <c r="E1828" s="16">
        <v>3189.4</v>
      </c>
      <c r="F1828" s="16">
        <v>3189.4</v>
      </c>
      <c r="G1828" s="47"/>
      <c r="K1828" s="49">
        <v>0</v>
      </c>
    </row>
    <row r="1829" spans="1:11" x14ac:dyDescent="0.2">
      <c r="A1829" s="49">
        <v>1011.3</v>
      </c>
      <c r="B1829" s="16">
        <v>3178.1</v>
      </c>
      <c r="C1829" s="16">
        <v>3178.1</v>
      </c>
      <c r="D1829" s="16">
        <v>3191.2</v>
      </c>
      <c r="E1829" s="16">
        <v>3191.2</v>
      </c>
      <c r="F1829" s="16">
        <v>3191.2</v>
      </c>
      <c r="G1829" s="47"/>
      <c r="K1829" s="49">
        <v>0</v>
      </c>
    </row>
    <row r="1830" spans="1:11" x14ac:dyDescent="0.2">
      <c r="A1830" s="49">
        <v>1011.72</v>
      </c>
      <c r="B1830" s="16">
        <v>3178</v>
      </c>
      <c r="C1830" s="16">
        <v>3178</v>
      </c>
      <c r="D1830" s="16">
        <v>3183.7</v>
      </c>
      <c r="E1830" s="16">
        <v>3183.7</v>
      </c>
      <c r="F1830" s="16">
        <v>3183.7</v>
      </c>
      <c r="G1830" s="47"/>
      <c r="K1830" s="49">
        <v>0</v>
      </c>
    </row>
    <row r="1831" spans="1:11" x14ac:dyDescent="0.2">
      <c r="A1831" s="49">
        <v>1012.14</v>
      </c>
      <c r="B1831" s="16">
        <v>3177.3</v>
      </c>
      <c r="C1831" s="16">
        <v>3177.3</v>
      </c>
      <c r="D1831" s="16">
        <v>3190.3</v>
      </c>
      <c r="E1831" s="16">
        <v>3190.3</v>
      </c>
      <c r="F1831" s="16">
        <v>3190.3</v>
      </c>
      <c r="G1831" s="47"/>
      <c r="K1831" s="49">
        <v>0</v>
      </c>
    </row>
    <row r="1832" spans="1:11" x14ac:dyDescent="0.2">
      <c r="A1832" s="49">
        <v>1012.56</v>
      </c>
      <c r="B1832" s="16">
        <v>3182.7</v>
      </c>
      <c r="C1832" s="16">
        <v>3182.7</v>
      </c>
      <c r="D1832" s="16">
        <v>3187.3</v>
      </c>
      <c r="E1832" s="16">
        <v>3187.3</v>
      </c>
      <c r="F1832" s="16">
        <v>3187.3</v>
      </c>
      <c r="G1832" s="47"/>
      <c r="K1832" s="49">
        <v>0</v>
      </c>
    </row>
    <row r="1833" spans="1:11" x14ac:dyDescent="0.2">
      <c r="A1833" s="49">
        <v>1012.99</v>
      </c>
      <c r="B1833" s="16">
        <v>3172.1</v>
      </c>
      <c r="C1833" s="16">
        <v>3172.1</v>
      </c>
      <c r="D1833" s="16">
        <v>3174.4</v>
      </c>
      <c r="E1833" s="16">
        <v>3174.4</v>
      </c>
      <c r="F1833" s="16">
        <v>3174.4</v>
      </c>
      <c r="G1833" s="47"/>
      <c r="K1833" s="49">
        <v>0</v>
      </c>
    </row>
    <row r="1834" spans="1:11" x14ac:dyDescent="0.2">
      <c r="A1834" s="49">
        <v>1013.41</v>
      </c>
      <c r="B1834" s="16">
        <v>3178.9</v>
      </c>
      <c r="C1834" s="16">
        <v>3178.9</v>
      </c>
      <c r="D1834" s="16">
        <v>3184.8</v>
      </c>
      <c r="E1834" s="16">
        <v>3184.8</v>
      </c>
      <c r="F1834" s="16">
        <v>3184.8</v>
      </c>
      <c r="G1834" s="47"/>
      <c r="K1834" s="49">
        <v>0</v>
      </c>
    </row>
    <row r="1835" spans="1:11" x14ac:dyDescent="0.2">
      <c r="A1835" s="49">
        <v>1013.83</v>
      </c>
      <c r="B1835" s="16">
        <v>3177.6</v>
      </c>
      <c r="C1835" s="16">
        <v>3177.6</v>
      </c>
      <c r="D1835" s="16">
        <v>3184.9</v>
      </c>
      <c r="E1835" s="16">
        <v>3184.9</v>
      </c>
      <c r="F1835" s="16">
        <v>3184.9</v>
      </c>
      <c r="G1835" s="47"/>
      <c r="K1835" s="49">
        <v>0</v>
      </c>
    </row>
    <row r="1836" spans="1:11" x14ac:dyDescent="0.2">
      <c r="A1836" s="49">
        <v>1014.25</v>
      </c>
      <c r="B1836" s="16">
        <v>3176.8</v>
      </c>
      <c r="C1836" s="16">
        <v>3176.8</v>
      </c>
      <c r="D1836" s="16">
        <v>3183.1</v>
      </c>
      <c r="E1836" s="16">
        <v>3183.1</v>
      </c>
      <c r="F1836" s="16">
        <v>3183.1</v>
      </c>
      <c r="G1836" s="47"/>
      <c r="K1836" s="49">
        <v>0</v>
      </c>
    </row>
    <row r="1837" spans="1:11" x14ac:dyDescent="0.2">
      <c r="A1837" s="49">
        <v>1014.68</v>
      </c>
      <c r="B1837" s="16">
        <v>3177.4</v>
      </c>
      <c r="C1837" s="16">
        <v>3177.4</v>
      </c>
      <c r="D1837" s="16">
        <v>3182.2</v>
      </c>
      <c r="E1837" s="16">
        <v>3182.2</v>
      </c>
      <c r="F1837" s="16">
        <v>3182.2</v>
      </c>
      <c r="G1837" s="47"/>
      <c r="K1837" s="49">
        <v>0</v>
      </c>
    </row>
    <row r="1838" spans="1:11" x14ac:dyDescent="0.2">
      <c r="A1838" s="49">
        <v>1015.1</v>
      </c>
      <c r="B1838" s="16">
        <v>3166</v>
      </c>
      <c r="C1838" s="16">
        <v>3166</v>
      </c>
      <c r="D1838" s="16">
        <v>3173.5</v>
      </c>
      <c r="E1838" s="16">
        <v>3173.5</v>
      </c>
      <c r="F1838" s="16">
        <v>3173.5</v>
      </c>
      <c r="G1838" s="47"/>
      <c r="K1838" s="49">
        <v>0</v>
      </c>
    </row>
    <row r="1839" spans="1:11" x14ac:dyDescent="0.2">
      <c r="A1839" s="49">
        <v>1015.52</v>
      </c>
      <c r="B1839" s="16">
        <v>3185.7</v>
      </c>
      <c r="C1839" s="16">
        <v>3185.7</v>
      </c>
      <c r="D1839" s="16">
        <v>3191.4</v>
      </c>
      <c r="E1839" s="16">
        <v>3191.4</v>
      </c>
      <c r="F1839" s="16">
        <v>3191.4</v>
      </c>
      <c r="G1839" s="47"/>
      <c r="K1839" s="49">
        <v>0</v>
      </c>
    </row>
    <row r="1840" spans="1:11" x14ac:dyDescent="0.2">
      <c r="A1840" s="49">
        <v>1015.94</v>
      </c>
      <c r="B1840" s="16">
        <v>3157.3</v>
      </c>
      <c r="C1840" s="16">
        <v>3157.3</v>
      </c>
      <c r="D1840" s="16">
        <v>3170.1</v>
      </c>
      <c r="E1840" s="16">
        <v>3170.1</v>
      </c>
      <c r="F1840" s="16">
        <v>3170.1</v>
      </c>
      <c r="G1840" s="47"/>
      <c r="K1840" s="49">
        <v>0</v>
      </c>
    </row>
    <row r="1841" spans="1:11" x14ac:dyDescent="0.2">
      <c r="A1841" s="49">
        <v>1016.37</v>
      </c>
      <c r="B1841" s="16">
        <v>3181.2</v>
      </c>
      <c r="C1841" s="16">
        <v>3181.2</v>
      </c>
      <c r="D1841" s="16">
        <v>3191.4</v>
      </c>
      <c r="E1841" s="16">
        <v>3191.4</v>
      </c>
      <c r="F1841" s="16">
        <v>3191.4</v>
      </c>
      <c r="G1841" s="47"/>
      <c r="K1841" s="49">
        <v>0</v>
      </c>
    </row>
    <row r="1842" spans="1:11" x14ac:dyDescent="0.2">
      <c r="A1842" s="49">
        <v>1016.79</v>
      </c>
      <c r="B1842" s="16">
        <v>3165.8</v>
      </c>
      <c r="C1842" s="16">
        <v>3165.8</v>
      </c>
      <c r="D1842" s="16">
        <v>3180</v>
      </c>
      <c r="E1842" s="16">
        <v>3180</v>
      </c>
      <c r="F1842" s="16">
        <v>3180</v>
      </c>
      <c r="G1842" s="47"/>
      <c r="K1842" s="49">
        <v>0</v>
      </c>
    </row>
    <row r="1843" spans="1:11" x14ac:dyDescent="0.2">
      <c r="A1843" s="49">
        <v>1017.21</v>
      </c>
      <c r="B1843" s="16">
        <v>3175.2</v>
      </c>
      <c r="C1843" s="16">
        <v>3175.2</v>
      </c>
      <c r="D1843" s="16">
        <v>3179.6</v>
      </c>
      <c r="E1843" s="16">
        <v>3179.6</v>
      </c>
      <c r="F1843" s="16">
        <v>3179.6</v>
      </c>
      <c r="G1843" s="47"/>
      <c r="K1843" s="49">
        <v>0</v>
      </c>
    </row>
    <row r="1844" spans="1:11" x14ac:dyDescent="0.2">
      <c r="A1844" s="49">
        <v>1017.63</v>
      </c>
      <c r="B1844" s="16">
        <v>3170.2</v>
      </c>
      <c r="C1844" s="16">
        <v>3170.2</v>
      </c>
      <c r="D1844" s="16">
        <v>3174.7</v>
      </c>
      <c r="E1844" s="16">
        <v>3174.7</v>
      </c>
      <c r="F1844" s="16">
        <v>3174.7</v>
      </c>
      <c r="G1844" s="47"/>
      <c r="K1844" s="49">
        <v>0</v>
      </c>
    </row>
    <row r="1845" spans="1:11" x14ac:dyDescent="0.2">
      <c r="A1845" s="49">
        <v>1018.05</v>
      </c>
      <c r="B1845" s="16">
        <v>3176.2</v>
      </c>
      <c r="C1845" s="16">
        <v>3176.2</v>
      </c>
      <c r="D1845" s="16">
        <v>3182.5</v>
      </c>
      <c r="E1845" s="16">
        <v>3182.5</v>
      </c>
      <c r="F1845" s="16">
        <v>3182.5</v>
      </c>
      <c r="G1845" s="47"/>
      <c r="K1845" s="49">
        <v>0</v>
      </c>
    </row>
    <row r="1846" spans="1:11" x14ac:dyDescent="0.2">
      <c r="A1846" s="49">
        <v>1018.48</v>
      </c>
      <c r="B1846" s="16">
        <v>3173.5</v>
      </c>
      <c r="C1846" s="16">
        <v>3173.5</v>
      </c>
      <c r="D1846" s="16">
        <v>3177.7</v>
      </c>
      <c r="E1846" s="16">
        <v>3177.7</v>
      </c>
      <c r="F1846" s="16">
        <v>3177.7</v>
      </c>
      <c r="G1846" s="47"/>
      <c r="K1846" s="49">
        <v>0</v>
      </c>
    </row>
    <row r="1847" spans="1:11" x14ac:dyDescent="0.2">
      <c r="A1847" s="49">
        <v>1018.9</v>
      </c>
      <c r="B1847" s="16">
        <v>3171.8</v>
      </c>
      <c r="C1847" s="16">
        <v>3171.8</v>
      </c>
      <c r="D1847" s="16">
        <v>3176.4</v>
      </c>
      <c r="E1847" s="16">
        <v>3176.4</v>
      </c>
      <c r="F1847" s="16">
        <v>3176.4</v>
      </c>
      <c r="G1847" s="47"/>
      <c r="K1847" s="49">
        <v>0</v>
      </c>
    </row>
    <row r="1848" spans="1:11" x14ac:dyDescent="0.2">
      <c r="A1848" s="49">
        <v>1019.32</v>
      </c>
      <c r="B1848" s="16">
        <v>3168.8</v>
      </c>
      <c r="C1848" s="16">
        <v>3168.8</v>
      </c>
      <c r="D1848" s="16">
        <v>3181.2</v>
      </c>
      <c r="E1848" s="16">
        <v>3181.2</v>
      </c>
      <c r="F1848" s="16">
        <v>3181.2</v>
      </c>
      <c r="G1848" s="47"/>
      <c r="K1848" s="49">
        <v>0</v>
      </c>
    </row>
    <row r="1849" spans="1:11" x14ac:dyDescent="0.2">
      <c r="A1849" s="49">
        <v>1019.74</v>
      </c>
      <c r="B1849" s="16">
        <v>3167.8</v>
      </c>
      <c r="C1849" s="16">
        <v>3167.8</v>
      </c>
      <c r="D1849" s="16">
        <v>3167.7</v>
      </c>
      <c r="E1849" s="16">
        <v>3167.7</v>
      </c>
      <c r="F1849" s="16">
        <v>3167.7</v>
      </c>
      <c r="G1849" s="47"/>
      <c r="K1849" s="49">
        <v>0</v>
      </c>
    </row>
    <row r="1850" spans="1:11" x14ac:dyDescent="0.2">
      <c r="A1850" s="49">
        <v>1020.16</v>
      </c>
      <c r="B1850" s="16">
        <v>3196.2</v>
      </c>
      <c r="C1850" s="16">
        <v>3196.2</v>
      </c>
      <c r="D1850" s="16">
        <v>3199.3</v>
      </c>
      <c r="E1850" s="16">
        <v>3199.3</v>
      </c>
      <c r="F1850" s="16">
        <v>3199.3</v>
      </c>
      <c r="G1850" s="47"/>
      <c r="K1850" s="49">
        <v>0</v>
      </c>
    </row>
    <row r="1851" spans="1:11" x14ac:dyDescent="0.2">
      <c r="A1851" s="49">
        <v>1020.59</v>
      </c>
      <c r="B1851" s="16">
        <v>3183.1</v>
      </c>
      <c r="C1851" s="16">
        <v>3183.1</v>
      </c>
      <c r="D1851" s="16">
        <v>3192.7</v>
      </c>
      <c r="E1851" s="16">
        <v>3192.7</v>
      </c>
      <c r="F1851" s="16">
        <v>3192.7</v>
      </c>
      <c r="G1851" s="47"/>
      <c r="K1851" s="49">
        <v>0</v>
      </c>
    </row>
    <row r="1852" spans="1:11" x14ac:dyDescent="0.2">
      <c r="A1852" s="49">
        <v>1021.01</v>
      </c>
      <c r="B1852" s="16">
        <v>3181.1</v>
      </c>
      <c r="C1852" s="16">
        <v>3181.1</v>
      </c>
      <c r="D1852" s="16">
        <v>3187.9</v>
      </c>
      <c r="E1852" s="16">
        <v>3187.9</v>
      </c>
      <c r="F1852" s="16">
        <v>3187.9</v>
      </c>
      <c r="G1852" s="47"/>
      <c r="K1852" s="49">
        <v>0</v>
      </c>
    </row>
    <row r="1853" spans="1:11" x14ac:dyDescent="0.2">
      <c r="A1853" s="49">
        <v>1021.43</v>
      </c>
      <c r="B1853" s="16">
        <v>3172.2</v>
      </c>
      <c r="C1853" s="16">
        <v>3172.2</v>
      </c>
      <c r="D1853" s="16">
        <v>3175.6</v>
      </c>
      <c r="E1853" s="16">
        <v>3175.6</v>
      </c>
      <c r="F1853" s="16">
        <v>3175.6</v>
      </c>
      <c r="G1853" s="47"/>
      <c r="K1853" s="49">
        <v>0</v>
      </c>
    </row>
    <row r="1854" spans="1:11" x14ac:dyDescent="0.2">
      <c r="A1854" s="49">
        <v>1021.85</v>
      </c>
      <c r="B1854" s="16">
        <v>3173.5</v>
      </c>
      <c r="C1854" s="16">
        <v>3173.5</v>
      </c>
      <c r="D1854" s="16">
        <v>3184.8</v>
      </c>
      <c r="E1854" s="16">
        <v>3184.8</v>
      </c>
      <c r="F1854" s="16">
        <v>3184.8</v>
      </c>
      <c r="G1854" s="47"/>
      <c r="K1854" s="49">
        <v>0</v>
      </c>
    </row>
    <row r="1855" spans="1:11" x14ac:dyDescent="0.2">
      <c r="A1855" s="49">
        <v>1022.27</v>
      </c>
      <c r="B1855" s="16">
        <v>3171</v>
      </c>
      <c r="C1855" s="16">
        <v>3171</v>
      </c>
      <c r="D1855" s="16">
        <v>3179.2</v>
      </c>
      <c r="E1855" s="16">
        <v>3179.2</v>
      </c>
      <c r="F1855" s="16">
        <v>3179.2</v>
      </c>
      <c r="G1855" s="47"/>
      <c r="K1855" s="49">
        <v>0</v>
      </c>
    </row>
    <row r="1856" spans="1:11" x14ac:dyDescent="0.2">
      <c r="A1856" s="49">
        <v>1022.69</v>
      </c>
      <c r="B1856" s="16">
        <v>3181.8</v>
      </c>
      <c r="C1856" s="16">
        <v>3181.8</v>
      </c>
      <c r="D1856" s="16">
        <v>3181.8</v>
      </c>
      <c r="E1856" s="16">
        <v>3181.8</v>
      </c>
      <c r="F1856" s="16">
        <v>3181.8</v>
      </c>
      <c r="G1856" s="47"/>
      <c r="K1856" s="49">
        <v>0</v>
      </c>
    </row>
    <row r="1857" spans="1:11" x14ac:dyDescent="0.2">
      <c r="A1857" s="49">
        <v>1023.12</v>
      </c>
      <c r="B1857" s="16">
        <v>3176.5</v>
      </c>
      <c r="C1857" s="16">
        <v>3176.5</v>
      </c>
      <c r="D1857" s="16">
        <v>3188.6</v>
      </c>
      <c r="E1857" s="16">
        <v>3188.6</v>
      </c>
      <c r="F1857" s="16">
        <v>3188.6</v>
      </c>
      <c r="G1857" s="47"/>
      <c r="K1857" s="49">
        <v>0</v>
      </c>
    </row>
    <row r="1858" spans="1:11" x14ac:dyDescent="0.2">
      <c r="A1858" s="49">
        <v>1023.54</v>
      </c>
      <c r="B1858" s="16">
        <v>3173.3</v>
      </c>
      <c r="C1858" s="16">
        <v>3173.3</v>
      </c>
      <c r="D1858" s="16">
        <v>3179.2</v>
      </c>
      <c r="E1858" s="16">
        <v>3179.2</v>
      </c>
      <c r="F1858" s="16">
        <v>3179.2</v>
      </c>
      <c r="G1858" s="47"/>
      <c r="K1858" s="49">
        <v>0</v>
      </c>
    </row>
    <row r="1859" spans="1:11" x14ac:dyDescent="0.2">
      <c r="A1859" s="49">
        <v>1023.96</v>
      </c>
      <c r="B1859" s="16">
        <v>3197.3</v>
      </c>
      <c r="C1859" s="16">
        <v>3197.3</v>
      </c>
      <c r="D1859" s="16">
        <v>3205.3</v>
      </c>
      <c r="E1859" s="16">
        <v>3205.3</v>
      </c>
      <c r="F1859" s="16">
        <v>3205.3</v>
      </c>
      <c r="G1859" s="47"/>
      <c r="K1859" s="49">
        <v>0</v>
      </c>
    </row>
    <row r="1860" spans="1:11" x14ac:dyDescent="0.2">
      <c r="A1860" s="49">
        <v>1024.3800000000001</v>
      </c>
      <c r="B1860" s="16">
        <v>3186.1</v>
      </c>
      <c r="C1860" s="16">
        <v>3186.1</v>
      </c>
      <c r="D1860" s="16">
        <v>3188.6</v>
      </c>
      <c r="E1860" s="16">
        <v>3188.6</v>
      </c>
      <c r="F1860" s="16">
        <v>3188.6</v>
      </c>
      <c r="G1860" s="47"/>
      <c r="K1860" s="49">
        <v>0</v>
      </c>
    </row>
    <row r="1861" spans="1:11" x14ac:dyDescent="0.2">
      <c r="A1861" s="49">
        <v>1024.8</v>
      </c>
      <c r="B1861" s="16">
        <v>3186.2</v>
      </c>
      <c r="C1861" s="16">
        <v>3186.2</v>
      </c>
      <c r="D1861" s="16">
        <v>3186.3</v>
      </c>
      <c r="E1861" s="16">
        <v>3186.3</v>
      </c>
      <c r="F1861" s="16">
        <v>3186.3</v>
      </c>
      <c r="G1861" s="47"/>
      <c r="K1861" s="49">
        <v>0</v>
      </c>
    </row>
    <row r="1862" spans="1:11" x14ac:dyDescent="0.2">
      <c r="A1862" s="49">
        <v>1025.22</v>
      </c>
      <c r="B1862" s="16">
        <v>3174.3</v>
      </c>
      <c r="C1862" s="16">
        <v>3174.3</v>
      </c>
      <c r="D1862" s="16">
        <v>3188.3</v>
      </c>
      <c r="E1862" s="16">
        <v>3188.3</v>
      </c>
      <c r="F1862" s="16">
        <v>3188.3</v>
      </c>
      <c r="G1862" s="47"/>
      <c r="K1862" s="49">
        <v>0</v>
      </c>
    </row>
    <row r="1863" spans="1:11" x14ac:dyDescent="0.2">
      <c r="A1863" s="49">
        <v>1025.6500000000001</v>
      </c>
      <c r="B1863" s="16">
        <v>3176.7</v>
      </c>
      <c r="C1863" s="16">
        <v>3176.7</v>
      </c>
      <c r="D1863" s="16">
        <v>3192</v>
      </c>
      <c r="E1863" s="16">
        <v>3192</v>
      </c>
      <c r="F1863" s="16">
        <v>3192</v>
      </c>
      <c r="G1863" s="47"/>
      <c r="K1863" s="49">
        <v>0</v>
      </c>
    </row>
    <row r="1864" spans="1:11" x14ac:dyDescent="0.2">
      <c r="A1864" s="49">
        <v>1026.07</v>
      </c>
      <c r="B1864" s="16">
        <v>3175.5</v>
      </c>
      <c r="C1864" s="16">
        <v>3175.5</v>
      </c>
      <c r="D1864" s="16">
        <v>3185.2</v>
      </c>
      <c r="E1864" s="16">
        <v>3185.2</v>
      </c>
      <c r="F1864" s="16">
        <v>3185.2</v>
      </c>
      <c r="G1864" s="47"/>
      <c r="K1864" s="49">
        <v>0</v>
      </c>
    </row>
    <row r="1865" spans="1:11" x14ac:dyDescent="0.2">
      <c r="A1865" s="49">
        <v>1026.49</v>
      </c>
      <c r="B1865" s="16">
        <v>3181.1</v>
      </c>
      <c r="C1865" s="16">
        <v>3181.1</v>
      </c>
      <c r="D1865" s="16">
        <v>3183.7</v>
      </c>
      <c r="E1865" s="16">
        <v>3183.7</v>
      </c>
      <c r="F1865" s="16">
        <v>3183.7</v>
      </c>
      <c r="G1865" s="47"/>
      <c r="K1865" s="49">
        <v>0</v>
      </c>
    </row>
    <row r="1866" spans="1:11" x14ac:dyDescent="0.2">
      <c r="A1866" s="49">
        <v>1026.9100000000001</v>
      </c>
      <c r="B1866" s="16">
        <v>3172.7</v>
      </c>
      <c r="C1866" s="16">
        <v>3172.7</v>
      </c>
      <c r="D1866" s="16">
        <v>3176.7</v>
      </c>
      <c r="E1866" s="16">
        <v>3176.7</v>
      </c>
      <c r="F1866" s="16">
        <v>3176.7</v>
      </c>
      <c r="G1866" s="47"/>
      <c r="K1866" s="49">
        <v>0</v>
      </c>
    </row>
    <row r="1867" spans="1:11" x14ac:dyDescent="0.2">
      <c r="A1867" s="49">
        <v>1027.33</v>
      </c>
      <c r="B1867" s="16">
        <v>3174.4</v>
      </c>
      <c r="C1867" s="16">
        <v>3174.4</v>
      </c>
      <c r="D1867" s="16">
        <v>3172.4</v>
      </c>
      <c r="E1867" s="16">
        <v>3172.4</v>
      </c>
      <c r="F1867" s="16">
        <v>3172.4</v>
      </c>
      <c r="G1867" s="47"/>
      <c r="K1867" s="49">
        <v>0</v>
      </c>
    </row>
    <row r="1868" spans="1:11" x14ac:dyDescent="0.2">
      <c r="A1868" s="49">
        <v>1027.75</v>
      </c>
      <c r="B1868" s="16">
        <v>3192.1</v>
      </c>
      <c r="C1868" s="16">
        <v>3192.1</v>
      </c>
      <c r="D1868" s="16">
        <v>3203</v>
      </c>
      <c r="E1868" s="16">
        <v>3203</v>
      </c>
      <c r="F1868" s="16">
        <v>3203</v>
      </c>
      <c r="G1868" s="47"/>
      <c r="K1868" s="49">
        <v>0</v>
      </c>
    </row>
    <row r="1869" spans="1:11" x14ac:dyDescent="0.2">
      <c r="A1869" s="49">
        <v>1028.17</v>
      </c>
      <c r="B1869" s="16">
        <v>3179.8</v>
      </c>
      <c r="C1869" s="16">
        <v>3179.8</v>
      </c>
      <c r="D1869" s="16">
        <v>3186.2</v>
      </c>
      <c r="E1869" s="16">
        <v>3186.2</v>
      </c>
      <c r="F1869" s="16">
        <v>3186.2</v>
      </c>
      <c r="G1869" s="47"/>
      <c r="K1869" s="49">
        <v>0</v>
      </c>
    </row>
    <row r="1870" spans="1:11" x14ac:dyDescent="0.2">
      <c r="A1870" s="49">
        <v>1028.5999999999999</v>
      </c>
      <c r="B1870" s="16">
        <v>3177.7</v>
      </c>
      <c r="C1870" s="16">
        <v>3177.7</v>
      </c>
      <c r="D1870" s="16">
        <v>3185.5</v>
      </c>
      <c r="E1870" s="16">
        <v>3185.5</v>
      </c>
      <c r="F1870" s="16">
        <v>3185.5</v>
      </c>
      <c r="G1870" s="47"/>
      <c r="K1870" s="49">
        <v>0</v>
      </c>
    </row>
    <row r="1871" spans="1:11" x14ac:dyDescent="0.2">
      <c r="A1871" s="49">
        <v>1029.02</v>
      </c>
      <c r="B1871" s="16">
        <v>3177.3</v>
      </c>
      <c r="C1871" s="16">
        <v>3177.3</v>
      </c>
      <c r="D1871" s="16">
        <v>3182.1</v>
      </c>
      <c r="E1871" s="16">
        <v>3182.1</v>
      </c>
      <c r="F1871" s="16">
        <v>3182.1</v>
      </c>
      <c r="G1871" s="47"/>
      <c r="K1871" s="49">
        <v>0</v>
      </c>
    </row>
    <row r="1872" spans="1:11" x14ac:dyDescent="0.2">
      <c r="A1872" s="49">
        <v>1029.44</v>
      </c>
      <c r="B1872" s="16">
        <v>3174.3</v>
      </c>
      <c r="C1872" s="16">
        <v>3174.3</v>
      </c>
      <c r="D1872" s="16">
        <v>3183</v>
      </c>
      <c r="E1872" s="16">
        <v>3183</v>
      </c>
      <c r="F1872" s="16">
        <v>3183</v>
      </c>
      <c r="G1872" s="47"/>
      <c r="K1872" s="49">
        <v>0</v>
      </c>
    </row>
    <row r="1873" spans="1:11" x14ac:dyDescent="0.2">
      <c r="A1873" s="49">
        <v>1029.8599999999999</v>
      </c>
      <c r="B1873" s="16">
        <v>3177</v>
      </c>
      <c r="C1873" s="16">
        <v>3177</v>
      </c>
      <c r="D1873" s="16">
        <v>3176.3</v>
      </c>
      <c r="E1873" s="16">
        <v>3176.3</v>
      </c>
      <c r="F1873" s="16">
        <v>3176.3</v>
      </c>
      <c r="G1873" s="47"/>
      <c r="K1873" s="49">
        <v>0</v>
      </c>
    </row>
    <row r="1874" spans="1:11" x14ac:dyDescent="0.2">
      <c r="A1874" s="49">
        <v>1030.28</v>
      </c>
      <c r="B1874" s="16">
        <v>3190.2</v>
      </c>
      <c r="C1874" s="16">
        <v>3190.2</v>
      </c>
      <c r="D1874" s="16">
        <v>3197.1</v>
      </c>
      <c r="E1874" s="16">
        <v>3197.1</v>
      </c>
      <c r="F1874" s="16">
        <v>3197.1</v>
      </c>
      <c r="G1874" s="47"/>
      <c r="K1874" s="49">
        <v>0</v>
      </c>
    </row>
    <row r="1875" spans="1:11" x14ac:dyDescent="0.2">
      <c r="A1875" s="49">
        <v>1030.7</v>
      </c>
      <c r="B1875" s="16">
        <v>3173.9</v>
      </c>
      <c r="C1875" s="16">
        <v>3173.9</v>
      </c>
      <c r="D1875" s="16">
        <v>3183.7</v>
      </c>
      <c r="E1875" s="16">
        <v>3183.7</v>
      </c>
      <c r="F1875" s="16">
        <v>3183.7</v>
      </c>
      <c r="G1875" s="47"/>
      <c r="K1875" s="49">
        <v>0</v>
      </c>
    </row>
    <row r="1876" spans="1:11" x14ac:dyDescent="0.2">
      <c r="A1876" s="49">
        <v>1031.1199999999999</v>
      </c>
      <c r="B1876" s="16">
        <v>3171.5</v>
      </c>
      <c r="C1876" s="16">
        <v>3171.5</v>
      </c>
      <c r="D1876" s="16">
        <v>3185.2</v>
      </c>
      <c r="E1876" s="16">
        <v>3185.2</v>
      </c>
      <c r="F1876" s="16">
        <v>3185.2</v>
      </c>
      <c r="G1876" s="47"/>
      <c r="K1876" s="49">
        <v>0</v>
      </c>
    </row>
    <row r="1877" spans="1:11" x14ac:dyDescent="0.2">
      <c r="A1877" s="49">
        <v>1031.54</v>
      </c>
      <c r="B1877" s="16">
        <v>3178.4</v>
      </c>
      <c r="C1877" s="16">
        <v>3178.4</v>
      </c>
      <c r="D1877" s="16">
        <v>3182.8</v>
      </c>
      <c r="E1877" s="16">
        <v>3182.8</v>
      </c>
      <c r="F1877" s="16">
        <v>3182.8</v>
      </c>
      <c r="G1877" s="47"/>
      <c r="K1877" s="49">
        <v>0</v>
      </c>
    </row>
    <row r="1878" spans="1:11" x14ac:dyDescent="0.2">
      <c r="A1878" s="49">
        <v>1031.97</v>
      </c>
      <c r="B1878" s="16">
        <v>3188.8</v>
      </c>
      <c r="C1878" s="16">
        <v>3188.8</v>
      </c>
      <c r="D1878" s="16">
        <v>3195.1</v>
      </c>
      <c r="E1878" s="16">
        <v>3195.1</v>
      </c>
      <c r="F1878" s="16">
        <v>3195.1</v>
      </c>
      <c r="G1878" s="47"/>
      <c r="K1878" s="49">
        <v>0</v>
      </c>
    </row>
    <row r="1879" spans="1:11" x14ac:dyDescent="0.2">
      <c r="A1879" s="49">
        <v>1032.3900000000001</v>
      </c>
      <c r="B1879" s="16">
        <v>3166.4</v>
      </c>
      <c r="C1879" s="16">
        <v>3166.4</v>
      </c>
      <c r="D1879" s="16">
        <v>3177.7</v>
      </c>
      <c r="E1879" s="16">
        <v>3177.7</v>
      </c>
      <c r="F1879" s="16">
        <v>3177.7</v>
      </c>
      <c r="G1879" s="47"/>
      <c r="K1879" s="49">
        <v>0</v>
      </c>
    </row>
    <row r="1880" spans="1:11" x14ac:dyDescent="0.2">
      <c r="A1880" s="49">
        <v>1032.81</v>
      </c>
      <c r="B1880" s="16">
        <v>3177.2</v>
      </c>
      <c r="C1880" s="16">
        <v>3177.2</v>
      </c>
      <c r="D1880" s="16">
        <v>3185.9</v>
      </c>
      <c r="E1880" s="16">
        <v>3185.9</v>
      </c>
      <c r="F1880" s="16">
        <v>3185.9</v>
      </c>
      <c r="G1880" s="47"/>
      <c r="K1880" s="49">
        <v>0</v>
      </c>
    </row>
    <row r="1881" spans="1:11" x14ac:dyDescent="0.2">
      <c r="A1881" s="49">
        <v>1033.23</v>
      </c>
      <c r="B1881" s="16">
        <v>3180.8</v>
      </c>
      <c r="C1881" s="16">
        <v>3180.8</v>
      </c>
      <c r="D1881" s="16">
        <v>3182.4</v>
      </c>
      <c r="E1881" s="16">
        <v>3182.4</v>
      </c>
      <c r="F1881" s="16">
        <v>3182.4</v>
      </c>
      <c r="G1881" s="47"/>
      <c r="K1881" s="49">
        <v>0</v>
      </c>
    </row>
    <row r="1882" spans="1:11" x14ac:dyDescent="0.2">
      <c r="A1882" s="49">
        <v>1033.6500000000001</v>
      </c>
      <c r="B1882" s="16">
        <v>3178.6</v>
      </c>
      <c r="C1882" s="16">
        <v>3178.6</v>
      </c>
      <c r="D1882" s="16">
        <v>3183</v>
      </c>
      <c r="E1882" s="16">
        <v>3183</v>
      </c>
      <c r="F1882" s="16">
        <v>3183</v>
      </c>
      <c r="G1882" s="47"/>
      <c r="K1882" s="49">
        <v>0</v>
      </c>
    </row>
    <row r="1883" spans="1:11" x14ac:dyDescent="0.2">
      <c r="A1883" s="49">
        <v>1034.07</v>
      </c>
      <c r="B1883" s="16">
        <v>3180.3</v>
      </c>
      <c r="C1883" s="16">
        <v>3180.3</v>
      </c>
      <c r="D1883" s="16">
        <v>3191.1</v>
      </c>
      <c r="E1883" s="16">
        <v>3191.1</v>
      </c>
      <c r="F1883" s="16">
        <v>3191.1</v>
      </c>
      <c r="G1883" s="47"/>
      <c r="K1883" s="49">
        <v>0</v>
      </c>
    </row>
    <row r="1884" spans="1:11" x14ac:dyDescent="0.2">
      <c r="A1884" s="49">
        <v>1034.49</v>
      </c>
      <c r="B1884" s="16">
        <v>3166.8</v>
      </c>
      <c r="C1884" s="16">
        <v>3166.8</v>
      </c>
      <c r="D1884" s="16">
        <v>3179.1</v>
      </c>
      <c r="E1884" s="16">
        <v>3179.1</v>
      </c>
      <c r="F1884" s="16">
        <v>3179.1</v>
      </c>
      <c r="G1884" s="47"/>
      <c r="K1884" s="49">
        <v>0</v>
      </c>
    </row>
    <row r="1885" spans="1:11" x14ac:dyDescent="0.2">
      <c r="A1885" s="49">
        <v>1034.9100000000001</v>
      </c>
      <c r="B1885" s="16">
        <v>3169.6</v>
      </c>
      <c r="C1885" s="16">
        <v>3169.6</v>
      </c>
      <c r="D1885" s="16">
        <v>3174.1</v>
      </c>
      <c r="E1885" s="16">
        <v>3174.1</v>
      </c>
      <c r="F1885" s="16">
        <v>3174.1</v>
      </c>
      <c r="G1885" s="47"/>
      <c r="K1885" s="49">
        <v>0</v>
      </c>
    </row>
    <row r="1886" spans="1:11" x14ac:dyDescent="0.2">
      <c r="A1886" s="49">
        <v>1035.33</v>
      </c>
      <c r="B1886" s="16">
        <v>3180</v>
      </c>
      <c r="C1886" s="16">
        <v>3180</v>
      </c>
      <c r="D1886" s="16">
        <v>3191.6</v>
      </c>
      <c r="E1886" s="16">
        <v>3191.6</v>
      </c>
      <c r="F1886" s="16">
        <v>3191.6</v>
      </c>
      <c r="G1886" s="47"/>
      <c r="K1886" s="49">
        <v>0</v>
      </c>
    </row>
    <row r="1887" spans="1:11" x14ac:dyDescent="0.2">
      <c r="A1887" s="49">
        <v>1035.75</v>
      </c>
      <c r="B1887" s="16">
        <v>3183</v>
      </c>
      <c r="C1887" s="16">
        <v>3183</v>
      </c>
      <c r="D1887" s="16">
        <v>3193.4</v>
      </c>
      <c r="E1887" s="16">
        <v>3193.4</v>
      </c>
      <c r="F1887" s="16">
        <v>3193.4</v>
      </c>
      <c r="G1887" s="47"/>
      <c r="K1887" s="49">
        <v>0</v>
      </c>
    </row>
    <row r="1888" spans="1:11" x14ac:dyDescent="0.2">
      <c r="A1888" s="49">
        <v>1036.18</v>
      </c>
      <c r="B1888" s="16">
        <v>3172</v>
      </c>
      <c r="C1888" s="16">
        <v>3172</v>
      </c>
      <c r="D1888" s="16">
        <v>3180.8</v>
      </c>
      <c r="E1888" s="16">
        <v>3180.8</v>
      </c>
      <c r="F1888" s="16">
        <v>3180.8</v>
      </c>
      <c r="G1888" s="47"/>
      <c r="K1888" s="49">
        <v>0</v>
      </c>
    </row>
    <row r="1889" spans="1:11" x14ac:dyDescent="0.2">
      <c r="A1889" s="49">
        <v>1036.5999999999999</v>
      </c>
      <c r="B1889" s="16">
        <v>3187.3</v>
      </c>
      <c r="C1889" s="16">
        <v>3187.3</v>
      </c>
      <c r="D1889" s="16">
        <v>3196</v>
      </c>
      <c r="E1889" s="16">
        <v>3196</v>
      </c>
      <c r="F1889" s="16">
        <v>3196</v>
      </c>
      <c r="G1889" s="47"/>
      <c r="K1889" s="49">
        <v>0</v>
      </c>
    </row>
    <row r="1890" spans="1:11" x14ac:dyDescent="0.2">
      <c r="A1890" s="49">
        <v>1037.02</v>
      </c>
      <c r="B1890" s="16">
        <v>3172</v>
      </c>
      <c r="C1890" s="16">
        <v>3172</v>
      </c>
      <c r="D1890" s="16">
        <v>3179.9</v>
      </c>
      <c r="E1890" s="16">
        <v>3179.9</v>
      </c>
      <c r="F1890" s="16">
        <v>3179.9</v>
      </c>
      <c r="G1890" s="47"/>
      <c r="K1890" s="49">
        <v>0</v>
      </c>
    </row>
    <row r="1891" spans="1:11" x14ac:dyDescent="0.2">
      <c r="A1891" s="49">
        <v>1037.44</v>
      </c>
      <c r="B1891" s="16">
        <v>3169.8</v>
      </c>
      <c r="C1891" s="16">
        <v>3169.8</v>
      </c>
      <c r="D1891" s="16">
        <v>3179.4</v>
      </c>
      <c r="E1891" s="16">
        <v>3179.4</v>
      </c>
      <c r="F1891" s="16">
        <v>3179.4</v>
      </c>
      <c r="G1891" s="47"/>
      <c r="K1891" s="49">
        <v>0</v>
      </c>
    </row>
    <row r="1892" spans="1:11" x14ac:dyDescent="0.2">
      <c r="A1892" s="49">
        <v>1037.8599999999999</v>
      </c>
      <c r="B1892" s="16">
        <v>3181.8</v>
      </c>
      <c r="C1892" s="16">
        <v>3181.8</v>
      </c>
      <c r="D1892" s="16">
        <v>3190.6</v>
      </c>
      <c r="E1892" s="16">
        <v>3190.6</v>
      </c>
      <c r="F1892" s="16">
        <v>3190.6</v>
      </c>
      <c r="G1892" s="47"/>
      <c r="K1892" s="49">
        <v>0</v>
      </c>
    </row>
    <row r="1893" spans="1:11" x14ac:dyDescent="0.2">
      <c r="A1893" s="49">
        <v>1038.28</v>
      </c>
      <c r="B1893" s="16">
        <v>3162.2</v>
      </c>
      <c r="C1893" s="16">
        <v>3162.2</v>
      </c>
      <c r="D1893" s="16">
        <v>3176.3</v>
      </c>
      <c r="E1893" s="16">
        <v>3176.3</v>
      </c>
      <c r="F1893" s="16">
        <v>3176.3</v>
      </c>
      <c r="G1893" s="47"/>
      <c r="K1893" s="49">
        <v>0</v>
      </c>
    </row>
    <row r="1894" spans="1:11" x14ac:dyDescent="0.2">
      <c r="A1894" s="49">
        <v>1038.7</v>
      </c>
      <c r="B1894" s="16">
        <v>3183.6</v>
      </c>
      <c r="C1894" s="16">
        <v>3183.6</v>
      </c>
      <c r="D1894" s="16">
        <v>3192.1</v>
      </c>
      <c r="E1894" s="16">
        <v>3192.1</v>
      </c>
      <c r="F1894" s="16">
        <v>3192.1</v>
      </c>
      <c r="G1894" s="47"/>
      <c r="K1894" s="49">
        <v>0</v>
      </c>
    </row>
    <row r="1895" spans="1:11" x14ac:dyDescent="0.2">
      <c r="A1895" s="49">
        <v>1039.1199999999999</v>
      </c>
      <c r="B1895" s="16">
        <v>3185.1</v>
      </c>
      <c r="C1895" s="16">
        <v>3185.1</v>
      </c>
      <c r="D1895" s="16">
        <v>3192.8</v>
      </c>
      <c r="E1895" s="16">
        <v>3192.8</v>
      </c>
      <c r="F1895" s="16">
        <v>3192.8</v>
      </c>
      <c r="G1895" s="47"/>
      <c r="K1895" s="49">
        <v>0</v>
      </c>
    </row>
    <row r="1896" spans="1:11" x14ac:dyDescent="0.2">
      <c r="A1896" s="49">
        <v>1039.54</v>
      </c>
      <c r="B1896" s="16">
        <v>3178.2</v>
      </c>
      <c r="C1896" s="16">
        <v>3178.2</v>
      </c>
      <c r="D1896" s="16">
        <v>3190.5</v>
      </c>
      <c r="E1896" s="16">
        <v>3190.5</v>
      </c>
      <c r="F1896" s="16">
        <v>3190.5</v>
      </c>
      <c r="G1896" s="47"/>
      <c r="K1896" s="49">
        <v>0</v>
      </c>
    </row>
    <row r="1897" spans="1:11" x14ac:dyDescent="0.2">
      <c r="A1897" s="49">
        <v>1039.96</v>
      </c>
      <c r="B1897" s="16">
        <v>3190.3</v>
      </c>
      <c r="C1897" s="16">
        <v>3190.3</v>
      </c>
      <c r="D1897" s="16">
        <v>3194.5</v>
      </c>
      <c r="E1897" s="16">
        <v>3194.5</v>
      </c>
      <c r="F1897" s="16">
        <v>3194.5</v>
      </c>
      <c r="G1897" s="47"/>
      <c r="K1897" s="49">
        <v>0</v>
      </c>
    </row>
    <row r="1898" spans="1:11" x14ac:dyDescent="0.2">
      <c r="A1898" s="49">
        <v>1040.3800000000001</v>
      </c>
      <c r="B1898" s="16">
        <v>3187.4</v>
      </c>
      <c r="C1898" s="16">
        <v>3187.4</v>
      </c>
      <c r="D1898" s="16">
        <v>3199</v>
      </c>
      <c r="E1898" s="16">
        <v>3199</v>
      </c>
      <c r="F1898" s="16">
        <v>3199</v>
      </c>
      <c r="G1898" s="47"/>
      <c r="K1898" s="49">
        <v>0</v>
      </c>
    </row>
    <row r="1899" spans="1:11" x14ac:dyDescent="0.2">
      <c r="A1899" s="49">
        <v>1040.8</v>
      </c>
      <c r="B1899" s="16">
        <v>3178</v>
      </c>
      <c r="C1899" s="16">
        <v>3178</v>
      </c>
      <c r="D1899" s="16">
        <v>3189.7</v>
      </c>
      <c r="E1899" s="16">
        <v>3189.7</v>
      </c>
      <c r="F1899" s="16">
        <v>3189.7</v>
      </c>
      <c r="G1899" s="47"/>
      <c r="K1899" s="49">
        <v>0</v>
      </c>
    </row>
    <row r="1900" spans="1:11" x14ac:dyDescent="0.2">
      <c r="A1900" s="49">
        <v>1041.22</v>
      </c>
      <c r="B1900" s="16">
        <v>3171.4</v>
      </c>
      <c r="C1900" s="16">
        <v>3171.4</v>
      </c>
      <c r="D1900" s="16">
        <v>3182.9</v>
      </c>
      <c r="E1900" s="16">
        <v>3182.9</v>
      </c>
      <c r="F1900" s="16">
        <v>3182.9</v>
      </c>
      <c r="G1900" s="47"/>
      <c r="K1900" s="49">
        <v>0</v>
      </c>
    </row>
    <row r="1901" spans="1:11" x14ac:dyDescent="0.2">
      <c r="A1901" s="49">
        <v>1041.6400000000001</v>
      </c>
      <c r="B1901" s="16">
        <v>3174.2</v>
      </c>
      <c r="C1901" s="16">
        <v>3174.2</v>
      </c>
      <c r="D1901" s="16">
        <v>3188.7</v>
      </c>
      <c r="E1901" s="16">
        <v>3188.7</v>
      </c>
      <c r="F1901" s="16">
        <v>3188.7</v>
      </c>
      <c r="G1901" s="47"/>
      <c r="K1901" s="49">
        <v>0</v>
      </c>
    </row>
    <row r="1902" spans="1:11" x14ac:dyDescent="0.2">
      <c r="A1902" s="49">
        <v>1042.06</v>
      </c>
      <c r="B1902" s="16">
        <v>3172.2</v>
      </c>
      <c r="C1902" s="16">
        <v>3172.2</v>
      </c>
      <c r="D1902" s="16">
        <v>3184</v>
      </c>
      <c r="E1902" s="16">
        <v>3184</v>
      </c>
      <c r="F1902" s="16">
        <v>3184</v>
      </c>
      <c r="G1902" s="47"/>
      <c r="K1902" s="49">
        <v>0</v>
      </c>
    </row>
    <row r="1903" spans="1:11" x14ac:dyDescent="0.2">
      <c r="A1903" s="49">
        <v>1042.48</v>
      </c>
      <c r="B1903" s="16">
        <v>3187.4</v>
      </c>
      <c r="C1903" s="16">
        <v>3187.4</v>
      </c>
      <c r="D1903" s="16">
        <v>3199.9</v>
      </c>
      <c r="E1903" s="16">
        <v>3199.9</v>
      </c>
      <c r="F1903" s="16">
        <v>3199.9</v>
      </c>
      <c r="G1903" s="47"/>
      <c r="K1903" s="49">
        <v>0</v>
      </c>
    </row>
    <row r="1904" spans="1:11" x14ac:dyDescent="0.2">
      <c r="A1904" s="49">
        <v>1042.9000000000001</v>
      </c>
      <c r="B1904" s="16">
        <v>3181.5</v>
      </c>
      <c r="C1904" s="16">
        <v>3181.5</v>
      </c>
      <c r="D1904" s="16">
        <v>3203.4</v>
      </c>
      <c r="E1904" s="16">
        <v>3203.4</v>
      </c>
      <c r="F1904" s="16">
        <v>3203.4</v>
      </c>
      <c r="G1904" s="47"/>
      <c r="K1904" s="49">
        <v>0</v>
      </c>
    </row>
    <row r="1905" spans="1:11" x14ac:dyDescent="0.2">
      <c r="A1905" s="49">
        <v>1043.32</v>
      </c>
      <c r="B1905" s="16">
        <v>3179.7</v>
      </c>
      <c r="C1905" s="16">
        <v>3179.7</v>
      </c>
      <c r="D1905" s="16">
        <v>3189.7</v>
      </c>
      <c r="E1905" s="16">
        <v>3189.7</v>
      </c>
      <c r="F1905" s="16">
        <v>3189.7</v>
      </c>
      <c r="G1905" s="47"/>
      <c r="K1905" s="49">
        <v>0</v>
      </c>
    </row>
    <row r="1906" spans="1:11" x14ac:dyDescent="0.2">
      <c r="A1906" s="49">
        <v>1043.74</v>
      </c>
      <c r="B1906" s="16">
        <v>3183</v>
      </c>
      <c r="C1906" s="16">
        <v>3183</v>
      </c>
      <c r="D1906" s="16">
        <v>3197</v>
      </c>
      <c r="E1906" s="16">
        <v>3197</v>
      </c>
      <c r="F1906" s="16">
        <v>3197</v>
      </c>
      <c r="G1906" s="47"/>
      <c r="K1906" s="49">
        <v>0</v>
      </c>
    </row>
    <row r="1907" spans="1:11" x14ac:dyDescent="0.2">
      <c r="A1907" s="49">
        <v>1044.17</v>
      </c>
      <c r="B1907" s="16">
        <v>3177.3</v>
      </c>
      <c r="C1907" s="16">
        <v>3177.3</v>
      </c>
      <c r="D1907" s="16">
        <v>3187</v>
      </c>
      <c r="E1907" s="16">
        <v>3187</v>
      </c>
      <c r="F1907" s="16">
        <v>3187</v>
      </c>
      <c r="G1907" s="47"/>
      <c r="K1907" s="49">
        <v>0</v>
      </c>
    </row>
    <row r="1908" spans="1:11" x14ac:dyDescent="0.2">
      <c r="A1908" s="49">
        <v>1044.5899999999999</v>
      </c>
      <c r="B1908" s="16">
        <v>3183</v>
      </c>
      <c r="C1908" s="16">
        <v>3183</v>
      </c>
      <c r="D1908" s="16">
        <v>3197.9</v>
      </c>
      <c r="E1908" s="16">
        <v>3197.9</v>
      </c>
      <c r="F1908" s="16">
        <v>3197.9</v>
      </c>
      <c r="G1908" s="47"/>
      <c r="K1908" s="49">
        <v>0</v>
      </c>
    </row>
    <row r="1909" spans="1:11" x14ac:dyDescent="0.2">
      <c r="A1909" s="49">
        <v>1045.01</v>
      </c>
      <c r="B1909" s="16">
        <v>3165.3</v>
      </c>
      <c r="C1909" s="16">
        <v>3165.3</v>
      </c>
      <c r="D1909" s="16">
        <v>3184.5</v>
      </c>
      <c r="E1909" s="16">
        <v>3184.5</v>
      </c>
      <c r="F1909" s="16">
        <v>3184.5</v>
      </c>
      <c r="G1909" s="47"/>
      <c r="K1909" s="49">
        <v>0</v>
      </c>
    </row>
    <row r="1910" spans="1:11" x14ac:dyDescent="0.2">
      <c r="A1910" s="49">
        <v>1045.43</v>
      </c>
      <c r="B1910" s="16">
        <v>3169.7</v>
      </c>
      <c r="C1910" s="16">
        <v>3169.7</v>
      </c>
      <c r="D1910" s="16">
        <v>3191.5</v>
      </c>
      <c r="E1910" s="16">
        <v>3191.5</v>
      </c>
      <c r="F1910" s="16">
        <v>3191.5</v>
      </c>
      <c r="G1910" s="47"/>
      <c r="K1910" s="49">
        <v>0</v>
      </c>
    </row>
    <row r="1911" spans="1:11" x14ac:dyDescent="0.2">
      <c r="A1911" s="49">
        <v>1045.8499999999999</v>
      </c>
      <c r="B1911" s="16">
        <v>3174.9</v>
      </c>
      <c r="C1911" s="16">
        <v>3174.9</v>
      </c>
      <c r="D1911" s="16">
        <v>3186.9</v>
      </c>
      <c r="E1911" s="16">
        <v>3186.9</v>
      </c>
      <c r="F1911" s="16">
        <v>3186.9</v>
      </c>
      <c r="G1911" s="47"/>
      <c r="K1911" s="49">
        <v>0</v>
      </c>
    </row>
    <row r="1912" spans="1:11" x14ac:dyDescent="0.2">
      <c r="A1912" s="49">
        <v>1046.27</v>
      </c>
      <c r="B1912" s="16">
        <v>3166.7</v>
      </c>
      <c r="C1912" s="16">
        <v>3166.7</v>
      </c>
      <c r="D1912" s="16">
        <v>3178.9</v>
      </c>
      <c r="E1912" s="16">
        <v>3178.9</v>
      </c>
      <c r="F1912" s="16">
        <v>3178.9</v>
      </c>
      <c r="G1912" s="47"/>
      <c r="K1912" s="49">
        <v>0</v>
      </c>
    </row>
    <row r="1913" spans="1:11" x14ac:dyDescent="0.2">
      <c r="A1913" s="49">
        <v>1046.69</v>
      </c>
      <c r="B1913" s="16">
        <v>3178.7</v>
      </c>
      <c r="C1913" s="16">
        <v>3178.7</v>
      </c>
      <c r="D1913" s="16">
        <v>3191.4</v>
      </c>
      <c r="E1913" s="16">
        <v>3191.4</v>
      </c>
      <c r="F1913" s="16">
        <v>3191.4</v>
      </c>
      <c r="G1913" s="47"/>
      <c r="K1913" s="49">
        <v>0</v>
      </c>
    </row>
    <row r="1914" spans="1:11" x14ac:dyDescent="0.2">
      <c r="A1914" s="49">
        <v>1047.1099999999999</v>
      </c>
      <c r="B1914" s="16">
        <v>3181.1</v>
      </c>
      <c r="C1914" s="16">
        <v>3181.1</v>
      </c>
      <c r="D1914" s="16">
        <v>3189</v>
      </c>
      <c r="E1914" s="16">
        <v>3189</v>
      </c>
      <c r="F1914" s="16">
        <v>3189</v>
      </c>
      <c r="G1914" s="47"/>
      <c r="K1914" s="49">
        <v>0</v>
      </c>
    </row>
    <row r="1915" spans="1:11" x14ac:dyDescent="0.2">
      <c r="A1915" s="49">
        <v>1047.53</v>
      </c>
      <c r="B1915" s="16">
        <v>3170.2</v>
      </c>
      <c r="C1915" s="16">
        <v>3170.2</v>
      </c>
      <c r="D1915" s="16">
        <v>3183.5</v>
      </c>
      <c r="E1915" s="16">
        <v>3183.5</v>
      </c>
      <c r="F1915" s="16">
        <v>3183.5</v>
      </c>
      <c r="G1915" s="47"/>
      <c r="K1915" s="49">
        <v>0</v>
      </c>
    </row>
    <row r="1916" spans="1:11" x14ac:dyDescent="0.2">
      <c r="A1916" s="49">
        <v>1047.95</v>
      </c>
      <c r="B1916" s="16">
        <v>3172.7</v>
      </c>
      <c r="C1916" s="16">
        <v>3172.7</v>
      </c>
      <c r="D1916" s="16">
        <v>3194.1</v>
      </c>
      <c r="E1916" s="16">
        <v>3194.1</v>
      </c>
      <c r="F1916" s="16">
        <v>3194.1</v>
      </c>
      <c r="G1916" s="47"/>
      <c r="K1916" s="49">
        <v>0</v>
      </c>
    </row>
    <row r="1917" spans="1:11" x14ac:dyDescent="0.2">
      <c r="A1917" s="49">
        <v>1048.3699999999999</v>
      </c>
      <c r="B1917" s="16">
        <v>3185.3</v>
      </c>
      <c r="C1917" s="16">
        <v>3185.3</v>
      </c>
      <c r="D1917" s="16">
        <v>3196.4</v>
      </c>
      <c r="E1917" s="16">
        <v>3196.4</v>
      </c>
      <c r="F1917" s="16">
        <v>3196.4</v>
      </c>
      <c r="G1917" s="47"/>
      <c r="K1917" s="49">
        <v>0</v>
      </c>
    </row>
    <row r="1918" spans="1:11" x14ac:dyDescent="0.2">
      <c r="A1918" s="49">
        <v>1048.79</v>
      </c>
      <c r="B1918" s="16">
        <v>3165.7</v>
      </c>
      <c r="C1918" s="16">
        <v>3165.7</v>
      </c>
      <c r="D1918" s="16">
        <v>3185</v>
      </c>
      <c r="E1918" s="16">
        <v>3185</v>
      </c>
      <c r="F1918" s="16">
        <v>3185</v>
      </c>
      <c r="G1918" s="47"/>
      <c r="K1918" s="49">
        <v>0</v>
      </c>
    </row>
    <row r="1919" spans="1:11" x14ac:dyDescent="0.2">
      <c r="A1919" s="49">
        <v>1049.21</v>
      </c>
      <c r="B1919" s="16">
        <v>3186</v>
      </c>
      <c r="C1919" s="16">
        <v>3186</v>
      </c>
      <c r="D1919" s="16">
        <v>3196.6</v>
      </c>
      <c r="E1919" s="16">
        <v>3196.6</v>
      </c>
      <c r="F1919" s="16">
        <v>3196.6</v>
      </c>
      <c r="G1919" s="47"/>
      <c r="K1919" s="49">
        <v>0</v>
      </c>
    </row>
    <row r="1920" spans="1:11" x14ac:dyDescent="0.2">
      <c r="A1920" s="49">
        <v>1049.6300000000001</v>
      </c>
      <c r="B1920" s="16">
        <v>3177.6</v>
      </c>
      <c r="C1920" s="16">
        <v>3177.6</v>
      </c>
      <c r="D1920" s="16">
        <v>3196.4</v>
      </c>
      <c r="E1920" s="16">
        <v>3196.4</v>
      </c>
      <c r="F1920" s="16">
        <v>3196.4</v>
      </c>
      <c r="G1920" s="47"/>
      <c r="K1920" s="49">
        <v>0</v>
      </c>
    </row>
    <row r="1921" spans="1:11" x14ac:dyDescent="0.2">
      <c r="A1921" s="49">
        <v>1050.05</v>
      </c>
      <c r="B1921" s="16">
        <v>3187.2</v>
      </c>
      <c r="C1921" s="16">
        <v>3187.2</v>
      </c>
      <c r="D1921" s="16">
        <v>3199.5</v>
      </c>
      <c r="E1921" s="16">
        <v>3199.5</v>
      </c>
      <c r="F1921" s="16">
        <v>3199.5</v>
      </c>
      <c r="G1921" s="47"/>
      <c r="K1921" s="49">
        <v>0</v>
      </c>
    </row>
    <row r="1922" spans="1:11" x14ac:dyDescent="0.2">
      <c r="A1922" s="49">
        <v>1050.47</v>
      </c>
      <c r="B1922" s="16">
        <v>3174.9</v>
      </c>
      <c r="C1922" s="16">
        <v>3174.9</v>
      </c>
      <c r="D1922" s="16">
        <v>3181.5</v>
      </c>
      <c r="E1922" s="16">
        <v>3181.5</v>
      </c>
      <c r="F1922" s="16">
        <v>3181.5</v>
      </c>
      <c r="G1922" s="47"/>
      <c r="K1922" s="49">
        <v>0</v>
      </c>
    </row>
    <row r="1923" spans="1:11" x14ac:dyDescent="0.2">
      <c r="A1923" s="49">
        <v>1050.8900000000001</v>
      </c>
      <c r="B1923" s="16">
        <v>3173.7</v>
      </c>
      <c r="C1923" s="16">
        <v>3173.7</v>
      </c>
      <c r="D1923" s="16">
        <v>3190.8</v>
      </c>
      <c r="E1923" s="16">
        <v>3190.8</v>
      </c>
      <c r="F1923" s="16">
        <v>3190.8</v>
      </c>
      <c r="G1923" s="47"/>
      <c r="K1923" s="49">
        <v>0</v>
      </c>
    </row>
    <row r="1924" spans="1:11" x14ac:dyDescent="0.2">
      <c r="A1924" s="49">
        <v>1051.31</v>
      </c>
      <c r="B1924" s="16">
        <v>3177.1</v>
      </c>
      <c r="C1924" s="16">
        <v>3177.1</v>
      </c>
      <c r="D1924" s="16">
        <v>3197.7</v>
      </c>
      <c r="E1924" s="16">
        <v>3197.7</v>
      </c>
      <c r="F1924" s="16">
        <v>3197.7</v>
      </c>
      <c r="G1924" s="47"/>
      <c r="K1924" s="49">
        <v>0</v>
      </c>
    </row>
    <row r="1925" spans="1:11" x14ac:dyDescent="0.2">
      <c r="A1925" s="49">
        <v>1051.72</v>
      </c>
      <c r="B1925" s="16">
        <v>3178.5</v>
      </c>
      <c r="C1925" s="16">
        <v>3178.5</v>
      </c>
      <c r="D1925" s="16">
        <v>3202.9</v>
      </c>
      <c r="E1925" s="16">
        <v>3202.9</v>
      </c>
      <c r="F1925" s="16">
        <v>3202.9</v>
      </c>
      <c r="G1925" s="47"/>
      <c r="K1925" s="49">
        <v>0</v>
      </c>
    </row>
    <row r="1926" spans="1:11" x14ac:dyDescent="0.2">
      <c r="A1926" s="49">
        <v>1052.1400000000001</v>
      </c>
      <c r="B1926" s="16">
        <v>3188.4</v>
      </c>
      <c r="C1926" s="16">
        <v>3188.4</v>
      </c>
      <c r="D1926" s="16">
        <v>3198.5</v>
      </c>
      <c r="E1926" s="16">
        <v>3198.5</v>
      </c>
      <c r="F1926" s="16">
        <v>3198.5</v>
      </c>
      <c r="G1926" s="47"/>
      <c r="K1926" s="49">
        <v>0</v>
      </c>
    </row>
    <row r="1927" spans="1:11" x14ac:dyDescent="0.2">
      <c r="A1927" s="49">
        <v>1052.56</v>
      </c>
      <c r="B1927" s="16">
        <v>3184</v>
      </c>
      <c r="C1927" s="16">
        <v>3184</v>
      </c>
      <c r="D1927" s="16">
        <v>3202.9</v>
      </c>
      <c r="E1927" s="16">
        <v>3202.9</v>
      </c>
      <c r="F1927" s="16">
        <v>3202.9</v>
      </c>
      <c r="G1927" s="47"/>
      <c r="K1927" s="49">
        <v>0</v>
      </c>
    </row>
    <row r="1928" spans="1:11" x14ac:dyDescent="0.2">
      <c r="A1928" s="49">
        <v>1052.98</v>
      </c>
      <c r="B1928" s="16">
        <v>3178.7</v>
      </c>
      <c r="C1928" s="16">
        <v>3178.7</v>
      </c>
      <c r="D1928" s="16">
        <v>3194.3</v>
      </c>
      <c r="E1928" s="16">
        <v>3194.3</v>
      </c>
      <c r="F1928" s="16">
        <v>3194.3</v>
      </c>
      <c r="G1928" s="47"/>
      <c r="K1928" s="49">
        <v>0</v>
      </c>
    </row>
    <row r="1929" spans="1:11" x14ac:dyDescent="0.2">
      <c r="A1929" s="49">
        <v>1053.4000000000001</v>
      </c>
      <c r="B1929" s="16">
        <v>3176.9</v>
      </c>
      <c r="C1929" s="16">
        <v>3176.9</v>
      </c>
      <c r="D1929" s="16">
        <v>3201</v>
      </c>
      <c r="E1929" s="16">
        <v>3201</v>
      </c>
      <c r="F1929" s="16">
        <v>3201</v>
      </c>
      <c r="G1929" s="47"/>
      <c r="K1929" s="49">
        <v>0</v>
      </c>
    </row>
    <row r="1930" spans="1:11" x14ac:dyDescent="0.2">
      <c r="A1930" s="49">
        <v>1053.82</v>
      </c>
      <c r="B1930" s="16">
        <v>3165.8</v>
      </c>
      <c r="C1930" s="16">
        <v>3165.8</v>
      </c>
      <c r="D1930" s="16">
        <v>3183.6</v>
      </c>
      <c r="E1930" s="16">
        <v>3183.6</v>
      </c>
      <c r="F1930" s="16">
        <v>3183.6</v>
      </c>
      <c r="G1930" s="47"/>
      <c r="K1930" s="49">
        <v>0</v>
      </c>
    </row>
    <row r="1931" spans="1:11" x14ac:dyDescent="0.2">
      <c r="A1931" s="49">
        <v>1054.24</v>
      </c>
      <c r="B1931" s="16">
        <v>3178</v>
      </c>
      <c r="C1931" s="16">
        <v>3178</v>
      </c>
      <c r="D1931" s="16">
        <v>3192.7</v>
      </c>
      <c r="E1931" s="16">
        <v>3192.7</v>
      </c>
      <c r="F1931" s="16">
        <v>3192.7</v>
      </c>
      <c r="G1931" s="47"/>
      <c r="K1931" s="49">
        <v>0</v>
      </c>
    </row>
    <row r="1932" spans="1:11" x14ac:dyDescent="0.2">
      <c r="A1932" s="49">
        <v>1054.6600000000001</v>
      </c>
      <c r="B1932" s="16">
        <v>3160.5</v>
      </c>
      <c r="C1932" s="16">
        <v>3160.5</v>
      </c>
      <c r="D1932" s="16">
        <v>3178.6</v>
      </c>
      <c r="E1932" s="16">
        <v>3178.6</v>
      </c>
      <c r="F1932" s="16">
        <v>3178.6</v>
      </c>
      <c r="G1932" s="47"/>
      <c r="K1932" s="49">
        <v>0</v>
      </c>
    </row>
    <row r="1933" spans="1:11" x14ac:dyDescent="0.2">
      <c r="A1933" s="49">
        <v>1055.08</v>
      </c>
      <c r="B1933" s="16">
        <v>3178.1</v>
      </c>
      <c r="C1933" s="16">
        <v>3178.1</v>
      </c>
      <c r="D1933" s="16">
        <v>3192.6</v>
      </c>
      <c r="E1933" s="16">
        <v>3192.6</v>
      </c>
      <c r="F1933" s="16">
        <v>3192.6</v>
      </c>
      <c r="G1933" s="47"/>
      <c r="K1933" s="49">
        <v>0</v>
      </c>
    </row>
    <row r="1934" spans="1:11" x14ac:dyDescent="0.2">
      <c r="A1934" s="49">
        <v>1055.5</v>
      </c>
      <c r="B1934" s="16">
        <v>3170.6</v>
      </c>
      <c r="C1934" s="16">
        <v>3170.6</v>
      </c>
      <c r="D1934" s="16">
        <v>3195.3</v>
      </c>
      <c r="E1934" s="16">
        <v>3195.3</v>
      </c>
      <c r="F1934" s="16">
        <v>3195.3</v>
      </c>
      <c r="G1934" s="47"/>
      <c r="K1934" s="49">
        <v>0</v>
      </c>
    </row>
    <row r="1935" spans="1:11" x14ac:dyDescent="0.2">
      <c r="A1935" s="49">
        <v>1055.92</v>
      </c>
      <c r="B1935" s="16">
        <v>3177.3</v>
      </c>
      <c r="C1935" s="16">
        <v>3177.3</v>
      </c>
      <c r="D1935" s="16">
        <v>3195.8</v>
      </c>
      <c r="E1935" s="16">
        <v>3195.8</v>
      </c>
      <c r="F1935" s="16">
        <v>3195.8</v>
      </c>
      <c r="G1935" s="47"/>
      <c r="K1935" s="49">
        <v>0</v>
      </c>
    </row>
    <row r="1936" spans="1:11" x14ac:dyDescent="0.2">
      <c r="A1936" s="49">
        <v>1056.3399999999999</v>
      </c>
      <c r="B1936" s="16">
        <v>3177</v>
      </c>
      <c r="C1936" s="16">
        <v>3177</v>
      </c>
      <c r="D1936" s="16">
        <v>3199.6</v>
      </c>
      <c r="E1936" s="16">
        <v>3199.6</v>
      </c>
      <c r="F1936" s="16">
        <v>3199.6</v>
      </c>
      <c r="G1936" s="47"/>
      <c r="K1936" s="49">
        <v>0</v>
      </c>
    </row>
    <row r="1937" spans="1:11" x14ac:dyDescent="0.2">
      <c r="A1937" s="49">
        <v>1056.76</v>
      </c>
      <c r="B1937" s="16">
        <v>3187.1</v>
      </c>
      <c r="C1937" s="16">
        <v>3187.1</v>
      </c>
      <c r="D1937" s="16">
        <v>3212.3</v>
      </c>
      <c r="E1937" s="16">
        <v>3212.3</v>
      </c>
      <c r="F1937" s="16">
        <v>3212.3</v>
      </c>
      <c r="G1937" s="47"/>
      <c r="K1937" s="49">
        <v>0</v>
      </c>
    </row>
    <row r="1938" spans="1:11" x14ac:dyDescent="0.2">
      <c r="A1938" s="49">
        <v>1057.18</v>
      </c>
      <c r="B1938" s="16">
        <v>3181.9</v>
      </c>
      <c r="C1938" s="16">
        <v>3181.9</v>
      </c>
      <c r="D1938" s="16">
        <v>3200.7</v>
      </c>
      <c r="E1938" s="16">
        <v>3200.7</v>
      </c>
      <c r="F1938" s="16">
        <v>3200.7</v>
      </c>
      <c r="G1938" s="47"/>
      <c r="K1938" s="49">
        <v>0</v>
      </c>
    </row>
    <row r="1939" spans="1:11" x14ac:dyDescent="0.2">
      <c r="A1939" s="49">
        <v>1057.5999999999999</v>
      </c>
      <c r="B1939" s="16">
        <v>3191</v>
      </c>
      <c r="C1939" s="16">
        <v>3191</v>
      </c>
      <c r="D1939" s="16">
        <v>3204.8</v>
      </c>
      <c r="E1939" s="16">
        <v>3204.8</v>
      </c>
      <c r="F1939" s="16">
        <v>3204.8</v>
      </c>
      <c r="G1939" s="47"/>
      <c r="K1939" s="49">
        <v>0</v>
      </c>
    </row>
    <row r="1940" spans="1:11" x14ac:dyDescent="0.2">
      <c r="A1940" s="49">
        <v>1058.02</v>
      </c>
      <c r="B1940" s="16">
        <v>3175.5</v>
      </c>
      <c r="C1940" s="16">
        <v>3175.5</v>
      </c>
      <c r="D1940" s="16">
        <v>3195.3</v>
      </c>
      <c r="E1940" s="16">
        <v>3195.3</v>
      </c>
      <c r="F1940" s="16">
        <v>3195.3</v>
      </c>
      <c r="G1940" s="47"/>
      <c r="K1940" s="49">
        <v>0</v>
      </c>
    </row>
    <row r="1941" spans="1:11" x14ac:dyDescent="0.2">
      <c r="A1941" s="49">
        <v>1058.44</v>
      </c>
      <c r="B1941" s="16">
        <v>3206.8</v>
      </c>
      <c r="C1941" s="16">
        <v>3206.8</v>
      </c>
      <c r="D1941" s="16">
        <v>3226.3</v>
      </c>
      <c r="E1941" s="16">
        <v>3226.3</v>
      </c>
      <c r="F1941" s="16">
        <v>3226.3</v>
      </c>
      <c r="G1941" s="47"/>
      <c r="K1941" s="49">
        <v>0</v>
      </c>
    </row>
    <row r="1942" spans="1:11" x14ac:dyDescent="0.2">
      <c r="A1942" s="49">
        <v>1058.8599999999999</v>
      </c>
      <c r="B1942" s="16">
        <v>3167.1</v>
      </c>
      <c r="C1942" s="16">
        <v>3167.1</v>
      </c>
      <c r="D1942" s="16">
        <v>3190.2</v>
      </c>
      <c r="E1942" s="16">
        <v>3190.2</v>
      </c>
      <c r="F1942" s="16">
        <v>3190.2</v>
      </c>
      <c r="G1942" s="47"/>
      <c r="K1942" s="49">
        <v>0</v>
      </c>
    </row>
    <row r="1943" spans="1:11" x14ac:dyDescent="0.2">
      <c r="A1943" s="49">
        <v>1059.28</v>
      </c>
      <c r="B1943" s="16">
        <v>3180.3</v>
      </c>
      <c r="C1943" s="16">
        <v>3180.3</v>
      </c>
      <c r="D1943" s="16">
        <v>3204.1</v>
      </c>
      <c r="E1943" s="16">
        <v>3204.1</v>
      </c>
      <c r="F1943" s="16">
        <v>3204.1</v>
      </c>
      <c r="G1943" s="47"/>
      <c r="K1943" s="49">
        <v>0</v>
      </c>
    </row>
    <row r="1944" spans="1:11" x14ac:dyDescent="0.2">
      <c r="A1944" s="49">
        <v>1059.69</v>
      </c>
      <c r="B1944" s="16">
        <v>3176</v>
      </c>
      <c r="C1944" s="16">
        <v>3176</v>
      </c>
      <c r="D1944" s="16">
        <v>3197.3</v>
      </c>
      <c r="E1944" s="16">
        <v>3197.3</v>
      </c>
      <c r="F1944" s="16">
        <v>3197.3</v>
      </c>
      <c r="G1944" s="47"/>
      <c r="K1944" s="49">
        <v>0</v>
      </c>
    </row>
    <row r="1945" spans="1:11" x14ac:dyDescent="0.2">
      <c r="A1945" s="49">
        <v>1060.1099999999999</v>
      </c>
      <c r="B1945" s="16">
        <v>3173.6</v>
      </c>
      <c r="C1945" s="16">
        <v>3173.6</v>
      </c>
      <c r="D1945" s="16">
        <v>3199.9</v>
      </c>
      <c r="E1945" s="16">
        <v>3199.9</v>
      </c>
      <c r="F1945" s="16">
        <v>3199.9</v>
      </c>
      <c r="G1945" s="47"/>
      <c r="K1945" s="49">
        <v>0</v>
      </c>
    </row>
    <row r="1946" spans="1:11" x14ac:dyDescent="0.2">
      <c r="A1946" s="49">
        <v>1060.53</v>
      </c>
      <c r="B1946" s="16">
        <v>3174.6</v>
      </c>
      <c r="C1946" s="16">
        <v>3174.6</v>
      </c>
      <c r="D1946" s="16">
        <v>3193</v>
      </c>
      <c r="E1946" s="16">
        <v>3193</v>
      </c>
      <c r="F1946" s="16">
        <v>3193</v>
      </c>
      <c r="G1946" s="47"/>
      <c r="K1946" s="49">
        <v>0</v>
      </c>
    </row>
    <row r="1947" spans="1:11" x14ac:dyDescent="0.2">
      <c r="A1947" s="49">
        <v>1060.95</v>
      </c>
      <c r="B1947" s="16">
        <v>3177.2</v>
      </c>
      <c r="C1947" s="16">
        <v>3177.2</v>
      </c>
      <c r="D1947" s="16">
        <v>3195.3</v>
      </c>
      <c r="E1947" s="16">
        <v>3195.3</v>
      </c>
      <c r="F1947" s="16">
        <v>3195.3</v>
      </c>
      <c r="G1947" s="47"/>
      <c r="K1947" s="49">
        <v>0</v>
      </c>
    </row>
    <row r="1948" spans="1:11" x14ac:dyDescent="0.2">
      <c r="A1948" s="49">
        <v>1061.3699999999999</v>
      </c>
      <c r="B1948" s="16">
        <v>3178.2</v>
      </c>
      <c r="C1948" s="16">
        <v>3178.2</v>
      </c>
      <c r="D1948" s="16">
        <v>3203.9</v>
      </c>
      <c r="E1948" s="16">
        <v>3203.9</v>
      </c>
      <c r="F1948" s="16">
        <v>3203.9</v>
      </c>
      <c r="G1948" s="47"/>
      <c r="K1948" s="49">
        <v>0</v>
      </c>
    </row>
    <row r="1949" spans="1:11" x14ac:dyDescent="0.2">
      <c r="A1949" s="49">
        <v>1061.79</v>
      </c>
      <c r="B1949" s="16">
        <v>3178.8</v>
      </c>
      <c r="C1949" s="16">
        <v>3178.8</v>
      </c>
      <c r="D1949" s="16">
        <v>3194.1</v>
      </c>
      <c r="E1949" s="16">
        <v>3194.1</v>
      </c>
      <c r="F1949" s="16">
        <v>3194.1</v>
      </c>
      <c r="G1949" s="47"/>
      <c r="K1949" s="49">
        <v>0</v>
      </c>
    </row>
    <row r="1950" spans="1:11" x14ac:dyDescent="0.2">
      <c r="A1950" s="49">
        <v>1062.21</v>
      </c>
      <c r="B1950" s="16">
        <v>3168.6</v>
      </c>
      <c r="C1950" s="16">
        <v>3168.6</v>
      </c>
      <c r="D1950" s="16">
        <v>3193.2</v>
      </c>
      <c r="E1950" s="16">
        <v>3193.2</v>
      </c>
      <c r="F1950" s="16">
        <v>3193.2</v>
      </c>
      <c r="G1950" s="47"/>
      <c r="K1950" s="49">
        <v>0</v>
      </c>
    </row>
    <row r="1951" spans="1:11" x14ac:dyDescent="0.2">
      <c r="A1951" s="49">
        <v>1062.6300000000001</v>
      </c>
      <c r="B1951" s="16">
        <v>3182.7</v>
      </c>
      <c r="C1951" s="16">
        <v>3182.7</v>
      </c>
      <c r="D1951" s="16">
        <v>3205.8</v>
      </c>
      <c r="E1951" s="16">
        <v>3205.8</v>
      </c>
      <c r="F1951" s="16">
        <v>3205.8</v>
      </c>
      <c r="G1951" s="47"/>
      <c r="K1951" s="49">
        <v>0</v>
      </c>
    </row>
    <row r="1952" spans="1:11" x14ac:dyDescent="0.2">
      <c r="A1952" s="49">
        <v>1063.05</v>
      </c>
      <c r="B1952" s="16">
        <v>3195.5</v>
      </c>
      <c r="C1952" s="16">
        <v>3195.5</v>
      </c>
      <c r="D1952" s="16">
        <v>3210.1</v>
      </c>
      <c r="E1952" s="16">
        <v>3210.1</v>
      </c>
      <c r="F1952" s="16">
        <v>3210.1</v>
      </c>
      <c r="G1952" s="47"/>
      <c r="K1952" s="49">
        <v>0</v>
      </c>
    </row>
    <row r="1953" spans="1:11" x14ac:dyDescent="0.2">
      <c r="A1953" s="49">
        <v>1063.47</v>
      </c>
      <c r="B1953" s="16">
        <v>3179.6</v>
      </c>
      <c r="C1953" s="16">
        <v>3179.6</v>
      </c>
      <c r="D1953" s="16">
        <v>3196.1</v>
      </c>
      <c r="E1953" s="16">
        <v>3196.1</v>
      </c>
      <c r="F1953" s="16">
        <v>3196.1</v>
      </c>
      <c r="G1953" s="47"/>
      <c r="K1953" s="49">
        <v>0</v>
      </c>
    </row>
    <row r="1954" spans="1:11" x14ac:dyDescent="0.2">
      <c r="A1954" s="49">
        <v>1063.8800000000001</v>
      </c>
      <c r="B1954" s="16">
        <v>3178.3</v>
      </c>
      <c r="C1954" s="16">
        <v>3178.3</v>
      </c>
      <c r="D1954" s="16">
        <v>3198.5</v>
      </c>
      <c r="E1954" s="16">
        <v>3198.5</v>
      </c>
      <c r="F1954" s="16">
        <v>3198.5</v>
      </c>
      <c r="G1954" s="47"/>
      <c r="K1954" s="49">
        <v>0</v>
      </c>
    </row>
    <row r="1955" spans="1:11" x14ac:dyDescent="0.2">
      <c r="A1955" s="49">
        <v>1064.3</v>
      </c>
      <c r="B1955" s="16">
        <v>3170.3</v>
      </c>
      <c r="C1955" s="16">
        <v>3170.3</v>
      </c>
      <c r="D1955" s="16">
        <v>3188</v>
      </c>
      <c r="E1955" s="16">
        <v>3188</v>
      </c>
      <c r="F1955" s="16">
        <v>3188</v>
      </c>
      <c r="G1955" s="47"/>
      <c r="K1955" s="49">
        <v>0</v>
      </c>
    </row>
    <row r="1956" spans="1:11" x14ac:dyDescent="0.2">
      <c r="A1956" s="49">
        <v>1064.72</v>
      </c>
      <c r="B1956" s="16">
        <v>3182.4</v>
      </c>
      <c r="C1956" s="16">
        <v>3182.4</v>
      </c>
      <c r="D1956" s="16">
        <v>3206.1</v>
      </c>
      <c r="E1956" s="16">
        <v>3206.1</v>
      </c>
      <c r="F1956" s="16">
        <v>3206.1</v>
      </c>
      <c r="G1956" s="47"/>
      <c r="K1956" s="49">
        <v>0</v>
      </c>
    </row>
    <row r="1957" spans="1:11" x14ac:dyDescent="0.2">
      <c r="A1957" s="49">
        <v>1065.1400000000001</v>
      </c>
      <c r="B1957" s="16">
        <v>3179</v>
      </c>
      <c r="C1957" s="16">
        <v>3179</v>
      </c>
      <c r="D1957" s="16">
        <v>3201.6</v>
      </c>
      <c r="E1957" s="16">
        <v>3201.6</v>
      </c>
      <c r="F1957" s="16">
        <v>3201.6</v>
      </c>
      <c r="G1957" s="47"/>
      <c r="K1957" s="49">
        <v>0</v>
      </c>
    </row>
    <row r="1958" spans="1:11" x14ac:dyDescent="0.2">
      <c r="A1958" s="49">
        <v>1065.56</v>
      </c>
      <c r="B1958" s="16">
        <v>3171</v>
      </c>
      <c r="C1958" s="16">
        <v>3171</v>
      </c>
      <c r="D1958" s="16">
        <v>3196.5</v>
      </c>
      <c r="E1958" s="16">
        <v>3196.5</v>
      </c>
      <c r="F1958" s="16">
        <v>3196.5</v>
      </c>
      <c r="G1958" s="47"/>
      <c r="K1958" s="49">
        <v>0</v>
      </c>
    </row>
    <row r="1959" spans="1:11" x14ac:dyDescent="0.2">
      <c r="A1959" s="49">
        <v>1065.98</v>
      </c>
      <c r="B1959" s="16">
        <v>3171.1</v>
      </c>
      <c r="C1959" s="16">
        <v>3171.1</v>
      </c>
      <c r="D1959" s="16">
        <v>3191</v>
      </c>
      <c r="E1959" s="16">
        <v>3191</v>
      </c>
      <c r="F1959" s="16">
        <v>3191</v>
      </c>
      <c r="G1959" s="47"/>
      <c r="K1959" s="49">
        <v>0</v>
      </c>
    </row>
    <row r="1960" spans="1:11" x14ac:dyDescent="0.2">
      <c r="A1960" s="49">
        <v>1066.4000000000001</v>
      </c>
      <c r="B1960" s="16">
        <v>3165.7</v>
      </c>
      <c r="C1960" s="16">
        <v>3165.7</v>
      </c>
      <c r="D1960" s="16">
        <v>3187.6</v>
      </c>
      <c r="E1960" s="16">
        <v>3187.6</v>
      </c>
      <c r="F1960" s="16">
        <v>3187.6</v>
      </c>
      <c r="G1960" s="47"/>
      <c r="K1960" s="49">
        <v>0</v>
      </c>
    </row>
    <row r="1961" spans="1:11" x14ac:dyDescent="0.2">
      <c r="A1961" s="49">
        <v>1066.82</v>
      </c>
      <c r="B1961" s="16">
        <v>3186.8</v>
      </c>
      <c r="C1961" s="16">
        <v>3186.8</v>
      </c>
      <c r="D1961" s="16">
        <v>3203</v>
      </c>
      <c r="E1961" s="16">
        <v>3203</v>
      </c>
      <c r="F1961" s="16">
        <v>3203</v>
      </c>
      <c r="G1961" s="47"/>
      <c r="K1961" s="49">
        <v>0</v>
      </c>
    </row>
    <row r="1962" spans="1:11" x14ac:dyDescent="0.2">
      <c r="A1962" s="49">
        <v>1067.23</v>
      </c>
      <c r="B1962" s="16">
        <v>3179.6</v>
      </c>
      <c r="C1962" s="16">
        <v>3179.6</v>
      </c>
      <c r="D1962" s="16">
        <v>3200.3</v>
      </c>
      <c r="E1962" s="16">
        <v>3200.3</v>
      </c>
      <c r="F1962" s="16">
        <v>3200.3</v>
      </c>
      <c r="G1962" s="47"/>
      <c r="K1962" s="49">
        <v>0</v>
      </c>
    </row>
    <row r="1963" spans="1:11" x14ac:dyDescent="0.2">
      <c r="A1963" s="49">
        <v>1067.6500000000001</v>
      </c>
      <c r="B1963" s="16">
        <v>3176.8</v>
      </c>
      <c r="C1963" s="16">
        <v>3176.8</v>
      </c>
      <c r="D1963" s="16">
        <v>3195.1</v>
      </c>
      <c r="E1963" s="16">
        <v>3195.1</v>
      </c>
      <c r="F1963" s="16">
        <v>3195.1</v>
      </c>
      <c r="G1963" s="47"/>
      <c r="K1963" s="49">
        <v>0</v>
      </c>
    </row>
    <row r="1964" spans="1:11" x14ac:dyDescent="0.2">
      <c r="A1964" s="49">
        <v>1068.07</v>
      </c>
      <c r="B1964" s="16">
        <v>3176.2</v>
      </c>
      <c r="C1964" s="16">
        <v>3176.2</v>
      </c>
      <c r="D1964" s="16">
        <v>3195.6</v>
      </c>
      <c r="E1964" s="16">
        <v>3195.6</v>
      </c>
      <c r="F1964" s="16">
        <v>3195.6</v>
      </c>
      <c r="G1964" s="47"/>
      <c r="K1964" s="49">
        <v>0</v>
      </c>
    </row>
    <row r="1965" spans="1:11" x14ac:dyDescent="0.2">
      <c r="A1965" s="49">
        <v>1068.49</v>
      </c>
      <c r="B1965" s="16">
        <v>3170.6</v>
      </c>
      <c r="C1965" s="16">
        <v>3170.6</v>
      </c>
      <c r="D1965" s="16">
        <v>3197.1</v>
      </c>
      <c r="E1965" s="16">
        <v>3197.1</v>
      </c>
      <c r="F1965" s="16">
        <v>3197.1</v>
      </c>
      <c r="G1965" s="47"/>
      <c r="K1965" s="49">
        <v>0</v>
      </c>
    </row>
    <row r="1966" spans="1:11" x14ac:dyDescent="0.2">
      <c r="A1966" s="49">
        <v>1068.9100000000001</v>
      </c>
      <c r="B1966" s="16">
        <v>3189.5</v>
      </c>
      <c r="C1966" s="16">
        <v>3189.5</v>
      </c>
      <c r="D1966" s="16">
        <v>3206.7</v>
      </c>
      <c r="E1966" s="16">
        <v>3206.7</v>
      </c>
      <c r="F1966" s="16">
        <v>3206.7</v>
      </c>
      <c r="G1966" s="47"/>
      <c r="K1966" s="49">
        <v>0</v>
      </c>
    </row>
    <row r="1967" spans="1:11" x14ac:dyDescent="0.2">
      <c r="A1967" s="49">
        <v>1069.33</v>
      </c>
      <c r="B1967" s="16">
        <v>3180.3</v>
      </c>
      <c r="C1967" s="16">
        <v>3180.3</v>
      </c>
      <c r="D1967" s="16">
        <v>3199.8</v>
      </c>
      <c r="E1967" s="16">
        <v>3199.8</v>
      </c>
      <c r="F1967" s="16">
        <v>3199.8</v>
      </c>
      <c r="G1967" s="47"/>
      <c r="K1967" s="49">
        <v>0</v>
      </c>
    </row>
    <row r="1968" spans="1:11" x14ac:dyDescent="0.2">
      <c r="A1968" s="49">
        <v>1069.75</v>
      </c>
      <c r="B1968" s="16">
        <v>3172.1</v>
      </c>
      <c r="C1968" s="16">
        <v>3172.1</v>
      </c>
      <c r="D1968" s="16">
        <v>3192.9</v>
      </c>
      <c r="E1968" s="16">
        <v>3192.9</v>
      </c>
      <c r="F1968" s="16">
        <v>3192.9</v>
      </c>
      <c r="G1968" s="47"/>
      <c r="K1968" s="49">
        <v>0</v>
      </c>
    </row>
    <row r="1969" spans="1:11" x14ac:dyDescent="0.2">
      <c r="A1969" s="49">
        <v>1070.1600000000001</v>
      </c>
      <c r="B1969" s="16">
        <v>3165.2</v>
      </c>
      <c r="C1969" s="16">
        <v>3165.2</v>
      </c>
      <c r="D1969" s="16">
        <v>3188.9</v>
      </c>
      <c r="E1969" s="16">
        <v>3188.9</v>
      </c>
      <c r="F1969" s="16">
        <v>3188.9</v>
      </c>
      <c r="G1969" s="47"/>
      <c r="K1969" s="49">
        <v>0</v>
      </c>
    </row>
    <row r="1970" spans="1:11" x14ac:dyDescent="0.2">
      <c r="A1970" s="49">
        <v>1070.58</v>
      </c>
      <c r="B1970" s="16">
        <v>3183.5</v>
      </c>
      <c r="C1970" s="16">
        <v>3183.5</v>
      </c>
      <c r="D1970" s="16">
        <v>3198.2</v>
      </c>
      <c r="E1970" s="16">
        <v>3198.2</v>
      </c>
      <c r="F1970" s="16">
        <v>3198.2</v>
      </c>
      <c r="G1970" s="47"/>
      <c r="K1970" s="49">
        <v>0</v>
      </c>
    </row>
    <row r="1971" spans="1:11" x14ac:dyDescent="0.2">
      <c r="A1971" s="49">
        <v>1071</v>
      </c>
      <c r="B1971" s="16">
        <v>3187.1</v>
      </c>
      <c r="C1971" s="16">
        <v>3187.1</v>
      </c>
      <c r="D1971" s="16">
        <v>3206.4</v>
      </c>
      <c r="E1971" s="16">
        <v>3206.4</v>
      </c>
      <c r="F1971" s="16">
        <v>3206.4</v>
      </c>
      <c r="G1971" s="47"/>
      <c r="K1971" s="49">
        <v>0</v>
      </c>
    </row>
    <row r="1972" spans="1:11" x14ac:dyDescent="0.2">
      <c r="A1972" s="49">
        <v>1071.42</v>
      </c>
      <c r="B1972" s="16">
        <v>3178.4</v>
      </c>
      <c r="C1972" s="16">
        <v>3178.4</v>
      </c>
      <c r="D1972" s="16">
        <v>3205.5</v>
      </c>
      <c r="E1972" s="16">
        <v>3205.5</v>
      </c>
      <c r="F1972" s="16">
        <v>3205.5</v>
      </c>
      <c r="G1972" s="47"/>
      <c r="K1972" s="49">
        <v>0</v>
      </c>
    </row>
    <row r="1973" spans="1:11" x14ac:dyDescent="0.2">
      <c r="A1973" s="49">
        <v>1071.8399999999999</v>
      </c>
      <c r="B1973" s="16">
        <v>3175.2</v>
      </c>
      <c r="C1973" s="16">
        <v>3175.2</v>
      </c>
      <c r="D1973" s="16">
        <v>3197.2</v>
      </c>
      <c r="E1973" s="16">
        <v>3197.2</v>
      </c>
      <c r="F1973" s="16">
        <v>3197.2</v>
      </c>
      <c r="G1973" s="47"/>
      <c r="K1973" s="49">
        <v>0</v>
      </c>
    </row>
    <row r="1974" spans="1:11" x14ac:dyDescent="0.2">
      <c r="A1974" s="49">
        <v>1072.26</v>
      </c>
      <c r="B1974" s="16">
        <v>3179.6</v>
      </c>
      <c r="C1974" s="16">
        <v>3179.6</v>
      </c>
      <c r="D1974" s="16">
        <v>3197.7</v>
      </c>
      <c r="E1974" s="16">
        <v>3197.7</v>
      </c>
      <c r="F1974" s="16">
        <v>3197.7</v>
      </c>
      <c r="G1974" s="47"/>
      <c r="K1974" s="49">
        <v>0</v>
      </c>
    </row>
    <row r="1975" spans="1:11" x14ac:dyDescent="0.2">
      <c r="A1975" s="49">
        <v>1072.67</v>
      </c>
      <c r="B1975" s="16">
        <v>3172.2</v>
      </c>
      <c r="C1975" s="16">
        <v>3172.2</v>
      </c>
      <c r="D1975" s="16">
        <v>3194.3</v>
      </c>
      <c r="E1975" s="16">
        <v>3194.3</v>
      </c>
      <c r="F1975" s="16">
        <v>3194.3</v>
      </c>
      <c r="G1975" s="47"/>
      <c r="K1975" s="49">
        <v>0</v>
      </c>
    </row>
    <row r="1976" spans="1:11" x14ac:dyDescent="0.2">
      <c r="A1976" s="49">
        <v>1073.0899999999999</v>
      </c>
      <c r="B1976" s="16">
        <v>3171.9</v>
      </c>
      <c r="C1976" s="16">
        <v>3171.9</v>
      </c>
      <c r="D1976" s="16">
        <v>3191.9</v>
      </c>
      <c r="E1976" s="16">
        <v>3191.9</v>
      </c>
      <c r="F1976" s="16">
        <v>3191.9</v>
      </c>
      <c r="G1976" s="47"/>
      <c r="K1976" s="49">
        <v>0</v>
      </c>
    </row>
    <row r="1977" spans="1:11" x14ac:dyDescent="0.2">
      <c r="A1977" s="49">
        <v>1073.51</v>
      </c>
      <c r="B1977" s="16">
        <v>3163.5</v>
      </c>
      <c r="C1977" s="16">
        <v>3163.5</v>
      </c>
      <c r="D1977" s="16">
        <v>3189.6</v>
      </c>
      <c r="E1977" s="16">
        <v>3189.6</v>
      </c>
      <c r="F1977" s="16">
        <v>3189.6</v>
      </c>
      <c r="G1977" s="47"/>
      <c r="K1977" s="49">
        <v>0</v>
      </c>
    </row>
    <row r="1978" spans="1:11" x14ac:dyDescent="0.2">
      <c r="A1978" s="49">
        <v>1073.93</v>
      </c>
      <c r="B1978" s="16">
        <v>3181</v>
      </c>
      <c r="C1978" s="16">
        <v>3181</v>
      </c>
      <c r="D1978" s="16">
        <v>3205.5</v>
      </c>
      <c r="E1978" s="16">
        <v>3205.5</v>
      </c>
      <c r="F1978" s="16">
        <v>3205.5</v>
      </c>
      <c r="G1978" s="47"/>
      <c r="K1978" s="49">
        <v>0</v>
      </c>
    </row>
    <row r="1979" spans="1:11" x14ac:dyDescent="0.2">
      <c r="A1979" s="49">
        <v>1074.3499999999999</v>
      </c>
      <c r="B1979" s="16">
        <v>3172.1</v>
      </c>
      <c r="C1979" s="16">
        <v>3172.1</v>
      </c>
      <c r="D1979" s="16">
        <v>3193.4</v>
      </c>
      <c r="E1979" s="16">
        <v>3193.4</v>
      </c>
      <c r="F1979" s="16">
        <v>3193.4</v>
      </c>
      <c r="G1979" s="47"/>
      <c r="K1979" s="49">
        <v>0</v>
      </c>
    </row>
    <row r="1980" spans="1:11" x14ac:dyDescent="0.2">
      <c r="A1980" s="49">
        <v>1074.77</v>
      </c>
      <c r="B1980" s="16">
        <v>3165.8</v>
      </c>
      <c r="C1980" s="16">
        <v>3165.8</v>
      </c>
      <c r="D1980" s="16">
        <v>3189.6</v>
      </c>
      <c r="E1980" s="16">
        <v>3189.6</v>
      </c>
      <c r="F1980" s="16">
        <v>3189.6</v>
      </c>
      <c r="G1980" s="47"/>
      <c r="K1980" s="49">
        <v>0</v>
      </c>
    </row>
    <row r="1981" spans="1:11" x14ac:dyDescent="0.2">
      <c r="A1981" s="49">
        <v>1075.18</v>
      </c>
      <c r="B1981" s="16">
        <v>3175.2</v>
      </c>
      <c r="C1981" s="16">
        <v>3175.2</v>
      </c>
      <c r="D1981" s="16">
        <v>3194.9</v>
      </c>
      <c r="E1981" s="16">
        <v>3194.9</v>
      </c>
      <c r="F1981" s="16">
        <v>3194.9</v>
      </c>
      <c r="G1981" s="47"/>
      <c r="K1981" s="49">
        <v>0</v>
      </c>
    </row>
    <row r="1982" spans="1:11" x14ac:dyDescent="0.2">
      <c r="A1982" s="49">
        <v>1075.5999999999999</v>
      </c>
      <c r="B1982" s="16">
        <v>3172.3</v>
      </c>
      <c r="C1982" s="16">
        <v>3172.3</v>
      </c>
      <c r="D1982" s="16">
        <v>3193.4</v>
      </c>
      <c r="E1982" s="16">
        <v>3193.4</v>
      </c>
      <c r="F1982" s="16">
        <v>3193.4</v>
      </c>
      <c r="G1982" s="47"/>
      <c r="K1982" s="49">
        <v>0</v>
      </c>
    </row>
    <row r="1983" spans="1:11" x14ac:dyDescent="0.2">
      <c r="A1983" s="49">
        <v>1076.02</v>
      </c>
      <c r="B1983" s="16">
        <v>3177.3</v>
      </c>
      <c r="C1983" s="16">
        <v>3177.3</v>
      </c>
      <c r="D1983" s="16">
        <v>3196.6</v>
      </c>
      <c r="E1983" s="16">
        <v>3196.6</v>
      </c>
      <c r="F1983" s="16">
        <v>3196.6</v>
      </c>
      <c r="G1983" s="47"/>
      <c r="K1983" s="49">
        <v>0</v>
      </c>
    </row>
    <row r="1984" spans="1:11" x14ac:dyDescent="0.2">
      <c r="A1984" s="49">
        <v>1076.44</v>
      </c>
      <c r="B1984" s="16">
        <v>3172.4</v>
      </c>
      <c r="C1984" s="16">
        <v>3172.4</v>
      </c>
      <c r="D1984" s="16">
        <v>3191</v>
      </c>
      <c r="E1984" s="16">
        <v>3191</v>
      </c>
      <c r="F1984" s="16">
        <v>3191</v>
      </c>
      <c r="G1984" s="47"/>
      <c r="K1984" s="49">
        <v>0</v>
      </c>
    </row>
    <row r="1985" spans="1:11" x14ac:dyDescent="0.2">
      <c r="A1985" s="49">
        <v>1076.8599999999999</v>
      </c>
      <c r="B1985" s="16">
        <v>3166.3</v>
      </c>
      <c r="C1985" s="16">
        <v>3166.3</v>
      </c>
      <c r="D1985" s="16">
        <v>3191.8</v>
      </c>
      <c r="E1985" s="16">
        <v>3191.8</v>
      </c>
      <c r="F1985" s="16">
        <v>3191.8</v>
      </c>
      <c r="G1985" s="47"/>
      <c r="K1985" s="49">
        <v>0</v>
      </c>
    </row>
    <row r="1986" spans="1:11" x14ac:dyDescent="0.2">
      <c r="A1986" s="49">
        <v>1077.27</v>
      </c>
      <c r="B1986" s="16">
        <v>3182.1</v>
      </c>
      <c r="C1986" s="16">
        <v>3182.1</v>
      </c>
      <c r="D1986" s="16">
        <v>3198.3</v>
      </c>
      <c r="E1986" s="16">
        <v>3198.3</v>
      </c>
      <c r="F1986" s="16">
        <v>3198.3</v>
      </c>
      <c r="G1986" s="47"/>
      <c r="K1986" s="49">
        <v>0</v>
      </c>
    </row>
    <row r="1987" spans="1:11" x14ac:dyDescent="0.2">
      <c r="A1987" s="49">
        <v>1077.69</v>
      </c>
      <c r="B1987" s="16">
        <v>3180.4</v>
      </c>
      <c r="C1987" s="16">
        <v>3180.4</v>
      </c>
      <c r="D1987" s="16">
        <v>3204.5</v>
      </c>
      <c r="E1987" s="16">
        <v>3204.5</v>
      </c>
      <c r="F1987" s="16">
        <v>3204.5</v>
      </c>
      <c r="G1987" s="47"/>
      <c r="K1987" s="49">
        <v>0</v>
      </c>
    </row>
    <row r="1988" spans="1:11" x14ac:dyDescent="0.2">
      <c r="A1988" s="49">
        <v>1078.1099999999999</v>
      </c>
      <c r="B1988" s="16">
        <v>3169.8</v>
      </c>
      <c r="C1988" s="16">
        <v>3169.8</v>
      </c>
      <c r="D1988" s="16">
        <v>3193.3</v>
      </c>
      <c r="E1988" s="16">
        <v>3193.3</v>
      </c>
      <c r="F1988" s="16">
        <v>3193.3</v>
      </c>
      <c r="G1988" s="47"/>
      <c r="K1988" s="49">
        <v>0</v>
      </c>
    </row>
    <row r="1989" spans="1:11" x14ac:dyDescent="0.2">
      <c r="A1989" s="49">
        <v>1078.53</v>
      </c>
      <c r="B1989" s="16">
        <v>3180.1</v>
      </c>
      <c r="C1989" s="16">
        <v>3180.1</v>
      </c>
      <c r="D1989" s="16">
        <v>3200.2</v>
      </c>
      <c r="E1989" s="16">
        <v>3200.2</v>
      </c>
      <c r="F1989" s="16">
        <v>3200.2</v>
      </c>
      <c r="G1989" s="47"/>
      <c r="K1989" s="49">
        <v>0</v>
      </c>
    </row>
    <row r="1990" spans="1:11" x14ac:dyDescent="0.2">
      <c r="A1990" s="49">
        <v>1078.94</v>
      </c>
      <c r="B1990" s="16">
        <v>3189.7</v>
      </c>
      <c r="C1990" s="16">
        <v>3189.7</v>
      </c>
      <c r="D1990" s="16">
        <v>3211.5</v>
      </c>
      <c r="E1990" s="16">
        <v>3211.5</v>
      </c>
      <c r="F1990" s="16">
        <v>3211.5</v>
      </c>
      <c r="G1990" s="47"/>
      <c r="K1990" s="49">
        <v>0</v>
      </c>
    </row>
    <row r="1991" spans="1:11" x14ac:dyDescent="0.2">
      <c r="A1991" s="49">
        <v>1079.3599999999999</v>
      </c>
      <c r="B1991" s="16">
        <v>3161.7</v>
      </c>
      <c r="C1991" s="16">
        <v>3161.7</v>
      </c>
      <c r="D1991" s="16">
        <v>3183.4</v>
      </c>
      <c r="E1991" s="16">
        <v>3183.4</v>
      </c>
      <c r="F1991" s="16">
        <v>3183.4</v>
      </c>
      <c r="G1991" s="47"/>
      <c r="K1991" s="49">
        <v>0</v>
      </c>
    </row>
    <row r="1992" spans="1:11" x14ac:dyDescent="0.2">
      <c r="A1992" s="49">
        <v>1079.78</v>
      </c>
      <c r="B1992" s="16">
        <v>3176.4</v>
      </c>
      <c r="C1992" s="16">
        <v>3176.4</v>
      </c>
      <c r="D1992" s="16">
        <v>3195.5</v>
      </c>
      <c r="E1992" s="16">
        <v>3195.5</v>
      </c>
      <c r="F1992" s="16">
        <v>3195.5</v>
      </c>
      <c r="G1992" s="47"/>
      <c r="K1992" s="49">
        <v>0</v>
      </c>
    </row>
    <row r="1993" spans="1:11" x14ac:dyDescent="0.2">
      <c r="A1993" s="49">
        <v>1080.2</v>
      </c>
      <c r="B1993" s="16">
        <v>3169</v>
      </c>
      <c r="C1993" s="16">
        <v>3169</v>
      </c>
      <c r="D1993" s="16">
        <v>3197.5</v>
      </c>
      <c r="E1993" s="16">
        <v>3197.5</v>
      </c>
      <c r="F1993" s="16">
        <v>3197.5</v>
      </c>
      <c r="G1993" s="47"/>
      <c r="K1993" s="49">
        <v>0</v>
      </c>
    </row>
    <row r="1994" spans="1:11" x14ac:dyDescent="0.2">
      <c r="A1994" s="49">
        <v>1080.6199999999999</v>
      </c>
      <c r="B1994" s="16">
        <v>3175.9</v>
      </c>
      <c r="C1994" s="16">
        <v>3175.9</v>
      </c>
      <c r="D1994" s="16">
        <v>3195</v>
      </c>
      <c r="E1994" s="16">
        <v>3195</v>
      </c>
      <c r="F1994" s="16">
        <v>3195</v>
      </c>
      <c r="G1994" s="47"/>
      <c r="K1994" s="49">
        <v>0</v>
      </c>
    </row>
    <row r="1995" spans="1:11" x14ac:dyDescent="0.2">
      <c r="A1995" s="49">
        <v>1081.03</v>
      </c>
      <c r="B1995" s="16">
        <v>3179.1</v>
      </c>
      <c r="C1995" s="16">
        <v>3179.1</v>
      </c>
      <c r="D1995" s="16">
        <v>3203.1</v>
      </c>
      <c r="E1995" s="16">
        <v>3203.1</v>
      </c>
      <c r="F1995" s="16">
        <v>3203.1</v>
      </c>
      <c r="G1995" s="47"/>
      <c r="K1995" s="49">
        <v>0</v>
      </c>
    </row>
    <row r="1996" spans="1:11" x14ac:dyDescent="0.2">
      <c r="A1996" s="49">
        <v>1081.45</v>
      </c>
      <c r="B1996" s="16">
        <v>3173.1</v>
      </c>
      <c r="C1996" s="16">
        <v>3173.1</v>
      </c>
      <c r="D1996" s="16">
        <v>3198.5</v>
      </c>
      <c r="E1996" s="16">
        <v>3198.5</v>
      </c>
      <c r="F1996" s="16">
        <v>3198.5</v>
      </c>
      <c r="G1996" s="47"/>
      <c r="K1996" s="49">
        <v>0</v>
      </c>
    </row>
    <row r="1997" spans="1:11" x14ac:dyDescent="0.2">
      <c r="A1997" s="49">
        <v>1081.8699999999999</v>
      </c>
      <c r="B1997" s="16">
        <v>3172.6</v>
      </c>
      <c r="C1997" s="16">
        <v>3172.6</v>
      </c>
      <c r="D1997" s="16">
        <v>3198.9</v>
      </c>
      <c r="E1997" s="16">
        <v>3198.9</v>
      </c>
      <c r="F1997" s="16">
        <v>3198.9</v>
      </c>
      <c r="G1997" s="47"/>
      <c r="K1997" s="49">
        <v>0</v>
      </c>
    </row>
    <row r="1998" spans="1:11" x14ac:dyDescent="0.2">
      <c r="A1998" s="49">
        <v>1082.29</v>
      </c>
      <c r="B1998" s="16">
        <v>3179.1</v>
      </c>
      <c r="C1998" s="16">
        <v>3179.1</v>
      </c>
      <c r="D1998" s="16">
        <v>3198.3</v>
      </c>
      <c r="E1998" s="16">
        <v>3198.3</v>
      </c>
      <c r="F1998" s="16">
        <v>3198.3</v>
      </c>
      <c r="G1998" s="47"/>
      <c r="K1998" s="49">
        <v>0</v>
      </c>
    </row>
    <row r="1999" spans="1:11" x14ac:dyDescent="0.2">
      <c r="A1999" s="49">
        <v>1082.7</v>
      </c>
      <c r="B1999" s="16">
        <v>3172.4</v>
      </c>
      <c r="C1999" s="16">
        <v>3172.4</v>
      </c>
      <c r="D1999" s="16">
        <v>3194.3</v>
      </c>
      <c r="E1999" s="16">
        <v>3194.3</v>
      </c>
      <c r="F1999" s="16">
        <v>3194.3</v>
      </c>
      <c r="G1999" s="47"/>
      <c r="K1999" s="49">
        <v>0</v>
      </c>
    </row>
    <row r="2000" spans="1:11" x14ac:dyDescent="0.2">
      <c r="A2000" s="49">
        <v>1083.1199999999999</v>
      </c>
      <c r="B2000" s="16">
        <v>3178.7</v>
      </c>
      <c r="C2000" s="16">
        <v>3178.7</v>
      </c>
      <c r="D2000" s="16">
        <v>3195.4</v>
      </c>
      <c r="E2000" s="16">
        <v>3195.4</v>
      </c>
      <c r="F2000" s="16">
        <v>3195.4</v>
      </c>
      <c r="G2000" s="47"/>
      <c r="K2000" s="49">
        <v>0</v>
      </c>
    </row>
    <row r="2001" spans="1:11" x14ac:dyDescent="0.2">
      <c r="A2001" s="49">
        <v>1083.54</v>
      </c>
      <c r="B2001" s="16">
        <v>3172.8</v>
      </c>
      <c r="C2001" s="16">
        <v>3172.8</v>
      </c>
      <c r="D2001" s="16">
        <v>3201.5</v>
      </c>
      <c r="E2001" s="16">
        <v>3201.5</v>
      </c>
      <c r="F2001" s="16">
        <v>3201.5</v>
      </c>
      <c r="G2001" s="47"/>
      <c r="K2001" s="49">
        <v>0</v>
      </c>
    </row>
    <row r="2002" spans="1:11" x14ac:dyDescent="0.2">
      <c r="A2002" s="49">
        <v>1083.96</v>
      </c>
      <c r="B2002" s="16">
        <v>3175.3</v>
      </c>
      <c r="C2002" s="16">
        <v>3175.3</v>
      </c>
      <c r="D2002" s="16">
        <v>3201.3</v>
      </c>
      <c r="E2002" s="16">
        <v>3201.3</v>
      </c>
      <c r="F2002" s="16">
        <v>3201.3</v>
      </c>
      <c r="G2002" s="47"/>
      <c r="K2002" s="49">
        <v>0</v>
      </c>
    </row>
    <row r="2003" spans="1:11" x14ac:dyDescent="0.2">
      <c r="A2003" s="49">
        <v>1084.3699999999999</v>
      </c>
      <c r="B2003" s="16">
        <v>3175.8</v>
      </c>
      <c r="C2003" s="16">
        <v>3175.8</v>
      </c>
      <c r="D2003" s="16">
        <v>3205.9</v>
      </c>
      <c r="E2003" s="16">
        <v>3205.9</v>
      </c>
      <c r="F2003" s="16">
        <v>3205.9</v>
      </c>
      <c r="G2003" s="47"/>
      <c r="K2003" s="49">
        <v>0</v>
      </c>
    </row>
    <row r="2004" spans="1:11" x14ac:dyDescent="0.2">
      <c r="A2004" s="49">
        <v>1084.79</v>
      </c>
      <c r="B2004" s="16">
        <v>3177.9</v>
      </c>
      <c r="C2004" s="16">
        <v>3177.9</v>
      </c>
      <c r="D2004" s="16">
        <v>3194.8</v>
      </c>
      <c r="E2004" s="16">
        <v>3194.8</v>
      </c>
      <c r="F2004" s="16">
        <v>3194.8</v>
      </c>
      <c r="G2004" s="47"/>
      <c r="K2004" s="49">
        <v>0</v>
      </c>
    </row>
    <row r="2005" spans="1:11" x14ac:dyDescent="0.2">
      <c r="A2005" s="49">
        <v>1085.21</v>
      </c>
      <c r="B2005" s="16">
        <v>3174.6</v>
      </c>
      <c r="C2005" s="16">
        <v>3174.6</v>
      </c>
      <c r="D2005" s="16">
        <v>3194.2</v>
      </c>
      <c r="E2005" s="16">
        <v>3194.2</v>
      </c>
      <c r="F2005" s="16">
        <v>3194.2</v>
      </c>
      <c r="G2005" s="47"/>
      <c r="K2005" s="49">
        <v>0</v>
      </c>
    </row>
    <row r="2006" spans="1:11" x14ac:dyDescent="0.2">
      <c r="A2006" s="49">
        <v>1085.6300000000001</v>
      </c>
      <c r="B2006" s="16">
        <v>3182.8</v>
      </c>
      <c r="C2006" s="16">
        <v>3182.8</v>
      </c>
      <c r="D2006" s="16">
        <v>3209</v>
      </c>
      <c r="E2006" s="16">
        <v>3209</v>
      </c>
      <c r="F2006" s="16">
        <v>3209</v>
      </c>
      <c r="G2006" s="47"/>
      <c r="K2006" s="49">
        <v>0</v>
      </c>
    </row>
    <row r="2007" spans="1:11" x14ac:dyDescent="0.2">
      <c r="A2007" s="49">
        <v>1086.04</v>
      </c>
      <c r="B2007" s="16">
        <v>3170</v>
      </c>
      <c r="C2007" s="16">
        <v>3170</v>
      </c>
      <c r="D2007" s="16">
        <v>3193.7</v>
      </c>
      <c r="E2007" s="16">
        <v>3193.7</v>
      </c>
      <c r="F2007" s="16">
        <v>3193.7</v>
      </c>
      <c r="G2007" s="47"/>
      <c r="K2007" s="49">
        <v>0</v>
      </c>
    </row>
    <row r="2008" spans="1:11" x14ac:dyDescent="0.2">
      <c r="A2008" s="49">
        <v>1086.46</v>
      </c>
      <c r="B2008" s="16">
        <v>3171.8</v>
      </c>
      <c r="C2008" s="16">
        <v>3171.8</v>
      </c>
      <c r="D2008" s="16">
        <v>3189</v>
      </c>
      <c r="E2008" s="16">
        <v>3189</v>
      </c>
      <c r="F2008" s="16">
        <v>3189</v>
      </c>
      <c r="G2008" s="47"/>
      <c r="K2008" s="49">
        <v>0</v>
      </c>
    </row>
    <row r="2009" spans="1:11" x14ac:dyDescent="0.2">
      <c r="A2009" s="49">
        <v>1086.8800000000001</v>
      </c>
      <c r="B2009" s="16">
        <v>3180.5</v>
      </c>
      <c r="C2009" s="16">
        <v>3180.5</v>
      </c>
      <c r="D2009" s="16">
        <v>3200.9</v>
      </c>
      <c r="E2009" s="16">
        <v>3200.9</v>
      </c>
      <c r="F2009" s="16">
        <v>3200.9</v>
      </c>
      <c r="G2009" s="47"/>
      <c r="K2009" s="49">
        <v>0</v>
      </c>
    </row>
    <row r="2010" spans="1:11" x14ac:dyDescent="0.2">
      <c r="A2010" s="49">
        <v>1087.3</v>
      </c>
      <c r="B2010" s="16">
        <v>3164.5</v>
      </c>
      <c r="C2010" s="16">
        <v>3164.5</v>
      </c>
      <c r="D2010" s="16">
        <v>3190.3</v>
      </c>
      <c r="E2010" s="16">
        <v>3190.3</v>
      </c>
      <c r="F2010" s="16">
        <v>3190.3</v>
      </c>
      <c r="G2010" s="47"/>
      <c r="K2010" s="49">
        <v>0</v>
      </c>
    </row>
    <row r="2011" spans="1:11" x14ac:dyDescent="0.2">
      <c r="A2011" s="49">
        <v>1087.71</v>
      </c>
      <c r="B2011" s="16">
        <v>3178.8</v>
      </c>
      <c r="C2011" s="16">
        <v>3178.8</v>
      </c>
      <c r="D2011" s="16">
        <v>3204.1</v>
      </c>
      <c r="E2011" s="16">
        <v>3204.1</v>
      </c>
      <c r="F2011" s="16">
        <v>3204.1</v>
      </c>
      <c r="G2011" s="47"/>
      <c r="K2011" s="49">
        <v>0</v>
      </c>
    </row>
    <row r="2012" spans="1:11" x14ac:dyDescent="0.2">
      <c r="A2012" s="49">
        <v>1088.1300000000001</v>
      </c>
      <c r="B2012" s="16">
        <v>3534</v>
      </c>
      <c r="C2012" s="16">
        <v>3534</v>
      </c>
      <c r="D2012" s="16">
        <v>3562.6</v>
      </c>
      <c r="E2012" s="16">
        <v>3562.6</v>
      </c>
      <c r="F2012" s="16">
        <v>3562.6</v>
      </c>
      <c r="G2012" s="47"/>
      <c r="K2012" s="49">
        <v>0</v>
      </c>
    </row>
    <row r="2013" spans="1:11" x14ac:dyDescent="0.2">
      <c r="A2013" s="49">
        <v>1088.55</v>
      </c>
      <c r="B2013" s="16">
        <v>3170.6</v>
      </c>
      <c r="C2013" s="16">
        <v>3170.6</v>
      </c>
      <c r="D2013" s="16">
        <v>3197.1</v>
      </c>
      <c r="E2013" s="16">
        <v>3197.1</v>
      </c>
      <c r="F2013" s="16">
        <v>3197.1</v>
      </c>
      <c r="G2013" s="47"/>
      <c r="K2013" s="49">
        <v>0</v>
      </c>
    </row>
    <row r="2014" spans="1:11" x14ac:dyDescent="0.2">
      <c r="A2014" s="49">
        <v>1088.96</v>
      </c>
      <c r="B2014" s="16">
        <v>3173.6</v>
      </c>
      <c r="C2014" s="16">
        <v>3173.6</v>
      </c>
      <c r="D2014" s="16">
        <v>3189.1</v>
      </c>
      <c r="E2014" s="16">
        <v>3189.1</v>
      </c>
      <c r="F2014" s="16">
        <v>3189.1</v>
      </c>
      <c r="G2014" s="47"/>
      <c r="K2014" s="49">
        <v>0</v>
      </c>
    </row>
    <row r="2015" spans="1:11" x14ac:dyDescent="0.2">
      <c r="A2015" s="49">
        <v>1089.3800000000001</v>
      </c>
      <c r="B2015" s="16">
        <v>3171.3</v>
      </c>
      <c r="C2015" s="16">
        <v>3171.3</v>
      </c>
      <c r="D2015" s="16">
        <v>3190.6</v>
      </c>
      <c r="E2015" s="16">
        <v>3190.6</v>
      </c>
      <c r="F2015" s="16">
        <v>3190.6</v>
      </c>
      <c r="G2015" s="47"/>
      <c r="K2015" s="49">
        <v>0</v>
      </c>
    </row>
    <row r="2016" spans="1:11" x14ac:dyDescent="0.2">
      <c r="A2016" s="49">
        <v>1089.8</v>
      </c>
      <c r="B2016" s="16">
        <v>3172.9</v>
      </c>
      <c r="C2016" s="16">
        <v>3172.9</v>
      </c>
      <c r="D2016" s="16">
        <v>3196.3</v>
      </c>
      <c r="E2016" s="16">
        <v>3196.3</v>
      </c>
      <c r="F2016" s="16">
        <v>3196.3</v>
      </c>
      <c r="G2016" s="47"/>
      <c r="K2016" s="49">
        <v>0</v>
      </c>
    </row>
    <row r="2017" spans="1:11" x14ac:dyDescent="0.2">
      <c r="A2017" s="49">
        <v>1090.22</v>
      </c>
      <c r="B2017" s="16">
        <v>3185.4</v>
      </c>
      <c r="C2017" s="16">
        <v>3185.4</v>
      </c>
      <c r="D2017" s="16">
        <v>3205.3</v>
      </c>
      <c r="E2017" s="16">
        <v>3205.3</v>
      </c>
      <c r="F2017" s="16">
        <v>3205.3</v>
      </c>
      <c r="G2017" s="47"/>
      <c r="K2017" s="49">
        <v>0</v>
      </c>
    </row>
    <row r="2018" spans="1:11" x14ac:dyDescent="0.2">
      <c r="A2018" s="49">
        <v>1090.6300000000001</v>
      </c>
      <c r="B2018" s="16">
        <v>3175.2</v>
      </c>
      <c r="C2018" s="16">
        <v>3175.2</v>
      </c>
      <c r="D2018" s="16">
        <v>3192.6</v>
      </c>
      <c r="E2018" s="16">
        <v>3192.6</v>
      </c>
      <c r="F2018" s="16">
        <v>3192.6</v>
      </c>
      <c r="G2018" s="47"/>
      <c r="K2018" s="49">
        <v>0</v>
      </c>
    </row>
    <row r="2019" spans="1:11" x14ac:dyDescent="0.2">
      <c r="A2019" s="49">
        <v>1091.05</v>
      </c>
      <c r="B2019" s="16">
        <v>3168.3</v>
      </c>
      <c r="C2019" s="16">
        <v>3168.3</v>
      </c>
      <c r="D2019" s="16">
        <v>3191.8</v>
      </c>
      <c r="E2019" s="16">
        <v>3191.8</v>
      </c>
      <c r="F2019" s="16">
        <v>3191.8</v>
      </c>
      <c r="G2019" s="47"/>
      <c r="K2019" s="49">
        <v>0</v>
      </c>
    </row>
    <row r="2020" spans="1:11" x14ac:dyDescent="0.2">
      <c r="A2020" s="49">
        <v>1091.47</v>
      </c>
      <c r="B2020" s="16">
        <v>3179.3</v>
      </c>
      <c r="C2020" s="16">
        <v>3179.3</v>
      </c>
      <c r="D2020" s="16">
        <v>3203</v>
      </c>
      <c r="E2020" s="16">
        <v>3203</v>
      </c>
      <c r="F2020" s="16">
        <v>3203</v>
      </c>
      <c r="G2020" s="47"/>
      <c r="K2020" s="49">
        <v>0</v>
      </c>
    </row>
    <row r="2021" spans="1:11" x14ac:dyDescent="0.2">
      <c r="A2021" s="49">
        <v>1091.8800000000001</v>
      </c>
      <c r="B2021" s="16">
        <v>3172.3</v>
      </c>
      <c r="C2021" s="16">
        <v>3172.3</v>
      </c>
      <c r="D2021" s="16">
        <v>3194.1</v>
      </c>
      <c r="E2021" s="16">
        <v>3194.1</v>
      </c>
      <c r="F2021" s="16">
        <v>3194.1</v>
      </c>
      <c r="G2021" s="47"/>
      <c r="K2021" s="49">
        <v>0</v>
      </c>
    </row>
    <row r="2022" spans="1:11" x14ac:dyDescent="0.2">
      <c r="A2022" s="49">
        <v>1092.3</v>
      </c>
      <c r="B2022" s="16">
        <v>3169</v>
      </c>
      <c r="C2022" s="16">
        <v>3169</v>
      </c>
      <c r="D2022" s="16">
        <v>3193</v>
      </c>
      <c r="E2022" s="16">
        <v>3193</v>
      </c>
      <c r="F2022" s="16">
        <v>3193</v>
      </c>
      <c r="G2022" s="47"/>
      <c r="K2022" s="49">
        <v>0</v>
      </c>
    </row>
    <row r="2023" spans="1:11" x14ac:dyDescent="0.2">
      <c r="A2023" s="49">
        <v>1092.72</v>
      </c>
      <c r="B2023" s="16">
        <v>3171.9</v>
      </c>
      <c r="C2023" s="16">
        <v>3171.9</v>
      </c>
      <c r="D2023" s="16">
        <v>3195.6</v>
      </c>
      <c r="E2023" s="16">
        <v>3195.6</v>
      </c>
      <c r="F2023" s="16">
        <v>3195.6</v>
      </c>
      <c r="G2023" s="47"/>
      <c r="K2023" s="49">
        <v>0</v>
      </c>
    </row>
    <row r="2024" spans="1:11" x14ac:dyDescent="0.2">
      <c r="A2024" s="49">
        <v>1093.1300000000001</v>
      </c>
      <c r="B2024" s="16">
        <v>3176.7</v>
      </c>
      <c r="C2024" s="16">
        <v>3176.7</v>
      </c>
      <c r="D2024" s="16">
        <v>3196.4</v>
      </c>
      <c r="E2024" s="16">
        <v>3196.4</v>
      </c>
      <c r="F2024" s="16">
        <v>3196.4</v>
      </c>
      <c r="G2024" s="47"/>
      <c r="K2024" s="49">
        <v>0</v>
      </c>
    </row>
    <row r="2025" spans="1:11" x14ac:dyDescent="0.2">
      <c r="A2025" s="49">
        <v>1093.55</v>
      </c>
      <c r="B2025" s="16">
        <v>3177.5</v>
      </c>
      <c r="C2025" s="16">
        <v>3177.5</v>
      </c>
      <c r="D2025" s="16">
        <v>3197.3</v>
      </c>
      <c r="E2025" s="16">
        <v>3197.3</v>
      </c>
      <c r="F2025" s="16">
        <v>3197.3</v>
      </c>
      <c r="G2025" s="47"/>
      <c r="K2025" s="49">
        <v>0</v>
      </c>
    </row>
    <row r="2026" spans="1:11" x14ac:dyDescent="0.2">
      <c r="A2026" s="49">
        <v>1093.97</v>
      </c>
      <c r="B2026" s="16">
        <v>3174.3</v>
      </c>
      <c r="C2026" s="16">
        <v>3174.3</v>
      </c>
      <c r="D2026" s="16">
        <v>3197.1</v>
      </c>
      <c r="E2026" s="16">
        <v>3197.1</v>
      </c>
      <c r="F2026" s="16">
        <v>3197.1</v>
      </c>
      <c r="G2026" s="47"/>
      <c r="K2026" s="49">
        <v>0</v>
      </c>
    </row>
    <row r="2027" spans="1:11" x14ac:dyDescent="0.2">
      <c r="A2027" s="49">
        <v>1094.3800000000001</v>
      </c>
      <c r="B2027" s="16">
        <v>3174.5</v>
      </c>
      <c r="C2027" s="16">
        <v>3174.5</v>
      </c>
      <c r="D2027" s="16">
        <v>3193.3</v>
      </c>
      <c r="E2027" s="16">
        <v>3193.3</v>
      </c>
      <c r="F2027" s="16">
        <v>3193.3</v>
      </c>
      <c r="G2027" s="47"/>
      <c r="K2027" s="49">
        <v>0</v>
      </c>
    </row>
    <row r="2028" spans="1:11" x14ac:dyDescent="0.2">
      <c r="A2028" s="49">
        <v>1094.8</v>
      </c>
      <c r="B2028" s="16">
        <v>3172.3</v>
      </c>
      <c r="C2028" s="16">
        <v>3172.3</v>
      </c>
      <c r="D2028" s="16">
        <v>3196.9</v>
      </c>
      <c r="E2028" s="16">
        <v>3196.9</v>
      </c>
      <c r="F2028" s="16">
        <v>3196.9</v>
      </c>
      <c r="G2028" s="47"/>
      <c r="K2028" s="49">
        <v>0</v>
      </c>
    </row>
    <row r="2029" spans="1:11" x14ac:dyDescent="0.2">
      <c r="A2029" s="49">
        <v>1095.22</v>
      </c>
      <c r="B2029" s="16">
        <v>3176.5</v>
      </c>
      <c r="C2029" s="16">
        <v>3176.5</v>
      </c>
      <c r="D2029" s="16">
        <v>3193.8</v>
      </c>
      <c r="E2029" s="16">
        <v>3193.8</v>
      </c>
      <c r="F2029" s="16">
        <v>3193.8</v>
      </c>
      <c r="G2029" s="47"/>
      <c r="K2029" s="49">
        <v>0</v>
      </c>
    </row>
    <row r="2030" spans="1:11" x14ac:dyDescent="0.2">
      <c r="A2030" s="49">
        <v>1095.6300000000001</v>
      </c>
      <c r="B2030" s="16">
        <v>3173.5</v>
      </c>
      <c r="C2030" s="16">
        <v>3173.5</v>
      </c>
      <c r="D2030" s="16">
        <v>3194.2</v>
      </c>
      <c r="E2030" s="16">
        <v>3194.2</v>
      </c>
      <c r="F2030" s="16">
        <v>3194.2</v>
      </c>
      <c r="G2030" s="47"/>
      <c r="K2030" s="49">
        <v>0</v>
      </c>
    </row>
    <row r="2031" spans="1:11" x14ac:dyDescent="0.2">
      <c r="A2031" s="49">
        <v>1096.05</v>
      </c>
      <c r="B2031" s="16">
        <v>3176.6</v>
      </c>
      <c r="C2031" s="16">
        <v>3176.6</v>
      </c>
      <c r="D2031" s="16">
        <v>3198.7</v>
      </c>
      <c r="E2031" s="16">
        <v>3198.7</v>
      </c>
      <c r="F2031" s="16">
        <v>3198.7</v>
      </c>
      <c r="G2031" s="47"/>
      <c r="K2031" s="49">
        <v>0</v>
      </c>
    </row>
    <row r="2032" spans="1:11" x14ac:dyDescent="0.2">
      <c r="A2032" s="49">
        <v>1096.47</v>
      </c>
      <c r="B2032" s="16">
        <v>3179.2</v>
      </c>
      <c r="C2032" s="16">
        <v>3179.2</v>
      </c>
      <c r="D2032" s="16">
        <v>3195.7</v>
      </c>
      <c r="E2032" s="16">
        <v>3195.7</v>
      </c>
      <c r="F2032" s="16">
        <v>3195.7</v>
      </c>
      <c r="G2032" s="47"/>
      <c r="K2032" s="49">
        <v>0</v>
      </c>
    </row>
    <row r="2033" spans="1:11" x14ac:dyDescent="0.2">
      <c r="A2033" s="49">
        <v>1096.8800000000001</v>
      </c>
      <c r="B2033" s="16">
        <v>3169.4</v>
      </c>
      <c r="C2033" s="16">
        <v>3169.4</v>
      </c>
      <c r="D2033" s="16">
        <v>3190.9</v>
      </c>
      <c r="E2033" s="16">
        <v>3190.9</v>
      </c>
      <c r="F2033" s="16">
        <v>3190.9</v>
      </c>
      <c r="G2033" s="47"/>
      <c r="K2033" s="49">
        <v>0</v>
      </c>
    </row>
    <row r="2034" spans="1:11" x14ac:dyDescent="0.2">
      <c r="A2034" s="49">
        <v>1097.3</v>
      </c>
      <c r="B2034" s="16">
        <v>3177.3</v>
      </c>
      <c r="C2034" s="16">
        <v>3177.3</v>
      </c>
      <c r="D2034" s="16">
        <v>3199.1</v>
      </c>
      <c r="E2034" s="16">
        <v>3199.1</v>
      </c>
      <c r="F2034" s="16">
        <v>3199.1</v>
      </c>
      <c r="G2034" s="47"/>
      <c r="K2034" s="49">
        <v>0</v>
      </c>
    </row>
    <row r="2035" spans="1:11" x14ac:dyDescent="0.2">
      <c r="A2035" s="49">
        <v>1097.72</v>
      </c>
      <c r="B2035" s="16">
        <v>3169.8</v>
      </c>
      <c r="C2035" s="16">
        <v>3169.8</v>
      </c>
      <c r="D2035" s="16">
        <v>3193</v>
      </c>
      <c r="E2035" s="16">
        <v>3193</v>
      </c>
      <c r="F2035" s="16">
        <v>3193</v>
      </c>
      <c r="G2035" s="47"/>
      <c r="K2035" s="49">
        <v>0</v>
      </c>
    </row>
    <row r="2036" spans="1:11" x14ac:dyDescent="0.2">
      <c r="A2036" s="49">
        <v>1098.1300000000001</v>
      </c>
      <c r="B2036" s="16">
        <v>3179.7</v>
      </c>
      <c r="C2036" s="16">
        <v>3179.7</v>
      </c>
      <c r="D2036" s="16">
        <v>3201.1</v>
      </c>
      <c r="E2036" s="16">
        <v>3201.1</v>
      </c>
      <c r="F2036" s="16">
        <v>3201.1</v>
      </c>
      <c r="G2036" s="47"/>
      <c r="K2036" s="49">
        <v>0</v>
      </c>
    </row>
    <row r="2037" spans="1:11" x14ac:dyDescent="0.2">
      <c r="A2037" s="49">
        <v>1098.55</v>
      </c>
      <c r="B2037" s="16">
        <v>3178.9</v>
      </c>
      <c r="C2037" s="16">
        <v>3178.9</v>
      </c>
      <c r="D2037" s="16">
        <v>3200.5</v>
      </c>
      <c r="E2037" s="16">
        <v>3200.5</v>
      </c>
      <c r="F2037" s="16">
        <v>3200.5</v>
      </c>
      <c r="G2037" s="47"/>
      <c r="K2037" s="49">
        <v>0</v>
      </c>
    </row>
    <row r="2038" spans="1:11" x14ac:dyDescent="0.2">
      <c r="A2038" s="49">
        <v>1098.97</v>
      </c>
      <c r="B2038" s="16">
        <v>3177.7</v>
      </c>
      <c r="C2038" s="16">
        <v>3177.7</v>
      </c>
      <c r="D2038" s="16">
        <v>3204.5</v>
      </c>
      <c r="E2038" s="16">
        <v>3204.5</v>
      </c>
      <c r="F2038" s="16">
        <v>3204.5</v>
      </c>
      <c r="G2038" s="47"/>
      <c r="K2038" s="49">
        <v>0</v>
      </c>
    </row>
    <row r="2039" spans="1:11" x14ac:dyDescent="0.2">
      <c r="A2039" s="49">
        <v>1099.3800000000001</v>
      </c>
      <c r="B2039" s="16">
        <v>3173.5</v>
      </c>
      <c r="C2039" s="16">
        <v>3173.5</v>
      </c>
      <c r="D2039" s="16">
        <v>3195.6</v>
      </c>
      <c r="E2039" s="16">
        <v>3195.6</v>
      </c>
      <c r="F2039" s="16">
        <v>3195.6</v>
      </c>
      <c r="G2039" s="47"/>
      <c r="K2039" s="49">
        <v>0</v>
      </c>
    </row>
    <row r="2040" spans="1:11" x14ac:dyDescent="0.2">
      <c r="A2040" s="49">
        <v>1099.8</v>
      </c>
      <c r="B2040" s="16">
        <v>3173.2</v>
      </c>
      <c r="C2040" s="16">
        <v>3173.2</v>
      </c>
      <c r="D2040" s="16">
        <v>3194.6</v>
      </c>
      <c r="E2040" s="16">
        <v>3194.6</v>
      </c>
      <c r="F2040" s="16">
        <v>3194.6</v>
      </c>
      <c r="G2040" s="47"/>
      <c r="K2040" s="49">
        <v>0</v>
      </c>
    </row>
    <row r="2041" spans="1:11" x14ac:dyDescent="0.2">
      <c r="A2041" s="49">
        <v>1100.21</v>
      </c>
      <c r="B2041" s="16">
        <v>3170.5</v>
      </c>
      <c r="C2041" s="16">
        <v>3170.5</v>
      </c>
      <c r="D2041" s="16">
        <v>3192</v>
      </c>
      <c r="E2041" s="16">
        <v>3192</v>
      </c>
      <c r="F2041" s="16">
        <v>3192</v>
      </c>
      <c r="G2041" s="47"/>
      <c r="K2041" s="49">
        <v>0</v>
      </c>
    </row>
    <row r="2042" spans="1:11" x14ac:dyDescent="0.2">
      <c r="A2042" s="49">
        <v>1100.6300000000001</v>
      </c>
      <c r="B2042" s="16">
        <v>3170.9</v>
      </c>
      <c r="C2042" s="16">
        <v>3170.9</v>
      </c>
      <c r="D2042" s="16">
        <v>3193.3</v>
      </c>
      <c r="E2042" s="16">
        <v>3193.3</v>
      </c>
      <c r="F2042" s="16">
        <v>3193.3</v>
      </c>
      <c r="G2042" s="47"/>
      <c r="K2042" s="49">
        <v>0</v>
      </c>
    </row>
    <row r="2043" spans="1:11" x14ac:dyDescent="0.2">
      <c r="A2043" s="49">
        <v>1101.05</v>
      </c>
      <c r="B2043" s="16">
        <v>3170.9</v>
      </c>
      <c r="C2043" s="16">
        <v>3170.9</v>
      </c>
      <c r="D2043" s="16">
        <v>3190.9</v>
      </c>
      <c r="E2043" s="16">
        <v>3190.9</v>
      </c>
      <c r="F2043" s="16">
        <v>3190.9</v>
      </c>
      <c r="G2043" s="47"/>
      <c r="K2043" s="49">
        <v>0</v>
      </c>
    </row>
    <row r="2044" spans="1:11" x14ac:dyDescent="0.2">
      <c r="A2044" s="49">
        <v>1101.46</v>
      </c>
      <c r="B2044" s="16">
        <v>3172.1</v>
      </c>
      <c r="C2044" s="16">
        <v>3172.1</v>
      </c>
      <c r="D2044" s="16">
        <v>3196.1</v>
      </c>
      <c r="E2044" s="16">
        <v>3196.1</v>
      </c>
      <c r="F2044" s="16">
        <v>3196.1</v>
      </c>
      <c r="G2044" s="47"/>
      <c r="K2044" s="49">
        <v>0</v>
      </c>
    </row>
    <row r="2045" spans="1:11" x14ac:dyDescent="0.2">
      <c r="A2045" s="49">
        <v>1101.8800000000001</v>
      </c>
      <c r="B2045" s="16">
        <v>3164.6</v>
      </c>
      <c r="C2045" s="16">
        <v>3164.6</v>
      </c>
      <c r="D2045" s="16">
        <v>3190.4</v>
      </c>
      <c r="E2045" s="16">
        <v>3190.4</v>
      </c>
      <c r="F2045" s="16">
        <v>3190.4</v>
      </c>
      <c r="G2045" s="47"/>
      <c r="K2045" s="49">
        <v>0</v>
      </c>
    </row>
    <row r="2046" spans="1:11" x14ac:dyDescent="0.2">
      <c r="A2046" s="49">
        <v>1102.3</v>
      </c>
      <c r="B2046" s="16">
        <v>3176.8</v>
      </c>
      <c r="C2046" s="16">
        <v>3176.8</v>
      </c>
      <c r="D2046" s="16">
        <v>3192.3</v>
      </c>
      <c r="E2046" s="16">
        <v>3192.3</v>
      </c>
      <c r="F2046" s="16">
        <v>3192.3</v>
      </c>
      <c r="G2046" s="47"/>
      <c r="K2046" s="49">
        <v>0</v>
      </c>
    </row>
    <row r="2047" spans="1:11" x14ac:dyDescent="0.2">
      <c r="A2047" s="49">
        <v>1102.71</v>
      </c>
      <c r="B2047" s="16">
        <v>3175.3</v>
      </c>
      <c r="C2047" s="16">
        <v>3175.3</v>
      </c>
      <c r="D2047" s="16">
        <v>3193.6</v>
      </c>
      <c r="E2047" s="16">
        <v>3193.6</v>
      </c>
      <c r="F2047" s="16">
        <v>3193.6</v>
      </c>
      <c r="G2047" s="47"/>
      <c r="K2047" s="49">
        <v>0</v>
      </c>
    </row>
    <row r="2048" spans="1:11" x14ac:dyDescent="0.2">
      <c r="A2048" s="49">
        <v>1103.1300000000001</v>
      </c>
      <c r="B2048" s="16">
        <v>3172.5</v>
      </c>
      <c r="C2048" s="16">
        <v>3172.5</v>
      </c>
      <c r="D2048" s="16">
        <v>3191.6</v>
      </c>
      <c r="E2048" s="16">
        <v>3191.6</v>
      </c>
      <c r="F2048" s="16">
        <v>3191.6</v>
      </c>
      <c r="G2048" s="47"/>
      <c r="K2048" s="49">
        <v>0</v>
      </c>
    </row>
    <row r="2049" spans="1:11" x14ac:dyDescent="0.2">
      <c r="A2049" s="49">
        <v>1103.54</v>
      </c>
      <c r="B2049" s="16">
        <v>3173.9</v>
      </c>
      <c r="C2049" s="16">
        <v>3173.9</v>
      </c>
      <c r="D2049" s="16">
        <v>3197.3</v>
      </c>
      <c r="E2049" s="16">
        <v>3197.3</v>
      </c>
      <c r="F2049" s="16">
        <v>3197.3</v>
      </c>
      <c r="G2049" s="47"/>
      <c r="K2049" s="49">
        <v>0</v>
      </c>
    </row>
    <row r="2050" spans="1:11" x14ac:dyDescent="0.2">
      <c r="A2050" s="49">
        <v>1103.96</v>
      </c>
      <c r="B2050" s="16">
        <v>3168.2</v>
      </c>
      <c r="C2050" s="16">
        <v>3168.2</v>
      </c>
      <c r="D2050" s="16">
        <v>3196</v>
      </c>
      <c r="E2050" s="16">
        <v>3196</v>
      </c>
      <c r="F2050" s="16">
        <v>3196</v>
      </c>
      <c r="G2050" s="47"/>
      <c r="K2050" s="49">
        <v>0</v>
      </c>
    </row>
    <row r="2051" spans="1:11" x14ac:dyDescent="0.2">
      <c r="A2051" s="49">
        <v>1104.3800000000001</v>
      </c>
      <c r="B2051" s="16">
        <v>3188</v>
      </c>
      <c r="C2051" s="16">
        <v>3188</v>
      </c>
      <c r="D2051" s="16">
        <v>3206.7</v>
      </c>
      <c r="E2051" s="16">
        <v>3206.7</v>
      </c>
      <c r="F2051" s="16">
        <v>3206.7</v>
      </c>
      <c r="G2051" s="47"/>
      <c r="K2051" s="49">
        <v>0</v>
      </c>
    </row>
    <row r="2052" spans="1:11" x14ac:dyDescent="0.2">
      <c r="A2052" s="49">
        <v>1104.79</v>
      </c>
      <c r="B2052" s="16">
        <v>3159.7</v>
      </c>
      <c r="C2052" s="16">
        <v>3159.7</v>
      </c>
      <c r="D2052" s="16">
        <v>3179.3</v>
      </c>
      <c r="E2052" s="16">
        <v>3179.3</v>
      </c>
      <c r="F2052" s="16">
        <v>3179.3</v>
      </c>
      <c r="G2052" s="47"/>
      <c r="K2052" s="49">
        <v>0</v>
      </c>
    </row>
    <row r="2053" spans="1:11" x14ac:dyDescent="0.2">
      <c r="A2053" s="49">
        <v>1105.21</v>
      </c>
      <c r="B2053" s="16">
        <v>3176.6</v>
      </c>
      <c r="C2053" s="16">
        <v>3176.6</v>
      </c>
      <c r="D2053" s="16">
        <v>3195.3</v>
      </c>
      <c r="E2053" s="16">
        <v>3195.3</v>
      </c>
      <c r="F2053" s="16">
        <v>3195.3</v>
      </c>
      <c r="G2053" s="47"/>
      <c r="K2053" s="49">
        <v>0</v>
      </c>
    </row>
    <row r="2054" spans="1:11" x14ac:dyDescent="0.2">
      <c r="A2054" s="49">
        <v>1105.6199999999999</v>
      </c>
      <c r="B2054" s="16">
        <v>3172.3</v>
      </c>
      <c r="C2054" s="16">
        <v>3172.3</v>
      </c>
      <c r="D2054" s="16">
        <v>3195.2</v>
      </c>
      <c r="E2054" s="16">
        <v>3195.2</v>
      </c>
      <c r="F2054" s="16">
        <v>3195.2</v>
      </c>
      <c r="G2054" s="47"/>
      <c r="K2054" s="49">
        <v>0</v>
      </c>
    </row>
    <row r="2055" spans="1:11" x14ac:dyDescent="0.2">
      <c r="A2055" s="49">
        <v>1106.04</v>
      </c>
      <c r="B2055" s="16">
        <v>3165.6</v>
      </c>
      <c r="C2055" s="16">
        <v>3165.6</v>
      </c>
      <c r="D2055" s="16">
        <v>3190.1</v>
      </c>
      <c r="E2055" s="16">
        <v>3190.1</v>
      </c>
      <c r="F2055" s="16">
        <v>3190.1</v>
      </c>
      <c r="G2055" s="47"/>
      <c r="K2055" s="49">
        <v>0</v>
      </c>
    </row>
    <row r="2056" spans="1:11" x14ac:dyDescent="0.2">
      <c r="A2056" s="49">
        <v>1106.46</v>
      </c>
      <c r="B2056" s="16">
        <v>3173.3</v>
      </c>
      <c r="C2056" s="16">
        <v>3173.3</v>
      </c>
      <c r="D2056" s="16">
        <v>3193</v>
      </c>
      <c r="E2056" s="16">
        <v>3193</v>
      </c>
      <c r="F2056" s="16">
        <v>3193</v>
      </c>
      <c r="G2056" s="47"/>
      <c r="K2056" s="49">
        <v>0</v>
      </c>
    </row>
    <row r="2057" spans="1:11" x14ac:dyDescent="0.2">
      <c r="A2057" s="49">
        <v>1106.8699999999999</v>
      </c>
      <c r="B2057" s="16">
        <v>3161.7</v>
      </c>
      <c r="C2057" s="16">
        <v>3161.7</v>
      </c>
      <c r="D2057" s="16">
        <v>3184.1</v>
      </c>
      <c r="E2057" s="16">
        <v>3184.1</v>
      </c>
      <c r="F2057" s="16">
        <v>3184.1</v>
      </c>
      <c r="G2057" s="47"/>
      <c r="K2057" s="49">
        <v>0</v>
      </c>
    </row>
    <row r="2058" spans="1:11" x14ac:dyDescent="0.2">
      <c r="A2058" s="49">
        <v>1107.29</v>
      </c>
      <c r="B2058" s="16">
        <v>3161.5</v>
      </c>
      <c r="C2058" s="16">
        <v>3161.5</v>
      </c>
      <c r="D2058" s="16">
        <v>3183.7</v>
      </c>
      <c r="E2058" s="16">
        <v>3183.7</v>
      </c>
      <c r="F2058" s="16">
        <v>3183.7</v>
      </c>
      <c r="G2058" s="47"/>
      <c r="K2058" s="49">
        <v>0</v>
      </c>
    </row>
    <row r="2059" spans="1:11" x14ac:dyDescent="0.2">
      <c r="A2059" s="49">
        <v>1107.7</v>
      </c>
      <c r="B2059" s="16">
        <v>3179.3</v>
      </c>
      <c r="C2059" s="16">
        <v>3179.3</v>
      </c>
      <c r="D2059" s="16">
        <v>3202.7</v>
      </c>
      <c r="E2059" s="16">
        <v>3202.7</v>
      </c>
      <c r="F2059" s="16">
        <v>3202.7</v>
      </c>
      <c r="G2059" s="47"/>
      <c r="K2059" s="49">
        <v>0</v>
      </c>
    </row>
    <row r="2060" spans="1:11" x14ac:dyDescent="0.2">
      <c r="A2060" s="49">
        <v>1108.1199999999999</v>
      </c>
      <c r="B2060" s="16">
        <v>3163.9</v>
      </c>
      <c r="C2060" s="16">
        <v>3163.9</v>
      </c>
      <c r="D2060" s="16">
        <v>3183.4</v>
      </c>
      <c r="E2060" s="16">
        <v>3183.4</v>
      </c>
      <c r="F2060" s="16">
        <v>3183.4</v>
      </c>
      <c r="G2060" s="47"/>
      <c r="K2060" s="49">
        <v>0</v>
      </c>
    </row>
    <row r="2061" spans="1:11" x14ac:dyDescent="0.2">
      <c r="A2061" s="49">
        <v>1108.54</v>
      </c>
      <c r="B2061" s="16">
        <v>3174.2</v>
      </c>
      <c r="C2061" s="16">
        <v>3174.2</v>
      </c>
      <c r="D2061" s="16">
        <v>3199</v>
      </c>
      <c r="E2061" s="16">
        <v>3199</v>
      </c>
      <c r="F2061" s="16">
        <v>3199</v>
      </c>
      <c r="G2061" s="47"/>
      <c r="K2061" s="49">
        <v>0</v>
      </c>
    </row>
    <row r="2062" spans="1:11" x14ac:dyDescent="0.2">
      <c r="A2062" s="49">
        <v>1108.95</v>
      </c>
      <c r="B2062" s="16">
        <v>3179.9</v>
      </c>
      <c r="C2062" s="16">
        <v>3179.9</v>
      </c>
      <c r="D2062" s="16">
        <v>3201.6</v>
      </c>
      <c r="E2062" s="16">
        <v>3201.6</v>
      </c>
      <c r="F2062" s="16">
        <v>3201.6</v>
      </c>
      <c r="G2062" s="47"/>
      <c r="K2062" s="49">
        <v>0</v>
      </c>
    </row>
    <row r="2063" spans="1:11" x14ac:dyDescent="0.2">
      <c r="A2063" s="49">
        <v>1109.3699999999999</v>
      </c>
      <c r="B2063" s="16">
        <v>3174.9</v>
      </c>
      <c r="C2063" s="16">
        <v>3174.9</v>
      </c>
      <c r="D2063" s="16">
        <v>3191.9</v>
      </c>
      <c r="E2063" s="16">
        <v>3191.9</v>
      </c>
      <c r="F2063" s="16">
        <v>3191.9</v>
      </c>
      <c r="G2063" s="47"/>
      <c r="K2063" s="49">
        <v>0</v>
      </c>
    </row>
    <row r="2064" spans="1:11" x14ac:dyDescent="0.2">
      <c r="A2064" s="49">
        <v>1109.78</v>
      </c>
      <c r="B2064" s="16">
        <v>3162.3</v>
      </c>
      <c r="C2064" s="16">
        <v>3162.3</v>
      </c>
      <c r="D2064" s="16">
        <v>3178.9</v>
      </c>
      <c r="E2064" s="16">
        <v>3178.9</v>
      </c>
      <c r="F2064" s="16">
        <v>3178.9</v>
      </c>
      <c r="G2064" s="47"/>
      <c r="K2064" s="49">
        <v>0</v>
      </c>
    </row>
    <row r="2065" spans="1:11" x14ac:dyDescent="0.2">
      <c r="A2065" s="49">
        <v>1110.2</v>
      </c>
      <c r="B2065" s="16">
        <v>3169.6</v>
      </c>
      <c r="C2065" s="16">
        <v>3169.6</v>
      </c>
      <c r="D2065" s="16">
        <v>3196.1</v>
      </c>
      <c r="E2065" s="16">
        <v>3196.1</v>
      </c>
      <c r="F2065" s="16">
        <v>3196.1</v>
      </c>
      <c r="G2065" s="47"/>
      <c r="K2065" s="49">
        <v>0</v>
      </c>
    </row>
    <row r="2066" spans="1:11" x14ac:dyDescent="0.2">
      <c r="A2066" s="49">
        <v>1110.6099999999999</v>
      </c>
      <c r="B2066" s="16">
        <v>3163.3</v>
      </c>
      <c r="C2066" s="16">
        <v>3163.3</v>
      </c>
      <c r="D2066" s="16">
        <v>3188.9</v>
      </c>
      <c r="E2066" s="16">
        <v>3188.9</v>
      </c>
      <c r="F2066" s="16">
        <v>3188.9</v>
      </c>
      <c r="K2066" s="49">
        <v>0</v>
      </c>
    </row>
    <row r="2067" spans="1:11" x14ac:dyDescent="0.2">
      <c r="A2067" s="49">
        <v>1111.03</v>
      </c>
      <c r="B2067" s="16">
        <v>3163.3</v>
      </c>
      <c r="C2067" s="16">
        <v>3163.3</v>
      </c>
      <c r="D2067" s="16">
        <v>3188.9</v>
      </c>
      <c r="E2067" s="16">
        <v>3188.9</v>
      </c>
      <c r="F2067" s="16">
        <v>3188.9</v>
      </c>
      <c r="K2067" s="49">
        <v>0</v>
      </c>
    </row>
    <row r="2068" spans="1:11" x14ac:dyDescent="0.2">
      <c r="A2068" s="49">
        <v>1111.44</v>
      </c>
      <c r="B2068" s="16">
        <v>3163.3</v>
      </c>
      <c r="C2068" s="16">
        <v>3163.3</v>
      </c>
      <c r="D2068" s="16">
        <v>3188.9</v>
      </c>
      <c r="E2068" s="16">
        <v>3188.9</v>
      </c>
      <c r="F2068" s="16">
        <v>3188.9</v>
      </c>
      <c r="K2068" s="49">
        <v>0</v>
      </c>
    </row>
    <row r="2069" spans="1:11" x14ac:dyDescent="0.2">
      <c r="A2069" s="49">
        <v>1111.8599999999999</v>
      </c>
      <c r="B2069" s="16">
        <v>3163.3</v>
      </c>
      <c r="C2069" s="16">
        <v>3163.3</v>
      </c>
      <c r="D2069" s="16">
        <v>3188.9</v>
      </c>
      <c r="E2069" s="16">
        <v>3188.9</v>
      </c>
      <c r="F2069" s="16">
        <v>3188.9</v>
      </c>
      <c r="K2069" s="49">
        <v>0</v>
      </c>
    </row>
    <row r="2070" spans="1:11" x14ac:dyDescent="0.2">
      <c r="A2070" s="49">
        <v>1112.28</v>
      </c>
      <c r="B2070" s="16">
        <v>3163.3</v>
      </c>
      <c r="C2070" s="16">
        <v>3163.3</v>
      </c>
      <c r="D2070" s="16">
        <v>3188.9</v>
      </c>
      <c r="E2070" s="16">
        <v>3188.9</v>
      </c>
      <c r="F2070" s="16">
        <v>3188.9</v>
      </c>
      <c r="K2070" s="49">
        <v>0</v>
      </c>
    </row>
    <row r="2071" spans="1:11" x14ac:dyDescent="0.2">
      <c r="A2071" s="49">
        <v>1112.69</v>
      </c>
      <c r="B2071" s="16">
        <v>3163.3</v>
      </c>
      <c r="C2071" s="16">
        <v>3163.3</v>
      </c>
      <c r="D2071" s="16">
        <v>3188.9</v>
      </c>
      <c r="E2071" s="16">
        <v>3188.9</v>
      </c>
      <c r="F2071" s="16">
        <v>3188.9</v>
      </c>
      <c r="K2071" s="49">
        <v>0</v>
      </c>
    </row>
    <row r="2072" spans="1:11" x14ac:dyDescent="0.2">
      <c r="A2072" s="49">
        <v>1113.1099999999999</v>
      </c>
      <c r="B2072" s="16">
        <v>3163.3</v>
      </c>
      <c r="C2072" s="16">
        <v>3163.3</v>
      </c>
      <c r="D2072" s="16">
        <v>3188.9</v>
      </c>
      <c r="E2072" s="16">
        <v>3188.9</v>
      </c>
      <c r="F2072" s="16">
        <v>3188.9</v>
      </c>
      <c r="K2072" s="49">
        <v>0</v>
      </c>
    </row>
    <row r="2073" spans="1:11" x14ac:dyDescent="0.2">
      <c r="A2073" s="49">
        <v>1113.52</v>
      </c>
      <c r="B2073" s="16">
        <v>3163.3</v>
      </c>
      <c r="C2073" s="16">
        <v>3163.3</v>
      </c>
      <c r="D2073" s="16">
        <v>3188.9</v>
      </c>
      <c r="E2073" s="16">
        <v>3188.9</v>
      </c>
      <c r="F2073" s="16">
        <v>3188.9</v>
      </c>
      <c r="K2073" s="49">
        <v>0</v>
      </c>
    </row>
    <row r="2074" spans="1:11" x14ac:dyDescent="0.2">
      <c r="A2074" s="49">
        <v>1113.94</v>
      </c>
      <c r="B2074" s="16">
        <v>3163.3</v>
      </c>
      <c r="C2074" s="16">
        <v>3163.3</v>
      </c>
      <c r="D2074" s="16">
        <v>3188.9</v>
      </c>
      <c r="E2074" s="16">
        <v>3188.9</v>
      </c>
      <c r="F2074" s="16">
        <v>3188.9</v>
      </c>
      <c r="K2074" s="49">
        <v>0</v>
      </c>
    </row>
    <row r="2075" spans="1:11" x14ac:dyDescent="0.2">
      <c r="A2075" s="49">
        <v>1114.3499999999999</v>
      </c>
      <c r="B2075" s="16">
        <v>3163.3</v>
      </c>
      <c r="C2075" s="16">
        <v>3163.3</v>
      </c>
      <c r="D2075" s="16">
        <v>3188.9</v>
      </c>
      <c r="E2075" s="16">
        <v>3188.9</v>
      </c>
      <c r="F2075" s="16">
        <v>3188.9</v>
      </c>
      <c r="K2075" s="49">
        <v>0</v>
      </c>
    </row>
    <row r="2076" spans="1:11" x14ac:dyDescent="0.2">
      <c r="A2076" s="49">
        <v>1114.77</v>
      </c>
      <c r="B2076" s="16">
        <v>3163.3</v>
      </c>
      <c r="C2076" s="16">
        <v>3163.3</v>
      </c>
      <c r="D2076" s="16">
        <v>3188.9</v>
      </c>
      <c r="E2076" s="16">
        <v>3188.9</v>
      </c>
      <c r="F2076" s="16">
        <v>3188.9</v>
      </c>
      <c r="K2076" s="49">
        <v>0</v>
      </c>
    </row>
    <row r="2077" spans="1:11" x14ac:dyDescent="0.2">
      <c r="A2077" s="49">
        <v>1115.18</v>
      </c>
      <c r="B2077" s="16">
        <v>3163.3</v>
      </c>
      <c r="C2077" s="16">
        <v>3163.3</v>
      </c>
      <c r="D2077" s="16">
        <v>3188.9</v>
      </c>
      <c r="E2077" s="16">
        <v>3188.9</v>
      </c>
      <c r="F2077" s="16">
        <v>3188.9</v>
      </c>
      <c r="K2077" s="49">
        <v>0</v>
      </c>
    </row>
    <row r="2078" spans="1:11" x14ac:dyDescent="0.2">
      <c r="A2078" s="49">
        <v>1115.5999999999999</v>
      </c>
      <c r="B2078" s="16">
        <v>3163.3</v>
      </c>
      <c r="C2078" s="16">
        <v>3163.3</v>
      </c>
      <c r="D2078" s="16">
        <v>3188.9</v>
      </c>
      <c r="E2078" s="16">
        <v>3188.9</v>
      </c>
      <c r="F2078" s="16">
        <v>3188.9</v>
      </c>
      <c r="K2078" s="49">
        <v>0</v>
      </c>
    </row>
    <row r="2079" spans="1:11" x14ac:dyDescent="0.2">
      <c r="A2079" s="49">
        <v>1116.01</v>
      </c>
      <c r="B2079" s="16">
        <v>3163.3</v>
      </c>
      <c r="C2079" s="16">
        <v>3163.3</v>
      </c>
      <c r="D2079" s="16">
        <v>3188.9</v>
      </c>
      <c r="E2079" s="16">
        <v>3188.9</v>
      </c>
      <c r="F2079" s="16">
        <v>3188.9</v>
      </c>
      <c r="K2079" s="49">
        <v>0</v>
      </c>
    </row>
    <row r="2080" spans="1:11" x14ac:dyDescent="0.2">
      <c r="A2080" s="49">
        <v>1116.43</v>
      </c>
      <c r="B2080" s="16">
        <v>3163.3</v>
      </c>
      <c r="C2080" s="16">
        <v>3163.3</v>
      </c>
      <c r="D2080" s="16">
        <v>3188.9</v>
      </c>
      <c r="E2080" s="16">
        <v>3188.9</v>
      </c>
      <c r="F2080" s="16">
        <v>3188.9</v>
      </c>
      <c r="K2080" s="49">
        <v>0</v>
      </c>
    </row>
    <row r="2081" spans="1:11" x14ac:dyDescent="0.2">
      <c r="A2081" s="49">
        <v>1116.8399999999999</v>
      </c>
      <c r="B2081" s="16">
        <v>3163.3</v>
      </c>
      <c r="C2081" s="16">
        <v>3163.3</v>
      </c>
      <c r="D2081" s="16">
        <v>3188.9</v>
      </c>
      <c r="E2081" s="16">
        <v>3188.9</v>
      </c>
      <c r="F2081" s="16">
        <v>3188.9</v>
      </c>
      <c r="K2081" s="49">
        <v>0</v>
      </c>
    </row>
    <row r="2082" spans="1:11" x14ac:dyDescent="0.2">
      <c r="A2082" s="49">
        <v>1117.26</v>
      </c>
      <c r="B2082" s="16">
        <v>3163.3</v>
      </c>
      <c r="C2082" s="16">
        <v>3163.3</v>
      </c>
      <c r="D2082" s="16">
        <v>3188.9</v>
      </c>
      <c r="E2082" s="16">
        <v>3188.9</v>
      </c>
      <c r="F2082" s="16">
        <v>3188.9</v>
      </c>
      <c r="K2082" s="49">
        <v>0</v>
      </c>
    </row>
    <row r="2083" spans="1:11" x14ac:dyDescent="0.2">
      <c r="A2083" s="49">
        <v>1117.67</v>
      </c>
      <c r="B2083" s="16">
        <v>3163.3</v>
      </c>
      <c r="C2083" s="16">
        <v>3163.3</v>
      </c>
      <c r="D2083" s="16">
        <v>3188.9</v>
      </c>
      <c r="E2083" s="16">
        <v>3188.9</v>
      </c>
      <c r="F2083" s="16">
        <v>3188.9</v>
      </c>
      <c r="K2083" s="49">
        <v>0</v>
      </c>
    </row>
    <row r="2084" spans="1:11" x14ac:dyDescent="0.2">
      <c r="A2084" s="49">
        <v>1118.0899999999999</v>
      </c>
      <c r="B2084" s="16">
        <v>3163.3</v>
      </c>
      <c r="C2084" s="16">
        <v>3163.3</v>
      </c>
      <c r="D2084" s="16">
        <v>3188.9</v>
      </c>
      <c r="E2084" s="16">
        <v>3188.9</v>
      </c>
      <c r="F2084" s="16">
        <v>3188.9</v>
      </c>
      <c r="K2084" s="49">
        <v>0</v>
      </c>
    </row>
    <row r="2085" spans="1:11" x14ac:dyDescent="0.2">
      <c r="A2085" s="49">
        <v>1118.5</v>
      </c>
      <c r="B2085" s="16">
        <v>3163.3</v>
      </c>
      <c r="C2085" s="16">
        <v>3163.3</v>
      </c>
      <c r="D2085" s="16">
        <v>3188.9</v>
      </c>
      <c r="E2085" s="16">
        <v>3188.9</v>
      </c>
      <c r="F2085" s="16">
        <v>3188.9</v>
      </c>
      <c r="K2085" s="49">
        <v>0</v>
      </c>
    </row>
    <row r="2086" spans="1:11" x14ac:dyDescent="0.2">
      <c r="A2086" s="49">
        <v>1118.92</v>
      </c>
      <c r="B2086" s="16">
        <v>3163.3</v>
      </c>
      <c r="C2086" s="16">
        <v>3163.3</v>
      </c>
      <c r="D2086" s="16">
        <v>3188.9</v>
      </c>
      <c r="E2086" s="16">
        <v>3188.9</v>
      </c>
      <c r="F2086" s="16">
        <v>3188.9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40</v>
      </c>
      <c r="J2" s="10">
        <f>front!B8</f>
        <v>40</v>
      </c>
      <c r="K2" s="10">
        <v>2000</v>
      </c>
      <c r="L2" s="10"/>
      <c r="M2">
        <v>35000</v>
      </c>
      <c r="N2">
        <f>AVERAGE(N17:N50)</f>
        <v>2.0000000000000007E-2</v>
      </c>
      <c r="R2" s="8" t="s">
        <v>48</v>
      </c>
      <c r="S2" s="9">
        <f>AVERAGE(S70:S90)+STDEV(S70:S90)</f>
        <v>1.6958964091694222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4.0385454025807483</v>
      </c>
      <c r="O3">
        <f>IF(N3=0,0,N3/N2)</f>
        <v>201.92727012903734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26.100000000000364</v>
      </c>
      <c r="D6" s="2">
        <f>front!E19-front!C19</f>
        <v>26.100000000000364</v>
      </c>
      <c r="E6" s="2">
        <f>IF(front!F19-front!C19&gt;0,front!F19-front!C19,0)</f>
        <v>26.100000000000364</v>
      </c>
      <c r="F6" s="4">
        <f>C6/(constants!$A$4+constants!$B$4*calc!C6+constants!$C$4*calc!C6^2+constants!$D$4*calc!C6^3+constants!$E$4*calc!C6^4+constants!$F$4*calc!C6^5+constants!$G$4*calc!C6^6+constants!$H$4*calc!C6^7)</f>
        <v>26.202198093962274</v>
      </c>
      <c r="G6" s="4">
        <f>D6/(constants!$A$4+constants!$B$4*calc!D6+constants!$C$4*calc!D6^2+constants!$D$4*calc!D6^3+constants!$E$4*calc!D6^4+constants!$F$4*calc!D6^5+constants!$G$4*calc!D6^6+constants!$H$4*calc!D6^7)</f>
        <v>26.202198093962274</v>
      </c>
      <c r="H6" s="4">
        <f>E6/(constants!$A$4+constants!$B$4*calc!E6+constants!$C$4*calc!E6^2+constants!$D$4*calc!E6^3+constants!$E$4*calc!E6^4+constants!$F$4*calc!E6^5+constants!$G$4*calc!E6^6+constants!$H$4*calc!E6^7)</f>
        <v>26.202198093962274</v>
      </c>
      <c r="I6">
        <f t="shared" ref="I6:I69" si="0">F6*1000/I$2</f>
        <v>655.05495234905686</v>
      </c>
      <c r="J6">
        <f t="shared" ref="J6:K69" si="1">G6*1000/J$2</f>
        <v>655.05495234905686</v>
      </c>
      <c r="K6">
        <f t="shared" si="1"/>
        <v>13.101099046981137</v>
      </c>
      <c r="M6">
        <f>IF(front!E19&gt;$M$2,I6,J6)</f>
        <v>655.05495234905686</v>
      </c>
      <c r="N6">
        <f>K6/M6</f>
        <v>0.02</v>
      </c>
      <c r="O6">
        <f>IF(K6=0,M6,M6-(K6/$N$2))</f>
        <v>2.2737367544323206E-13</v>
      </c>
      <c r="Q6">
        <f>'slit correction'!O8</f>
        <v>-1.5427942241554198E-9</v>
      </c>
      <c r="R6">
        <f>SUMPRODUCT(B$6:B$2053,Q$6:Q$2053,EXP(constants!B$7+constants!A$7*ABS(A$6:A$2053-A6)))</f>
        <v>5.600768515770539E-3</v>
      </c>
      <c r="S6">
        <f>Q6-R6</f>
        <v>-5.600770058564763E-3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2</v>
      </c>
      <c r="D7" s="2">
        <f>front!E20-front!C20</f>
        <v>2</v>
      </c>
      <c r="E7" s="2">
        <f>IF(front!F20-front!C20&gt;0,front!F20-front!C20,0)</f>
        <v>2</v>
      </c>
      <c r="F7" s="4">
        <f>C7/(constants!$A$4+constants!$B$4*calc!C7+constants!$C$4*calc!C7^2+constants!$D$4*calc!C7^3+constants!$E$4*calc!C7^4+constants!$F$4*calc!C7^5+constants!$G$4*calc!C7^6+constants!$H$4*calc!C7^7)</f>
        <v>2.007878992088254</v>
      </c>
      <c r="G7" s="4">
        <f>D7/(constants!$A$4+constants!$B$4*calc!D7+constants!$C$4*calc!D7^2+constants!$D$4*calc!D7^3+constants!$E$4*calc!D7^4+constants!$F$4*calc!D7^5+constants!$G$4*calc!D7^6+constants!$H$4*calc!D7^7)</f>
        <v>2.007878992088254</v>
      </c>
      <c r="H7" s="4">
        <f>E7/(constants!$A$4+constants!$B$4*calc!E7+constants!$C$4*calc!E7^2+constants!$D$4*calc!E7^3+constants!$E$4*calc!E7^4+constants!$F$4*calc!E7^5+constants!$G$4*calc!E7^6+constants!$H$4*calc!E7^7)</f>
        <v>2.007878992088254</v>
      </c>
      <c r="I7">
        <f t="shared" si="0"/>
        <v>50.196974802206356</v>
      </c>
      <c r="J7">
        <f t="shared" si="1"/>
        <v>50.196974802206356</v>
      </c>
      <c r="K7">
        <f t="shared" si="1"/>
        <v>1.003939496044127</v>
      </c>
      <c r="M7">
        <f>IF(front!E20&gt;$M$2,I7,J7)</f>
        <v>50.196974802206356</v>
      </c>
      <c r="N7">
        <f t="shared" ref="N7:N70" si="3">K7/M7</f>
        <v>1.9999999999999997E-2</v>
      </c>
      <c r="O7">
        <f t="shared" ref="O7:O70" si="4">IF(K7=0,M7,M7-(K7/$N$2))</f>
        <v>2.1316282072803006E-14</v>
      </c>
      <c r="Q7">
        <f>'slit correction'!O9</f>
        <v>-1.6603301246227031E-9</v>
      </c>
      <c r="R7">
        <f>SUMPRODUCT(B$6:B$2053,Q$6:Q$2053,EXP(constants!B$7+constants!A$7*ABS(A$6:A$2053-A7)))</f>
        <v>5.6810721807168214E-3</v>
      </c>
      <c r="S7">
        <f t="shared" ref="S7:S70" si="5">Q7-R7</f>
        <v>-5.6810738410469457E-3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5</v>
      </c>
      <c r="D8" s="2">
        <f>front!E21-front!C21</f>
        <v>5</v>
      </c>
      <c r="E8" s="2">
        <f>IF(front!F21-front!C21&gt;0,front!F21-front!C21,0)</f>
        <v>5</v>
      </c>
      <c r="F8" s="4">
        <f>C8/(constants!$A$4+constants!$B$4*calc!C8+constants!$C$4*calc!C8^2+constants!$D$4*calc!C8^3+constants!$E$4*calc!C8^4+constants!$F$4*calc!C8^5+constants!$G$4*calc!C8^6+constants!$H$4*calc!C8^7)</f>
        <v>5.0196826410610162</v>
      </c>
      <c r="G8" s="4">
        <f>D8/(constants!$A$4+constants!$B$4*calc!D8+constants!$C$4*calc!D8^2+constants!$D$4*calc!D8^3+constants!$E$4*calc!D8^4+constants!$F$4*calc!D8^5+constants!$G$4*calc!D8^6+constants!$H$4*calc!D8^7)</f>
        <v>5.0196826410610162</v>
      </c>
      <c r="H8" s="4">
        <f>E8/(constants!$A$4+constants!$B$4*calc!E8+constants!$C$4*calc!E8^2+constants!$D$4*calc!E8^3+constants!$E$4*calc!E8^4+constants!$F$4*calc!E8^5+constants!$G$4*calc!E8^6+constants!$H$4*calc!E8^7)</f>
        <v>5.0196826410610162</v>
      </c>
      <c r="I8">
        <f t="shared" si="0"/>
        <v>125.49206602652541</v>
      </c>
      <c r="J8">
        <f t="shared" si="1"/>
        <v>125.49206602652541</v>
      </c>
      <c r="K8">
        <f t="shared" si="1"/>
        <v>2.5098413205305081</v>
      </c>
      <c r="M8">
        <f>IF(front!E21&gt;$M$2,I8,J8)</f>
        <v>125.49206602652541</v>
      </c>
      <c r="N8">
        <f t="shared" si="3"/>
        <v>0.02</v>
      </c>
      <c r="O8">
        <f t="shared" si="4"/>
        <v>4.2632564145606011E-14</v>
      </c>
      <c r="Q8">
        <f>'slit correction'!O10</f>
        <v>-1.1109024243966151E-9</v>
      </c>
      <c r="R8">
        <f>SUMPRODUCT(B$6:B$2053,Q$6:Q$2053,EXP(constants!B$7+constants!A$7*ABS(A$6:A$2053-A8)))</f>
        <v>5.764272953603428E-3</v>
      </c>
      <c r="S8">
        <f t="shared" si="5"/>
        <v>-5.7642740645058527E-3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2.5999999999999091</v>
      </c>
      <c r="D9" s="2">
        <f>front!E22-front!C22</f>
        <v>2.5999999999999091</v>
      </c>
      <c r="E9" s="2">
        <f>IF(front!F22-front!C22&gt;0,front!F22-front!C22,0)</f>
        <v>2.5999999999999091</v>
      </c>
      <c r="F9" s="4">
        <f>C9/(constants!$A$4+constants!$B$4*calc!C9+constants!$C$4*calc!C9^2+constants!$D$4*calc!C9^3+constants!$E$4*calc!C9^4+constants!$F$4*calc!C9^5+constants!$G$4*calc!C9^6+constants!$H$4*calc!C9^7)</f>
        <v>2.6102411465807771</v>
      </c>
      <c r="G9" s="4">
        <f>D9/(constants!$A$4+constants!$B$4*calc!D9+constants!$C$4*calc!D9^2+constants!$D$4*calc!D9^3+constants!$E$4*calc!D9^4+constants!$F$4*calc!D9^5+constants!$G$4*calc!D9^6+constants!$H$4*calc!D9^7)</f>
        <v>2.6102411465807771</v>
      </c>
      <c r="H9" s="4">
        <f>E9/(constants!$A$4+constants!$B$4*calc!E9+constants!$C$4*calc!E9^2+constants!$D$4*calc!E9^3+constants!$E$4*calc!E9^4+constants!$F$4*calc!E9^5+constants!$G$4*calc!E9^6+constants!$H$4*calc!E9^7)</f>
        <v>2.6102411465807771</v>
      </c>
      <c r="I9">
        <f t="shared" si="0"/>
        <v>65.256028664519434</v>
      </c>
      <c r="J9">
        <f t="shared" si="1"/>
        <v>65.256028664519434</v>
      </c>
      <c r="K9">
        <f t="shared" si="1"/>
        <v>1.3051205732903886</v>
      </c>
      <c r="M9">
        <f>IF(front!E22&gt;$M$2,I9,J9)</f>
        <v>65.256028664519434</v>
      </c>
      <c r="N9">
        <f t="shared" si="3"/>
        <v>1.9999999999999997E-2</v>
      </c>
      <c r="O9">
        <f t="shared" si="4"/>
        <v>2.8421709430404007E-14</v>
      </c>
      <c r="Q9">
        <f>'slit correction'!O11</f>
        <v>4.8025794843845953E-10</v>
      </c>
      <c r="R9">
        <f>SUMPRODUCT(B$6:B$2053,Q$6:Q$2053,EXP(constants!B$7+constants!A$7*ABS(A$6:A$2053-A9)))</f>
        <v>5.846920940686332E-3</v>
      </c>
      <c r="S9">
        <f t="shared" si="5"/>
        <v>-5.8469204604283832E-3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3.2999999999997272</v>
      </c>
      <c r="D10" s="2">
        <f>front!E23-front!C23</f>
        <v>3.2999999999997272</v>
      </c>
      <c r="E10" s="2">
        <f>IF(front!F23-front!C23&gt;0,front!F23-front!C23,0)</f>
        <v>3.2999999999997272</v>
      </c>
      <c r="F10" s="4">
        <f>C10/(constants!$A$4+constants!$B$4*calc!C10+constants!$C$4*calc!C10^2+constants!$D$4*calc!C10^3+constants!$E$4*calc!C10^4+constants!$F$4*calc!C10^5+constants!$G$4*calc!C10^6+constants!$H$4*calc!C10^7)</f>
        <v>3.3129960932158737</v>
      </c>
      <c r="G10" s="4">
        <f>D10/(constants!$A$4+constants!$B$4*calc!D10+constants!$C$4*calc!D10^2+constants!$D$4*calc!D10^3+constants!$E$4*calc!D10^4+constants!$F$4*calc!D10^5+constants!$G$4*calc!D10^6+constants!$H$4*calc!D10^7)</f>
        <v>3.3129960932158737</v>
      </c>
      <c r="H10" s="4">
        <f>E10/(constants!$A$4+constants!$B$4*calc!E10+constants!$C$4*calc!E10^2+constants!$D$4*calc!E10^3+constants!$E$4*calc!E10^4+constants!$F$4*calc!E10^5+constants!$G$4*calc!E10^6+constants!$H$4*calc!E10^7)</f>
        <v>3.3129960932158737</v>
      </c>
      <c r="I10">
        <f t="shared" si="0"/>
        <v>82.824902330396839</v>
      </c>
      <c r="J10">
        <f t="shared" si="1"/>
        <v>82.824902330396839</v>
      </c>
      <c r="K10">
        <f t="shared" si="1"/>
        <v>1.6564980466079369</v>
      </c>
      <c r="M10">
        <f>IF(front!E23&gt;$M$2,I10,J10)</f>
        <v>82.824902330396839</v>
      </c>
      <c r="N10">
        <f t="shared" si="3"/>
        <v>0.02</v>
      </c>
      <c r="O10">
        <f t="shared" si="4"/>
        <v>2.8421709430404007E-14</v>
      </c>
      <c r="Q10">
        <f>'slit correction'!O12</f>
        <v>3.3433239738866273E-9</v>
      </c>
      <c r="R10">
        <f>SUMPRODUCT(B$6:B$2053,Q$6:Q$2053,EXP(constants!B$7+constants!A$7*ABS(A$6:A$2053-A10)))</f>
        <v>5.9307539323342692E-3</v>
      </c>
      <c r="S10">
        <f t="shared" si="5"/>
        <v>-5.9307505890102957E-3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10.600000000000364</v>
      </c>
      <c r="D11" s="2">
        <f>front!E24-front!C24</f>
        <v>10.600000000000364</v>
      </c>
      <c r="E11" s="2">
        <f>IF(front!F24-front!C24&gt;0,front!F24-front!C24,0)</f>
        <v>10.600000000000364</v>
      </c>
      <c r="F11" s="4">
        <f>C11/(constants!$A$4+constants!$B$4*calc!C11+constants!$C$4*calc!C11^2+constants!$D$4*calc!C11^3+constants!$E$4*calc!C11^4+constants!$F$4*calc!C11^5+constants!$G$4*calc!C11^6+constants!$H$4*calc!C11^7)</f>
        <v>10.641668456688615</v>
      </c>
      <c r="G11" s="4">
        <f>D11/(constants!$A$4+constants!$B$4*calc!D11+constants!$C$4*calc!D11^2+constants!$D$4*calc!D11^3+constants!$E$4*calc!D11^4+constants!$F$4*calc!D11^5+constants!$G$4*calc!D11^6+constants!$H$4*calc!D11^7)</f>
        <v>10.641668456688615</v>
      </c>
      <c r="H11" s="4">
        <f>E11/(constants!$A$4+constants!$B$4*calc!E11+constants!$C$4*calc!E11^2+constants!$D$4*calc!E11^3+constants!$E$4*calc!E11^4+constants!$F$4*calc!E11^5+constants!$G$4*calc!E11^6+constants!$H$4*calc!E11^7)</f>
        <v>10.641668456688615</v>
      </c>
      <c r="I11">
        <f t="shared" si="0"/>
        <v>266.04171141721537</v>
      </c>
      <c r="J11">
        <f t="shared" si="1"/>
        <v>266.04171141721537</v>
      </c>
      <c r="K11">
        <f t="shared" si="1"/>
        <v>5.3208342283443075</v>
      </c>
      <c r="M11">
        <f>IF(front!E24&gt;$M$2,I11,J11)</f>
        <v>266.04171141721537</v>
      </c>
      <c r="N11">
        <f t="shared" si="3"/>
        <v>0.02</v>
      </c>
      <c r="O11">
        <f t="shared" si="4"/>
        <v>1.1368683772161603E-13</v>
      </c>
      <c r="Q11">
        <f>'slit correction'!O13</f>
        <v>7.3117235200106578E-9</v>
      </c>
      <c r="R11">
        <f>SUMPRODUCT(B$6:B$2053,Q$6:Q$2053,EXP(constants!B$7+constants!A$7*ABS(A$6:A$2053-A11)))</f>
        <v>6.0176113591104462E-3</v>
      </c>
      <c r="S11">
        <f t="shared" si="5"/>
        <v>-6.0176040473869262E-3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3.8000000000001819</v>
      </c>
      <c r="D12" s="2">
        <f>front!E25-front!C25</f>
        <v>3.8000000000001819</v>
      </c>
      <c r="E12" s="2">
        <f>IF(front!F25-front!C25&gt;0,front!F25-front!C25,0)</f>
        <v>3.8000000000001819</v>
      </c>
      <c r="F12" s="4">
        <f>C12/(constants!$A$4+constants!$B$4*calc!C12+constants!$C$4*calc!C12^2+constants!$D$4*calc!C12^3+constants!$E$4*calc!C12^4+constants!$F$4*calc!C12^5+constants!$G$4*calc!C12^6+constants!$H$4*calc!C12^7)</f>
        <v>3.8149633186150993</v>
      </c>
      <c r="G12" s="4">
        <f>D12/(constants!$A$4+constants!$B$4*calc!D12+constants!$C$4*calc!D12^2+constants!$D$4*calc!D12^3+constants!$E$4*calc!D12^4+constants!$F$4*calc!D12^5+constants!$G$4*calc!D12^6+constants!$H$4*calc!D12^7)</f>
        <v>3.8149633186150993</v>
      </c>
      <c r="H12" s="4">
        <f>E12/(constants!$A$4+constants!$B$4*calc!E12+constants!$C$4*calc!E12^2+constants!$D$4*calc!E12^3+constants!$E$4*calc!E12^4+constants!$F$4*calc!E12^5+constants!$G$4*calc!E12^6+constants!$H$4*calc!E12^7)</f>
        <v>3.8149633186150993</v>
      </c>
      <c r="I12">
        <f t="shared" si="0"/>
        <v>95.374082965377482</v>
      </c>
      <c r="J12">
        <f t="shared" si="1"/>
        <v>95.374082965377482</v>
      </c>
      <c r="K12">
        <f t="shared" si="1"/>
        <v>1.9074816593075499</v>
      </c>
      <c r="M12">
        <f>IF(front!E25&gt;$M$2,I12,J12)</f>
        <v>95.374082965377482</v>
      </c>
      <c r="N12">
        <f t="shared" si="3"/>
        <v>2.0000000000000004E-2</v>
      </c>
      <c r="O12">
        <f t="shared" si="4"/>
        <v>2.8421709430404007E-14</v>
      </c>
      <c r="Q12">
        <f>'slit correction'!O14</f>
        <v>1.1545136930892588E-8</v>
      </c>
      <c r="R12">
        <f>SUMPRODUCT(B$6:B$2053,Q$6:Q$2053,EXP(constants!B$7+constants!A$7*ABS(A$6:A$2053-A12)))</f>
        <v>6.1038917052684662E-3</v>
      </c>
      <c r="S12">
        <f t="shared" si="5"/>
        <v>-6.1038801601315355E-3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11.800000000000182</v>
      </c>
      <c r="D13" s="2">
        <f>front!E26-front!C26</f>
        <v>11.800000000000182</v>
      </c>
      <c r="E13" s="2">
        <f>IF(front!F26-front!C26&gt;0,front!F26-front!C26,0)</f>
        <v>11.800000000000182</v>
      </c>
      <c r="F13" s="4">
        <f>C13/(constants!$A$4+constants!$B$4*calc!C13+constants!$C$4*calc!C13^2+constants!$D$4*calc!C13^3+constants!$E$4*calc!C13^4+constants!$F$4*calc!C13^5+constants!$G$4*calc!C13^6+constants!$H$4*calc!C13^7)</f>
        <v>11.846371624254624</v>
      </c>
      <c r="G13" s="4">
        <f>D13/(constants!$A$4+constants!$B$4*calc!D13+constants!$C$4*calc!D13^2+constants!$D$4*calc!D13^3+constants!$E$4*calc!D13^4+constants!$F$4*calc!D13^5+constants!$G$4*calc!D13^6+constants!$H$4*calc!D13^7)</f>
        <v>11.846371624254624</v>
      </c>
      <c r="H13" s="4">
        <f>E13/(constants!$A$4+constants!$B$4*calc!E13+constants!$C$4*calc!E13^2+constants!$D$4*calc!E13^3+constants!$E$4*calc!E13^4+constants!$F$4*calc!E13^5+constants!$G$4*calc!E13^6+constants!$H$4*calc!E13^7)</f>
        <v>11.846371624254624</v>
      </c>
      <c r="I13">
        <f t="shared" si="0"/>
        <v>296.15929060636563</v>
      </c>
      <c r="J13">
        <f t="shared" si="1"/>
        <v>296.15929060636563</v>
      </c>
      <c r="K13">
        <f t="shared" si="1"/>
        <v>5.9231858121273122</v>
      </c>
      <c r="M13">
        <f>IF(front!E26&gt;$M$2,I13,J13)</f>
        <v>296.15929060636563</v>
      </c>
      <c r="N13">
        <f t="shared" si="3"/>
        <v>1.9999999999999997E-2</v>
      </c>
      <c r="O13">
        <f t="shared" si="4"/>
        <v>1.1368683772161603E-13</v>
      </c>
      <c r="Q13">
        <f>'slit correction'!O15</f>
        <v>1.4336134133238263E-8</v>
      </c>
      <c r="R13">
        <f>SUMPRODUCT(B$6:B$2053,Q$6:Q$2053,EXP(constants!B$7+constants!A$7*ABS(A$6:A$2053-A13)))</f>
        <v>6.19140913664111E-3</v>
      </c>
      <c r="S13">
        <f t="shared" si="5"/>
        <v>-6.1913948005069769E-3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8.7000000000002728</v>
      </c>
      <c r="D14" s="2">
        <f>front!E27-front!C27</f>
        <v>8.7000000000002728</v>
      </c>
      <c r="E14" s="2">
        <f>IF(front!F27-front!C27&gt;0,front!F27-front!C27,0)</f>
        <v>8.7000000000002728</v>
      </c>
      <c r="F14" s="4">
        <f>C14/(constants!$A$4+constants!$B$4*calc!C14+constants!$C$4*calc!C14^2+constants!$D$4*calc!C14^3+constants!$E$4*calc!C14^4+constants!$F$4*calc!C14^5+constants!$G$4*calc!C14^6+constants!$H$4*calc!C14^7)</f>
        <v>8.734215942636224</v>
      </c>
      <c r="G14" s="4">
        <f>D14/(constants!$A$4+constants!$B$4*calc!D14+constants!$C$4*calc!D14^2+constants!$D$4*calc!D14^3+constants!$E$4*calc!D14^4+constants!$F$4*calc!D14^5+constants!$G$4*calc!D14^6+constants!$H$4*calc!D14^7)</f>
        <v>8.734215942636224</v>
      </c>
      <c r="H14" s="4">
        <f>E14/(constants!$A$4+constants!$B$4*calc!E14+constants!$C$4*calc!E14^2+constants!$D$4*calc!E14^3+constants!$E$4*calc!E14^4+constants!$F$4*calc!E14^5+constants!$G$4*calc!E14^6+constants!$H$4*calc!E14^7)</f>
        <v>8.734215942636224</v>
      </c>
      <c r="I14">
        <f t="shared" si="0"/>
        <v>218.35539856590557</v>
      </c>
      <c r="J14">
        <f t="shared" si="1"/>
        <v>218.35539856590557</v>
      </c>
      <c r="K14">
        <f t="shared" si="1"/>
        <v>4.367107971318112</v>
      </c>
      <c r="M14">
        <f>IF(front!E27&gt;$M$2,I14,J14)</f>
        <v>218.35539856590557</v>
      </c>
      <c r="N14">
        <f t="shared" si="3"/>
        <v>2.0000000000000004E-2</v>
      </c>
      <c r="O14">
        <f t="shared" si="4"/>
        <v>5.6843418860808015E-14</v>
      </c>
      <c r="Q14">
        <f>'slit correction'!O16</f>
        <v>1.3114807087744811E-8</v>
      </c>
      <c r="R14">
        <f>SUMPRODUCT(B$6:B$2053,Q$6:Q$2053,EXP(constants!B$7+constants!A$7*ABS(A$6:A$2053-A14)))</f>
        <v>6.2820839263203762E-3</v>
      </c>
      <c r="S14">
        <f t="shared" si="5"/>
        <v>-6.2820708115132887E-3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4.9000000000000909</v>
      </c>
      <c r="D15" s="2">
        <f>front!E28-front!C28</f>
        <v>4.9000000000000909</v>
      </c>
      <c r="E15" s="2">
        <f>IF(front!F28-front!C28&gt;0,front!F28-front!C28,0)</f>
        <v>4.9000000000000909</v>
      </c>
      <c r="F15" s="4">
        <f>C15/(constants!$A$4+constants!$B$4*calc!C15+constants!$C$4*calc!C15^2+constants!$D$4*calc!C15^3+constants!$E$4*calc!C15^4+constants!$F$4*calc!C15^5+constants!$G$4*calc!C15^6+constants!$H$4*calc!C15^7)</f>
        <v>4.91928947303838</v>
      </c>
      <c r="G15" s="4">
        <f>D15/(constants!$A$4+constants!$B$4*calc!D15+constants!$C$4*calc!D15^2+constants!$D$4*calc!D15^3+constants!$E$4*calc!D15^4+constants!$F$4*calc!D15^5+constants!$G$4*calc!D15^6+constants!$H$4*calc!D15^7)</f>
        <v>4.91928947303838</v>
      </c>
      <c r="H15" s="4">
        <f>E15/(constants!$A$4+constants!$B$4*calc!E15+constants!$C$4*calc!E15^2+constants!$D$4*calc!E15^3+constants!$E$4*calc!E15^4+constants!$F$4*calc!E15^5+constants!$G$4*calc!E15^6+constants!$H$4*calc!E15^7)</f>
        <v>4.91928947303838</v>
      </c>
      <c r="I15">
        <f t="shared" si="0"/>
        <v>122.98223682595952</v>
      </c>
      <c r="J15">
        <f t="shared" si="1"/>
        <v>122.98223682595952</v>
      </c>
      <c r="K15">
        <f t="shared" si="1"/>
        <v>2.4596447365191905</v>
      </c>
      <c r="M15">
        <f>IF(front!E28&gt;$M$2,I15,J15)</f>
        <v>122.98223682595952</v>
      </c>
      <c r="N15">
        <f t="shared" si="3"/>
        <v>0.02</v>
      </c>
      <c r="O15">
        <f t="shared" si="4"/>
        <v>4.2632564145606011E-14</v>
      </c>
      <c r="Q15">
        <f>'slit correction'!O17</f>
        <v>4.7672416885687716E-9</v>
      </c>
      <c r="R15">
        <f>SUMPRODUCT(B$6:B$2053,Q$6:Q$2053,EXP(constants!B$7+constants!A$7*ABS(A$6:A$2053-A15)))</f>
        <v>6.3721562728208374E-3</v>
      </c>
      <c r="S15">
        <f t="shared" si="5"/>
        <v>-6.3721515055791492E-3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10.700000000000273</v>
      </c>
      <c r="D16" s="2">
        <f>front!E29-front!C29</f>
        <v>10.700000000000273</v>
      </c>
      <c r="E16" s="2">
        <f>IF(front!F29-front!C29&gt;0,front!F29-front!C29,0)</f>
        <v>10.700000000000273</v>
      </c>
      <c r="F16" s="4">
        <f>C16/(constants!$A$4+constants!$B$4*calc!C16+constants!$C$4*calc!C16^2+constants!$D$4*calc!C16^3+constants!$E$4*calc!C16^4+constants!$F$4*calc!C16^5+constants!$G$4*calc!C16^6+constants!$H$4*calc!C16^7)</f>
        <v>10.742060496245257</v>
      </c>
      <c r="G16" s="4">
        <f>D16/(constants!$A$4+constants!$B$4*calc!D16+constants!$C$4*calc!D16^2+constants!$D$4*calc!D16^3+constants!$E$4*calc!D16^4+constants!$F$4*calc!D16^5+constants!$G$4*calc!D16^6+constants!$H$4*calc!D16^7)</f>
        <v>10.742060496245257</v>
      </c>
      <c r="H16" s="4">
        <f>E16/(constants!$A$4+constants!$B$4*calc!E16+constants!$C$4*calc!E16^2+constants!$D$4*calc!E16^3+constants!$E$4*calc!E16^4+constants!$F$4*calc!E16^5+constants!$G$4*calc!E16^6+constants!$H$4*calc!E16^7)</f>
        <v>10.742060496245257</v>
      </c>
      <c r="I16">
        <f t="shared" si="0"/>
        <v>268.55151240613139</v>
      </c>
      <c r="J16">
        <f t="shared" si="1"/>
        <v>268.55151240613139</v>
      </c>
      <c r="K16">
        <f t="shared" si="1"/>
        <v>5.3710302481226284</v>
      </c>
      <c r="M16">
        <f>IF(front!E29&gt;$M$2,I16,J16)</f>
        <v>268.55151240613139</v>
      </c>
      <c r="N16">
        <f t="shared" si="3"/>
        <v>0.02</v>
      </c>
      <c r="O16">
        <f t="shared" si="4"/>
        <v>5.6843418860808015E-14</v>
      </c>
      <c r="Q16">
        <f>'slit correction'!O18</f>
        <v>-1.3574141866860999E-8</v>
      </c>
      <c r="R16">
        <f>SUMPRODUCT(B$6:B$2053,Q$6:Q$2053,EXP(constants!B$7+constants!A$7*ABS(A$6:A$2053-A16)))</f>
        <v>6.4635200741425891E-3</v>
      </c>
      <c r="S16">
        <f t="shared" si="5"/>
        <v>-6.4635336482844561E-3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9</v>
      </c>
      <c r="D17" s="2">
        <f>front!E30-front!C30</f>
        <v>9</v>
      </c>
      <c r="E17" s="2">
        <f>IF(front!F30-front!C30&gt;0,front!F30-front!C30,0)</f>
        <v>9</v>
      </c>
      <c r="F17" s="4">
        <f>C17/(constants!$A$4+constants!$B$4*calc!C17+constants!$C$4*calc!C17^2+constants!$D$4*calc!C17^3+constants!$E$4*calc!C17^4+constants!$F$4*calc!C17^5+constants!$G$4*calc!C17^6+constants!$H$4*calc!C17^7)</f>
        <v>9.0353931306110713</v>
      </c>
      <c r="G17" s="4">
        <f>D17/(constants!$A$4+constants!$B$4*calc!D17+constants!$C$4*calc!D17^2+constants!$D$4*calc!D17^3+constants!$E$4*calc!D17^4+constants!$F$4*calc!D17^5+constants!$G$4*calc!D17^6+constants!$H$4*calc!D17^7)</f>
        <v>9.0353931306110713</v>
      </c>
      <c r="H17" s="4">
        <f>E17/(constants!$A$4+constants!$B$4*calc!E17+constants!$C$4*calc!E17^2+constants!$D$4*calc!E17^3+constants!$E$4*calc!E17^4+constants!$F$4*calc!E17^5+constants!$G$4*calc!E17^6+constants!$H$4*calc!E17^7)</f>
        <v>9.0353931306110713</v>
      </c>
      <c r="I17">
        <f t="shared" si="0"/>
        <v>225.88482826527678</v>
      </c>
      <c r="J17">
        <f t="shared" si="1"/>
        <v>225.88482826527678</v>
      </c>
      <c r="K17">
        <f t="shared" si="1"/>
        <v>4.5176965653055356</v>
      </c>
      <c r="M17">
        <f>IF(front!E30&gt;$M$2,I17,J17)</f>
        <v>225.88482826527678</v>
      </c>
      <c r="N17">
        <f t="shared" si="3"/>
        <v>0.02</v>
      </c>
      <c r="O17">
        <f t="shared" si="4"/>
        <v>8.5265128291212022E-14</v>
      </c>
      <c r="Q17">
        <f>'slit correction'!O19</f>
        <v>-4.299436143858971E-8</v>
      </c>
      <c r="R17">
        <f>SUMPRODUCT(B$6:B$2053,Q$6:Q$2053,EXP(constants!B$7+constants!A$7*ABS(A$6:A$2053-A17)))</f>
        <v>6.5561938471544474E-3</v>
      </c>
      <c r="S17">
        <f t="shared" si="5"/>
        <v>-6.5562368415158856E-3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3.4000000000000909</v>
      </c>
      <c r="D18" s="2">
        <f>front!E31-front!C31</f>
        <v>3.4000000000000909</v>
      </c>
      <c r="E18" s="2">
        <f>IF(front!F31-front!C31&gt;0,front!F31-front!C31,0)</f>
        <v>3.4000000000000909</v>
      </c>
      <c r="F18" s="4">
        <f>C18/(constants!$A$4+constants!$B$4*calc!C18+constants!$C$4*calc!C18^2+constants!$D$4*calc!C18^3+constants!$E$4*calc!C18^4+constants!$F$4*calc!C18^5+constants!$G$4*calc!C18^6+constants!$H$4*calc!C18^7)</f>
        <v>3.4133895778722723</v>
      </c>
      <c r="G18" s="4">
        <f>D18/(constants!$A$4+constants!$B$4*calc!D18+constants!$C$4*calc!D18^2+constants!$D$4*calc!D18^3+constants!$E$4*calc!D18^4+constants!$F$4*calc!D18^5+constants!$G$4*calc!D18^6+constants!$H$4*calc!D18^7)</f>
        <v>3.4133895778722723</v>
      </c>
      <c r="H18" s="4">
        <f>E18/(constants!$A$4+constants!$B$4*calc!E18+constants!$C$4*calc!E18^2+constants!$D$4*calc!E18^3+constants!$E$4*calc!E18^4+constants!$F$4*calc!E18^5+constants!$G$4*calc!E18^6+constants!$H$4*calc!E18^7)</f>
        <v>3.4133895778722723</v>
      </c>
      <c r="I18">
        <f t="shared" si="0"/>
        <v>85.334739446806807</v>
      </c>
      <c r="J18">
        <f t="shared" si="1"/>
        <v>85.334739446806807</v>
      </c>
      <c r="K18">
        <f t="shared" si="1"/>
        <v>1.7066947889361361</v>
      </c>
      <c r="M18">
        <f>IF(front!E31&gt;$M$2,I18,J18)</f>
        <v>85.334739446806807</v>
      </c>
      <c r="N18">
        <f t="shared" si="3"/>
        <v>0.02</v>
      </c>
      <c r="O18">
        <f t="shared" si="4"/>
        <v>2.8421709430404007E-14</v>
      </c>
      <c r="Q18">
        <f>'slit correction'!O20</f>
        <v>-8.0309646030788664E-8</v>
      </c>
      <c r="R18">
        <f>SUMPRODUCT(B$6:B$2053,Q$6:Q$2053,EXP(constants!B$7+constants!A$7*ABS(A$6:A$2053-A18)))</f>
        <v>6.6522110034166419E-3</v>
      </c>
      <c r="S18">
        <f t="shared" si="5"/>
        <v>-6.6522913130626724E-3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1.5</v>
      </c>
      <c r="D19" s="2">
        <f>front!E32-front!C32</f>
        <v>1.5</v>
      </c>
      <c r="E19" s="2">
        <f>IF(front!F32-front!C32&gt;0,front!F32-front!C32,0)</f>
        <v>1.5</v>
      </c>
      <c r="F19" s="4">
        <f>C19/(constants!$A$4+constants!$B$4*calc!C19+constants!$C$4*calc!C19^2+constants!$D$4*calc!C19^3+constants!$E$4*calc!C19^4+constants!$F$4*calc!C19^5+constants!$G$4*calc!C19^6+constants!$H$4*calc!C19^7)</f>
        <v>1.5059099859268585</v>
      </c>
      <c r="G19" s="4">
        <f>D19/(constants!$A$4+constants!$B$4*calc!D19+constants!$C$4*calc!D19^2+constants!$D$4*calc!D19^3+constants!$E$4*calc!D19^4+constants!$F$4*calc!D19^5+constants!$G$4*calc!D19^6+constants!$H$4*calc!D19^7)</f>
        <v>1.5059099859268585</v>
      </c>
      <c r="H19" s="4">
        <f>E19/(constants!$A$4+constants!$B$4*calc!E19+constants!$C$4*calc!E19^2+constants!$D$4*calc!E19^3+constants!$E$4*calc!E19^4+constants!$F$4*calc!E19^5+constants!$G$4*calc!E19^6+constants!$H$4*calc!E19^7)</f>
        <v>1.5059099859268585</v>
      </c>
      <c r="I19">
        <f t="shared" si="0"/>
        <v>37.647749648171462</v>
      </c>
      <c r="J19">
        <f t="shared" si="1"/>
        <v>37.647749648171462</v>
      </c>
      <c r="K19">
        <f t="shared" si="1"/>
        <v>0.75295499296342927</v>
      </c>
      <c r="M19">
        <f>IF(front!E32&gt;$M$2,I19,J19)</f>
        <v>37.647749648171462</v>
      </c>
      <c r="N19">
        <f t="shared" si="3"/>
        <v>0.02</v>
      </c>
      <c r="O19">
        <f t="shared" si="4"/>
        <v>1.4210854715202004E-14</v>
      </c>
      <c r="Q19">
        <f>'slit correction'!O21</f>
        <v>-1.1505842839488659E-7</v>
      </c>
      <c r="R19">
        <f>SUMPRODUCT(B$6:B$2053,Q$6:Q$2053,EXP(constants!B$7+constants!A$7*ABS(A$6:A$2053-A19)))</f>
        <v>6.7475902219544595E-3</v>
      </c>
      <c r="S19">
        <f t="shared" si="5"/>
        <v>-6.7477052803828546E-3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12.799999999999727</v>
      </c>
      <c r="D20" s="2">
        <f>front!E33-front!C33</f>
        <v>12.799999999999727</v>
      </c>
      <c r="E20" s="2">
        <f>IF(front!F33-front!C33&gt;0,front!F33-front!C33,0)</f>
        <v>12.799999999999727</v>
      </c>
      <c r="F20" s="4">
        <f>C20/(constants!$A$4+constants!$B$4*calc!C20+constants!$C$4*calc!C20^2+constants!$D$4*calc!C20^3+constants!$E$4*calc!C20^4+constants!$F$4*calc!C20^5+constants!$G$4*calc!C20^6+constants!$H$4*calc!C20^7)</f>
        <v>12.850288751866145</v>
      </c>
      <c r="G20" s="4">
        <f>D20/(constants!$A$4+constants!$B$4*calc!D20+constants!$C$4*calc!D20^2+constants!$D$4*calc!D20^3+constants!$E$4*calc!D20^4+constants!$F$4*calc!D20^5+constants!$G$4*calc!D20^6+constants!$H$4*calc!D20^7)</f>
        <v>12.850288751866145</v>
      </c>
      <c r="H20" s="4">
        <f>E20/(constants!$A$4+constants!$B$4*calc!E20+constants!$C$4*calc!E20^2+constants!$D$4*calc!E20^3+constants!$E$4*calc!E20^4+constants!$F$4*calc!E20^5+constants!$G$4*calc!E20^6+constants!$H$4*calc!E20^7)</f>
        <v>12.850288751866145</v>
      </c>
      <c r="I20">
        <f t="shared" si="0"/>
        <v>321.2572187966536</v>
      </c>
      <c r="J20">
        <f t="shared" si="1"/>
        <v>321.2572187966536</v>
      </c>
      <c r="K20">
        <f t="shared" si="1"/>
        <v>6.4251443759330726</v>
      </c>
      <c r="M20">
        <f>IF(front!E33&gt;$M$2,I20,J20)</f>
        <v>321.2572187966536</v>
      </c>
      <c r="N20">
        <f t="shared" si="3"/>
        <v>0.02</v>
      </c>
      <c r="O20">
        <f t="shared" si="4"/>
        <v>1.1368683772161603E-13</v>
      </c>
      <c r="Q20">
        <f>'slit correction'!O22</f>
        <v>-1.2762865634924609E-7</v>
      </c>
      <c r="R20">
        <f>SUMPRODUCT(B$6:B$2053,Q$6:Q$2053,EXP(constants!B$7+constants!A$7*ABS(A$6:A$2053-A20)))</f>
        <v>6.8443369852601342E-3</v>
      </c>
      <c r="S20">
        <f t="shared" si="5"/>
        <v>-6.8444646139164834E-3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10.599999999999909</v>
      </c>
      <c r="D21" s="2">
        <f>front!E34-front!C34</f>
        <v>10.599999999999909</v>
      </c>
      <c r="E21" s="2">
        <f>IF(front!F34-front!C34&gt;0,front!F34-front!C34,0)</f>
        <v>10.599999999999909</v>
      </c>
      <c r="F21" s="4">
        <f>C21/(constants!$A$4+constants!$B$4*calc!C21+constants!$C$4*calc!C21^2+constants!$D$4*calc!C21^3+constants!$E$4*calc!C21^4+constants!$F$4*calc!C21^5+constants!$G$4*calc!C21^6+constants!$H$4*calc!C21^7)</f>
        <v>10.641668456688159</v>
      </c>
      <c r="G21" s="4">
        <f>D21/(constants!$A$4+constants!$B$4*calc!D21+constants!$C$4*calc!D21^2+constants!$D$4*calc!D21^3+constants!$E$4*calc!D21^4+constants!$F$4*calc!D21^5+constants!$G$4*calc!D21^6+constants!$H$4*calc!D21^7)</f>
        <v>10.641668456688159</v>
      </c>
      <c r="H21" s="4">
        <f>E21/(constants!$A$4+constants!$B$4*calc!E21+constants!$C$4*calc!E21^2+constants!$D$4*calc!E21^3+constants!$E$4*calc!E21^4+constants!$F$4*calc!E21^5+constants!$G$4*calc!E21^6+constants!$H$4*calc!E21^7)</f>
        <v>10.641668456688159</v>
      </c>
      <c r="I21">
        <f t="shared" si="0"/>
        <v>266.04171141720394</v>
      </c>
      <c r="J21">
        <f t="shared" si="1"/>
        <v>266.04171141720394</v>
      </c>
      <c r="K21">
        <f t="shared" si="1"/>
        <v>5.3208342283440793</v>
      </c>
      <c r="M21">
        <f>IF(front!E34&gt;$M$2,I21,J21)</f>
        <v>266.04171141720394</v>
      </c>
      <c r="N21">
        <f t="shared" si="3"/>
        <v>0.02</v>
      </c>
      <c r="O21">
        <f t="shared" si="4"/>
        <v>5.6843418860808015E-14</v>
      </c>
      <c r="Q21">
        <f>'slit correction'!O23</f>
        <v>-9.1097051745649282E-8</v>
      </c>
      <c r="R21">
        <f>SUMPRODUCT(B$6:B$2053,Q$6:Q$2053,EXP(constants!B$7+constants!A$7*ABS(A$6:A$2053-A21)))</f>
        <v>6.9445740728259295E-3</v>
      </c>
      <c r="S21">
        <f t="shared" si="5"/>
        <v>-6.9446651698776753E-3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1.5999999999999091</v>
      </c>
      <c r="D22" s="2">
        <f>front!E35-front!C35</f>
        <v>1.5999999999999091</v>
      </c>
      <c r="E22" s="2">
        <f>IF(front!F35-front!C35&gt;0,front!F35-front!C35,0)</f>
        <v>1.5999999999999091</v>
      </c>
      <c r="F22" s="4">
        <f>C22/(constants!$A$4+constants!$B$4*calc!C22+constants!$C$4*calc!C22^2+constants!$D$4*calc!C22^3+constants!$E$4*calc!C22^4+constants!$F$4*calc!C22^5+constants!$G$4*calc!C22^6+constants!$H$4*calc!C22^7)</f>
        <v>1.6063038267273244</v>
      </c>
      <c r="G22" s="4">
        <f>D22/(constants!$A$4+constants!$B$4*calc!D22+constants!$C$4*calc!D22^2+constants!$D$4*calc!D22^3+constants!$E$4*calc!D22^4+constants!$F$4*calc!D22^5+constants!$G$4*calc!D22^6+constants!$H$4*calc!D22^7)</f>
        <v>1.6063038267273244</v>
      </c>
      <c r="H22" s="4">
        <f>E22/(constants!$A$4+constants!$B$4*calc!E22+constants!$C$4*calc!E22^2+constants!$D$4*calc!E22^3+constants!$E$4*calc!E22^4+constants!$F$4*calc!E22^5+constants!$G$4*calc!E22^6+constants!$H$4*calc!E22^7)</f>
        <v>1.6063038267273244</v>
      </c>
      <c r="I22">
        <f t="shared" si="0"/>
        <v>40.157595668183106</v>
      </c>
      <c r="J22">
        <f t="shared" si="1"/>
        <v>40.157595668183106</v>
      </c>
      <c r="K22">
        <f t="shared" si="1"/>
        <v>0.80315191336366221</v>
      </c>
      <c r="M22">
        <f>IF(front!E35&gt;$M$2,I22,J22)</f>
        <v>40.157595668183106</v>
      </c>
      <c r="N22">
        <f t="shared" si="3"/>
        <v>2.0000000000000004E-2</v>
      </c>
      <c r="O22">
        <f t="shared" si="4"/>
        <v>7.1054273576010019E-15</v>
      </c>
      <c r="Q22">
        <f>'slit correction'!O24</f>
        <v>2.1475081050667587E-8</v>
      </c>
      <c r="R22">
        <f>SUMPRODUCT(B$6:B$2053,Q$6:Q$2053,EXP(constants!B$7+constants!A$7*ABS(A$6:A$2053-A22)))</f>
        <v>7.0441451854591653E-3</v>
      </c>
      <c r="S22">
        <f t="shared" si="5"/>
        <v>-7.0441237103781151E-3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10.899999999999636</v>
      </c>
      <c r="D23" s="2">
        <f>front!E36-front!C36</f>
        <v>10.899999999999636</v>
      </c>
      <c r="E23" s="2">
        <f>IF(front!F36-front!C36&gt;0,front!F36-front!C36,0)</f>
        <v>10.899999999999636</v>
      </c>
      <c r="F23" s="4">
        <f>C23/(constants!$A$4+constants!$B$4*calc!C23+constants!$C$4*calc!C23^2+constants!$D$4*calc!C23^3+constants!$E$4*calc!C23^4+constants!$F$4*calc!C23^5+constants!$G$4*calc!C23^6+constants!$H$4*calc!C23^7)</f>
        <v>10.942844515945758</v>
      </c>
      <c r="G23" s="4">
        <f>D23/(constants!$A$4+constants!$B$4*calc!D23+constants!$C$4*calc!D23^2+constants!$D$4*calc!D23^3+constants!$E$4*calc!D23^4+constants!$F$4*calc!D23^5+constants!$G$4*calc!D23^6+constants!$H$4*calc!D23^7)</f>
        <v>10.942844515945758</v>
      </c>
      <c r="H23" s="4">
        <f>E23/(constants!$A$4+constants!$B$4*calc!E23+constants!$C$4*calc!E23^2+constants!$D$4*calc!E23^3+constants!$E$4*calc!E23^4+constants!$F$4*calc!E23^5+constants!$G$4*calc!E23^6+constants!$H$4*calc!E23^7)</f>
        <v>10.942844515945758</v>
      </c>
      <c r="I23">
        <f t="shared" si="0"/>
        <v>273.57111289864395</v>
      </c>
      <c r="J23">
        <f t="shared" si="1"/>
        <v>273.57111289864395</v>
      </c>
      <c r="K23">
        <f t="shared" si="1"/>
        <v>5.4714222579728791</v>
      </c>
      <c r="M23">
        <f>IF(front!E36&gt;$M$2,I23,J23)</f>
        <v>273.57111289864395</v>
      </c>
      <c r="N23">
        <f t="shared" si="3"/>
        <v>0.02</v>
      </c>
      <c r="O23">
        <f t="shared" si="4"/>
        <v>1.1368683772161603E-13</v>
      </c>
      <c r="Q23">
        <f>'slit correction'!O25</f>
        <v>2.2528398730051297E-7</v>
      </c>
      <c r="R23">
        <f>SUMPRODUCT(B$6:B$2053,Q$6:Q$2053,EXP(constants!B$7+constants!A$7*ABS(A$6:A$2053-A23)))</f>
        <v>7.1451439459294854E-3</v>
      </c>
      <c r="S23">
        <f t="shared" si="5"/>
        <v>-7.1449186619421852E-3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10.099999999999909</v>
      </c>
      <c r="D24" s="2">
        <f>front!E37-front!C37</f>
        <v>10.099999999999909</v>
      </c>
      <c r="E24" s="2">
        <f>IF(front!F37-front!C37&gt;0,front!F37-front!C37,0)</f>
        <v>10.099999999999909</v>
      </c>
      <c r="F24" s="4">
        <f>C24/(constants!$A$4+constants!$B$4*calc!C24+constants!$C$4*calc!C24^2+constants!$D$4*calc!C24^3+constants!$E$4*calc!C24^4+constants!$F$4*calc!C24^5+constants!$G$4*calc!C24^6+constants!$H$4*calc!C24^7)</f>
        <v>10.139707961851665</v>
      </c>
      <c r="G24" s="4">
        <f>D24/(constants!$A$4+constants!$B$4*calc!D24+constants!$C$4*calc!D24^2+constants!$D$4*calc!D24^3+constants!$E$4*calc!D24^4+constants!$F$4*calc!D24^5+constants!$G$4*calc!D24^6+constants!$H$4*calc!D24^7)</f>
        <v>10.139707961851665</v>
      </c>
      <c r="H24" s="4">
        <f>E24/(constants!$A$4+constants!$B$4*calc!E24+constants!$C$4*calc!E24^2+constants!$D$4*calc!E24^3+constants!$E$4*calc!E24^4+constants!$F$4*calc!E24^5+constants!$G$4*calc!E24^6+constants!$H$4*calc!E24^7)</f>
        <v>10.139707961851665</v>
      </c>
      <c r="I24">
        <f t="shared" si="0"/>
        <v>253.49269904629165</v>
      </c>
      <c r="J24">
        <f t="shared" si="1"/>
        <v>253.49269904629165</v>
      </c>
      <c r="K24">
        <f t="shared" si="1"/>
        <v>5.0698539809258332</v>
      </c>
      <c r="M24">
        <f>IF(front!E37&gt;$M$2,I24,J24)</f>
        <v>253.49269904629165</v>
      </c>
      <c r="N24">
        <f t="shared" si="3"/>
        <v>0.02</v>
      </c>
      <c r="O24">
        <f t="shared" si="4"/>
        <v>8.5265128291212022E-14</v>
      </c>
      <c r="Q24">
        <f>'slit correction'!O26</f>
        <v>5.1052725145793448E-7</v>
      </c>
      <c r="R24">
        <f>SUMPRODUCT(B$6:B$2053,Q$6:Q$2053,EXP(constants!B$7+constants!A$7*ABS(A$6:A$2053-A24)))</f>
        <v>7.2475908235341072E-3</v>
      </c>
      <c r="S24">
        <f t="shared" si="5"/>
        <v>-7.247080296282649E-3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12.199999999999818</v>
      </c>
      <c r="D25" s="2">
        <f>front!E38-front!C38</f>
        <v>12.199999999999818</v>
      </c>
      <c r="E25" s="2">
        <f>IF(front!F38-front!C38&gt;0,front!F38-front!C38,0)</f>
        <v>12.199999999999818</v>
      </c>
      <c r="F25" s="4">
        <f>C25/(constants!$A$4+constants!$B$4*calc!C25+constants!$C$4*calc!C25^2+constants!$D$4*calc!C25^3+constants!$E$4*calc!C25^4+constants!$F$4*calc!C25^5+constants!$G$4*calc!C25^6+constants!$H$4*calc!C25^7)</f>
        <v>12.247938712988697</v>
      </c>
      <c r="G25" s="4">
        <f>D25/(constants!$A$4+constants!$B$4*calc!D25+constants!$C$4*calc!D25^2+constants!$D$4*calc!D25^3+constants!$E$4*calc!D25^4+constants!$F$4*calc!D25^5+constants!$G$4*calc!D25^6+constants!$H$4*calc!D25^7)</f>
        <v>12.247938712988697</v>
      </c>
      <c r="H25" s="4">
        <f>E25/(constants!$A$4+constants!$B$4*calc!E25+constants!$C$4*calc!E25^2+constants!$D$4*calc!E25^3+constants!$E$4*calc!E25^4+constants!$F$4*calc!E25^5+constants!$G$4*calc!E25^6+constants!$H$4*calc!E25^7)</f>
        <v>12.247938712988697</v>
      </c>
      <c r="I25">
        <f t="shared" si="0"/>
        <v>306.1984678247174</v>
      </c>
      <c r="J25">
        <f t="shared" si="1"/>
        <v>306.1984678247174</v>
      </c>
      <c r="K25">
        <f t="shared" si="1"/>
        <v>6.1239693564943485</v>
      </c>
      <c r="M25">
        <f>IF(front!E38&gt;$M$2,I25,J25)</f>
        <v>306.1984678247174</v>
      </c>
      <c r="N25">
        <f t="shared" si="3"/>
        <v>0.02</v>
      </c>
      <c r="O25">
        <f t="shared" si="4"/>
        <v>1.1368683772161603E-13</v>
      </c>
      <c r="Q25">
        <f>'slit correction'!O27</f>
        <v>8.2831247035191519E-7</v>
      </c>
      <c r="R25">
        <f>SUMPRODUCT(B$6:B$2053,Q$6:Q$2053,EXP(constants!B$7+constants!A$7*ABS(A$6:A$2053-A25)))</f>
        <v>7.3537336670080628E-3</v>
      </c>
      <c r="S25">
        <f t="shared" si="5"/>
        <v>-7.3529053545377107E-3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7.4000000000000909</v>
      </c>
      <c r="D26" s="2">
        <f>front!E39-front!C39</f>
        <v>7.4000000000000909</v>
      </c>
      <c r="E26" s="2">
        <f>IF(front!F39-front!C39&gt;0,front!F39-front!C39,0)</f>
        <v>7.4000000000000909</v>
      </c>
      <c r="F26" s="4">
        <f>C26/(constants!$A$4+constants!$B$4*calc!C26+constants!$C$4*calc!C26^2+constants!$D$4*calc!C26^3+constants!$E$4*calc!C26^4+constants!$F$4*calc!C26^5+constants!$G$4*calc!C26^6+constants!$H$4*calc!C26^7)</f>
        <v>7.4291127356579914</v>
      </c>
      <c r="G26" s="4">
        <f>D26/(constants!$A$4+constants!$B$4*calc!D26+constants!$C$4*calc!D26^2+constants!$D$4*calc!D26^3+constants!$E$4*calc!D26^4+constants!$F$4*calc!D26^5+constants!$G$4*calc!D26^6+constants!$H$4*calc!D26^7)</f>
        <v>7.4291127356579914</v>
      </c>
      <c r="H26" s="4">
        <f>E26/(constants!$A$4+constants!$B$4*calc!E26+constants!$C$4*calc!E26^2+constants!$D$4*calc!E26^3+constants!$E$4*calc!E26^4+constants!$F$4*calc!E26^5+constants!$G$4*calc!E26^6+constants!$H$4*calc!E26^7)</f>
        <v>7.4291127356579914</v>
      </c>
      <c r="I26">
        <f t="shared" si="0"/>
        <v>185.72781839144977</v>
      </c>
      <c r="J26">
        <f t="shared" si="1"/>
        <v>185.72781839144977</v>
      </c>
      <c r="K26">
        <f t="shared" si="1"/>
        <v>3.7145563678289957</v>
      </c>
      <c r="M26">
        <f>IF(front!E39&gt;$M$2,I26,J26)</f>
        <v>185.72781839144977</v>
      </c>
      <c r="N26">
        <f t="shared" si="3"/>
        <v>0.02</v>
      </c>
      <c r="O26">
        <f t="shared" si="4"/>
        <v>5.6843418860808015E-14</v>
      </c>
      <c r="Q26">
        <f>'slit correction'!O28</f>
        <v>1.0720123950311101E-6</v>
      </c>
      <c r="R26">
        <f>SUMPRODUCT(B$6:B$2053,Q$6:Q$2053,EXP(constants!B$7+constants!A$7*ABS(A$6:A$2053-A26)))</f>
        <v>7.4591712964457478E-3</v>
      </c>
      <c r="S26">
        <f t="shared" si="5"/>
        <v>-7.4580992840507171E-3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12.299999999999727</v>
      </c>
      <c r="D27" s="2">
        <f>front!E40-front!C40</f>
        <v>12.299999999999727</v>
      </c>
      <c r="E27" s="2">
        <f>IF(front!F40-front!C40&gt;0,front!F40-front!C40,0)</f>
        <v>12.299999999999727</v>
      </c>
      <c r="F27" s="4">
        <f>C27/(constants!$A$4+constants!$B$4*calc!C27+constants!$C$4*calc!C27^2+constants!$D$4*calc!C27^3+constants!$E$4*calc!C27^4+constants!$F$4*calc!C27^5+constants!$G$4*calc!C27^6+constants!$H$4*calc!C27^7)</f>
        <v>12.348330435654452</v>
      </c>
      <c r="G27" s="4">
        <f>D27/(constants!$A$4+constants!$B$4*calc!D27+constants!$C$4*calc!D27^2+constants!$D$4*calc!D27^3+constants!$E$4*calc!D27^4+constants!$F$4*calc!D27^5+constants!$G$4*calc!D27^6+constants!$H$4*calc!D27^7)</f>
        <v>12.348330435654452</v>
      </c>
      <c r="H27" s="4">
        <f>E27/(constants!$A$4+constants!$B$4*calc!E27+constants!$C$4*calc!E27^2+constants!$D$4*calc!E27^3+constants!$E$4*calc!E27^4+constants!$F$4*calc!E27^5+constants!$G$4*calc!E27^6+constants!$H$4*calc!E27^7)</f>
        <v>12.348330435654452</v>
      </c>
      <c r="I27">
        <f t="shared" si="0"/>
        <v>308.70826089136131</v>
      </c>
      <c r="J27">
        <f t="shared" si="1"/>
        <v>308.70826089136131</v>
      </c>
      <c r="K27">
        <f t="shared" si="1"/>
        <v>6.1741652178272259</v>
      </c>
      <c r="M27">
        <f>IF(front!E40&gt;$M$2,I27,J27)</f>
        <v>308.70826089136131</v>
      </c>
      <c r="N27">
        <f t="shared" si="3"/>
        <v>0.02</v>
      </c>
      <c r="O27">
        <f t="shared" si="4"/>
        <v>1.1368683772161603E-13</v>
      </c>
      <c r="Q27">
        <f>'slit correction'!O29</f>
        <v>1.0552057977575622E-6</v>
      </c>
      <c r="R27">
        <f>SUMPRODUCT(B$6:B$2053,Q$6:Q$2053,EXP(constants!B$7+constants!A$7*ABS(A$6:A$2053-A27)))</f>
        <v>7.5661206862716037E-3</v>
      </c>
      <c r="S27">
        <f t="shared" si="5"/>
        <v>-7.5650654804738458E-3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14.799999999999727</v>
      </c>
      <c r="D28" s="2">
        <f>front!E41-front!C41</f>
        <v>14.799999999999727</v>
      </c>
      <c r="E28" s="2">
        <f>IF(front!F41-front!C41&gt;0,front!F41-front!C41,0)</f>
        <v>14.799999999999727</v>
      </c>
      <c r="F28" s="4">
        <f>C28/(constants!$A$4+constants!$B$4*calc!C28+constants!$C$4*calc!C28^2+constants!$D$4*calc!C28^3+constants!$E$4*calc!C28^4+constants!$F$4*calc!C28^5+constants!$G$4*calc!C28^6+constants!$H$4*calc!C28^7)</f>
        <v>14.858117064279968</v>
      </c>
      <c r="G28" s="4">
        <f>D28/(constants!$A$4+constants!$B$4*calc!D28+constants!$C$4*calc!D28^2+constants!$D$4*calc!D28^3+constants!$E$4*calc!D28^4+constants!$F$4*calc!D28^5+constants!$G$4*calc!D28^6+constants!$H$4*calc!D28^7)</f>
        <v>14.858117064279968</v>
      </c>
      <c r="H28" s="4">
        <f>E28/(constants!$A$4+constants!$B$4*calc!E28+constants!$C$4*calc!E28^2+constants!$D$4*calc!E28^3+constants!$E$4*calc!E28^4+constants!$F$4*calc!E28^5+constants!$G$4*calc!E28^6+constants!$H$4*calc!E28^7)</f>
        <v>14.858117064279968</v>
      </c>
      <c r="I28">
        <f t="shared" si="0"/>
        <v>371.4529266069992</v>
      </c>
      <c r="J28">
        <f t="shared" si="1"/>
        <v>371.4529266069992</v>
      </c>
      <c r="K28">
        <f t="shared" si="1"/>
        <v>7.429058532139984</v>
      </c>
      <c r="M28">
        <f>IF(front!E41&gt;$M$2,I28,J28)</f>
        <v>371.4529266069992</v>
      </c>
      <c r="N28">
        <f t="shared" si="3"/>
        <v>0.02</v>
      </c>
      <c r="O28">
        <f t="shared" si="4"/>
        <v>1.1368683772161603E-13</v>
      </c>
      <c r="Q28">
        <f>'slit correction'!O30</f>
        <v>5.1126464977129101E-7</v>
      </c>
      <c r="R28">
        <f>SUMPRODUCT(B$6:B$2053,Q$6:Q$2053,EXP(constants!B$7+constants!A$7*ABS(A$6:A$2053-A28)))</f>
        <v>7.6769284779736949E-3</v>
      </c>
      <c r="S28">
        <f t="shared" si="5"/>
        <v>-7.6764172133239232E-3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8.2000000000002728</v>
      </c>
      <c r="D29" s="2">
        <f>front!E42-front!C42</f>
        <v>8.2000000000002728</v>
      </c>
      <c r="E29" s="2">
        <f>IF(front!F42-front!C42&gt;0,front!F42-front!C42,0)</f>
        <v>8.2000000000002728</v>
      </c>
      <c r="F29" s="4">
        <f>C29/(constants!$A$4+constants!$B$4*calc!C29+constants!$C$4*calc!C29^2+constants!$D$4*calc!C29^3+constants!$E$4*calc!C29^4+constants!$F$4*calc!C29^5+constants!$G$4*calc!C29^6+constants!$H$4*calc!C29^7)</f>
        <v>8.2322535666878878</v>
      </c>
      <c r="G29" s="4">
        <f>D29/(constants!$A$4+constants!$B$4*calc!D29+constants!$C$4*calc!D29^2+constants!$D$4*calc!D29^3+constants!$E$4*calc!D29^4+constants!$F$4*calc!D29^5+constants!$G$4*calc!D29^6+constants!$H$4*calc!D29^7)</f>
        <v>8.2322535666878878</v>
      </c>
      <c r="H29" s="4">
        <f>E29/(constants!$A$4+constants!$B$4*calc!E29+constants!$C$4*calc!E29^2+constants!$D$4*calc!E29^3+constants!$E$4*calc!E29^4+constants!$F$4*calc!E29^5+constants!$G$4*calc!E29^6+constants!$H$4*calc!E29^7)</f>
        <v>8.2322535666878878</v>
      </c>
      <c r="I29">
        <f t="shared" si="0"/>
        <v>205.80633916719722</v>
      </c>
      <c r="J29">
        <f t="shared" si="1"/>
        <v>205.80633916719722</v>
      </c>
      <c r="K29">
        <f t="shared" si="1"/>
        <v>4.1161267833439439</v>
      </c>
      <c r="M29">
        <f>IF(front!E42&gt;$M$2,I29,J29)</f>
        <v>205.80633916719722</v>
      </c>
      <c r="N29">
        <f t="shared" si="3"/>
        <v>1.9999999999999997E-2</v>
      </c>
      <c r="O29">
        <f t="shared" si="4"/>
        <v>1.1368683772161603E-13</v>
      </c>
      <c r="Q29">
        <f>'slit correction'!O31</f>
        <v>-8.3277695771028154E-7</v>
      </c>
      <c r="R29">
        <f>SUMPRODUCT(B$6:B$2053,Q$6:Q$2053,EXP(constants!B$7+constants!A$7*ABS(A$6:A$2053-A29)))</f>
        <v>7.7870000622305285E-3</v>
      </c>
      <c r="S29">
        <f t="shared" si="5"/>
        <v>-7.7878328391882386E-3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6.2000000000002728</v>
      </c>
      <c r="D30" s="2">
        <f>front!E43-front!C43</f>
        <v>6.2000000000002728</v>
      </c>
      <c r="E30" s="2">
        <f>IF(front!F43-front!C43&gt;0,front!F43-front!C43,0)</f>
        <v>6.2000000000002728</v>
      </c>
      <c r="F30" s="4">
        <f>C30/(constants!$A$4+constants!$B$4*calc!C30+constants!$C$4*calc!C30^2+constants!$D$4*calc!C30^3+constants!$E$4*calc!C30^4+constants!$F$4*calc!C30^5+constants!$G$4*calc!C30^6+constants!$H$4*calc!C30^7)</f>
        <v>6.2243991135364016</v>
      </c>
      <c r="G30" s="4">
        <f>D30/(constants!$A$4+constants!$B$4*calc!D30+constants!$C$4*calc!D30^2+constants!$D$4*calc!D30^3+constants!$E$4*calc!D30^4+constants!$F$4*calc!D30^5+constants!$G$4*calc!D30^6+constants!$H$4*calc!D30^7)</f>
        <v>6.2243991135364016</v>
      </c>
      <c r="H30" s="4">
        <f>E30/(constants!$A$4+constants!$B$4*calc!E30+constants!$C$4*calc!E30^2+constants!$D$4*calc!E30^3+constants!$E$4*calc!E30^4+constants!$F$4*calc!E30^5+constants!$G$4*calc!E30^6+constants!$H$4*calc!E30^7)</f>
        <v>6.2243991135364016</v>
      </c>
      <c r="I30">
        <f t="shared" si="0"/>
        <v>155.60997783841003</v>
      </c>
      <c r="J30">
        <f t="shared" si="1"/>
        <v>155.60997783841003</v>
      </c>
      <c r="K30">
        <f t="shared" si="1"/>
        <v>3.1121995567682008</v>
      </c>
      <c r="M30">
        <f>IF(front!E43&gt;$M$2,I30,J30)</f>
        <v>155.60997783841003</v>
      </c>
      <c r="N30">
        <f t="shared" si="3"/>
        <v>0.02</v>
      </c>
      <c r="O30">
        <f t="shared" si="4"/>
        <v>5.6843418860808015E-14</v>
      </c>
      <c r="Q30">
        <f>'slit correction'!O32</f>
        <v>-3.0720881483507093E-6</v>
      </c>
      <c r="R30">
        <f>SUMPRODUCT(B$6:B$2053,Q$6:Q$2053,EXP(constants!B$7+constants!A$7*ABS(A$6:A$2053-A30)))</f>
        <v>7.8986498510465273E-3</v>
      </c>
      <c r="S30">
        <f t="shared" si="5"/>
        <v>-7.9017219391948786E-3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7.7999999999997272</v>
      </c>
      <c r="D31" s="2">
        <f>front!E44-front!C44</f>
        <v>7.7999999999997272</v>
      </c>
      <c r="E31" s="2">
        <f>IF(front!F44-front!C44&gt;0,front!F44-front!C44,0)</f>
        <v>7.7999999999997272</v>
      </c>
      <c r="F31" s="4">
        <f>C31/(constants!$A$4+constants!$B$4*calc!C31+constants!$C$4*calc!C31^2+constants!$D$4*calc!C31^3+constants!$E$4*calc!C31^4+constants!$F$4*calc!C31^5+constants!$G$4*calc!C31^6+constants!$H$4*calc!C31^7)</f>
        <v>7.8306833095537103</v>
      </c>
      <c r="G31" s="4">
        <f>D31/(constants!$A$4+constants!$B$4*calc!D31+constants!$C$4*calc!D31^2+constants!$D$4*calc!D31^3+constants!$E$4*calc!D31^4+constants!$F$4*calc!D31^5+constants!$G$4*calc!D31^6+constants!$H$4*calc!D31^7)</f>
        <v>7.8306833095537103</v>
      </c>
      <c r="H31" s="4">
        <f>E31/(constants!$A$4+constants!$B$4*calc!E31+constants!$C$4*calc!E31^2+constants!$D$4*calc!E31^3+constants!$E$4*calc!E31^4+constants!$F$4*calc!E31^5+constants!$G$4*calc!E31^6+constants!$H$4*calc!E31^7)</f>
        <v>7.8306833095537103</v>
      </c>
      <c r="I31">
        <f t="shared" si="0"/>
        <v>195.76708273884276</v>
      </c>
      <c r="J31">
        <f t="shared" si="1"/>
        <v>195.76708273884276</v>
      </c>
      <c r="K31">
        <f t="shared" si="1"/>
        <v>3.9153416547768551</v>
      </c>
      <c r="M31">
        <f>IF(front!E44&gt;$M$2,I31,J31)</f>
        <v>195.76708273884276</v>
      </c>
      <c r="N31">
        <f t="shared" si="3"/>
        <v>0.02</v>
      </c>
      <c r="O31">
        <f t="shared" si="4"/>
        <v>8.5265128291212022E-14</v>
      </c>
      <c r="Q31">
        <f>'slit correction'!O33</f>
        <v>-5.8843896791327075E-6</v>
      </c>
      <c r="R31">
        <f>SUMPRODUCT(B$6:B$2053,Q$6:Q$2053,EXP(constants!B$7+constants!A$7*ABS(A$6:A$2053-A31)))</f>
        <v>8.0119004757202798E-3</v>
      </c>
      <c r="S31">
        <f t="shared" si="5"/>
        <v>-8.0177848653994119E-3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2.5</v>
      </c>
      <c r="D32" s="2">
        <f>front!E45-front!C45</f>
        <v>2.5</v>
      </c>
      <c r="E32" s="2">
        <f>IF(front!F45-front!C45&gt;0,front!F45-front!C45,0)</f>
        <v>2.5</v>
      </c>
      <c r="F32" s="4">
        <f>C32/(constants!$A$4+constants!$B$4*calc!C32+constants!$C$4*calc!C32^2+constants!$D$4*calc!C32^3+constants!$E$4*calc!C32^4+constants!$F$4*calc!C32^5+constants!$G$4*calc!C32^6+constants!$H$4*calc!C32^7)</f>
        <v>2.5098475036294876</v>
      </c>
      <c r="G32" s="4">
        <f>D32/(constants!$A$4+constants!$B$4*calc!D32+constants!$C$4*calc!D32^2+constants!$D$4*calc!D32^3+constants!$E$4*calc!D32^4+constants!$F$4*calc!D32^5+constants!$G$4*calc!D32^6+constants!$H$4*calc!D32^7)</f>
        <v>2.5098475036294876</v>
      </c>
      <c r="H32" s="4">
        <f>E32/(constants!$A$4+constants!$B$4*calc!E32+constants!$C$4*calc!E32^2+constants!$D$4*calc!E32^3+constants!$E$4*calc!E32^4+constants!$F$4*calc!E32^5+constants!$G$4*calc!E32^6+constants!$H$4*calc!E32^7)</f>
        <v>2.5098475036294876</v>
      </c>
      <c r="I32">
        <f t="shared" si="0"/>
        <v>62.746187590737193</v>
      </c>
      <c r="J32">
        <f t="shared" si="1"/>
        <v>62.746187590737193</v>
      </c>
      <c r="K32">
        <f t="shared" si="1"/>
        <v>1.2549237518147438</v>
      </c>
      <c r="M32">
        <f>IF(front!E45&gt;$M$2,I32,J32)</f>
        <v>62.746187590737193</v>
      </c>
      <c r="N32">
        <f t="shared" si="3"/>
        <v>0.02</v>
      </c>
      <c r="O32">
        <f t="shared" si="4"/>
        <v>2.8421709430404007E-14</v>
      </c>
      <c r="Q32">
        <f>'slit correction'!O34</f>
        <v>-8.3987072351740668E-6</v>
      </c>
      <c r="R32">
        <f>SUMPRODUCT(B$6:B$2053,Q$6:Q$2053,EXP(constants!B$7+constants!A$7*ABS(A$6:A$2053-A32)))</f>
        <v>8.1292368409824987E-3</v>
      </c>
      <c r="S32">
        <f t="shared" si="5"/>
        <v>-8.1376355482176733E-3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6.1999999999998181</v>
      </c>
      <c r="D33" s="2">
        <f>front!E46-front!C46</f>
        <v>6.1999999999998181</v>
      </c>
      <c r="E33" s="2">
        <f>IF(front!F46-front!C46&gt;0,front!F46-front!C46,0)</f>
        <v>6.1999999999998181</v>
      </c>
      <c r="F33" s="4">
        <f>C33/(constants!$A$4+constants!$B$4*calc!C33+constants!$C$4*calc!C33^2+constants!$D$4*calc!C33^3+constants!$E$4*calc!C33^4+constants!$F$4*calc!C33^5+constants!$G$4*calc!C33^6+constants!$H$4*calc!C33^7)</f>
        <v>6.2243991135359451</v>
      </c>
      <c r="G33" s="4">
        <f>D33/(constants!$A$4+constants!$B$4*calc!D33+constants!$C$4*calc!D33^2+constants!$D$4*calc!D33^3+constants!$E$4*calc!D33^4+constants!$F$4*calc!D33^5+constants!$G$4*calc!D33^6+constants!$H$4*calc!D33^7)</f>
        <v>6.2243991135359451</v>
      </c>
      <c r="H33" s="4">
        <f>E33/(constants!$A$4+constants!$B$4*calc!E33+constants!$C$4*calc!E33^2+constants!$D$4*calc!E33^3+constants!$E$4*calc!E33^4+constants!$F$4*calc!E33^5+constants!$G$4*calc!E33^6+constants!$H$4*calc!E33^7)</f>
        <v>6.2243991135359451</v>
      </c>
      <c r="I33">
        <f t="shared" si="0"/>
        <v>155.60997783839861</v>
      </c>
      <c r="J33">
        <f t="shared" si="1"/>
        <v>155.60997783839861</v>
      </c>
      <c r="K33">
        <f t="shared" si="1"/>
        <v>3.1121995567679726</v>
      </c>
      <c r="M33">
        <f>IF(front!E46&gt;$M$2,I33,J33)</f>
        <v>155.60997783839861</v>
      </c>
      <c r="N33">
        <f t="shared" si="3"/>
        <v>2.0000000000000004E-2</v>
      </c>
      <c r="O33">
        <f t="shared" si="4"/>
        <v>2.8421709430404007E-14</v>
      </c>
      <c r="Q33">
        <f>'slit correction'!O35</f>
        <v>-9.3059626074032859E-6</v>
      </c>
      <c r="R33">
        <f>SUMPRODUCT(B$6:B$2053,Q$6:Q$2053,EXP(constants!B$7+constants!A$7*ABS(A$6:A$2053-A33)))</f>
        <v>8.2457936352269088E-3</v>
      </c>
      <c r="S33">
        <f t="shared" si="5"/>
        <v>-8.2550995978343117E-3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2.9000000000000909</v>
      </c>
      <c r="D34" s="2">
        <f>front!E47-front!C47</f>
        <v>2.9000000000000909</v>
      </c>
      <c r="E34" s="2">
        <f>IF(front!F47-front!C47&gt;0,front!F47-front!C47,0)</f>
        <v>2.9000000000000909</v>
      </c>
      <c r="F34" s="4">
        <f>C34/(constants!$A$4+constants!$B$4*calc!C34+constants!$C$4*calc!C34^2+constants!$D$4*calc!C34^3+constants!$E$4*calc!C34^4+constants!$F$4*calc!C34^5+constants!$G$4*calc!C34^6+constants!$H$4*calc!C34^7)</f>
        <v>2.9114219567173683</v>
      </c>
      <c r="G34" s="4">
        <f>D34/(constants!$A$4+constants!$B$4*calc!D34+constants!$C$4*calc!D34^2+constants!$D$4*calc!D34^3+constants!$E$4*calc!D34^4+constants!$F$4*calc!D34^5+constants!$G$4*calc!D34^6+constants!$H$4*calc!D34^7)</f>
        <v>2.9114219567173683</v>
      </c>
      <c r="H34" s="4">
        <f>E34/(constants!$A$4+constants!$B$4*calc!E34+constants!$C$4*calc!E34^2+constants!$D$4*calc!E34^3+constants!$E$4*calc!E34^4+constants!$F$4*calc!E34^5+constants!$G$4*calc!E34^6+constants!$H$4*calc!E34^7)</f>
        <v>2.9114219567173683</v>
      </c>
      <c r="I34">
        <f t="shared" si="0"/>
        <v>72.785548917934207</v>
      </c>
      <c r="J34">
        <f t="shared" si="1"/>
        <v>72.785548917934207</v>
      </c>
      <c r="K34">
        <f t="shared" si="1"/>
        <v>1.4557109783586841</v>
      </c>
      <c r="M34">
        <f>IF(front!E47&gt;$M$2,I34,J34)</f>
        <v>72.785548917934207</v>
      </c>
      <c r="N34">
        <f t="shared" si="3"/>
        <v>0.02</v>
      </c>
      <c r="O34">
        <f t="shared" si="4"/>
        <v>2.8421709430404007E-14</v>
      </c>
      <c r="Q34">
        <f>'slit correction'!O36</f>
        <v>-7.1004790713771389E-6</v>
      </c>
      <c r="R34">
        <f>SUMPRODUCT(B$6:B$2053,Q$6:Q$2053,EXP(constants!B$7+constants!A$7*ABS(A$6:A$2053-A34)))</f>
        <v>8.3640216300248371E-3</v>
      </c>
      <c r="S34">
        <f t="shared" si="5"/>
        <v>-8.3711221090962146E-3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9.2999999999997272</v>
      </c>
      <c r="D35" s="2">
        <f>front!E48-front!C48</f>
        <v>9.2999999999997272</v>
      </c>
      <c r="E35" s="2">
        <f>IF(front!F48-front!C48&gt;0,front!F48-front!C48,0)</f>
        <v>9.2999999999997272</v>
      </c>
      <c r="F35" s="4">
        <f>C35/(constants!$A$4+constants!$B$4*calc!C35+constants!$C$4*calc!C35^2+constants!$D$4*calc!C35^3+constants!$E$4*calc!C35^4+constants!$F$4*calc!C35^5+constants!$G$4*calc!C35^6+constants!$H$4*calc!C35^7)</f>
        <v>9.3365701403832393</v>
      </c>
      <c r="G35" s="4">
        <f>D35/(constants!$A$4+constants!$B$4*calc!D35+constants!$C$4*calc!D35^2+constants!$D$4*calc!D35^3+constants!$E$4*calc!D35^4+constants!$F$4*calc!D35^5+constants!$G$4*calc!D35^6+constants!$H$4*calc!D35^7)</f>
        <v>9.3365701403832393</v>
      </c>
      <c r="H35" s="4">
        <f>E35/(constants!$A$4+constants!$B$4*calc!E35+constants!$C$4*calc!E35^2+constants!$D$4*calc!E35^3+constants!$E$4*calc!E35^4+constants!$F$4*calc!E35^5+constants!$G$4*calc!E35^6+constants!$H$4*calc!E35^7)</f>
        <v>9.3365701403832393</v>
      </c>
      <c r="I35">
        <f t="shared" si="0"/>
        <v>233.41425350958099</v>
      </c>
      <c r="J35">
        <f t="shared" si="1"/>
        <v>233.41425350958099</v>
      </c>
      <c r="K35">
        <f t="shared" si="1"/>
        <v>4.6682850701916196</v>
      </c>
      <c r="M35">
        <f>IF(front!E48&gt;$M$2,I35,J35)</f>
        <v>233.41425350958099</v>
      </c>
      <c r="N35">
        <f t="shared" si="3"/>
        <v>0.02</v>
      </c>
      <c r="O35">
        <f t="shared" si="4"/>
        <v>8.5265128291212022E-14</v>
      </c>
      <c r="Q35">
        <f>'slit correction'!O37</f>
        <v>-1.3944370485977912E-7</v>
      </c>
      <c r="R35">
        <f>SUMPRODUCT(B$6:B$2053,Q$6:Q$2053,EXP(constants!B$7+constants!A$7*ABS(A$6:A$2053-A35)))</f>
        <v>8.4839447838120762E-3</v>
      </c>
      <c r="S35">
        <f t="shared" si="5"/>
        <v>-8.4840842275169352E-3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10.799999999999727</v>
      </c>
      <c r="D36" s="2">
        <f>front!E49-front!C49</f>
        <v>10.799999999999727</v>
      </c>
      <c r="E36" s="2">
        <f>IF(front!F49-front!C49&gt;0,front!F49-front!C49,0)</f>
        <v>10.799999999999727</v>
      </c>
      <c r="F36" s="4">
        <f>C36/(constants!$A$4+constants!$B$4*calc!C36+constants!$C$4*calc!C36^2+constants!$D$4*calc!C36^3+constants!$E$4*calc!C36^4+constants!$F$4*calc!C36^5+constants!$G$4*calc!C36^6+constants!$H$4*calc!C36^7)</f>
        <v>10.842452515997405</v>
      </c>
      <c r="G36" s="4">
        <f>D36/(constants!$A$4+constants!$B$4*calc!D36+constants!$C$4*calc!D36^2+constants!$D$4*calc!D36^3+constants!$E$4*calc!D36^4+constants!$F$4*calc!D36^5+constants!$G$4*calc!D36^6+constants!$H$4*calc!D36^7)</f>
        <v>10.842452515997405</v>
      </c>
      <c r="H36" s="4">
        <f>E36/(constants!$A$4+constants!$B$4*calc!E36+constants!$C$4*calc!E36^2+constants!$D$4*calc!E36^3+constants!$E$4*calc!E36^4+constants!$F$4*calc!E36^5+constants!$G$4*calc!E36^6+constants!$H$4*calc!E36^7)</f>
        <v>10.842452515997405</v>
      </c>
      <c r="I36">
        <f t="shared" si="0"/>
        <v>271.0613128999351</v>
      </c>
      <c r="J36">
        <f t="shared" si="1"/>
        <v>271.0613128999351</v>
      </c>
      <c r="K36">
        <f t="shared" si="1"/>
        <v>5.4212262579987023</v>
      </c>
      <c r="M36">
        <f>IF(front!E49&gt;$M$2,I36,J36)</f>
        <v>271.0613128999351</v>
      </c>
      <c r="N36">
        <f t="shared" si="3"/>
        <v>0.02</v>
      </c>
      <c r="O36">
        <f t="shared" si="4"/>
        <v>1.1368683772161603E-13</v>
      </c>
      <c r="Q36">
        <f>'slit correction'!O38</f>
        <v>1.3447516424320684E-5</v>
      </c>
      <c r="R36">
        <f>SUMPRODUCT(B$6:B$2053,Q$6:Q$2053,EXP(constants!B$7+constants!A$7*ABS(A$6:A$2053-A36)))</f>
        <v>8.6081943937805615E-3</v>
      </c>
      <c r="S36">
        <f t="shared" si="5"/>
        <v>-8.5947468773562401E-3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12.700000000000273</v>
      </c>
      <c r="D37" s="2">
        <f>front!E50-front!C50</f>
        <v>12.700000000000273</v>
      </c>
      <c r="E37" s="2">
        <f>IF(front!F50-front!C50&gt;0,front!F50-front!C50,0)</f>
        <v>12.700000000000273</v>
      </c>
      <c r="F37" s="4">
        <f>C37/(constants!$A$4+constants!$B$4*calc!C37+constants!$C$4*calc!C37^2+constants!$D$4*calc!C37^3+constants!$E$4*calc!C37^4+constants!$F$4*calc!C37^5+constants!$G$4*calc!C37^6+constants!$H$4*calc!C37^7)</f>
        <v>12.749897128240756</v>
      </c>
      <c r="G37" s="4">
        <f>D37/(constants!$A$4+constants!$B$4*calc!D37+constants!$C$4*calc!D37^2+constants!$D$4*calc!D37^3+constants!$E$4*calc!D37^4+constants!$F$4*calc!D37^5+constants!$G$4*calc!D37^6+constants!$H$4*calc!D37^7)</f>
        <v>12.749897128240756</v>
      </c>
      <c r="H37" s="4">
        <f>E37/(constants!$A$4+constants!$B$4*calc!E37+constants!$C$4*calc!E37^2+constants!$D$4*calc!E37^3+constants!$E$4*calc!E37^4+constants!$F$4*calc!E37^5+constants!$G$4*calc!E37^6+constants!$H$4*calc!E37^7)</f>
        <v>12.749897128240756</v>
      </c>
      <c r="I37">
        <f t="shared" si="0"/>
        <v>318.74742820601892</v>
      </c>
      <c r="J37">
        <f t="shared" si="1"/>
        <v>318.74742820601892</v>
      </c>
      <c r="K37">
        <f t="shared" si="1"/>
        <v>6.3749485641203787</v>
      </c>
      <c r="M37">
        <f>IF(front!E50&gt;$M$2,I37,J37)</f>
        <v>318.74742820601892</v>
      </c>
      <c r="N37">
        <f t="shared" si="3"/>
        <v>0.02</v>
      </c>
      <c r="O37">
        <f t="shared" si="4"/>
        <v>1.1368683772161603E-13</v>
      </c>
      <c r="Q37">
        <f>'slit correction'!O39</f>
        <v>3.4982141207718036E-5</v>
      </c>
      <c r="R37">
        <f>SUMPRODUCT(B$6:B$2053,Q$6:Q$2053,EXP(constants!B$7+constants!A$7*ABS(A$6:A$2053-A37)))</f>
        <v>8.7316184701638783E-3</v>
      </c>
      <c r="S37">
        <f t="shared" si="5"/>
        <v>-8.6966363289561598E-3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5.6999999999998181</v>
      </c>
      <c r="D38" s="2">
        <f>front!E51-front!C51</f>
        <v>5.6999999999998181</v>
      </c>
      <c r="E38" s="2">
        <f>IF(front!F51-front!C51&gt;0,front!F51-front!C51,0)</f>
        <v>5.6999999999998181</v>
      </c>
      <c r="F38" s="4">
        <f>C38/(constants!$A$4+constants!$B$4*calc!C38+constants!$C$4*calc!C38^2+constants!$D$4*calc!C38^3+constants!$E$4*calc!C38^4+constants!$F$4*calc!C38^5+constants!$G$4*calc!C38^6+constants!$H$4*calc!C38^7)</f>
        <v>5.7224342630464964</v>
      </c>
      <c r="G38" s="4">
        <f>D38/(constants!$A$4+constants!$B$4*calc!D38+constants!$C$4*calc!D38^2+constants!$D$4*calc!D38^3+constants!$E$4*calc!D38^4+constants!$F$4*calc!D38^5+constants!$G$4*calc!D38^6+constants!$H$4*calc!D38^7)</f>
        <v>5.7224342630464964</v>
      </c>
      <c r="H38" s="4">
        <f>E38/(constants!$A$4+constants!$B$4*calc!E38+constants!$C$4*calc!E38^2+constants!$D$4*calc!E38^3+constants!$E$4*calc!E38^4+constants!$F$4*calc!E38^5+constants!$G$4*calc!E38^6+constants!$H$4*calc!E38^7)</f>
        <v>5.7224342630464964</v>
      </c>
      <c r="I38">
        <f t="shared" si="0"/>
        <v>143.06085657616239</v>
      </c>
      <c r="J38">
        <f t="shared" si="1"/>
        <v>143.06085657616239</v>
      </c>
      <c r="K38">
        <f t="shared" si="1"/>
        <v>2.8612171315232482</v>
      </c>
      <c r="M38">
        <f>IF(front!E51&gt;$M$2,I38,J38)</f>
        <v>143.06085657616239</v>
      </c>
      <c r="N38">
        <f t="shared" si="3"/>
        <v>2.0000000000000004E-2</v>
      </c>
      <c r="O38">
        <f t="shared" si="4"/>
        <v>2.8421709430404007E-14</v>
      </c>
      <c r="Q38">
        <f>'slit correction'!O40</f>
        <v>6.2268763164561949E-5</v>
      </c>
      <c r="R38">
        <f>SUMPRODUCT(B$6:B$2053,Q$6:Q$2053,EXP(constants!B$7+constants!A$7*ABS(A$6:A$2053-A38)))</f>
        <v>8.8568121494122277E-3</v>
      </c>
      <c r="S38">
        <f t="shared" si="5"/>
        <v>-8.7945433862476659E-3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6.0999999999999091</v>
      </c>
      <c r="D39" s="2">
        <f>front!E52-front!C52</f>
        <v>6.0999999999999091</v>
      </c>
      <c r="E39" s="2">
        <f>IF(front!F52-front!C52&gt;0,front!F52-front!C52,0)</f>
        <v>6.0999999999999091</v>
      </c>
      <c r="F39" s="4">
        <f>C39/(constants!$A$4+constants!$B$4*calc!C39+constants!$C$4*calc!C39^2+constants!$D$4*calc!C39^3+constants!$E$4*calc!C39^4+constants!$F$4*calc!C39^5+constants!$G$4*calc!C39^6+constants!$H$4*calc!C39^7)</f>
        <v>6.1240061830255037</v>
      </c>
      <c r="G39" s="4">
        <f>D39/(constants!$A$4+constants!$B$4*calc!D39+constants!$C$4*calc!D39^2+constants!$D$4*calc!D39^3+constants!$E$4*calc!D39^4+constants!$F$4*calc!D39^5+constants!$G$4*calc!D39^6+constants!$H$4*calc!D39^7)</f>
        <v>6.1240061830255037</v>
      </c>
      <c r="H39" s="4">
        <f>E39/(constants!$A$4+constants!$B$4*calc!E39+constants!$C$4*calc!E39^2+constants!$D$4*calc!E39^3+constants!$E$4*calc!E39^4+constants!$F$4*calc!E39^5+constants!$G$4*calc!E39^6+constants!$H$4*calc!E39^7)</f>
        <v>6.1240061830255037</v>
      </c>
      <c r="I39">
        <f t="shared" si="0"/>
        <v>153.10015457563759</v>
      </c>
      <c r="J39">
        <f t="shared" si="1"/>
        <v>153.10015457563759</v>
      </c>
      <c r="K39">
        <f t="shared" si="1"/>
        <v>3.0620030915127519</v>
      </c>
      <c r="M39">
        <f>IF(front!E52&gt;$M$2,I39,J39)</f>
        <v>153.10015457563759</v>
      </c>
      <c r="N39">
        <f t="shared" si="3"/>
        <v>0.02</v>
      </c>
      <c r="O39">
        <f t="shared" si="4"/>
        <v>5.6843418860808015E-14</v>
      </c>
      <c r="Q39">
        <f>'slit correction'!O41</f>
        <v>8.5175472858028907E-5</v>
      </c>
      <c r="R39">
        <f>SUMPRODUCT(B$6:B$2053,Q$6:Q$2053,EXP(constants!B$7+constants!A$7*ABS(A$6:A$2053-A39)))</f>
        <v>8.9838007674089785E-3</v>
      </c>
      <c r="S39">
        <f t="shared" si="5"/>
        <v>-8.8986252945509499E-3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10.900000000000091</v>
      </c>
      <c r="D40" s="2">
        <f>front!E53-front!C53</f>
        <v>10.900000000000091</v>
      </c>
      <c r="E40" s="2">
        <f>IF(front!F53-front!C53&gt;0,front!F53-front!C53,0)</f>
        <v>10.900000000000091</v>
      </c>
      <c r="F40" s="4">
        <f>C40/(constants!$A$4+constants!$B$4*calc!C40+constants!$C$4*calc!C40^2+constants!$D$4*calc!C40^3+constants!$E$4*calc!C40^4+constants!$F$4*calc!C40^5+constants!$G$4*calc!C40^6+constants!$H$4*calc!C40^7)</f>
        <v>10.942844515946215</v>
      </c>
      <c r="G40" s="4">
        <f>D40/(constants!$A$4+constants!$B$4*calc!D40+constants!$C$4*calc!D40^2+constants!$D$4*calc!D40^3+constants!$E$4*calc!D40^4+constants!$F$4*calc!D40^5+constants!$G$4*calc!D40^6+constants!$H$4*calc!D40^7)</f>
        <v>10.942844515946215</v>
      </c>
      <c r="H40" s="4">
        <f>E40/(constants!$A$4+constants!$B$4*calc!E40+constants!$C$4*calc!E40^2+constants!$D$4*calc!E40^3+constants!$E$4*calc!E40^4+constants!$F$4*calc!E40^5+constants!$G$4*calc!E40^6+constants!$H$4*calc!E40^7)</f>
        <v>10.942844515946215</v>
      </c>
      <c r="I40">
        <f t="shared" si="0"/>
        <v>273.57111289865537</v>
      </c>
      <c r="J40">
        <f t="shared" si="1"/>
        <v>273.57111289865537</v>
      </c>
      <c r="K40">
        <f t="shared" si="1"/>
        <v>5.4714222579731073</v>
      </c>
      <c r="M40">
        <f>IF(front!E53&gt;$M$2,I40,J40)</f>
        <v>273.57111289865537</v>
      </c>
      <c r="N40">
        <f t="shared" si="3"/>
        <v>0.02</v>
      </c>
      <c r="O40">
        <f t="shared" si="4"/>
        <v>1.1368683772161603E-13</v>
      </c>
      <c r="Q40">
        <f>'slit correction'!O42</f>
        <v>8.4015812739338965E-5</v>
      </c>
      <c r="R40">
        <f>SUMPRODUCT(B$6:B$2053,Q$6:Q$2053,EXP(constants!B$7+constants!A$7*ABS(A$6:A$2053-A40)))</f>
        <v>9.1153706247672963E-3</v>
      </c>
      <c r="S40">
        <f t="shared" si="5"/>
        <v>-9.0313548120279571E-3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0.3000000000001819</v>
      </c>
      <c r="D41" s="2">
        <f>front!E54-front!C54</f>
        <v>0.3000000000001819</v>
      </c>
      <c r="E41" s="2">
        <f>IF(front!F54-front!C54&gt;0,front!F54-front!C54,0)</f>
        <v>0.3000000000001819</v>
      </c>
      <c r="F41" s="4">
        <f>C41/(constants!$A$4+constants!$B$4*calc!C41+constants!$C$4*calc!C41^2+constants!$D$4*calc!C41^3+constants!$E$4*calc!C41^4+constants!$F$4*calc!C41^5+constants!$G$4*calc!C41^6+constants!$H$4*calc!C41^7)</f>
        <v>0.30118235325594722</v>
      </c>
      <c r="G41" s="4">
        <f>D41/(constants!$A$4+constants!$B$4*calc!D41+constants!$C$4*calc!D41^2+constants!$D$4*calc!D41^3+constants!$E$4*calc!D41^4+constants!$F$4*calc!D41^5+constants!$G$4*calc!D41^6+constants!$H$4*calc!D41^7)</f>
        <v>0.30118235325594722</v>
      </c>
      <c r="H41" s="4">
        <f>E41/(constants!$A$4+constants!$B$4*calc!E41+constants!$C$4*calc!E41^2+constants!$D$4*calc!E41^3+constants!$E$4*calc!E41^4+constants!$F$4*calc!E41^5+constants!$G$4*calc!E41^6+constants!$H$4*calc!E41^7)</f>
        <v>0.30118235325594722</v>
      </c>
      <c r="I41">
        <f t="shared" si="0"/>
        <v>7.5295588313986812</v>
      </c>
      <c r="J41">
        <f t="shared" si="1"/>
        <v>7.5295588313986812</v>
      </c>
      <c r="K41">
        <f t="shared" si="1"/>
        <v>0.15059117662797361</v>
      </c>
      <c r="M41">
        <f>IF(front!E54&gt;$M$2,I41,J41)</f>
        <v>7.5295588313986812</v>
      </c>
      <c r="N41">
        <f t="shared" si="3"/>
        <v>1.9999999999999997E-2</v>
      </c>
      <c r="O41">
        <f t="shared" si="4"/>
        <v>3.5527136788005009E-15</v>
      </c>
      <c r="Q41">
        <f>'slit correction'!O43</f>
        <v>3.6763356834212854E-5</v>
      </c>
      <c r="R41">
        <f>SUMPRODUCT(B$6:B$2053,Q$6:Q$2053,EXP(constants!B$7+constants!A$7*ABS(A$6:A$2053-A41)))</f>
        <v>9.2460662180896859E-3</v>
      </c>
      <c r="S41">
        <f t="shared" si="5"/>
        <v>-9.2093028612554723E-3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8.9000000000000909</v>
      </c>
      <c r="D42" s="2">
        <f>front!E55-front!C55</f>
        <v>8.9000000000000909</v>
      </c>
      <c r="E42" s="2">
        <f>IF(front!F55-front!C55&gt;0,front!F55-front!C55,0)</f>
        <v>8.9000000000000909</v>
      </c>
      <c r="F42" s="4">
        <f>C42/(constants!$A$4+constants!$B$4*calc!C42+constants!$C$4*calc!C42^2+constants!$D$4*calc!C42^3+constants!$E$4*calc!C42^4+constants!$F$4*calc!C42^5+constants!$G$4*calc!C42^6+constants!$H$4*calc!C42^7)</f>
        <v>8.935000754419459</v>
      </c>
      <c r="G42" s="4">
        <f>D42/(constants!$A$4+constants!$B$4*calc!D42+constants!$C$4*calc!D42^2+constants!$D$4*calc!D42^3+constants!$E$4*calc!D42^4+constants!$F$4*calc!D42^5+constants!$G$4*calc!D42^6+constants!$H$4*calc!D42^7)</f>
        <v>8.935000754419459</v>
      </c>
      <c r="H42" s="4">
        <f>E42/(constants!$A$4+constants!$B$4*calc!E42+constants!$C$4*calc!E42^2+constants!$D$4*calc!E42^3+constants!$E$4*calc!E42^4+constants!$F$4*calc!E42^5+constants!$G$4*calc!E42^6+constants!$H$4*calc!E42^7)</f>
        <v>8.935000754419459</v>
      </c>
      <c r="I42">
        <f t="shared" si="0"/>
        <v>223.37501886048648</v>
      </c>
      <c r="J42">
        <f t="shared" si="1"/>
        <v>223.37501886048648</v>
      </c>
      <c r="K42">
        <f t="shared" si="1"/>
        <v>4.4675003772097295</v>
      </c>
      <c r="M42">
        <f>IF(front!E55&gt;$M$2,I42,J42)</f>
        <v>223.37501886048648</v>
      </c>
      <c r="N42">
        <f t="shared" si="3"/>
        <v>0.02</v>
      </c>
      <c r="O42">
        <f t="shared" si="4"/>
        <v>8.5265128291212022E-14</v>
      </c>
      <c r="Q42">
        <f>'slit correction'!O44</f>
        <v>-6.6238500875316359E-5</v>
      </c>
      <c r="R42">
        <f>SUMPRODUCT(B$6:B$2053,Q$6:Q$2053,EXP(constants!B$7+constants!A$7*ABS(A$6:A$2053-A42)))</f>
        <v>9.3786356757669543E-3</v>
      </c>
      <c r="S42">
        <f t="shared" si="5"/>
        <v>-9.4448741766422709E-3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2.6999999999998181</v>
      </c>
      <c r="D43" s="2">
        <f>front!E56-front!C56</f>
        <v>2.6999999999998181</v>
      </c>
      <c r="E43" s="2">
        <f>IF(front!F56-front!C56&gt;0,front!F56-front!C56,0)</f>
        <v>2.6999999999998181</v>
      </c>
      <c r="F43" s="4">
        <f>C43/(constants!$A$4+constants!$B$4*calc!C43+constants!$C$4*calc!C43^2+constants!$D$4*calc!C43^3+constants!$E$4*calc!C43^4+constants!$F$4*calc!C43^5+constants!$G$4*calc!C43^6+constants!$H$4*calc!C43^7)</f>
        <v>2.7106347697459254</v>
      </c>
      <c r="G43" s="4">
        <f>D43/(constants!$A$4+constants!$B$4*calc!D43+constants!$C$4*calc!D43^2+constants!$D$4*calc!D43^3+constants!$E$4*calc!D43^4+constants!$F$4*calc!D43^5+constants!$G$4*calc!D43^6+constants!$H$4*calc!D43^7)</f>
        <v>2.7106347697459254</v>
      </c>
      <c r="H43" s="4">
        <f>E43/(constants!$A$4+constants!$B$4*calc!E43+constants!$C$4*calc!E43^2+constants!$D$4*calc!E43^3+constants!$E$4*calc!E43^4+constants!$F$4*calc!E43^5+constants!$G$4*calc!E43^6+constants!$H$4*calc!E43^7)</f>
        <v>2.7106347697459254</v>
      </c>
      <c r="I43">
        <f t="shared" si="0"/>
        <v>67.76586924364814</v>
      </c>
      <c r="J43">
        <f t="shared" si="1"/>
        <v>67.76586924364814</v>
      </c>
      <c r="K43">
        <f t="shared" si="1"/>
        <v>1.3553173848729627</v>
      </c>
      <c r="M43">
        <f>IF(front!E56&gt;$M$2,I43,J43)</f>
        <v>67.76586924364814</v>
      </c>
      <c r="N43">
        <f t="shared" si="3"/>
        <v>0.02</v>
      </c>
      <c r="O43">
        <f t="shared" si="4"/>
        <v>2.8421709430404007E-14</v>
      </c>
      <c r="Q43">
        <f>'slit correction'!O45</f>
        <v>-2.1288121274066785E-4</v>
      </c>
      <c r="R43">
        <f>SUMPRODUCT(B$6:B$2053,Q$6:Q$2053,EXP(constants!B$7+constants!A$7*ABS(A$6:A$2053-A43)))</f>
        <v>9.5131060067120844E-3</v>
      </c>
      <c r="S43">
        <f t="shared" si="5"/>
        <v>-9.725987219452753E-3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8.1999999999998181</v>
      </c>
      <c r="D44" s="2">
        <f>front!E57-front!C57</f>
        <v>8.1999999999998181</v>
      </c>
      <c r="E44" s="2">
        <f>IF(front!F57-front!C57&gt;0,front!F57-front!C57,0)</f>
        <v>8.1999999999998181</v>
      </c>
      <c r="F44" s="4">
        <f>C44/(constants!$A$4+constants!$B$4*calc!C44+constants!$C$4*calc!C44^2+constants!$D$4*calc!C44^3+constants!$E$4*calc!C44^4+constants!$F$4*calc!C44^5+constants!$G$4*calc!C44^6+constants!$H$4*calc!C44^7)</f>
        <v>8.2322535666874312</v>
      </c>
      <c r="G44" s="4">
        <f>D44/(constants!$A$4+constants!$B$4*calc!D44+constants!$C$4*calc!D44^2+constants!$D$4*calc!D44^3+constants!$E$4*calc!D44^4+constants!$F$4*calc!D44^5+constants!$G$4*calc!D44^6+constants!$H$4*calc!D44^7)</f>
        <v>8.2322535666874312</v>
      </c>
      <c r="H44" s="4">
        <f>E44/(constants!$A$4+constants!$B$4*calc!E44+constants!$C$4*calc!E44^2+constants!$D$4*calc!E44^3+constants!$E$4*calc!E44^4+constants!$F$4*calc!E44^5+constants!$G$4*calc!E44^6+constants!$H$4*calc!E44^7)</f>
        <v>8.2322535666874312</v>
      </c>
      <c r="I44">
        <f t="shared" si="0"/>
        <v>205.8063391671858</v>
      </c>
      <c r="J44">
        <f t="shared" si="1"/>
        <v>205.8063391671858</v>
      </c>
      <c r="K44">
        <f t="shared" si="1"/>
        <v>4.1161267833437156</v>
      </c>
      <c r="M44">
        <f>IF(front!E57&gt;$M$2,I44,J44)</f>
        <v>205.8063391671858</v>
      </c>
      <c r="N44">
        <f t="shared" si="3"/>
        <v>1.9999999999999997E-2</v>
      </c>
      <c r="O44">
        <f t="shared" si="4"/>
        <v>8.5265128291212022E-14</v>
      </c>
      <c r="Q44">
        <f>'slit correction'!O46</f>
        <v>-3.8117014325284195E-4</v>
      </c>
      <c r="R44">
        <f>SUMPRODUCT(B$6:B$2053,Q$6:Q$2053,EXP(constants!B$7+constants!A$7*ABS(A$6:A$2053-A44)))</f>
        <v>9.6495046647699315E-3</v>
      </c>
      <c r="S44">
        <f t="shared" si="5"/>
        <v>-1.0030674808022774E-2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10.200000000000273</v>
      </c>
      <c r="D45" s="2">
        <f>front!E58-front!C58</f>
        <v>10.200000000000273</v>
      </c>
      <c r="E45" s="2">
        <f>IF(front!F58-front!C58&gt;0,front!F58-front!C58,0)</f>
        <v>10.200000000000273</v>
      </c>
      <c r="F45" s="4">
        <f>C45/(constants!$A$4+constants!$B$4*calc!C45+constants!$C$4*calc!C45^2+constants!$D$4*calc!C45^3+constants!$E$4*calc!C45^4+constants!$F$4*calc!C45^5+constants!$G$4*calc!C45^6+constants!$H$4*calc!C45^7)</f>
        <v>10.240100100425641</v>
      </c>
      <c r="G45" s="4">
        <f>D45/(constants!$A$4+constants!$B$4*calc!D45+constants!$C$4*calc!D45^2+constants!$D$4*calc!D45^3+constants!$E$4*calc!D45^4+constants!$F$4*calc!D45^5+constants!$G$4*calc!D45^6+constants!$H$4*calc!D45^7)</f>
        <v>10.240100100425641</v>
      </c>
      <c r="H45" s="4">
        <f>E45/(constants!$A$4+constants!$B$4*calc!E45+constants!$C$4*calc!E45^2+constants!$D$4*calc!E45^3+constants!$E$4*calc!E45^4+constants!$F$4*calc!E45^5+constants!$G$4*calc!E45^6+constants!$H$4*calc!E45^7)</f>
        <v>10.240100100425641</v>
      </c>
      <c r="I45">
        <f t="shared" si="0"/>
        <v>256.00250251064102</v>
      </c>
      <c r="J45">
        <f t="shared" si="1"/>
        <v>256.00250251064102</v>
      </c>
      <c r="K45">
        <f t="shared" si="1"/>
        <v>5.1200500502128206</v>
      </c>
      <c r="M45">
        <f>IF(front!E58&gt;$M$2,I45,J45)</f>
        <v>256.00250251064102</v>
      </c>
      <c r="N45">
        <f t="shared" si="3"/>
        <v>0.02</v>
      </c>
      <c r="O45">
        <f t="shared" si="4"/>
        <v>1.1368683772161603E-13</v>
      </c>
      <c r="Q45">
        <f>'slit correction'!O47</f>
        <v>-5.5969990584959161E-4</v>
      </c>
      <c r="R45">
        <f>SUMPRODUCT(B$6:B$2053,Q$6:Q$2053,EXP(constants!B$7+constants!A$7*ABS(A$6:A$2053-A45)))</f>
        <v>9.790824696931778E-3</v>
      </c>
      <c r="S45">
        <f t="shared" si="5"/>
        <v>-1.035052460278137E-2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8.5</v>
      </c>
      <c r="D46" s="2">
        <f>front!E59-front!C59</f>
        <v>8.5</v>
      </c>
      <c r="E46" s="2">
        <f>IF(front!F59-front!C59&gt;0,front!F59-front!C59,0)</f>
        <v>8.5</v>
      </c>
      <c r="F46" s="4">
        <f>C46/(constants!$A$4+constants!$B$4*calc!C46+constants!$C$4*calc!C46^2+constants!$D$4*calc!C46^3+constants!$E$4*calc!C46^4+constants!$F$4*calc!C46^5+constants!$G$4*calc!C46^6+constants!$H$4*calc!C46^7)</f>
        <v>8.5334310516539862</v>
      </c>
      <c r="G46" s="4">
        <f>D46/(constants!$A$4+constants!$B$4*calc!D46+constants!$C$4*calc!D46^2+constants!$D$4*calc!D46^3+constants!$E$4*calc!D46^4+constants!$F$4*calc!D46^5+constants!$G$4*calc!D46^6+constants!$H$4*calc!D46^7)</f>
        <v>8.5334310516539862</v>
      </c>
      <c r="H46" s="4">
        <f>E46/(constants!$A$4+constants!$B$4*calc!E46+constants!$C$4*calc!E46^2+constants!$D$4*calc!E46^3+constants!$E$4*calc!E46^4+constants!$F$4*calc!E46^5+constants!$G$4*calc!E46^6+constants!$H$4*calc!E46^7)</f>
        <v>8.5334310516539862</v>
      </c>
      <c r="I46">
        <f t="shared" si="0"/>
        <v>213.33577629134965</v>
      </c>
      <c r="J46">
        <f t="shared" si="1"/>
        <v>213.33577629134965</v>
      </c>
      <c r="K46">
        <f t="shared" si="1"/>
        <v>4.2667155258269931</v>
      </c>
      <c r="M46">
        <f>IF(front!E59&gt;$M$2,I46,J46)</f>
        <v>213.33577629134965</v>
      </c>
      <c r="N46">
        <f t="shared" si="3"/>
        <v>0.02</v>
      </c>
      <c r="O46">
        <f t="shared" si="4"/>
        <v>5.6843418860808015E-14</v>
      </c>
      <c r="Q46">
        <f>'slit correction'!O48</f>
        <v>-7.1997871546896925E-4</v>
      </c>
      <c r="R46">
        <f>SUMPRODUCT(B$6:B$2053,Q$6:Q$2053,EXP(constants!B$7+constants!A$7*ABS(A$6:A$2053-A46)))</f>
        <v>9.9312065731671402E-3</v>
      </c>
      <c r="S46">
        <f t="shared" si="5"/>
        <v>-1.0651185288636109E-2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1</v>
      </c>
      <c r="D47" s="2">
        <f>front!E60-front!C60</f>
        <v>1</v>
      </c>
      <c r="E47" s="2">
        <f>IF(front!F60-front!C60&gt;0,front!F60-front!C60,0)</f>
        <v>1</v>
      </c>
      <c r="F47" s="4">
        <f>C47/(constants!$A$4+constants!$B$4*calc!C47+constants!$C$4*calc!C47^2+constants!$D$4*calc!C47^3+constants!$E$4*calc!C47^4+constants!$F$4*calc!C47^5+constants!$G$4*calc!C47^6+constants!$H$4*calc!C47^7)</f>
        <v>1.0039404851731208</v>
      </c>
      <c r="G47" s="4">
        <f>D47/(constants!$A$4+constants!$B$4*calc!D47+constants!$C$4*calc!D47^2+constants!$D$4*calc!D47^3+constants!$E$4*calc!D47^4+constants!$F$4*calc!D47^5+constants!$G$4*calc!D47^6+constants!$H$4*calc!D47^7)</f>
        <v>1.0039404851731208</v>
      </c>
      <c r="H47" s="4">
        <f>E47/(constants!$A$4+constants!$B$4*calc!E47+constants!$C$4*calc!E47^2+constants!$D$4*calc!E47^3+constants!$E$4*calc!E47^4+constants!$F$4*calc!E47^5+constants!$G$4*calc!E47^6+constants!$H$4*calc!E47^7)</f>
        <v>1.0039404851731208</v>
      </c>
      <c r="I47">
        <f t="shared" si="0"/>
        <v>25.098512129328022</v>
      </c>
      <c r="J47">
        <f t="shared" si="1"/>
        <v>25.098512129328022</v>
      </c>
      <c r="K47">
        <f t="shared" si="1"/>
        <v>0.50197024258656042</v>
      </c>
      <c r="M47">
        <f>IF(front!E60&gt;$M$2,I47,J47)</f>
        <v>25.098512129328022</v>
      </c>
      <c r="N47">
        <f t="shared" si="3"/>
        <v>0.02</v>
      </c>
      <c r="O47">
        <f t="shared" si="4"/>
        <v>1.0658141036401503E-14</v>
      </c>
      <c r="Q47">
        <f>'slit correction'!O49</f>
        <v>-7.2754748262401567E-4</v>
      </c>
      <c r="R47">
        <f>SUMPRODUCT(B$6:B$2053,Q$6:Q$2053,EXP(constants!B$7+constants!A$7*ABS(A$6:A$2053-A47)))</f>
        <v>1.0073602207062212E-2</v>
      </c>
      <c r="S47">
        <f t="shared" si="5"/>
        <v>-1.0801149689686228E-2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9.0999999999999091</v>
      </c>
      <c r="D48" s="2">
        <f>front!E61-front!C61</f>
        <v>9.0999999999999091</v>
      </c>
      <c r="E48" s="2">
        <f>IF(front!F61-front!C61&gt;0,front!F61-front!C61,0)</f>
        <v>9.0999999999999091</v>
      </c>
      <c r="F48" s="4">
        <f>C48/(constants!$A$4+constants!$B$4*calc!C48+constants!$C$4*calc!C48^2+constants!$D$4*calc!C48^3+constants!$E$4*calc!C48^4+constants!$F$4*calc!C48^5+constants!$G$4*calc!C48^6+constants!$H$4*calc!C48^7)</f>
        <v>9.1357854870023854</v>
      </c>
      <c r="G48" s="4">
        <f>D48/(constants!$A$4+constants!$B$4*calc!D48+constants!$C$4*calc!D48^2+constants!$D$4*calc!D48^3+constants!$E$4*calc!D48^4+constants!$F$4*calc!D48^5+constants!$G$4*calc!D48^6+constants!$H$4*calc!D48^7)</f>
        <v>9.1357854870023854</v>
      </c>
      <c r="H48" s="4">
        <f>E48/(constants!$A$4+constants!$B$4*calc!E48+constants!$C$4*calc!E48^2+constants!$D$4*calc!E48^3+constants!$E$4*calc!E48^4+constants!$F$4*calc!E48^5+constants!$G$4*calc!E48^6+constants!$H$4*calc!E48^7)</f>
        <v>9.1357854870023854</v>
      </c>
      <c r="I48">
        <f t="shared" si="0"/>
        <v>228.39463717505964</v>
      </c>
      <c r="J48">
        <f t="shared" si="1"/>
        <v>228.39463717505964</v>
      </c>
      <c r="K48">
        <f t="shared" si="1"/>
        <v>4.5678927435011927</v>
      </c>
      <c r="M48">
        <f>IF(front!E61&gt;$M$2,I48,J48)</f>
        <v>228.39463717505964</v>
      </c>
      <c r="N48">
        <f t="shared" si="3"/>
        <v>0.02</v>
      </c>
      <c r="O48">
        <f t="shared" si="4"/>
        <v>8.5265128291212022E-14</v>
      </c>
      <c r="Q48">
        <f>'slit correction'!O50</f>
        <v>-2.8080694549704809E-4</v>
      </c>
      <c r="R48">
        <f>SUMPRODUCT(B$6:B$2053,Q$6:Q$2053,EXP(constants!B$7+constants!A$7*ABS(A$6:A$2053-A48)))</f>
        <v>1.0218040468511954E-2</v>
      </c>
      <c r="S48">
        <f t="shared" si="5"/>
        <v>-1.0498847414009003E-2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6.1999999999998181</v>
      </c>
      <c r="D49" s="2">
        <f>front!E62-front!C62</f>
        <v>6.1999999999998181</v>
      </c>
      <c r="E49" s="2">
        <f>IF(front!F62-front!C62&gt;0,front!F62-front!C62,0)</f>
        <v>6.1999999999998181</v>
      </c>
      <c r="F49" s="4">
        <f>C49/(constants!$A$4+constants!$B$4*calc!C49+constants!$C$4*calc!C49^2+constants!$D$4*calc!C49^3+constants!$E$4*calc!C49^4+constants!$F$4*calc!C49^5+constants!$G$4*calc!C49^6+constants!$H$4*calc!C49^7)</f>
        <v>6.2243991135359451</v>
      </c>
      <c r="G49" s="4">
        <f>D49/(constants!$A$4+constants!$B$4*calc!D49+constants!$C$4*calc!D49^2+constants!$D$4*calc!D49^3+constants!$E$4*calc!D49^4+constants!$F$4*calc!D49^5+constants!$G$4*calc!D49^6+constants!$H$4*calc!D49^7)</f>
        <v>6.2243991135359451</v>
      </c>
      <c r="H49" s="4">
        <f>E49/(constants!$A$4+constants!$B$4*calc!E49+constants!$C$4*calc!E49^2+constants!$D$4*calc!E49^3+constants!$E$4*calc!E49^4+constants!$F$4*calc!E49^5+constants!$G$4*calc!E49^6+constants!$H$4*calc!E49^7)</f>
        <v>6.2243991135359451</v>
      </c>
      <c r="I49">
        <f t="shared" si="0"/>
        <v>155.60997783839861</v>
      </c>
      <c r="J49">
        <f t="shared" si="1"/>
        <v>155.60997783839861</v>
      </c>
      <c r="K49">
        <f t="shared" si="1"/>
        <v>3.1121995567679726</v>
      </c>
      <c r="M49">
        <f>IF(front!E62&gt;$M$2,I49,J49)</f>
        <v>155.60997783839861</v>
      </c>
      <c r="N49">
        <f t="shared" si="3"/>
        <v>2.0000000000000004E-2</v>
      </c>
      <c r="O49">
        <f t="shared" si="4"/>
        <v>2.8421709430404007E-14</v>
      </c>
      <c r="Q49">
        <f>'slit correction'!O51</f>
        <v>9.8062037520803172E-4</v>
      </c>
      <c r="R49">
        <f>SUMPRODUCT(B$6:B$2053,Q$6:Q$2053,EXP(constants!B$7+constants!A$7*ABS(A$6:A$2053-A49)))</f>
        <v>1.0367689960890297E-2</v>
      </c>
      <c r="S49">
        <f t="shared" si="5"/>
        <v>-9.3870695856822662E-3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6.0999999999999091</v>
      </c>
      <c r="D50" s="2">
        <f>front!E63-front!C63</f>
        <v>6.0999999999999091</v>
      </c>
      <c r="E50" s="2">
        <f>IF(front!F63-front!C63&gt;0,front!F63-front!C63,0)</f>
        <v>6.0999999999999091</v>
      </c>
      <c r="F50" s="4">
        <f>C50/(constants!$A$4+constants!$B$4*calc!C50+constants!$C$4*calc!C50^2+constants!$D$4*calc!C50^3+constants!$E$4*calc!C50^4+constants!$F$4*calc!C50^5+constants!$G$4*calc!C50^6+constants!$H$4*calc!C50^7)</f>
        <v>6.1240061830255037</v>
      </c>
      <c r="G50" s="4">
        <f>D50/(constants!$A$4+constants!$B$4*calc!D50+constants!$C$4*calc!D50^2+constants!$D$4*calc!D50^3+constants!$E$4*calc!D50^4+constants!$F$4*calc!D50^5+constants!$G$4*calc!D50^6+constants!$H$4*calc!D50^7)</f>
        <v>6.1240061830255037</v>
      </c>
      <c r="H50" s="4">
        <f>E50/(constants!$A$4+constants!$B$4*calc!E50+constants!$C$4*calc!E50^2+constants!$D$4*calc!E50^3+constants!$E$4*calc!E50^4+constants!$F$4*calc!E50^5+constants!$G$4*calc!E50^6+constants!$H$4*calc!E50^7)</f>
        <v>6.1240061830255037</v>
      </c>
      <c r="I50">
        <f t="shared" si="0"/>
        <v>153.10015457563759</v>
      </c>
      <c r="J50">
        <f t="shared" si="1"/>
        <v>153.10015457563759</v>
      </c>
      <c r="K50">
        <f t="shared" si="1"/>
        <v>3.0620030915127519</v>
      </c>
      <c r="M50">
        <f>IF(front!E63&gt;$M$2,I50,J50)</f>
        <v>153.10015457563759</v>
      </c>
      <c r="N50">
        <f t="shared" si="3"/>
        <v>0.02</v>
      </c>
      <c r="O50">
        <f t="shared" si="4"/>
        <v>5.6843418860808015E-14</v>
      </c>
      <c r="Q50">
        <f>'slit correction'!O52</f>
        <v>3.0240036672191939E-3</v>
      </c>
      <c r="R50">
        <f>SUMPRODUCT(B$6:B$2053,Q$6:Q$2053,EXP(constants!B$7+constants!A$7*ABS(A$6:A$2053-A50)))</f>
        <v>1.0516343761777722E-2</v>
      </c>
      <c r="S50">
        <f t="shared" si="5"/>
        <v>-7.4923400945585278E-3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6.2999999999997272</v>
      </c>
      <c r="D51" s="2">
        <f>front!E64-front!C64</f>
        <v>6.2999999999997272</v>
      </c>
      <c r="E51" s="2">
        <f>IF(front!F64-front!C64&gt;0,front!F64-front!C64,0)</f>
        <v>6.2999999999997272</v>
      </c>
      <c r="F51" s="4">
        <f>C51/(constants!$A$4+constants!$B$4*calc!C51+constants!$C$4*calc!C51^2+constants!$D$4*calc!C51^3+constants!$E$4*calc!C51^4+constants!$F$4*calc!C51^5+constants!$G$4*calc!C51^6+constants!$H$4*calc!C51^7)</f>
        <v>6.3247920242522655</v>
      </c>
      <c r="G51" s="4">
        <f>D51/(constants!$A$4+constants!$B$4*calc!D51+constants!$C$4*calc!D51^2+constants!$D$4*calc!D51^3+constants!$E$4*calc!D51^4+constants!$F$4*calc!D51^5+constants!$G$4*calc!D51^6+constants!$H$4*calc!D51^7)</f>
        <v>6.3247920242522655</v>
      </c>
      <c r="H51" s="4">
        <f>E51/(constants!$A$4+constants!$B$4*calc!E51+constants!$C$4*calc!E51^2+constants!$D$4*calc!E51^3+constants!$E$4*calc!E51^4+constants!$F$4*calc!E51^5+constants!$G$4*calc!E51^6+constants!$H$4*calc!E51^7)</f>
        <v>6.3247920242522655</v>
      </c>
      <c r="I51">
        <f t="shared" si="0"/>
        <v>158.11980060630665</v>
      </c>
      <c r="J51">
        <f t="shared" si="1"/>
        <v>158.11980060630665</v>
      </c>
      <c r="K51">
        <f t="shared" si="1"/>
        <v>3.1623960121261332</v>
      </c>
      <c r="M51">
        <f>IF(front!E64&gt;$M$2,I51,J51)</f>
        <v>158.11980060630665</v>
      </c>
      <c r="N51">
        <f t="shared" si="3"/>
        <v>0.02</v>
      </c>
      <c r="O51">
        <f t="shared" si="4"/>
        <v>5.6843418860808015E-14</v>
      </c>
      <c r="Q51">
        <f>'slit correction'!O53</f>
        <v>5.0573889257982422E-3</v>
      </c>
      <c r="R51">
        <f>SUMPRODUCT(B$6:B$2053,Q$6:Q$2053,EXP(constants!B$7+constants!A$7*ABS(A$6:A$2053-A51)))</f>
        <v>1.0667124791102513E-2</v>
      </c>
      <c r="S51">
        <f t="shared" si="5"/>
        <v>-5.6097358653042712E-3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11</v>
      </c>
      <c r="D52" s="2">
        <f>front!E65-front!C65</f>
        <v>11</v>
      </c>
      <c r="E52" s="2">
        <f>IF(front!F65-front!C65&gt;0,front!F65-front!C65,0)</f>
        <v>11</v>
      </c>
      <c r="F52" s="4">
        <f>C52/(constants!$A$4+constants!$B$4*calc!C52+constants!$C$4*calc!C52^2+constants!$D$4*calc!C52^3+constants!$E$4*calc!C52^4+constants!$F$4*calc!C52^5+constants!$G$4*calc!C52^6+constants!$H$4*calc!C52^7)</f>
        <v>11.04323649609009</v>
      </c>
      <c r="G52" s="4">
        <f>D52/(constants!$A$4+constants!$B$4*calc!D52+constants!$C$4*calc!D52^2+constants!$D$4*calc!D52^3+constants!$E$4*calc!D52^4+constants!$F$4*calc!D52^5+constants!$G$4*calc!D52^6+constants!$H$4*calc!D52^7)</f>
        <v>11.04323649609009</v>
      </c>
      <c r="H52" s="4">
        <f>E52/(constants!$A$4+constants!$B$4*calc!E52+constants!$C$4*calc!E52^2+constants!$D$4*calc!E52^3+constants!$E$4*calc!E52^4+constants!$F$4*calc!E52^5+constants!$G$4*calc!E52^6+constants!$H$4*calc!E52^7)</f>
        <v>11.04323649609009</v>
      </c>
      <c r="I52">
        <f t="shared" si="0"/>
        <v>276.08091240225224</v>
      </c>
      <c r="J52">
        <f t="shared" si="1"/>
        <v>276.08091240225224</v>
      </c>
      <c r="K52">
        <f t="shared" si="1"/>
        <v>5.5216182480450451</v>
      </c>
      <c r="M52">
        <f>IF(front!E65&gt;$M$2,I52,J52)</f>
        <v>276.08091240225224</v>
      </c>
      <c r="N52">
        <f t="shared" si="3"/>
        <v>0.02</v>
      </c>
      <c r="O52">
        <f t="shared" si="4"/>
        <v>1.1368683772161603E-13</v>
      </c>
      <c r="Q52">
        <f>'slit correction'!O54</f>
        <v>5.6330251935199889E-3</v>
      </c>
      <c r="R52">
        <f>SUMPRODUCT(B$6:B$2053,Q$6:Q$2053,EXP(constants!B$7+constants!A$7*ABS(A$6:A$2053-A52)))</f>
        <v>1.0820060827241249E-2</v>
      </c>
      <c r="S52">
        <f t="shared" si="5"/>
        <v>-5.1870356337212599E-3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6.7999999999997272</v>
      </c>
      <c r="D53" s="2">
        <f>front!E66-front!C66</f>
        <v>6.7999999999997272</v>
      </c>
      <c r="E53" s="2">
        <f>IF(front!F66-front!C66&gt;0,front!F66-front!C66,0)</f>
        <v>6.7999999999997272</v>
      </c>
      <c r="F53" s="4">
        <f>C53/(constants!$A$4+constants!$B$4*calc!C53+constants!$C$4*calc!C53^2+constants!$D$4*calc!C53^3+constants!$E$4*calc!C53^4+constants!$F$4*calc!C53^5+constants!$G$4*calc!C53^6+constants!$H$4*calc!C53^7)</f>
        <v>6.8267562809147773</v>
      </c>
      <c r="G53" s="4">
        <f>D53/(constants!$A$4+constants!$B$4*calc!D53+constants!$C$4*calc!D53^2+constants!$D$4*calc!D53^3+constants!$E$4*calc!D53^4+constants!$F$4*calc!D53^5+constants!$G$4*calc!D53^6+constants!$H$4*calc!D53^7)</f>
        <v>6.8267562809147773</v>
      </c>
      <c r="H53" s="4">
        <f>E53/(constants!$A$4+constants!$B$4*calc!E53+constants!$C$4*calc!E53^2+constants!$D$4*calc!E53^3+constants!$E$4*calc!E53^4+constants!$F$4*calc!E53^5+constants!$G$4*calc!E53^6+constants!$H$4*calc!E53^7)</f>
        <v>6.8267562809147773</v>
      </c>
      <c r="I53">
        <f t="shared" si="0"/>
        <v>170.66890702286943</v>
      </c>
      <c r="J53">
        <f t="shared" si="1"/>
        <v>170.66890702286943</v>
      </c>
      <c r="K53">
        <f t="shared" si="1"/>
        <v>3.4133781404573886</v>
      </c>
      <c r="M53">
        <f>IF(front!E66&gt;$M$2,I53,J53)</f>
        <v>170.66890702286943</v>
      </c>
      <c r="N53">
        <f t="shared" si="3"/>
        <v>0.02</v>
      </c>
      <c r="O53">
        <f t="shared" si="4"/>
        <v>5.6843418860808015E-14</v>
      </c>
      <c r="Q53">
        <f>'slit correction'!O55</f>
        <v>4.2752398544317893E-3</v>
      </c>
      <c r="R53">
        <f>SUMPRODUCT(B$6:B$2053,Q$6:Q$2053,EXP(constants!B$7+constants!A$7*ABS(A$6:A$2053-A53)))</f>
        <v>1.0975182078797078E-2</v>
      </c>
      <c r="S53">
        <f t="shared" si="5"/>
        <v>-6.6999422243652889E-3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7.5</v>
      </c>
      <c r="D54" s="2">
        <f>front!E67-front!C67</f>
        <v>7.5</v>
      </c>
      <c r="E54" s="2">
        <f>IF(front!F67-front!C67&gt;0,front!F67-front!C67,0)</f>
        <v>7.5</v>
      </c>
      <c r="F54" s="4">
        <f>C54/(constants!$A$4+constants!$B$4*calc!C54+constants!$C$4*calc!C54^2+constants!$D$4*calc!C54^3+constants!$E$4*calc!C54^4+constants!$F$4*calc!C54^5+constants!$G$4*calc!C54^6+constants!$H$4*calc!C54^7)</f>
        <v>7.5295054088276299</v>
      </c>
      <c r="G54" s="4">
        <f>D54/(constants!$A$4+constants!$B$4*calc!D54+constants!$C$4*calc!D54^2+constants!$D$4*calc!D54^3+constants!$E$4*calc!D54^4+constants!$F$4*calc!D54^5+constants!$G$4*calc!D54^6+constants!$H$4*calc!D54^7)</f>
        <v>7.5295054088276299</v>
      </c>
      <c r="H54" s="4">
        <f>E54/(constants!$A$4+constants!$B$4*calc!E54+constants!$C$4*calc!E54^2+constants!$D$4*calc!E54^3+constants!$E$4*calc!E54^4+constants!$F$4*calc!E54^5+constants!$G$4*calc!E54^6+constants!$H$4*calc!E54^7)</f>
        <v>7.5295054088276299</v>
      </c>
      <c r="I54">
        <f t="shared" si="0"/>
        <v>188.23763522069075</v>
      </c>
      <c r="J54">
        <f t="shared" si="1"/>
        <v>188.23763522069075</v>
      </c>
      <c r="K54">
        <f t="shared" si="1"/>
        <v>3.7647527044138149</v>
      </c>
      <c r="M54">
        <f>IF(front!E67&gt;$M$2,I54,J54)</f>
        <v>188.23763522069075</v>
      </c>
      <c r="N54">
        <f t="shared" si="3"/>
        <v>0.02</v>
      </c>
      <c r="O54">
        <f t="shared" si="4"/>
        <v>5.6843418860808015E-14</v>
      </c>
      <c r="Q54">
        <f>'slit correction'!O56</f>
        <v>2.1816925842554694E-3</v>
      </c>
      <c r="R54">
        <f>SUMPRODUCT(B$6:B$2053,Q$6:Q$2053,EXP(constants!B$7+constants!A$7*ABS(A$6:A$2053-A54)))</f>
        <v>1.1135893895186429E-2</v>
      </c>
      <c r="S54">
        <f t="shared" si="5"/>
        <v>-8.95420131093096E-3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7.6999999999998181</v>
      </c>
      <c r="D55" s="2">
        <f>front!E68-front!C68</f>
        <v>7.6999999999998181</v>
      </c>
      <c r="E55" s="2">
        <f>IF(front!F68-front!C68&gt;0,front!F68-front!C68,0)</f>
        <v>7.6999999999998181</v>
      </c>
      <c r="F55" s="4">
        <f>C55/(constants!$A$4+constants!$B$4*calc!C55+constants!$C$4*calc!C55^2+constants!$D$4*calc!C55^3+constants!$E$4*calc!C55^4+constants!$F$4*calc!C55^5+constants!$G$4*calc!C55^6+constants!$H$4*calc!C55^7)</f>
        <v>7.7302906957757109</v>
      </c>
      <c r="G55" s="4">
        <f>D55/(constants!$A$4+constants!$B$4*calc!D55+constants!$C$4*calc!D55^2+constants!$D$4*calc!D55^3+constants!$E$4*calc!D55^4+constants!$F$4*calc!D55^5+constants!$G$4*calc!D55^6+constants!$H$4*calc!D55^7)</f>
        <v>7.7302906957757109</v>
      </c>
      <c r="H55" s="4">
        <f>E55/(constants!$A$4+constants!$B$4*calc!E55+constants!$C$4*calc!E55^2+constants!$D$4*calc!E55^3+constants!$E$4*calc!E55^4+constants!$F$4*calc!E55^5+constants!$G$4*calc!E55^6+constants!$H$4*calc!E55^7)</f>
        <v>7.7302906957757109</v>
      </c>
      <c r="I55">
        <f t="shared" si="0"/>
        <v>193.25726739439278</v>
      </c>
      <c r="J55">
        <f t="shared" si="1"/>
        <v>193.25726739439278</v>
      </c>
      <c r="K55">
        <f t="shared" si="1"/>
        <v>3.8651453478878555</v>
      </c>
      <c r="M55">
        <f>IF(front!E68&gt;$M$2,I55,J55)</f>
        <v>193.25726739439278</v>
      </c>
      <c r="N55">
        <f t="shared" si="3"/>
        <v>0.02</v>
      </c>
      <c r="O55">
        <f t="shared" si="4"/>
        <v>8.5265128291212022E-14</v>
      </c>
      <c r="Q55">
        <f>'slit correction'!O57</f>
        <v>-7.3043981504174356E-4</v>
      </c>
      <c r="R55">
        <f>SUMPRODUCT(B$6:B$2053,Q$6:Q$2053,EXP(constants!B$7+constants!A$7*ABS(A$6:A$2053-A55)))</f>
        <v>1.1295535211195678E-2</v>
      </c>
      <c r="S55">
        <f t="shared" si="5"/>
        <v>-1.2025975026237421E-2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6.7999999999997272</v>
      </c>
      <c r="D56" s="2">
        <f>front!E69-front!C69</f>
        <v>6.7999999999997272</v>
      </c>
      <c r="E56" s="2">
        <f>IF(front!F69-front!C69&gt;0,front!F69-front!C69,0)</f>
        <v>6.7999999999997272</v>
      </c>
      <c r="F56" s="4">
        <f>C56/(constants!$A$4+constants!$B$4*calc!C56+constants!$C$4*calc!C56^2+constants!$D$4*calc!C56^3+constants!$E$4*calc!C56^4+constants!$F$4*calc!C56^5+constants!$G$4*calc!C56^6+constants!$H$4*calc!C56^7)</f>
        <v>6.8267562809147773</v>
      </c>
      <c r="G56" s="4">
        <f>D56/(constants!$A$4+constants!$B$4*calc!D56+constants!$C$4*calc!D56^2+constants!$D$4*calc!D56^3+constants!$E$4*calc!D56^4+constants!$F$4*calc!D56^5+constants!$G$4*calc!D56^6+constants!$H$4*calc!D56^7)</f>
        <v>6.8267562809147773</v>
      </c>
      <c r="H56" s="4">
        <f>E56/(constants!$A$4+constants!$B$4*calc!E56+constants!$C$4*calc!E56^2+constants!$D$4*calc!E56^3+constants!$E$4*calc!E56^4+constants!$F$4*calc!E56^5+constants!$G$4*calc!E56^6+constants!$H$4*calc!E56^7)</f>
        <v>6.8267562809147773</v>
      </c>
      <c r="I56">
        <f t="shared" si="0"/>
        <v>170.66890702286943</v>
      </c>
      <c r="J56">
        <f t="shared" si="1"/>
        <v>170.66890702286943</v>
      </c>
      <c r="K56">
        <f t="shared" si="1"/>
        <v>3.4133781404573886</v>
      </c>
      <c r="M56">
        <f>IF(front!E69&gt;$M$2,I56,J56)</f>
        <v>170.66890702286943</v>
      </c>
      <c r="N56">
        <f t="shared" si="3"/>
        <v>0.02</v>
      </c>
      <c r="O56">
        <f t="shared" si="4"/>
        <v>5.6843418860808015E-14</v>
      </c>
      <c r="Q56">
        <f>'slit correction'!O58</f>
        <v>-7.576434130171149E-3</v>
      </c>
      <c r="R56">
        <f>SUMPRODUCT(B$6:B$2053,Q$6:Q$2053,EXP(constants!B$7+constants!A$7*ABS(A$6:A$2053-A56)))</f>
        <v>1.1457466809778339E-2</v>
      </c>
      <c r="S56">
        <f t="shared" si="5"/>
        <v>-1.9033900939949489E-2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11.300000000000182</v>
      </c>
      <c r="D57" s="2">
        <f>front!E70-front!C70</f>
        <v>11.300000000000182</v>
      </c>
      <c r="E57" s="2">
        <f>IF(front!F70-front!C70&gt;0,front!F70-front!C70,0)</f>
        <v>11.300000000000182</v>
      </c>
      <c r="F57" s="4">
        <f>C57/(constants!$A$4+constants!$B$4*calc!C57+constants!$C$4*calc!C57^2+constants!$D$4*calc!C57^3+constants!$E$4*calc!C57^4+constants!$F$4*calc!C57^5+constants!$G$4*calc!C57^6+constants!$H$4*calc!C57^7)</f>
        <v>11.34441231769314</v>
      </c>
      <c r="G57" s="4">
        <f>D57/(constants!$A$4+constants!$B$4*calc!D57+constants!$C$4*calc!D57^2+constants!$D$4*calc!D57^3+constants!$E$4*calc!D57^4+constants!$F$4*calc!D57^5+constants!$G$4*calc!D57^6+constants!$H$4*calc!D57^7)</f>
        <v>11.34441231769314</v>
      </c>
      <c r="H57" s="4">
        <f>E57/(constants!$A$4+constants!$B$4*calc!E57+constants!$C$4*calc!E57^2+constants!$D$4*calc!E57^3+constants!$E$4*calc!E57^4+constants!$F$4*calc!E57^5+constants!$G$4*calc!E57^6+constants!$H$4*calc!E57^7)</f>
        <v>11.34441231769314</v>
      </c>
      <c r="I57">
        <f t="shared" si="0"/>
        <v>283.61030794232846</v>
      </c>
      <c r="J57">
        <f t="shared" si="1"/>
        <v>283.61030794232846</v>
      </c>
      <c r="K57">
        <f t="shared" si="1"/>
        <v>5.6722061588465698</v>
      </c>
      <c r="M57">
        <f>IF(front!E70&gt;$M$2,I57,J57)</f>
        <v>283.61030794232846</v>
      </c>
      <c r="N57">
        <f t="shared" si="3"/>
        <v>0.02</v>
      </c>
      <c r="O57">
        <f t="shared" si="4"/>
        <v>5.6843418860808015E-14</v>
      </c>
      <c r="Q57">
        <f>'slit correction'!O59</f>
        <v>-2.4078467519882671E-2</v>
      </c>
      <c r="R57">
        <f>SUMPRODUCT(B$6:B$2053,Q$6:Q$2053,EXP(constants!B$7+constants!A$7*ABS(A$6:A$2053-A57)))</f>
        <v>1.1621730871744097E-2</v>
      </c>
      <c r="S57">
        <f t="shared" si="5"/>
        <v>-3.5700198391626768E-2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6.5999999999999091</v>
      </c>
      <c r="D58" s="2">
        <f>front!E71-front!C71</f>
        <v>6.5999999999999091</v>
      </c>
      <c r="E58" s="2">
        <f>IF(front!F71-front!C71&gt;0,front!F71-front!C71,0)</f>
        <v>6.5999999999999091</v>
      </c>
      <c r="F58" s="4">
        <f>C58/(constants!$A$4+constants!$B$4*calc!C58+constants!$C$4*calc!C58^2+constants!$D$4*calc!C58^3+constants!$E$4*calc!C58^4+constants!$F$4*calc!C58^5+constants!$G$4*calc!C58^6+constants!$H$4*calc!C58^7)</f>
        <v>6.6259706376347483</v>
      </c>
      <c r="G58" s="4">
        <f>D58/(constants!$A$4+constants!$B$4*calc!D58+constants!$C$4*calc!D58^2+constants!$D$4*calc!D58^3+constants!$E$4*calc!D58^4+constants!$F$4*calc!D58^5+constants!$G$4*calc!D58^6+constants!$H$4*calc!D58^7)</f>
        <v>6.6259706376347483</v>
      </c>
      <c r="H58" s="4">
        <f>E58/(constants!$A$4+constants!$B$4*calc!E58+constants!$C$4*calc!E58^2+constants!$D$4*calc!E58^3+constants!$E$4*calc!E58^4+constants!$F$4*calc!E58^5+constants!$G$4*calc!E58^6+constants!$H$4*calc!E58^7)</f>
        <v>6.6259706376347483</v>
      </c>
      <c r="I58">
        <f t="shared" si="0"/>
        <v>165.6492659408687</v>
      </c>
      <c r="J58">
        <f t="shared" si="1"/>
        <v>165.6492659408687</v>
      </c>
      <c r="K58">
        <f t="shared" si="1"/>
        <v>3.3129853188173741</v>
      </c>
      <c r="M58">
        <f>IF(front!E71&gt;$M$2,I58,J58)</f>
        <v>165.6492659408687</v>
      </c>
      <c r="N58">
        <f t="shared" si="3"/>
        <v>0.02</v>
      </c>
      <c r="O58">
        <f t="shared" si="4"/>
        <v>5.6843418860808015E-14</v>
      </c>
      <c r="Q58">
        <f>'slit correction'!O60</f>
        <v>-5.3801823846128999E-2</v>
      </c>
      <c r="R58">
        <f>SUMPRODUCT(B$6:B$2053,Q$6:Q$2053,EXP(constants!B$7+constants!A$7*ABS(A$6:A$2053-A58)))</f>
        <v>1.1788383255236701E-2</v>
      </c>
      <c r="S58">
        <f t="shared" si="5"/>
        <v>-6.5590207101365705E-2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6.4000000000000909</v>
      </c>
      <c r="D59" s="2">
        <f>front!E72-front!C72</f>
        <v>6.4000000000000909</v>
      </c>
      <c r="E59" s="2">
        <f>IF(front!F72-front!C72&gt;0,front!F72-front!C72,0)</f>
        <v>6.4000000000000909</v>
      </c>
      <c r="F59" s="4">
        <f>C59/(constants!$A$4+constants!$B$4*calc!C59+constants!$C$4*calc!C59^2+constants!$D$4*calc!C59^3+constants!$E$4*calc!C59^4+constants!$F$4*calc!C59^5+constants!$G$4*calc!C59^6+constants!$H$4*calc!C59^7)</f>
        <v>6.4251849151747011</v>
      </c>
      <c r="G59" s="4">
        <f>D59/(constants!$A$4+constants!$B$4*calc!D59+constants!$C$4*calc!D59^2+constants!$D$4*calc!D59^3+constants!$E$4*calc!D59^4+constants!$F$4*calc!D59^5+constants!$G$4*calc!D59^6+constants!$H$4*calc!D59^7)</f>
        <v>6.4251849151747011</v>
      </c>
      <c r="H59" s="4">
        <f>E59/(constants!$A$4+constants!$B$4*calc!E59+constants!$C$4*calc!E59^2+constants!$D$4*calc!E59^3+constants!$E$4*calc!E59^4+constants!$F$4*calc!E59^5+constants!$G$4*calc!E59^6+constants!$H$4*calc!E59^7)</f>
        <v>6.4251849151747011</v>
      </c>
      <c r="I59">
        <f t="shared" si="0"/>
        <v>160.62962287936753</v>
      </c>
      <c r="J59">
        <f t="shared" si="1"/>
        <v>160.62962287936753</v>
      </c>
      <c r="K59">
        <f t="shared" si="1"/>
        <v>3.2125924575873506</v>
      </c>
      <c r="M59">
        <f>IF(front!E72&gt;$M$2,I59,J59)</f>
        <v>160.62962287936753</v>
      </c>
      <c r="N59">
        <f t="shared" si="3"/>
        <v>0.02</v>
      </c>
      <c r="O59">
        <f t="shared" si="4"/>
        <v>5.6843418860808015E-14</v>
      </c>
      <c r="Q59">
        <f>'slit correction'!O61</f>
        <v>-7.9481645352878577E-2</v>
      </c>
      <c r="R59">
        <f>SUMPRODUCT(B$6:B$2053,Q$6:Q$2053,EXP(constants!B$7+constants!A$7*ABS(A$6:A$2053-A59)))</f>
        <v>1.195749838257185E-2</v>
      </c>
      <c r="S59">
        <f t="shared" si="5"/>
        <v>-9.1439143735450423E-2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5.6999999999998181</v>
      </c>
      <c r="D60" s="2">
        <f>front!E73-front!C73</f>
        <v>5.6999999999998181</v>
      </c>
      <c r="E60" s="2">
        <f>IF(front!F73-front!C73&gt;0,front!F73-front!C73,0)</f>
        <v>5.6999999999998181</v>
      </c>
      <c r="F60" s="4">
        <f>C60/(constants!$A$4+constants!$B$4*calc!C60+constants!$C$4*calc!C60^2+constants!$D$4*calc!C60^3+constants!$E$4*calc!C60^4+constants!$F$4*calc!C60^5+constants!$G$4*calc!C60^6+constants!$H$4*calc!C60^7)</f>
        <v>5.7224342630464964</v>
      </c>
      <c r="G60" s="4">
        <f>D60/(constants!$A$4+constants!$B$4*calc!D60+constants!$C$4*calc!D60^2+constants!$D$4*calc!D60^3+constants!$E$4*calc!D60^4+constants!$F$4*calc!D60^5+constants!$G$4*calc!D60^6+constants!$H$4*calc!D60^7)</f>
        <v>5.7224342630464964</v>
      </c>
      <c r="H60" s="4">
        <f>E60/(constants!$A$4+constants!$B$4*calc!E60+constants!$C$4*calc!E60^2+constants!$D$4*calc!E60^3+constants!$E$4*calc!E60^4+constants!$F$4*calc!E60^5+constants!$G$4*calc!E60^6+constants!$H$4*calc!E60^7)</f>
        <v>5.7224342630464964</v>
      </c>
      <c r="I60">
        <f t="shared" si="0"/>
        <v>143.06085657616239</v>
      </c>
      <c r="J60">
        <f t="shared" si="1"/>
        <v>143.06085657616239</v>
      </c>
      <c r="K60">
        <f t="shared" si="1"/>
        <v>2.8612171315232482</v>
      </c>
      <c r="M60">
        <f>IF(front!E73&gt;$M$2,I60,J60)</f>
        <v>143.06085657616239</v>
      </c>
      <c r="N60">
        <f t="shared" si="3"/>
        <v>2.0000000000000004E-2</v>
      </c>
      <c r="O60">
        <f t="shared" si="4"/>
        <v>2.8421709430404007E-14</v>
      </c>
      <c r="Q60">
        <f>'slit correction'!O62</f>
        <v>-6.8049593953842288E-2</v>
      </c>
      <c r="R60">
        <f>SUMPRODUCT(B$6:B$2053,Q$6:Q$2053,EXP(constants!B$7+constants!A$7*ABS(A$6:A$2053-A60)))</f>
        <v>1.2132824298729656E-2</v>
      </c>
      <c r="S60">
        <f t="shared" si="5"/>
        <v>-8.0182418252571941E-2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4.4000000000000909</v>
      </c>
      <c r="D61" s="2">
        <f>front!E74-front!C74</f>
        <v>4.4000000000000909</v>
      </c>
      <c r="E61" s="2">
        <f>IF(front!F74-front!C74&gt;0,front!F74-front!C74,0)</f>
        <v>4.4000000000000909</v>
      </c>
      <c r="F61" s="4">
        <f>C61/(constants!$A$4+constants!$B$4*calc!C61+constants!$C$4*calc!C61^2+constants!$D$4*calc!C61^3+constants!$E$4*calc!C61^4+constants!$F$4*calc!C61^5+constants!$G$4*calc!C61^6+constants!$H$4*calc!C61^7)</f>
        <v>4.417323336060508</v>
      </c>
      <c r="G61" s="4">
        <f>D61/(constants!$A$4+constants!$B$4*calc!D61+constants!$C$4*calc!D61^2+constants!$D$4*calc!D61^3+constants!$E$4*calc!D61^4+constants!$F$4*calc!D61^5+constants!$G$4*calc!D61^6+constants!$H$4*calc!D61^7)</f>
        <v>4.417323336060508</v>
      </c>
      <c r="H61" s="4">
        <f>E61/(constants!$A$4+constants!$B$4*calc!E61+constants!$C$4*calc!E61^2+constants!$D$4*calc!E61^3+constants!$E$4*calc!E61^4+constants!$F$4*calc!E61^5+constants!$G$4*calc!E61^6+constants!$H$4*calc!E61^7)</f>
        <v>4.417323336060508</v>
      </c>
      <c r="I61">
        <f t="shared" si="0"/>
        <v>110.4330834015127</v>
      </c>
      <c r="J61">
        <f t="shared" si="1"/>
        <v>110.4330834015127</v>
      </c>
      <c r="K61">
        <f t="shared" si="1"/>
        <v>2.208661668030254</v>
      </c>
      <c r="M61">
        <f>IF(front!E74&gt;$M$2,I61,J61)</f>
        <v>110.4330834015127</v>
      </c>
      <c r="N61">
        <f t="shared" si="3"/>
        <v>0.02</v>
      </c>
      <c r="O61">
        <f t="shared" si="4"/>
        <v>4.2632564145606011E-14</v>
      </c>
      <c r="Q61">
        <f>'slit correction'!O63</f>
        <v>4.6788710981081269E-2</v>
      </c>
      <c r="R61">
        <f>SUMPRODUCT(B$6:B$2053,Q$6:Q$2053,EXP(constants!B$7+constants!A$7*ABS(A$6:A$2053-A61)))</f>
        <v>1.2307077516674515E-2</v>
      </c>
      <c r="S61">
        <f t="shared" si="5"/>
        <v>3.4481633464406754E-2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5.7000000000002728</v>
      </c>
      <c r="D62" s="2">
        <f>front!E75-front!C75</f>
        <v>5.7000000000002728</v>
      </c>
      <c r="E62" s="2">
        <f>IF(front!F75-front!C75&gt;0,front!F75-front!C75,0)</f>
        <v>5.7000000000002728</v>
      </c>
      <c r="F62" s="4">
        <f>C62/(constants!$A$4+constants!$B$4*calc!C62+constants!$C$4*calc!C62^2+constants!$D$4*calc!C62^3+constants!$E$4*calc!C62^4+constants!$F$4*calc!C62^5+constants!$G$4*calc!C62^6+constants!$H$4*calc!C62^7)</f>
        <v>5.7224342630469529</v>
      </c>
      <c r="G62" s="4">
        <f>D62/(constants!$A$4+constants!$B$4*calc!D62+constants!$C$4*calc!D62^2+constants!$D$4*calc!D62^3+constants!$E$4*calc!D62^4+constants!$F$4*calc!D62^5+constants!$G$4*calc!D62^6+constants!$H$4*calc!D62^7)</f>
        <v>5.7224342630469529</v>
      </c>
      <c r="H62" s="4">
        <f>E62/(constants!$A$4+constants!$B$4*calc!E62+constants!$C$4*calc!E62^2+constants!$D$4*calc!E62^3+constants!$E$4*calc!E62^4+constants!$F$4*calc!E62^5+constants!$G$4*calc!E62^6+constants!$H$4*calc!E62^7)</f>
        <v>5.7224342630469529</v>
      </c>
      <c r="I62">
        <f t="shared" si="0"/>
        <v>143.06085657617382</v>
      </c>
      <c r="J62">
        <f t="shared" si="1"/>
        <v>143.06085657617382</v>
      </c>
      <c r="K62">
        <f t="shared" si="1"/>
        <v>2.8612171315234765</v>
      </c>
      <c r="M62">
        <f>IF(front!E75&gt;$M$2,I62,J62)</f>
        <v>143.06085657617382</v>
      </c>
      <c r="N62">
        <f t="shared" si="3"/>
        <v>0.02</v>
      </c>
      <c r="O62">
        <f t="shared" si="4"/>
        <v>5.6843418860808015E-14</v>
      </c>
      <c r="Q62">
        <f>'slit correction'!O64</f>
        <v>0.14555399396008692</v>
      </c>
      <c r="R62">
        <f>SUMPRODUCT(B$6:B$2053,Q$6:Q$2053,EXP(constants!B$7+constants!A$7*ABS(A$6:A$2053-A62)))</f>
        <v>1.2483761045722261E-2</v>
      </c>
      <c r="S62">
        <f t="shared" si="5"/>
        <v>0.13307023291436465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</v>
      </c>
      <c r="D63" s="2">
        <f>front!E76-front!C76</f>
        <v>1</v>
      </c>
      <c r="E63" s="2">
        <f>IF(front!F76-front!C76&gt;0,front!F76-front!C76,0)</f>
        <v>1</v>
      </c>
      <c r="F63" s="4">
        <f>C63/(constants!$A$4+constants!$B$4*calc!C63+constants!$C$4*calc!C63^2+constants!$D$4*calc!C63^3+constants!$E$4*calc!C63^4+constants!$F$4*calc!C63^5+constants!$G$4*calc!C63^6+constants!$H$4*calc!C63^7)</f>
        <v>1.0039404851731208</v>
      </c>
      <c r="G63" s="4">
        <f>D63/(constants!$A$4+constants!$B$4*calc!D63+constants!$C$4*calc!D63^2+constants!$D$4*calc!D63^3+constants!$E$4*calc!D63^4+constants!$F$4*calc!D63^5+constants!$G$4*calc!D63^6+constants!$H$4*calc!D63^7)</f>
        <v>1.0039404851731208</v>
      </c>
      <c r="H63" s="4">
        <f>E63/(constants!$A$4+constants!$B$4*calc!E63+constants!$C$4*calc!E63^2+constants!$D$4*calc!E63^3+constants!$E$4*calc!E63^4+constants!$F$4*calc!E63^5+constants!$G$4*calc!E63^6+constants!$H$4*calc!E63^7)</f>
        <v>1.0039404851731208</v>
      </c>
      <c r="I63">
        <f t="shared" si="0"/>
        <v>25.098512129328022</v>
      </c>
      <c r="J63">
        <f t="shared" si="1"/>
        <v>25.098512129328022</v>
      </c>
      <c r="K63">
        <f t="shared" si="1"/>
        <v>0.50197024258656042</v>
      </c>
      <c r="M63">
        <f>IF(front!E76&gt;$M$2,I63,J63)</f>
        <v>25.098512129328022</v>
      </c>
      <c r="N63">
        <f t="shared" si="3"/>
        <v>0.02</v>
      </c>
      <c r="O63">
        <f t="shared" si="4"/>
        <v>1.0658141036401503E-14</v>
      </c>
      <c r="Q63">
        <f>'slit correction'!O65</f>
        <v>0.14904328939157249</v>
      </c>
      <c r="R63">
        <f>SUMPRODUCT(B$6:B$2053,Q$6:Q$2053,EXP(constants!B$7+constants!A$7*ABS(A$6:A$2053-A63)))</f>
        <v>1.2662775633313434E-2</v>
      </c>
      <c r="S63">
        <f t="shared" si="5"/>
        <v>0.13638051375825905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7.3000000000001819</v>
      </c>
      <c r="D64" s="2">
        <f>front!E77-front!C77</f>
        <v>7.3000000000001819</v>
      </c>
      <c r="E64" s="2">
        <f>IF(front!F77-front!C77&gt;0,front!F77-front!C77,0)</f>
        <v>7.3000000000001819</v>
      </c>
      <c r="F64" s="4">
        <f>C64/(constants!$A$4+constants!$B$4*calc!C64+constants!$C$4*calc!C64^2+constants!$D$4*calc!C64^3+constants!$E$4*calc!C64^4+constants!$F$4*calc!C64^5+constants!$G$4*calc!C64^6+constants!$H$4*calc!C64^7)</f>
        <v>7.3287200426915815</v>
      </c>
      <c r="G64" s="4">
        <f>D64/(constants!$A$4+constants!$B$4*calc!D64+constants!$C$4*calc!D64^2+constants!$D$4*calc!D64^3+constants!$E$4*calc!D64^4+constants!$F$4*calc!D64^5+constants!$G$4*calc!D64^6+constants!$H$4*calc!D64^7)</f>
        <v>7.3287200426915815</v>
      </c>
      <c r="H64" s="4">
        <f>E64/(constants!$A$4+constants!$B$4*calc!E64+constants!$C$4*calc!E64^2+constants!$D$4*calc!E64^3+constants!$E$4*calc!E64^4+constants!$F$4*calc!E64^5+constants!$G$4*calc!E64^6+constants!$H$4*calc!E64^7)</f>
        <v>7.3287200426915815</v>
      </c>
      <c r="I64">
        <f t="shared" si="0"/>
        <v>183.21800106728955</v>
      </c>
      <c r="J64">
        <f t="shared" si="1"/>
        <v>183.21800106728955</v>
      </c>
      <c r="K64">
        <f t="shared" si="1"/>
        <v>3.6643600213457908</v>
      </c>
      <c r="M64">
        <f>IF(front!E77&gt;$M$2,I64,J64)</f>
        <v>183.21800106728955</v>
      </c>
      <c r="N64">
        <f t="shared" si="3"/>
        <v>0.02</v>
      </c>
      <c r="O64">
        <f t="shared" si="4"/>
        <v>8.5265128291212022E-14</v>
      </c>
      <c r="Q64">
        <f>'slit correction'!O66</f>
        <v>0.17386264371754795</v>
      </c>
      <c r="R64">
        <f>SUMPRODUCT(B$6:B$2053,Q$6:Q$2053,EXP(constants!B$7+constants!A$7*ABS(A$6:A$2053-A64)))</f>
        <v>1.2844152789010122E-2</v>
      </c>
      <c r="S64">
        <f t="shared" si="5"/>
        <v>0.16101849092853782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2.8000000000001819</v>
      </c>
      <c r="D65" s="2">
        <f>front!E78-front!C78</f>
        <v>2.8000000000001819</v>
      </c>
      <c r="E65" s="2">
        <f>IF(front!F78-front!C78&gt;0,front!F78-front!C78,0)</f>
        <v>2.8000000000001819</v>
      </c>
      <c r="F65" s="4">
        <f>C65/(constants!$A$4+constants!$B$4*calc!C65+constants!$C$4*calc!C65^2+constants!$D$4*calc!C65^3+constants!$E$4*calc!C65^4+constants!$F$4*calc!C65^5+constants!$G$4*calc!C65^6+constants!$H$4*calc!C65^7)</f>
        <v>2.8110283731251675</v>
      </c>
      <c r="G65" s="4">
        <f>D65/(constants!$A$4+constants!$B$4*calc!D65+constants!$C$4*calc!D65^2+constants!$D$4*calc!D65^3+constants!$E$4*calc!D65^4+constants!$F$4*calc!D65^5+constants!$G$4*calc!D65^6+constants!$H$4*calc!D65^7)</f>
        <v>2.8110283731251675</v>
      </c>
      <c r="H65" s="4">
        <f>E65/(constants!$A$4+constants!$B$4*calc!E65+constants!$C$4*calc!E65^2+constants!$D$4*calc!E65^3+constants!$E$4*calc!E65^4+constants!$F$4*calc!E65^5+constants!$G$4*calc!E65^6+constants!$H$4*calc!E65^7)</f>
        <v>2.8110283731251675</v>
      </c>
      <c r="I65">
        <f t="shared" si="0"/>
        <v>70.275709328129182</v>
      </c>
      <c r="J65">
        <f t="shared" si="1"/>
        <v>70.275709328129182</v>
      </c>
      <c r="K65">
        <f t="shared" si="1"/>
        <v>1.4055141865625838</v>
      </c>
      <c r="M65">
        <f>IF(front!E78&gt;$M$2,I65,J65)</f>
        <v>70.275709328129182</v>
      </c>
      <c r="N65">
        <f t="shared" si="3"/>
        <v>0.02</v>
      </c>
      <c r="O65">
        <f t="shared" si="4"/>
        <v>1.4210854715202004E-14</v>
      </c>
      <c r="Q65">
        <f>'slit correction'!O67</f>
        <v>0.24546173713072267</v>
      </c>
      <c r="R65">
        <f>SUMPRODUCT(B$6:B$2053,Q$6:Q$2053,EXP(constants!B$7+constants!A$7*ABS(A$6:A$2053-A65)))</f>
        <v>1.3027895332395718E-2</v>
      </c>
      <c r="S65">
        <f t="shared" si="5"/>
        <v>0.23243384179832696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10</v>
      </c>
      <c r="D66" s="2">
        <f>front!E79-front!C79</f>
        <v>10</v>
      </c>
      <c r="E66" s="2">
        <f>IF(front!F79-front!C79&gt;0,front!F79-front!C79,0)</f>
        <v>10</v>
      </c>
      <c r="F66" s="4">
        <f>C66/(constants!$A$4+constants!$B$4*calc!C66+constants!$C$4*calc!C66^2+constants!$D$4*calc!C66^3+constants!$E$4*calc!C66^4+constants!$F$4*calc!C66^5+constants!$G$4*calc!C66^6+constants!$H$4*calc!C66^7)</f>
        <v>10.039315803475427</v>
      </c>
      <c r="G66" s="4">
        <f>D66/(constants!$A$4+constants!$B$4*calc!D66+constants!$C$4*calc!D66^2+constants!$D$4*calc!D66^3+constants!$E$4*calc!D66^4+constants!$F$4*calc!D66^5+constants!$G$4*calc!D66^6+constants!$H$4*calc!D66^7)</f>
        <v>10.039315803475427</v>
      </c>
      <c r="H66" s="4">
        <f>E66/(constants!$A$4+constants!$B$4*calc!E66+constants!$C$4*calc!E66^2+constants!$D$4*calc!E66^3+constants!$E$4*calc!E66^4+constants!$F$4*calc!E66^5+constants!$G$4*calc!E66^6+constants!$H$4*calc!E66^7)</f>
        <v>10.039315803475427</v>
      </c>
      <c r="I66">
        <f t="shared" si="0"/>
        <v>250.98289508688566</v>
      </c>
      <c r="J66">
        <f t="shared" si="1"/>
        <v>250.98289508688566</v>
      </c>
      <c r="K66">
        <f t="shared" si="1"/>
        <v>5.0196579017377134</v>
      </c>
      <c r="M66">
        <f>IF(front!E79&gt;$M$2,I66,J66)</f>
        <v>250.98289508688566</v>
      </c>
      <c r="N66">
        <f t="shared" si="3"/>
        <v>0.02</v>
      </c>
      <c r="O66">
        <f t="shared" si="4"/>
        <v>8.5265128291212022E-14</v>
      </c>
      <c r="Q66">
        <f>'slit correction'!O68</f>
        <v>0.42062476247493058</v>
      </c>
      <c r="R66">
        <f>SUMPRODUCT(B$6:B$2053,Q$6:Q$2053,EXP(constants!B$7+constants!A$7*ABS(A$6:A$2053-A66)))</f>
        <v>1.3217930005469426E-2</v>
      </c>
      <c r="S66">
        <f t="shared" si="5"/>
        <v>0.40740683246946113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10.900000000000091</v>
      </c>
      <c r="D67" s="2">
        <f>front!E80-front!C80</f>
        <v>10.900000000000091</v>
      </c>
      <c r="E67" s="2">
        <f>IF(front!F80-front!C80&gt;0,front!F80-front!C80,0)</f>
        <v>10.900000000000091</v>
      </c>
      <c r="F67" s="4">
        <f>C67/(constants!$A$4+constants!$B$4*calc!C67+constants!$C$4*calc!C67^2+constants!$D$4*calc!C67^3+constants!$E$4*calc!C67^4+constants!$F$4*calc!C67^5+constants!$G$4*calc!C67^6+constants!$H$4*calc!C67^7)</f>
        <v>10.942844515946215</v>
      </c>
      <c r="G67" s="4">
        <f>D67/(constants!$A$4+constants!$B$4*calc!D67+constants!$C$4*calc!D67^2+constants!$D$4*calc!D67^3+constants!$E$4*calc!D67^4+constants!$F$4*calc!D67^5+constants!$G$4*calc!D67^6+constants!$H$4*calc!D67^7)</f>
        <v>10.942844515946215</v>
      </c>
      <c r="H67" s="4">
        <f>E67/(constants!$A$4+constants!$B$4*calc!E67+constants!$C$4*calc!E67^2+constants!$D$4*calc!E67^3+constants!$E$4*calc!E67^4+constants!$F$4*calc!E67^5+constants!$G$4*calc!E67^6+constants!$H$4*calc!E67^7)</f>
        <v>10.942844515946215</v>
      </c>
      <c r="I67">
        <f t="shared" si="0"/>
        <v>273.57111289865537</v>
      </c>
      <c r="J67">
        <f t="shared" si="1"/>
        <v>273.57111289865537</v>
      </c>
      <c r="K67">
        <f t="shared" si="1"/>
        <v>5.4714222579731073</v>
      </c>
      <c r="M67">
        <f>IF(front!E80&gt;$M$2,I67,J67)</f>
        <v>273.57111289865537</v>
      </c>
      <c r="N67">
        <f t="shared" si="3"/>
        <v>0.02</v>
      </c>
      <c r="O67">
        <f t="shared" si="4"/>
        <v>1.1368683772161603E-13</v>
      </c>
      <c r="Q67">
        <f>'slit correction'!O69</f>
        <v>0.77170841848617311</v>
      </c>
      <c r="R67">
        <f>SUMPRODUCT(B$6:B$2053,Q$6:Q$2053,EXP(constants!B$7+constants!A$7*ABS(A$6:A$2053-A67)))</f>
        <v>1.340612530721093E-2</v>
      </c>
      <c r="S67">
        <f t="shared" si="5"/>
        <v>0.75830229317896214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6</v>
      </c>
      <c r="D68" s="2">
        <f>front!E81-front!C81</f>
        <v>6</v>
      </c>
      <c r="E68" s="2">
        <f>IF(front!F81-front!C81&gt;0,front!F81-front!C81,0)</f>
        <v>6</v>
      </c>
      <c r="F68" s="4">
        <f>C68/(constants!$A$4+constants!$B$4*calc!C68+constants!$C$4*calc!C68^2+constants!$D$4*calc!C68^3+constants!$E$4*calc!C68^4+constants!$F$4*calc!C68^5+constants!$G$4*calc!C68^6+constants!$H$4*calc!C68^7)</f>
        <v>6.0236132327211624</v>
      </c>
      <c r="G68" s="4">
        <f>D68/(constants!$A$4+constants!$B$4*calc!D68+constants!$C$4*calc!D68^2+constants!$D$4*calc!D68^3+constants!$E$4*calc!D68^4+constants!$F$4*calc!D68^5+constants!$G$4*calc!D68^6+constants!$H$4*calc!D68^7)</f>
        <v>6.0236132327211624</v>
      </c>
      <c r="H68" s="4">
        <f>E68/(constants!$A$4+constants!$B$4*calc!E68+constants!$C$4*calc!E68^2+constants!$D$4*calc!E68^3+constants!$E$4*calc!E68^4+constants!$F$4*calc!E68^5+constants!$G$4*calc!E68^6+constants!$H$4*calc!E68^7)</f>
        <v>6.0236132327211624</v>
      </c>
      <c r="I68">
        <f t="shared" si="0"/>
        <v>150.59033081802906</v>
      </c>
      <c r="J68">
        <f t="shared" si="1"/>
        <v>150.59033081802906</v>
      </c>
      <c r="K68">
        <f t="shared" si="1"/>
        <v>3.0118066163605812</v>
      </c>
      <c r="M68">
        <f>IF(front!E81&gt;$M$2,I68,J68)</f>
        <v>150.59033081802906</v>
      </c>
      <c r="N68">
        <f t="shared" si="3"/>
        <v>0.02</v>
      </c>
      <c r="O68">
        <f t="shared" si="4"/>
        <v>5.6843418860808015E-14</v>
      </c>
      <c r="Q68">
        <f>'slit correction'!O70</f>
        <v>1.1507678270744031</v>
      </c>
      <c r="R68">
        <f>SUMPRODUCT(B$6:B$2053,Q$6:Q$2053,EXP(constants!B$7+constants!A$7*ABS(A$6:A$2053-A68)))</f>
        <v>1.3595982339837226E-2</v>
      </c>
      <c r="S68">
        <f t="shared" si="5"/>
        <v>1.1371718447345658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4.3000000000001819</v>
      </c>
      <c r="D69" s="2">
        <f>front!E82-front!C82</f>
        <v>4.3000000000001819</v>
      </c>
      <c r="E69" s="2">
        <f>IF(front!F82-front!C82&gt;0,front!F82-front!C82,0)</f>
        <v>4.3000000000001819</v>
      </c>
      <c r="F69" s="4">
        <f>C69/(constants!$A$4+constants!$B$4*calc!C69+constants!$C$4*calc!C69^2+constants!$D$4*calc!C69^3+constants!$E$4*calc!C69^4+constants!$F$4*calc!C69^5+constants!$G$4*calc!C69^6+constants!$H$4*calc!C69^7)</f>
        <v>4.3169300492937293</v>
      </c>
      <c r="G69" s="4">
        <f>D69/(constants!$A$4+constants!$B$4*calc!D69+constants!$C$4*calc!D69^2+constants!$D$4*calc!D69^3+constants!$E$4*calc!D69^4+constants!$F$4*calc!D69^5+constants!$G$4*calc!D69^6+constants!$H$4*calc!D69^7)</f>
        <v>4.3169300492937293</v>
      </c>
      <c r="H69" s="4">
        <f>E69/(constants!$A$4+constants!$B$4*calc!E69+constants!$C$4*calc!E69^2+constants!$D$4*calc!E69^3+constants!$E$4*calc!E69^4+constants!$F$4*calc!E69^5+constants!$G$4*calc!E69^6+constants!$H$4*calc!E69^7)</f>
        <v>4.3169300492937293</v>
      </c>
      <c r="I69">
        <f t="shared" si="0"/>
        <v>107.92325123234323</v>
      </c>
      <c r="J69">
        <f t="shared" si="1"/>
        <v>107.92325123234323</v>
      </c>
      <c r="K69">
        <f t="shared" si="1"/>
        <v>2.1584650246468646</v>
      </c>
      <c r="M69">
        <f>IF(front!E82&gt;$M$2,I69,J69)</f>
        <v>107.92325123234323</v>
      </c>
      <c r="N69">
        <f t="shared" si="3"/>
        <v>0.02</v>
      </c>
      <c r="O69">
        <f t="shared" si="4"/>
        <v>4.2632564145606011E-14</v>
      </c>
      <c r="Q69">
        <f>'slit correction'!O71</f>
        <v>2.5226894537298048E-14</v>
      </c>
      <c r="R69">
        <f>SUMPRODUCT(B$6:B$2053,Q$6:Q$2053,EXP(constants!B$7+constants!A$7*ABS(A$6:A$2053-A69)))</f>
        <v>1.3787021219145469E-2</v>
      </c>
      <c r="S69">
        <f t="shared" si="5"/>
        <v>-1.3787021219120243E-2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-0.40000000000009095</v>
      </c>
      <c r="D70" s="2">
        <f>front!E83-front!C83</f>
        <v>-0.40000000000009095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-0.40157674793164155</v>
      </c>
      <c r="G70" s="4">
        <f>D70/(constants!$A$4+constants!$B$4*calc!D70+constants!$C$4*calc!D70^2+constants!$D$4*calc!D70^3+constants!$E$4*calc!D70^4+constants!$F$4*calc!D70^5+constants!$G$4*calc!D70^6+constants!$H$4*calc!D70^7)</f>
        <v>-0.40157674793164155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-10.039418698291039</v>
      </c>
      <c r="J70">
        <f t="shared" ref="J70:K133" si="22">G70*1000/J$2</f>
        <v>-10.039418698291039</v>
      </c>
      <c r="K70">
        <f t="shared" si="22"/>
        <v>0</v>
      </c>
      <c r="M70">
        <f>IF(front!E83&gt;$M$2,I70,J70)</f>
        <v>-10.039418698291039</v>
      </c>
      <c r="N70">
        <f t="shared" si="3"/>
        <v>0</v>
      </c>
      <c r="O70">
        <f t="shared" si="4"/>
        <v>-10.039418698291039</v>
      </c>
      <c r="Q70">
        <f>'slit correction'!O72</f>
        <v>-10.039418698291058</v>
      </c>
      <c r="R70">
        <f>SUMPRODUCT(B$6:B$2053,Q$6:Q$2053,EXP(constants!B$7+constants!A$7*ABS(A$6:A$2053-A70)))</f>
        <v>1.3980854335498732E-2</v>
      </c>
      <c r="S70">
        <f t="shared" si="5"/>
        <v>-10.053399552626557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8.0999999999999091</v>
      </c>
      <c r="D71" s="2">
        <f>front!E84-front!C84</f>
        <v>8.0999999999999091</v>
      </c>
      <c r="E71" s="2">
        <f>IF(front!F84-front!C84&gt;0,front!F84-front!C84,0)</f>
        <v>8.0999999999999091</v>
      </c>
      <c r="F71" s="4">
        <f>C71/(constants!$A$4+constants!$B$4*calc!C71+constants!$C$4*calc!C71^2+constants!$D$4*calc!C71^3+constants!$E$4*calc!C71^4+constants!$F$4*calc!C71^5+constants!$G$4*calc!C71^6+constants!$H$4*calc!C71^7)</f>
        <v>8.1318610321013676</v>
      </c>
      <c r="G71" s="4">
        <f>D71/(constants!$A$4+constants!$B$4*calc!D71+constants!$C$4*calc!D71^2+constants!$D$4*calc!D71^3+constants!$E$4*calc!D71^4+constants!$F$4*calc!D71^5+constants!$G$4*calc!D71^6+constants!$H$4*calc!D71^7)</f>
        <v>8.1318610321013676</v>
      </c>
      <c r="H71" s="4">
        <f>E71/(constants!$A$4+constants!$B$4*calc!E71+constants!$C$4*calc!E71^2+constants!$D$4*calc!E71^3+constants!$E$4*calc!E71^4+constants!$F$4*calc!E71^5+constants!$G$4*calc!E71^6+constants!$H$4*calc!E71^7)</f>
        <v>8.1318610321013676</v>
      </c>
      <c r="I71">
        <f t="shared" si="21"/>
        <v>203.29652580253418</v>
      </c>
      <c r="J71">
        <f t="shared" si="22"/>
        <v>203.29652580253418</v>
      </c>
      <c r="K71">
        <f t="shared" si="22"/>
        <v>4.0659305160506838</v>
      </c>
      <c r="M71">
        <f>IF(front!E84&gt;$M$2,I71,J71)</f>
        <v>203.29652580253418</v>
      </c>
      <c r="N71">
        <f t="shared" ref="N71:N134" si="23">K71/M71</f>
        <v>0.02</v>
      </c>
      <c r="O71">
        <f t="shared" ref="O71:O134" si="24">IF(K71=0,M71,M71-(K71/$N$2))</f>
        <v>5.6843418860808015E-14</v>
      </c>
      <c r="Q71">
        <f>'slit correction'!O73</f>
        <v>3.3668122984833045E-14</v>
      </c>
      <c r="R71">
        <f>SUMPRODUCT(B$6:B$2053,Q$6:Q$2053,EXP(constants!B$7+constants!A$7*ABS(A$6:A$2053-A71)))</f>
        <v>1.4191249854109189E-2</v>
      </c>
      <c r="S71">
        <f t="shared" ref="S71:S134" si="25">Q71-R71</f>
        <v>-1.4191249854075522E-2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6.5999999999999091</v>
      </c>
      <c r="D72" s="2">
        <f>front!E85-front!C85</f>
        <v>6.5999999999999091</v>
      </c>
      <c r="E72" s="2">
        <f>IF(front!F85-front!C85&gt;0,front!F85-front!C85,0)</f>
        <v>6.5999999999999091</v>
      </c>
      <c r="F72" s="4">
        <f>C72/(constants!$A$4+constants!$B$4*calc!C72+constants!$C$4*calc!C72^2+constants!$D$4*calc!C72^3+constants!$E$4*calc!C72^4+constants!$F$4*calc!C72^5+constants!$G$4*calc!C72^6+constants!$H$4*calc!C72^7)</f>
        <v>6.6259706376347483</v>
      </c>
      <c r="G72" s="4">
        <f>D72/(constants!$A$4+constants!$B$4*calc!D72+constants!$C$4*calc!D72^2+constants!$D$4*calc!D72^3+constants!$E$4*calc!D72^4+constants!$F$4*calc!D72^5+constants!$G$4*calc!D72^6+constants!$H$4*calc!D72^7)</f>
        <v>6.6259706376347483</v>
      </c>
      <c r="H72" s="4">
        <f>E72/(constants!$A$4+constants!$B$4*calc!E72+constants!$C$4*calc!E72^2+constants!$D$4*calc!E72^3+constants!$E$4*calc!E72^4+constants!$F$4*calc!E72^5+constants!$G$4*calc!E72^6+constants!$H$4*calc!E72^7)</f>
        <v>6.6259706376347483</v>
      </c>
      <c r="I72">
        <f t="shared" si="21"/>
        <v>165.6492659408687</v>
      </c>
      <c r="J72">
        <f t="shared" si="22"/>
        <v>165.6492659408687</v>
      </c>
      <c r="K72">
        <f t="shared" si="22"/>
        <v>3.3129853188173741</v>
      </c>
      <c r="M72">
        <f>IF(front!E85&gt;$M$2,I72,J72)</f>
        <v>165.6492659408687</v>
      </c>
      <c r="N72">
        <f t="shared" si="23"/>
        <v>0.02</v>
      </c>
      <c r="O72">
        <f t="shared" si="24"/>
        <v>5.6843418860808015E-14</v>
      </c>
      <c r="Q72">
        <f>'slit correction'!O74</f>
        <v>3.0202425617019976E-14</v>
      </c>
      <c r="R72">
        <f>SUMPRODUCT(B$6:B$2053,Q$6:Q$2053,EXP(constants!B$7+constants!A$7*ABS(A$6:A$2053-A72)))</f>
        <v>1.4409090794597103E-2</v>
      </c>
      <c r="S72">
        <f t="shared" si="25"/>
        <v>-1.44090907945669E-2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11.100000000000364</v>
      </c>
      <c r="D73" s="2">
        <f>front!E86-front!C86</f>
        <v>11.100000000000364</v>
      </c>
      <c r="E73" s="2">
        <f>IF(front!F86-front!C86&gt;0,front!F86-front!C86,0)</f>
        <v>11.100000000000364</v>
      </c>
      <c r="F73" s="4">
        <f>C73/(constants!$A$4+constants!$B$4*calc!C73+constants!$C$4*calc!C73^2+constants!$D$4*calc!C73^3+constants!$E$4*calc!C73^4+constants!$F$4*calc!C73^5+constants!$G$4*calc!C73^6+constants!$H$4*calc!C73^7)</f>
        <v>11.143628456429729</v>
      </c>
      <c r="G73" s="4">
        <f>D73/(constants!$A$4+constants!$B$4*calc!D73+constants!$C$4*calc!D73^2+constants!$D$4*calc!D73^3+constants!$E$4*calc!D73^4+constants!$F$4*calc!D73^5+constants!$G$4*calc!D73^6+constants!$H$4*calc!D73^7)</f>
        <v>11.143628456429729</v>
      </c>
      <c r="H73" s="4">
        <f>E73/(constants!$A$4+constants!$B$4*calc!E73+constants!$C$4*calc!E73^2+constants!$D$4*calc!E73^3+constants!$E$4*calc!E73^4+constants!$F$4*calc!E73^5+constants!$G$4*calc!E73^6+constants!$H$4*calc!E73^7)</f>
        <v>11.143628456429729</v>
      </c>
      <c r="I73">
        <f t="shared" si="21"/>
        <v>278.59071141074321</v>
      </c>
      <c r="J73">
        <f t="shared" si="22"/>
        <v>278.59071141074321</v>
      </c>
      <c r="K73">
        <f t="shared" si="22"/>
        <v>5.5718142282148646</v>
      </c>
      <c r="M73">
        <f>IF(front!E86&gt;$M$2,I73,J73)</f>
        <v>278.59071141074321</v>
      </c>
      <c r="N73">
        <f t="shared" si="23"/>
        <v>0.02</v>
      </c>
      <c r="O73">
        <f t="shared" si="24"/>
        <v>5.6843418860808015E-14</v>
      </c>
      <c r="Q73">
        <f>'slit correction'!O75</f>
        <v>3.6442688459580773E-14</v>
      </c>
      <c r="R73">
        <f>SUMPRODUCT(B$6:B$2053,Q$6:Q$2053,EXP(constants!B$7+constants!A$7*ABS(A$6:A$2053-A73)))</f>
        <v>1.4625344451236765E-2</v>
      </c>
      <c r="S73">
        <f t="shared" si="25"/>
        <v>-1.4625344451200322E-2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9.1000000000003638</v>
      </c>
      <c r="D74" s="2">
        <f>front!E87-front!C87</f>
        <v>9.1000000000003638</v>
      </c>
      <c r="E74" s="2">
        <f>IF(front!F87-front!C87&gt;0,front!F87-front!C87,0)</f>
        <v>9.1000000000003638</v>
      </c>
      <c r="F74" s="4">
        <f>C74/(constants!$A$4+constants!$B$4*calc!C74+constants!$C$4*calc!C74^2+constants!$D$4*calc!C74^3+constants!$E$4*calc!C74^4+constants!$F$4*calc!C74^5+constants!$G$4*calc!C74^6+constants!$H$4*calc!C74^7)</f>
        <v>9.1357854870028419</v>
      </c>
      <c r="G74" s="4">
        <f>D74/(constants!$A$4+constants!$B$4*calc!D74+constants!$C$4*calc!D74^2+constants!$D$4*calc!D74^3+constants!$E$4*calc!D74^4+constants!$F$4*calc!D74^5+constants!$G$4*calc!D74^6+constants!$H$4*calc!D74^7)</f>
        <v>9.1357854870028419</v>
      </c>
      <c r="H74" s="4">
        <f>E74/(constants!$A$4+constants!$B$4*calc!E74+constants!$C$4*calc!E74^2+constants!$D$4*calc!E74^3+constants!$E$4*calc!E74^4+constants!$F$4*calc!E74^5+constants!$G$4*calc!E74^6+constants!$H$4*calc!E74^7)</f>
        <v>9.1357854870028419</v>
      </c>
      <c r="I74">
        <f t="shared" si="21"/>
        <v>228.39463717507107</v>
      </c>
      <c r="J74">
        <f t="shared" si="22"/>
        <v>228.39463717507107</v>
      </c>
      <c r="K74">
        <f t="shared" si="22"/>
        <v>4.5678927435014209</v>
      </c>
      <c r="M74">
        <f>IF(front!E87&gt;$M$2,I74,J74)</f>
        <v>228.39463717507107</v>
      </c>
      <c r="N74">
        <f t="shared" si="23"/>
        <v>1.9999999999999997E-2</v>
      </c>
      <c r="O74">
        <f t="shared" si="24"/>
        <v>1.1368683772161603E-13</v>
      </c>
      <c r="Q74">
        <f>'slit correction'!O76</f>
        <v>1.0122840409460781E-13</v>
      </c>
      <c r="R74">
        <f>SUMPRODUCT(B$6:B$2053,Q$6:Q$2053,EXP(constants!B$7+constants!A$7*ABS(A$6:A$2053-A74)))</f>
        <v>1.4844562249195411E-2</v>
      </c>
      <c r="S74">
        <f t="shared" si="25"/>
        <v>-1.4844562249094183E-2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10.800000000000182</v>
      </c>
      <c r="D75" s="2">
        <f>front!E88-front!C88</f>
        <v>10.800000000000182</v>
      </c>
      <c r="E75" s="2">
        <f>IF(front!F88-front!C88&gt;0,front!F88-front!C88,0)</f>
        <v>10.800000000000182</v>
      </c>
      <c r="F75" s="4">
        <f>C75/(constants!$A$4+constants!$B$4*calc!C75+constants!$C$4*calc!C75^2+constants!$D$4*calc!C75^3+constants!$E$4*calc!C75^4+constants!$F$4*calc!C75^5+constants!$G$4*calc!C75^6+constants!$H$4*calc!C75^7)</f>
        <v>10.842452515997861</v>
      </c>
      <c r="G75" s="4">
        <f>D75/(constants!$A$4+constants!$B$4*calc!D75+constants!$C$4*calc!D75^2+constants!$D$4*calc!D75^3+constants!$E$4*calc!D75^4+constants!$F$4*calc!D75^5+constants!$G$4*calc!D75^6+constants!$H$4*calc!D75^7)</f>
        <v>10.842452515997861</v>
      </c>
      <c r="H75" s="4">
        <f>E75/(constants!$A$4+constants!$B$4*calc!E75+constants!$C$4*calc!E75^2+constants!$D$4*calc!E75^3+constants!$E$4*calc!E75^4+constants!$F$4*calc!E75^5+constants!$G$4*calc!E75^6+constants!$H$4*calc!E75^7)</f>
        <v>10.842452515997861</v>
      </c>
      <c r="I75">
        <f t="shared" si="21"/>
        <v>271.06131289994653</v>
      </c>
      <c r="J75">
        <f t="shared" si="22"/>
        <v>271.06131289994653</v>
      </c>
      <c r="K75">
        <f t="shared" si="22"/>
        <v>5.4212262579989305</v>
      </c>
      <c r="M75">
        <f>IF(front!E88&gt;$M$2,I75,J75)</f>
        <v>271.06131289994653</v>
      </c>
      <c r="N75">
        <f t="shared" si="23"/>
        <v>0.02</v>
      </c>
      <c r="O75">
        <f t="shared" si="24"/>
        <v>1.1368683772161603E-13</v>
      </c>
      <c r="Q75">
        <f>'slit correction'!O77</f>
        <v>9.6161413708482096E-14</v>
      </c>
      <c r="R75">
        <f>SUMPRODUCT(B$6:B$2053,Q$6:Q$2053,EXP(constants!B$7+constants!A$7*ABS(A$6:A$2053-A75)))</f>
        <v>1.5066788617685381E-2</v>
      </c>
      <c r="S75">
        <f t="shared" si="25"/>
        <v>-1.506678861758922E-2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3</v>
      </c>
      <c r="D76" s="2">
        <f>front!E89-front!C89</f>
        <v>3</v>
      </c>
      <c r="E76" s="2">
        <f>IF(front!F89-front!C89&gt;0,front!F89-front!C89,0)</f>
        <v>3</v>
      </c>
      <c r="F76" s="4">
        <f>C76/(constants!$A$4+constants!$B$4*calc!C76+constants!$C$4*calc!C76^2+constants!$D$4*calc!C76^3+constants!$E$4*calc!C76^4+constants!$F$4*calc!C76^5+constants!$G$4*calc!C76^6+constants!$H$4*calc!C76^7)</f>
        <v>3.0118155205227608</v>
      </c>
      <c r="G76" s="4">
        <f>D76/(constants!$A$4+constants!$B$4*calc!D76+constants!$C$4*calc!D76^2+constants!$D$4*calc!D76^3+constants!$E$4*calc!D76^4+constants!$F$4*calc!D76^5+constants!$G$4*calc!D76^6+constants!$H$4*calc!D76^7)</f>
        <v>3.0118155205227608</v>
      </c>
      <c r="H76" s="4">
        <f>E76/(constants!$A$4+constants!$B$4*calc!E76+constants!$C$4*calc!E76^2+constants!$D$4*calc!E76^3+constants!$E$4*calc!E76^4+constants!$F$4*calc!E76^5+constants!$G$4*calc!E76^6+constants!$H$4*calc!E76^7)</f>
        <v>3.0118155205227608</v>
      </c>
      <c r="I76">
        <f t="shared" si="21"/>
        <v>75.295388013069015</v>
      </c>
      <c r="J76">
        <f t="shared" si="22"/>
        <v>75.295388013069015</v>
      </c>
      <c r="K76">
        <f t="shared" si="22"/>
        <v>1.5059077602613804</v>
      </c>
      <c r="M76">
        <f>IF(front!E89&gt;$M$2,I76,J76)</f>
        <v>75.295388013069015</v>
      </c>
      <c r="N76">
        <f t="shared" si="23"/>
        <v>0.02</v>
      </c>
      <c r="O76">
        <f t="shared" si="24"/>
        <v>2.8421709430404007E-14</v>
      </c>
      <c r="Q76">
        <f>'slit correction'!O78</f>
        <v>4.669876767099023E-16</v>
      </c>
      <c r="R76">
        <f>SUMPRODUCT(B$6:B$2053,Q$6:Q$2053,EXP(constants!B$7+constants!A$7*ABS(A$6:A$2053-A76)))</f>
        <v>1.5292068595670585E-2</v>
      </c>
      <c r="S76">
        <f t="shared" si="25"/>
        <v>-1.5292068595670118E-2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</v>
      </c>
      <c r="D77" s="2">
        <f>front!E90-front!C90</f>
        <v>1</v>
      </c>
      <c r="E77" s="2">
        <f>IF(front!F90-front!C90&gt;0,front!F90-front!C90,0)</f>
        <v>1</v>
      </c>
      <c r="F77" s="4">
        <f>C77/(constants!$A$4+constants!$B$4*calc!C77+constants!$C$4*calc!C77^2+constants!$D$4*calc!C77^3+constants!$E$4*calc!C77^4+constants!$F$4*calc!C77^5+constants!$G$4*calc!C77^6+constants!$H$4*calc!C77^7)</f>
        <v>1.0039404851731208</v>
      </c>
      <c r="G77" s="4">
        <f>D77/(constants!$A$4+constants!$B$4*calc!D77+constants!$C$4*calc!D77^2+constants!$D$4*calc!D77^3+constants!$E$4*calc!D77^4+constants!$F$4*calc!D77^5+constants!$G$4*calc!D77^6+constants!$H$4*calc!D77^7)</f>
        <v>1.0039404851731208</v>
      </c>
      <c r="H77" s="4">
        <f>E77/(constants!$A$4+constants!$B$4*calc!E77+constants!$C$4*calc!E77^2+constants!$D$4*calc!E77^3+constants!$E$4*calc!E77^4+constants!$F$4*calc!E77^5+constants!$G$4*calc!E77^6+constants!$H$4*calc!E77^7)</f>
        <v>1.0039404851731208</v>
      </c>
      <c r="I77">
        <f t="shared" si="21"/>
        <v>25.098512129328022</v>
      </c>
      <c r="J77">
        <f t="shared" si="22"/>
        <v>25.098512129328022</v>
      </c>
      <c r="K77">
        <f t="shared" si="22"/>
        <v>0.50197024258656042</v>
      </c>
      <c r="M77">
        <f>IF(front!E90&gt;$M$2,I77,J77)</f>
        <v>25.098512129328022</v>
      </c>
      <c r="N77">
        <f t="shared" si="23"/>
        <v>0.02</v>
      </c>
      <c r="O77">
        <f t="shared" si="24"/>
        <v>1.0658141036401503E-14</v>
      </c>
      <c r="Q77">
        <f>'slit correction'!O79</f>
        <v>-1.3826922442737396E-14</v>
      </c>
      <c r="R77">
        <f>SUMPRODUCT(B$6:B$2053,Q$6:Q$2053,EXP(constants!B$7+constants!A$7*ABS(A$6:A$2053-A77)))</f>
        <v>1.5520447840994631E-2</v>
      </c>
      <c r="S77">
        <f t="shared" si="25"/>
        <v>-1.5520447841008459E-2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11.900000000000091</v>
      </c>
      <c r="D78" s="2">
        <f>front!E91-front!C91</f>
        <v>11.900000000000091</v>
      </c>
      <c r="E78" s="2">
        <f>IF(front!F91-front!C91&gt;0,front!F91-front!C91,0)</f>
        <v>11.900000000000091</v>
      </c>
      <c r="F78" s="4">
        <f>C78/(constants!$A$4+constants!$B$4*calc!C78+constants!$C$4*calc!C78^2+constants!$D$4*calc!C78^3+constants!$E$4*calc!C78^4+constants!$F$4*calc!C78^5+constants!$G$4*calc!C78^6+constants!$H$4*calc!C78^7)</f>
        <v>11.946763426148364</v>
      </c>
      <c r="G78" s="4">
        <f>D78/(constants!$A$4+constants!$B$4*calc!D78+constants!$C$4*calc!D78^2+constants!$D$4*calc!D78^3+constants!$E$4*calc!D78^4+constants!$F$4*calc!D78^5+constants!$G$4*calc!D78^6+constants!$H$4*calc!D78^7)</f>
        <v>11.946763426148364</v>
      </c>
      <c r="H78" s="4">
        <f>E78/(constants!$A$4+constants!$B$4*calc!E78+constants!$C$4*calc!E78^2+constants!$D$4*calc!E78^3+constants!$E$4*calc!E78^4+constants!$F$4*calc!E78^5+constants!$G$4*calc!E78^6+constants!$H$4*calc!E78^7)</f>
        <v>11.946763426148364</v>
      </c>
      <c r="I78">
        <f t="shared" si="21"/>
        <v>298.66908565370909</v>
      </c>
      <c r="J78">
        <f t="shared" si="22"/>
        <v>298.66908565370909</v>
      </c>
      <c r="K78">
        <f t="shared" si="22"/>
        <v>5.9733817130741818</v>
      </c>
      <c r="M78">
        <f>IF(front!E91&gt;$M$2,I78,J78)</f>
        <v>298.66908565370909</v>
      </c>
      <c r="N78">
        <f t="shared" si="23"/>
        <v>0.02</v>
      </c>
      <c r="O78">
        <f t="shared" si="24"/>
        <v>1.1368683772161603E-13</v>
      </c>
      <c r="Q78">
        <f>'slit correction'!O80</f>
        <v>9.1502376263243531E-14</v>
      </c>
      <c r="R78">
        <f>SUMPRODUCT(B$6:B$2053,Q$6:Q$2053,EXP(constants!B$7+constants!A$7*ABS(A$6:A$2053-A78)))</f>
        <v>1.5751972639634751E-2</v>
      </c>
      <c r="S78">
        <f t="shared" si="25"/>
        <v>-1.5751972639543248E-2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7.7999999999997272</v>
      </c>
      <c r="D79" s="2">
        <f>front!E92-front!C92</f>
        <v>7.7999999999997272</v>
      </c>
      <c r="E79" s="2">
        <f>IF(front!F92-front!C92&gt;0,front!F92-front!C92,0)</f>
        <v>7.7999999999997272</v>
      </c>
      <c r="F79" s="4">
        <f>C79/(constants!$A$4+constants!$B$4*calc!C79+constants!$C$4*calc!C79^2+constants!$D$4*calc!C79^3+constants!$E$4*calc!C79^4+constants!$F$4*calc!C79^5+constants!$G$4*calc!C79^6+constants!$H$4*calc!C79^7)</f>
        <v>7.8306833095537103</v>
      </c>
      <c r="G79" s="4">
        <f>D79/(constants!$A$4+constants!$B$4*calc!D79+constants!$C$4*calc!D79^2+constants!$D$4*calc!D79^3+constants!$E$4*calc!D79^4+constants!$F$4*calc!D79^5+constants!$G$4*calc!D79^6+constants!$H$4*calc!D79^7)</f>
        <v>7.8306833095537103</v>
      </c>
      <c r="H79" s="4">
        <f>E79/(constants!$A$4+constants!$B$4*calc!E79+constants!$C$4*calc!E79^2+constants!$D$4*calc!E79^3+constants!$E$4*calc!E79^4+constants!$F$4*calc!E79^5+constants!$G$4*calc!E79^6+constants!$H$4*calc!E79^7)</f>
        <v>7.8306833095537103</v>
      </c>
      <c r="I79">
        <f t="shared" si="21"/>
        <v>195.76708273884276</v>
      </c>
      <c r="J79">
        <f t="shared" si="22"/>
        <v>195.76708273884276</v>
      </c>
      <c r="K79">
        <f t="shared" si="22"/>
        <v>3.9153416547768551</v>
      </c>
      <c r="M79">
        <f>IF(front!E92&gt;$M$2,I79,J79)</f>
        <v>195.76708273884276</v>
      </c>
      <c r="N79">
        <f t="shared" si="23"/>
        <v>0.02</v>
      </c>
      <c r="O79">
        <f t="shared" si="24"/>
        <v>8.5265128291212022E-14</v>
      </c>
      <c r="Q79">
        <f>'slit correction'!O81</f>
        <v>7.0637061475515264E-14</v>
      </c>
      <c r="R79">
        <f>SUMPRODUCT(B$6:B$2053,Q$6:Q$2053,EXP(constants!B$7+constants!A$7*ABS(A$6:A$2053-A79)))</f>
        <v>1.5991718931846005E-2</v>
      </c>
      <c r="S79">
        <f t="shared" si="25"/>
        <v>-1.5991718931775367E-2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13.800000000000182</v>
      </c>
      <c r="D80" s="2">
        <f>front!E93-front!C93</f>
        <v>13.800000000000182</v>
      </c>
      <c r="E80" s="2">
        <f>IF(front!F93-front!C93&gt;0,front!F93-front!C93,0)</f>
        <v>13.800000000000182</v>
      </c>
      <c r="F80" s="4">
        <f>C80/(constants!$A$4+constants!$B$4*calc!C80+constants!$C$4*calc!C80^2+constants!$D$4*calc!C80^3+constants!$E$4*calc!C80^4+constants!$F$4*calc!C80^5+constants!$G$4*calc!C80^6+constants!$H$4*calc!C80^7)</f>
        <v>13.854203898614767</v>
      </c>
      <c r="G80" s="4">
        <f>D80/(constants!$A$4+constants!$B$4*calc!D80+constants!$C$4*calc!D80^2+constants!$D$4*calc!D80^3+constants!$E$4*calc!D80^4+constants!$F$4*calc!D80^5+constants!$G$4*calc!D80^6+constants!$H$4*calc!D80^7)</f>
        <v>13.854203898614767</v>
      </c>
      <c r="H80" s="4">
        <f>E80/(constants!$A$4+constants!$B$4*calc!E80+constants!$C$4*calc!E80^2+constants!$D$4*calc!E80^3+constants!$E$4*calc!E80^4+constants!$F$4*calc!E80^5+constants!$G$4*calc!E80^6+constants!$H$4*calc!E80^7)</f>
        <v>13.854203898614767</v>
      </c>
      <c r="I80">
        <f t="shared" si="21"/>
        <v>346.35509746536917</v>
      </c>
      <c r="J80">
        <f t="shared" si="22"/>
        <v>346.35509746536917</v>
      </c>
      <c r="K80">
        <f t="shared" si="22"/>
        <v>6.9271019493073833</v>
      </c>
      <c r="M80">
        <f>IF(front!E93&gt;$M$2,I80,J80)</f>
        <v>346.35509746536917</v>
      </c>
      <c r="N80">
        <f t="shared" si="23"/>
        <v>0.02</v>
      </c>
      <c r="O80">
        <f t="shared" si="24"/>
        <v>1.1368683772161603E-13</v>
      </c>
      <c r="Q80">
        <f>'slit correction'!O82</f>
        <v>9.4802248061196708E-14</v>
      </c>
      <c r="R80">
        <f>SUMPRODUCT(B$6:B$2053,Q$6:Q$2053,EXP(constants!B$7+constants!A$7*ABS(A$6:A$2053-A80)))</f>
        <v>1.6229745713419261E-2</v>
      </c>
      <c r="S80">
        <f t="shared" si="25"/>
        <v>-1.6229745713324459E-2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6.1999999999998181</v>
      </c>
      <c r="D81" s="2">
        <f>front!E94-front!C94</f>
        <v>6.1999999999998181</v>
      </c>
      <c r="E81" s="2">
        <f>IF(front!F94-front!C94&gt;0,front!F94-front!C94,0)</f>
        <v>6.1999999999998181</v>
      </c>
      <c r="F81" s="4">
        <f>C81/(constants!$A$4+constants!$B$4*calc!C81+constants!$C$4*calc!C81^2+constants!$D$4*calc!C81^3+constants!$E$4*calc!C81^4+constants!$F$4*calc!C81^5+constants!$G$4*calc!C81^6+constants!$H$4*calc!C81^7)</f>
        <v>6.2243991135359451</v>
      </c>
      <c r="G81" s="4">
        <f>D81/(constants!$A$4+constants!$B$4*calc!D81+constants!$C$4*calc!D81^2+constants!$D$4*calc!D81^3+constants!$E$4*calc!D81^4+constants!$F$4*calc!D81^5+constants!$G$4*calc!D81^6+constants!$H$4*calc!D81^7)</f>
        <v>6.2243991135359451</v>
      </c>
      <c r="H81" s="4">
        <f>E81/(constants!$A$4+constants!$B$4*calc!E81+constants!$C$4*calc!E81^2+constants!$D$4*calc!E81^3+constants!$E$4*calc!E81^4+constants!$F$4*calc!E81^5+constants!$G$4*calc!E81^6+constants!$H$4*calc!E81^7)</f>
        <v>6.2243991135359451</v>
      </c>
      <c r="I81">
        <f t="shared" si="21"/>
        <v>155.60997783839861</v>
      </c>
      <c r="J81">
        <f t="shared" si="22"/>
        <v>155.60997783839861</v>
      </c>
      <c r="K81">
        <f t="shared" si="22"/>
        <v>3.1121995567679726</v>
      </c>
      <c r="M81">
        <f>IF(front!E94&gt;$M$2,I81,J81)</f>
        <v>155.60997783839861</v>
      </c>
      <c r="N81">
        <f t="shared" si="23"/>
        <v>2.0000000000000004E-2</v>
      </c>
      <c r="O81">
        <f t="shared" si="24"/>
        <v>2.8421709430404007E-14</v>
      </c>
      <c r="Q81">
        <f>'slit correction'!O83</f>
        <v>6.6355162883547076E-15</v>
      </c>
      <c r="R81">
        <f>SUMPRODUCT(B$6:B$2053,Q$6:Q$2053,EXP(constants!B$7+constants!A$7*ABS(A$6:A$2053-A81)))</f>
        <v>1.6471061802811934E-2</v>
      </c>
      <c r="S81">
        <f t="shared" si="25"/>
        <v>-1.6471061802805297E-2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6.5</v>
      </c>
      <c r="D82" s="2">
        <f>front!E95-front!C95</f>
        <v>6.5</v>
      </c>
      <c r="E82" s="2">
        <f>IF(front!F95-front!C95&gt;0,front!F95-front!C95,0)</f>
        <v>6.5</v>
      </c>
      <c r="F82" s="4">
        <f>C82/(constants!$A$4+constants!$B$4*calc!C82+constants!$C$4*calc!C82^2+constants!$D$4*calc!C82^3+constants!$E$4*calc!C82^4+constants!$F$4*calc!C82^5+constants!$G$4*calc!C82^6+constants!$H$4*calc!C82^7)</f>
        <v>6.5255777863021169</v>
      </c>
      <c r="G82" s="4">
        <f>D82/(constants!$A$4+constants!$B$4*calc!D82+constants!$C$4*calc!D82^2+constants!$D$4*calc!D82^3+constants!$E$4*calc!D82^4+constants!$F$4*calc!D82^5+constants!$G$4*calc!D82^6+constants!$H$4*calc!D82^7)</f>
        <v>6.5255777863021169</v>
      </c>
      <c r="H82" s="4">
        <f>E82/(constants!$A$4+constants!$B$4*calc!E82+constants!$C$4*calc!E82^2+constants!$D$4*calc!E82^3+constants!$E$4*calc!E82^4+constants!$F$4*calc!E82^5+constants!$G$4*calc!E82^6+constants!$H$4*calc!E82^7)</f>
        <v>6.5255777863021169</v>
      </c>
      <c r="I82">
        <f t="shared" si="21"/>
        <v>163.13944465755293</v>
      </c>
      <c r="J82">
        <f t="shared" si="22"/>
        <v>163.13944465755293</v>
      </c>
      <c r="K82">
        <f t="shared" si="22"/>
        <v>3.2627888931510585</v>
      </c>
      <c r="M82">
        <f>IF(front!E95&gt;$M$2,I82,J82)</f>
        <v>163.13944465755293</v>
      </c>
      <c r="N82">
        <f t="shared" si="23"/>
        <v>0.02</v>
      </c>
      <c r="O82">
        <f t="shared" si="24"/>
        <v>5.6843418860808015E-14</v>
      </c>
      <c r="Q82">
        <f>'slit correction'!O84</f>
        <v>2.9847172669816681E-14</v>
      </c>
      <c r="R82">
        <f>SUMPRODUCT(B$6:B$2053,Q$6:Q$2053,EXP(constants!B$7+constants!A$7*ABS(A$6:A$2053-A82)))</f>
        <v>1.6715716107931482E-2</v>
      </c>
      <c r="S82">
        <f t="shared" si="25"/>
        <v>-1.6715716107901634E-2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7.5</v>
      </c>
      <c r="D83" s="2">
        <f>front!E96-front!C96</f>
        <v>7.5</v>
      </c>
      <c r="E83" s="2">
        <f>IF(front!F96-front!C96&gt;0,front!F96-front!C96,0)</f>
        <v>7.5</v>
      </c>
      <c r="F83" s="4">
        <f>C83/(constants!$A$4+constants!$B$4*calc!C83+constants!$C$4*calc!C83^2+constants!$D$4*calc!C83^3+constants!$E$4*calc!C83^4+constants!$F$4*calc!C83^5+constants!$G$4*calc!C83^6+constants!$H$4*calc!C83^7)</f>
        <v>7.5295054088276299</v>
      </c>
      <c r="G83" s="4">
        <f>D83/(constants!$A$4+constants!$B$4*calc!D83+constants!$C$4*calc!D83^2+constants!$D$4*calc!D83^3+constants!$E$4*calc!D83^4+constants!$F$4*calc!D83^5+constants!$G$4*calc!D83^6+constants!$H$4*calc!D83^7)</f>
        <v>7.5295054088276299</v>
      </c>
      <c r="H83" s="4">
        <f>E83/(constants!$A$4+constants!$B$4*calc!E83+constants!$C$4*calc!E83^2+constants!$D$4*calc!E83^3+constants!$E$4*calc!E83^4+constants!$F$4*calc!E83^5+constants!$G$4*calc!E83^6+constants!$H$4*calc!E83^7)</f>
        <v>7.5295054088276299</v>
      </c>
      <c r="I83">
        <f t="shared" si="21"/>
        <v>188.23763522069075</v>
      </c>
      <c r="J83">
        <f t="shared" si="22"/>
        <v>188.23763522069075</v>
      </c>
      <c r="K83">
        <f t="shared" si="22"/>
        <v>3.7647527044138149</v>
      </c>
      <c r="M83">
        <f>IF(front!E96&gt;$M$2,I83,J83)</f>
        <v>188.23763522069075</v>
      </c>
      <c r="N83">
        <f t="shared" si="23"/>
        <v>0.02</v>
      </c>
      <c r="O83">
        <f t="shared" si="24"/>
        <v>5.6843418860808015E-14</v>
      </c>
      <c r="Q83">
        <f>'slit correction'!O85</f>
        <v>3.3225926232079826E-14</v>
      </c>
      <c r="R83">
        <f>SUMPRODUCT(B$6:B$2053,Q$6:Q$2053,EXP(constants!B$7+constants!A$7*ABS(A$6:A$2053-A83)))</f>
        <v>1.6963758213246742E-2</v>
      </c>
      <c r="S83">
        <f t="shared" si="25"/>
        <v>-1.6963758213213515E-2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10.800000000000182</v>
      </c>
      <c r="D84" s="2">
        <f>front!E97-front!C97</f>
        <v>10.800000000000182</v>
      </c>
      <c r="E84" s="2">
        <f>IF(front!F97-front!C97&gt;0,front!F97-front!C97,0)</f>
        <v>10.800000000000182</v>
      </c>
      <c r="F84" s="4">
        <f>C84/(constants!$A$4+constants!$B$4*calc!C84+constants!$C$4*calc!C84^2+constants!$D$4*calc!C84^3+constants!$E$4*calc!C84^4+constants!$F$4*calc!C84^5+constants!$G$4*calc!C84^6+constants!$H$4*calc!C84^7)</f>
        <v>10.842452515997861</v>
      </c>
      <c r="G84" s="4">
        <f>D84/(constants!$A$4+constants!$B$4*calc!D84+constants!$C$4*calc!D84^2+constants!$D$4*calc!D84^3+constants!$E$4*calc!D84^4+constants!$F$4*calc!D84^5+constants!$G$4*calc!D84^6+constants!$H$4*calc!D84^7)</f>
        <v>10.842452515997861</v>
      </c>
      <c r="H84" s="4">
        <f>E84/(constants!$A$4+constants!$B$4*calc!E84+constants!$C$4*calc!E84^2+constants!$D$4*calc!E84^3+constants!$E$4*calc!E84^4+constants!$F$4*calc!E84^5+constants!$G$4*calc!E84^6+constants!$H$4*calc!E84^7)</f>
        <v>10.842452515997861</v>
      </c>
      <c r="I84">
        <f t="shared" si="21"/>
        <v>271.06131289994653</v>
      </c>
      <c r="J84">
        <f t="shared" si="22"/>
        <v>271.06131289994653</v>
      </c>
      <c r="K84">
        <f t="shared" si="22"/>
        <v>5.4212262579989305</v>
      </c>
      <c r="M84">
        <f>IF(front!E97&gt;$M$2,I84,J84)</f>
        <v>271.06131289994653</v>
      </c>
      <c r="N84">
        <f t="shared" si="23"/>
        <v>0.02</v>
      </c>
      <c r="O84">
        <f t="shared" si="24"/>
        <v>1.1368683772161603E-13</v>
      </c>
      <c r="Q84">
        <f>'slit correction'!O86</f>
        <v>9.6376628637247383E-14</v>
      </c>
      <c r="R84">
        <f>SUMPRODUCT(B$6:B$2053,Q$6:Q$2053,EXP(constants!B$7+constants!A$7*ABS(A$6:A$2053-A84)))</f>
        <v>1.7215238389837077E-2</v>
      </c>
      <c r="S84">
        <f t="shared" si="25"/>
        <v>-1.7215238389740699E-2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12.5</v>
      </c>
      <c r="D85" s="2">
        <f>front!E98-front!C98</f>
        <v>12.5</v>
      </c>
      <c r="E85" s="2">
        <f>IF(front!F98-front!C98&gt;0,front!F98-front!C98,0)</f>
        <v>12.5</v>
      </c>
      <c r="F85" s="4">
        <f>C85/(constants!$A$4+constants!$B$4*calc!C85+constants!$C$4*calc!C85^2+constants!$D$4*calc!C85^3+constants!$E$4*calc!C85^4+constants!$F$4*calc!C85^5+constants!$G$4*calc!C85^6+constants!$H$4*calc!C85^7)</f>
        <v>12.549113821563566</v>
      </c>
      <c r="G85" s="4">
        <f>D85/(constants!$A$4+constants!$B$4*calc!D85+constants!$C$4*calc!D85^2+constants!$D$4*calc!D85^3+constants!$E$4*calc!D85^4+constants!$F$4*calc!D85^5+constants!$G$4*calc!D85^6+constants!$H$4*calc!D85^7)</f>
        <v>12.549113821563566</v>
      </c>
      <c r="H85" s="4">
        <f>E85/(constants!$A$4+constants!$B$4*calc!E85+constants!$C$4*calc!E85^2+constants!$D$4*calc!E85^3+constants!$E$4*calc!E85^4+constants!$F$4*calc!E85^5+constants!$G$4*calc!E85^6+constants!$H$4*calc!E85^7)</f>
        <v>12.549113821563566</v>
      </c>
      <c r="I85">
        <f t="shared" si="21"/>
        <v>313.72784553908912</v>
      </c>
      <c r="J85">
        <f t="shared" si="22"/>
        <v>313.72784553908912</v>
      </c>
      <c r="K85">
        <f t="shared" si="22"/>
        <v>6.2745569107817829</v>
      </c>
      <c r="M85">
        <f>IF(front!E98&gt;$M$2,I85,J85)</f>
        <v>313.72784553908912</v>
      </c>
      <c r="N85">
        <f t="shared" si="23"/>
        <v>0.02</v>
      </c>
      <c r="O85">
        <f t="shared" si="24"/>
        <v>1.1368683772161603E-13</v>
      </c>
      <c r="Q85">
        <f>'slit correction'!O87</f>
        <v>9.6212565755728949E-14</v>
      </c>
      <c r="R85">
        <f>SUMPRODUCT(B$6:B$2053,Q$6:Q$2053,EXP(constants!B$7+constants!A$7*ABS(A$6:A$2053-A85)))</f>
        <v>1.7470207605581226E-2</v>
      </c>
      <c r="S85">
        <f t="shared" si="25"/>
        <v>-1.7470207605485014E-2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5.9000000000000909</v>
      </c>
      <c r="D86" s="2">
        <f>front!E99-front!C99</f>
        <v>5.9000000000000909</v>
      </c>
      <c r="E86" s="2">
        <f>IF(front!F99-front!C99&gt;0,front!F99-front!C99,0)</f>
        <v>5.9000000000000909</v>
      </c>
      <c r="F86" s="4">
        <f>C86/(constants!$A$4+constants!$B$4*calc!C86+constants!$C$4*calc!C86^2+constants!$D$4*calc!C86^3+constants!$E$4*calc!C86^4+constants!$F$4*calc!C86^5+constants!$G$4*calc!C86^6+constants!$H$4*calc!C86^7)</f>
        <v>5.9232202626231434</v>
      </c>
      <c r="G86" s="4">
        <f>D86/(constants!$A$4+constants!$B$4*calc!D86+constants!$C$4*calc!D86^2+constants!$D$4*calc!D86^3+constants!$E$4*calc!D86^4+constants!$F$4*calc!D86^5+constants!$G$4*calc!D86^6+constants!$H$4*calc!D86^7)</f>
        <v>5.9232202626231434</v>
      </c>
      <c r="H86" s="4">
        <f>E86/(constants!$A$4+constants!$B$4*calc!E86+constants!$C$4*calc!E86^2+constants!$D$4*calc!E86^3+constants!$E$4*calc!E86^4+constants!$F$4*calc!E86^5+constants!$G$4*calc!E86^6+constants!$H$4*calc!E86^7)</f>
        <v>5.9232202626231434</v>
      </c>
      <c r="I86">
        <f t="shared" si="21"/>
        <v>148.08050656557859</v>
      </c>
      <c r="J86">
        <f t="shared" si="22"/>
        <v>148.08050656557859</v>
      </c>
      <c r="K86">
        <f t="shared" si="22"/>
        <v>2.9616101313115717</v>
      </c>
      <c r="M86">
        <f>IF(front!E99&gt;$M$2,I86,J86)</f>
        <v>148.08050656557859</v>
      </c>
      <c r="N86">
        <f t="shared" si="23"/>
        <v>0.02</v>
      </c>
      <c r="O86">
        <f t="shared" si="24"/>
        <v>5.6843418860808015E-14</v>
      </c>
      <c r="Q86">
        <f>'slit correction'!O88</f>
        <v>3.7296370513126838E-14</v>
      </c>
      <c r="R86">
        <f>SUMPRODUCT(B$6:B$2053,Q$6:Q$2053,EXP(constants!B$7+constants!A$7*ABS(A$6:A$2053-A86)))</f>
        <v>1.7728717535486906E-2</v>
      </c>
      <c r="S86">
        <f t="shared" si="25"/>
        <v>-1.772871753544961E-2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4.5999999999999091</v>
      </c>
      <c r="D87" s="2">
        <f>front!E100-front!C100</f>
        <v>4.5999999999999091</v>
      </c>
      <c r="E87" s="2">
        <f>IF(front!F100-front!C100&gt;0,front!F100-front!C100,0)</f>
        <v>4.5999999999999091</v>
      </c>
      <c r="F87" s="4">
        <f>C87/(constants!$A$4+constants!$B$4*calc!C87+constants!$C$4*calc!C87^2+constants!$D$4*calc!C87^3+constants!$E$4*calc!C87^4+constants!$F$4*calc!C87^5+constants!$G$4*calc!C87^6+constants!$H$4*calc!C87^7)</f>
        <v>4.6181098502234343</v>
      </c>
      <c r="G87" s="4">
        <f>D87/(constants!$A$4+constants!$B$4*calc!D87+constants!$C$4*calc!D87^2+constants!$D$4*calc!D87^3+constants!$E$4*calc!D87^4+constants!$F$4*calc!D87^5+constants!$G$4*calc!D87^6+constants!$H$4*calc!D87^7)</f>
        <v>4.6181098502234343</v>
      </c>
      <c r="H87" s="4">
        <f>E87/(constants!$A$4+constants!$B$4*calc!E87+constants!$C$4*calc!E87^2+constants!$D$4*calc!E87^3+constants!$E$4*calc!E87^4+constants!$F$4*calc!E87^5+constants!$G$4*calc!E87^6+constants!$H$4*calc!E87^7)</f>
        <v>4.6181098502234343</v>
      </c>
      <c r="I87">
        <f t="shared" si="21"/>
        <v>115.45274625558586</v>
      </c>
      <c r="J87">
        <f t="shared" si="22"/>
        <v>115.45274625558586</v>
      </c>
      <c r="K87">
        <f t="shared" si="22"/>
        <v>2.3090549251117172</v>
      </c>
      <c r="M87">
        <f>IF(front!E100&gt;$M$2,I87,J87)</f>
        <v>115.45274625558586</v>
      </c>
      <c r="N87">
        <f t="shared" si="23"/>
        <v>0.02</v>
      </c>
      <c r="O87">
        <f t="shared" si="24"/>
        <v>4.2632564145606011E-14</v>
      </c>
      <c r="Q87">
        <f>'slit correction'!O89</f>
        <v>2.1100668847404693E-14</v>
      </c>
      <c r="R87">
        <f>SUMPRODUCT(B$6:B$2053,Q$6:Q$2053,EXP(constants!B$7+constants!A$7*ABS(A$6:A$2053-A87)))</f>
        <v>1.7990820572163942E-2</v>
      </c>
      <c r="S87">
        <f t="shared" si="25"/>
        <v>-1.7990820572142841E-2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8.5</v>
      </c>
      <c r="D88" s="2">
        <f>front!E101-front!C101</f>
        <v>8.5</v>
      </c>
      <c r="E88" s="2">
        <f>IF(front!F101-front!C101&gt;0,front!F101-front!C101,0)</f>
        <v>8.5</v>
      </c>
      <c r="F88" s="4">
        <f>C88/(constants!$A$4+constants!$B$4*calc!C88+constants!$C$4*calc!C88^2+constants!$D$4*calc!C88^3+constants!$E$4*calc!C88^4+constants!$F$4*calc!C88^5+constants!$G$4*calc!C88^6+constants!$H$4*calc!C88^7)</f>
        <v>8.5334310516539862</v>
      </c>
      <c r="G88" s="4">
        <f>D88/(constants!$A$4+constants!$B$4*calc!D88+constants!$C$4*calc!D88^2+constants!$D$4*calc!D88^3+constants!$E$4*calc!D88^4+constants!$F$4*calc!D88^5+constants!$G$4*calc!D88^6+constants!$H$4*calc!D88^7)</f>
        <v>8.5334310516539862</v>
      </c>
      <c r="H88" s="4">
        <f>E88/(constants!$A$4+constants!$B$4*calc!E88+constants!$C$4*calc!E88^2+constants!$D$4*calc!E88^3+constants!$E$4*calc!E88^4+constants!$F$4*calc!E88^5+constants!$G$4*calc!E88^6+constants!$H$4*calc!E88^7)</f>
        <v>8.5334310516539862</v>
      </c>
      <c r="I88">
        <f t="shared" si="21"/>
        <v>213.33577629134965</v>
      </c>
      <c r="J88">
        <f t="shared" si="22"/>
        <v>213.33577629134965</v>
      </c>
      <c r="K88">
        <f t="shared" si="22"/>
        <v>4.2667155258269931</v>
      </c>
      <c r="M88">
        <f>IF(front!E101&gt;$M$2,I88,J88)</f>
        <v>213.33577629134965</v>
      </c>
      <c r="N88">
        <f t="shared" si="23"/>
        <v>0.02</v>
      </c>
      <c r="O88">
        <f t="shared" si="24"/>
        <v>5.6843418860808015E-14</v>
      </c>
      <c r="Q88">
        <f>'slit correction'!O90</f>
        <v>3.0231445777243584E-14</v>
      </c>
      <c r="R88">
        <f>SUMPRODUCT(B$6:B$2053,Q$6:Q$2053,EXP(constants!B$7+constants!A$7*ABS(A$6:A$2053-A88)))</f>
        <v>1.8262264084001861E-2</v>
      </c>
      <c r="S88">
        <f t="shared" si="25"/>
        <v>-1.8262264083971629E-2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6.0999999999999091</v>
      </c>
      <c r="D89" s="2">
        <f>front!E102-front!C102</f>
        <v>6.0999999999999091</v>
      </c>
      <c r="E89" s="2">
        <f>IF(front!F102-front!C102&gt;0,front!F102-front!C102,0)</f>
        <v>6.0999999999999091</v>
      </c>
      <c r="F89" s="4">
        <f>C89/(constants!$A$4+constants!$B$4*calc!C89+constants!$C$4*calc!C89^2+constants!$D$4*calc!C89^3+constants!$E$4*calc!C89^4+constants!$F$4*calc!C89^5+constants!$G$4*calc!C89^6+constants!$H$4*calc!C89^7)</f>
        <v>6.1240061830255037</v>
      </c>
      <c r="G89" s="4">
        <f>D89/(constants!$A$4+constants!$B$4*calc!D89+constants!$C$4*calc!D89^2+constants!$D$4*calc!D89^3+constants!$E$4*calc!D89^4+constants!$F$4*calc!D89^5+constants!$G$4*calc!D89^6+constants!$H$4*calc!D89^7)</f>
        <v>6.1240061830255037</v>
      </c>
      <c r="H89" s="4">
        <f>E89/(constants!$A$4+constants!$B$4*calc!E89+constants!$C$4*calc!E89^2+constants!$D$4*calc!E89^3+constants!$E$4*calc!E89^4+constants!$F$4*calc!E89^5+constants!$G$4*calc!E89^6+constants!$H$4*calc!E89^7)</f>
        <v>6.1240061830255037</v>
      </c>
      <c r="I89">
        <f t="shared" si="21"/>
        <v>153.10015457563759</v>
      </c>
      <c r="J89">
        <f t="shared" si="22"/>
        <v>153.10015457563759</v>
      </c>
      <c r="K89">
        <f t="shared" si="22"/>
        <v>3.0620030915127519</v>
      </c>
      <c r="M89">
        <f>IF(front!E102&gt;$M$2,I89,J89)</f>
        <v>153.10015457563759</v>
      </c>
      <c r="N89">
        <f t="shared" si="23"/>
        <v>0.02</v>
      </c>
      <c r="O89">
        <f t="shared" si="24"/>
        <v>5.6843418860808015E-14</v>
      </c>
      <c r="Q89">
        <f>'slit correction'!O91</f>
        <v>2.4544104497939869E-14</v>
      </c>
      <c r="R89">
        <f>SUMPRODUCT(B$6:B$2053,Q$6:Q$2053,EXP(constants!B$7+constants!A$7*ABS(A$6:A$2053-A89)))</f>
        <v>1.8531792751600752E-2</v>
      </c>
      <c r="S89">
        <f t="shared" si="25"/>
        <v>-1.8531792751576209E-2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7.4000000000000909</v>
      </c>
      <c r="D90" s="2">
        <f>front!E103-front!C103</f>
        <v>7.4000000000000909</v>
      </c>
      <c r="E90" s="2">
        <f>IF(front!F103-front!C103&gt;0,front!F103-front!C103,0)</f>
        <v>7.4000000000000909</v>
      </c>
      <c r="F90" s="4">
        <f>C90/(constants!$A$4+constants!$B$4*calc!C90+constants!$C$4*calc!C90^2+constants!$D$4*calc!C90^3+constants!$E$4*calc!C90^4+constants!$F$4*calc!C90^5+constants!$G$4*calc!C90^6+constants!$H$4*calc!C90^7)</f>
        <v>7.4291127356579914</v>
      </c>
      <c r="G90" s="4">
        <f>D90/(constants!$A$4+constants!$B$4*calc!D90+constants!$C$4*calc!D90^2+constants!$D$4*calc!D90^3+constants!$E$4*calc!D90^4+constants!$F$4*calc!D90^5+constants!$G$4*calc!D90^6+constants!$H$4*calc!D90^7)</f>
        <v>7.4291127356579914</v>
      </c>
      <c r="H90" s="4">
        <f>E90/(constants!$A$4+constants!$B$4*calc!E90+constants!$C$4*calc!E90^2+constants!$D$4*calc!E90^3+constants!$E$4*calc!E90^4+constants!$F$4*calc!E90^5+constants!$G$4*calc!E90^6+constants!$H$4*calc!E90^7)</f>
        <v>7.4291127356579914</v>
      </c>
      <c r="I90">
        <f t="shared" si="21"/>
        <v>185.72781839144977</v>
      </c>
      <c r="J90">
        <f t="shared" si="22"/>
        <v>185.72781839144977</v>
      </c>
      <c r="K90">
        <f t="shared" si="22"/>
        <v>3.7145563678289957</v>
      </c>
      <c r="M90">
        <f>IF(front!E103&gt;$M$2,I90,J90)</f>
        <v>185.72781839144977</v>
      </c>
      <c r="N90">
        <f t="shared" si="23"/>
        <v>0.02</v>
      </c>
      <c r="O90">
        <f t="shared" si="24"/>
        <v>5.6843418860808015E-14</v>
      </c>
      <c r="Q90">
        <f>'slit correction'!O92</f>
        <v>3.567791807700228E-14</v>
      </c>
      <c r="R90">
        <f>SUMPRODUCT(B$6:B$2053,Q$6:Q$2053,EXP(constants!B$7+constants!A$7*ABS(A$6:A$2053-A90)))</f>
        <v>1.8805077286474677E-2</v>
      </c>
      <c r="S90">
        <f t="shared" si="25"/>
        <v>-1.8805077286439001E-2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15.799999999999727</v>
      </c>
      <c r="D91" s="2">
        <f>front!E104-front!C104</f>
        <v>15.799999999999727</v>
      </c>
      <c r="E91" s="2">
        <f>IF(front!F104-front!C104&gt;0,front!F104-front!C104,0)</f>
        <v>15.799999999999727</v>
      </c>
      <c r="F91" s="4">
        <f>C91/(constants!$A$4+constants!$B$4*calc!C91+constants!$C$4*calc!C91^2+constants!$D$4*calc!C91^3+constants!$E$4*calc!C91^4+constants!$F$4*calc!C91^5+constants!$G$4*calc!C91^6+constants!$H$4*calc!C91^7)</f>
        <v>15.862028248644755</v>
      </c>
      <c r="G91" s="4">
        <f>D91/(constants!$A$4+constants!$B$4*calc!D91+constants!$C$4*calc!D91^2+constants!$D$4*calc!D91^3+constants!$E$4*calc!D91^4+constants!$F$4*calc!D91^5+constants!$G$4*calc!D91^6+constants!$H$4*calc!D91^7)</f>
        <v>15.862028248644755</v>
      </c>
      <c r="H91" s="4">
        <f>E91/(constants!$A$4+constants!$B$4*calc!E91+constants!$C$4*calc!E91^2+constants!$D$4*calc!E91^3+constants!$E$4*calc!E91^4+constants!$F$4*calc!E91^5+constants!$G$4*calc!E91^6+constants!$H$4*calc!E91^7)</f>
        <v>15.862028248644755</v>
      </c>
      <c r="I91">
        <f t="shared" si="21"/>
        <v>396.5507062161189</v>
      </c>
      <c r="J91">
        <f t="shared" si="22"/>
        <v>396.5507062161189</v>
      </c>
      <c r="K91">
        <f t="shared" si="22"/>
        <v>7.9310141243223775</v>
      </c>
      <c r="M91">
        <f>IF(front!E104&gt;$M$2,I91,J91)</f>
        <v>396.5507062161189</v>
      </c>
      <c r="N91">
        <f t="shared" si="23"/>
        <v>0.02</v>
      </c>
      <c r="O91">
        <f t="shared" si="24"/>
        <v>1.7053025658242404E-13</v>
      </c>
      <c r="Q91">
        <f>'slit correction'!O93</f>
        <v>1.4781289476694069E-13</v>
      </c>
      <c r="R91">
        <f>SUMPRODUCT(B$6:B$2053,Q$6:Q$2053,EXP(constants!B$7+constants!A$7*ABS(A$6:A$2053-A91)))</f>
        <v>1.908217307562575E-2</v>
      </c>
      <c r="S91">
        <f t="shared" si="25"/>
        <v>-1.9082173075477937E-2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8.6999999999998181</v>
      </c>
      <c r="D92" s="2">
        <f>front!E105-front!C105</f>
        <v>8.6999999999998181</v>
      </c>
      <c r="E92" s="2">
        <f>IF(front!F105-front!C105&gt;0,front!F105-front!C105,0)</f>
        <v>8.6999999999998181</v>
      </c>
      <c r="F92" s="4">
        <f>C92/(constants!$A$4+constants!$B$4*calc!C92+constants!$C$4*calc!C92^2+constants!$D$4*calc!C92^3+constants!$E$4*calc!C92^4+constants!$F$4*calc!C92^5+constants!$G$4*calc!C92^6+constants!$H$4*calc!C92^7)</f>
        <v>8.7342159426357675</v>
      </c>
      <c r="G92" s="4">
        <f>D92/(constants!$A$4+constants!$B$4*calc!D92+constants!$C$4*calc!D92^2+constants!$D$4*calc!D92^3+constants!$E$4*calc!D92^4+constants!$F$4*calc!D92^5+constants!$G$4*calc!D92^6+constants!$H$4*calc!D92^7)</f>
        <v>8.7342159426357675</v>
      </c>
      <c r="H92" s="4">
        <f>E92/(constants!$A$4+constants!$B$4*calc!E92+constants!$C$4*calc!E92^2+constants!$D$4*calc!E92^3+constants!$E$4*calc!E92^4+constants!$F$4*calc!E92^5+constants!$G$4*calc!E92^6+constants!$H$4*calc!E92^7)</f>
        <v>8.7342159426357675</v>
      </c>
      <c r="I92">
        <f t="shared" si="21"/>
        <v>218.35539856589418</v>
      </c>
      <c r="J92">
        <f t="shared" si="22"/>
        <v>218.35539856589418</v>
      </c>
      <c r="K92">
        <f t="shared" si="22"/>
        <v>4.3671079713178838</v>
      </c>
      <c r="M92">
        <f>IF(front!E105&gt;$M$2,I92,J92)</f>
        <v>218.35539856589418</v>
      </c>
      <c r="N92">
        <f t="shared" si="23"/>
        <v>0.02</v>
      </c>
      <c r="O92">
        <f t="shared" si="24"/>
        <v>5.6843418860808015E-14</v>
      </c>
      <c r="Q92">
        <f>'slit correction'!O94</f>
        <v>4.2341217309782782E-14</v>
      </c>
      <c r="R92">
        <f>SUMPRODUCT(B$6:B$2053,Q$6:Q$2053,EXP(constants!B$7+constants!A$7*ABS(A$6:A$2053-A92)))</f>
        <v>1.9363136278488503E-2</v>
      </c>
      <c r="S92">
        <f t="shared" si="25"/>
        <v>-1.9363136278446162E-2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13.300000000000182</v>
      </c>
      <c r="D93" s="2">
        <f>front!E106-front!C106</f>
        <v>13.300000000000182</v>
      </c>
      <c r="E93" s="2">
        <f>IF(front!F106-front!C106&gt;0,front!F106-front!C106,0)</f>
        <v>13.300000000000182</v>
      </c>
      <c r="F93" s="4">
        <f>C93/(constants!$A$4+constants!$B$4*calc!C93+constants!$C$4*calc!C93^2+constants!$D$4*calc!C93^3+constants!$E$4*calc!C93^4+constants!$F$4*calc!C93^5+constants!$G$4*calc!C93^6+constants!$H$4*calc!C93^7)</f>
        <v>13.352246572862335</v>
      </c>
      <c r="G93" s="4">
        <f>D93/(constants!$A$4+constants!$B$4*calc!D93+constants!$C$4*calc!D93^2+constants!$D$4*calc!D93^3+constants!$E$4*calc!D93^4+constants!$F$4*calc!D93^5+constants!$G$4*calc!D93^6+constants!$H$4*calc!D93^7)</f>
        <v>13.352246572862335</v>
      </c>
      <c r="H93" s="4">
        <f>E93/(constants!$A$4+constants!$B$4*calc!E93+constants!$C$4*calc!E93^2+constants!$D$4*calc!E93^3+constants!$E$4*calc!E93^4+constants!$F$4*calc!E93^5+constants!$G$4*calc!E93^6+constants!$H$4*calc!E93^7)</f>
        <v>13.352246572862335</v>
      </c>
      <c r="I93">
        <f t="shared" si="21"/>
        <v>333.80616432155836</v>
      </c>
      <c r="J93">
        <f t="shared" si="22"/>
        <v>333.80616432155836</v>
      </c>
      <c r="K93">
        <f t="shared" si="22"/>
        <v>6.6761232864311673</v>
      </c>
      <c r="M93">
        <f>IF(front!E106&gt;$M$2,I93,J93)</f>
        <v>333.80616432155836</v>
      </c>
      <c r="N93">
        <f t="shared" si="23"/>
        <v>0.02</v>
      </c>
      <c r="O93">
        <f t="shared" si="24"/>
        <v>1.1368683772161603E-13</v>
      </c>
      <c r="Q93">
        <f>'slit correction'!O95</f>
        <v>1.0010494980572637E-13</v>
      </c>
      <c r="R93">
        <f>SUMPRODUCT(B$6:B$2053,Q$6:Q$2053,EXP(constants!B$7+constants!A$7*ABS(A$6:A$2053-A93)))</f>
        <v>1.9648023838312642E-2</v>
      </c>
      <c r="S93">
        <f t="shared" si="25"/>
        <v>-1.9648023838212538E-2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6</v>
      </c>
      <c r="D94" s="2">
        <f>front!E107-front!C107</f>
        <v>6</v>
      </c>
      <c r="E94" s="2">
        <f>IF(front!F107-front!C107&gt;0,front!F107-front!C107,0)</f>
        <v>6</v>
      </c>
      <c r="F94" s="4">
        <f>C94/(constants!$A$4+constants!$B$4*calc!C94+constants!$C$4*calc!C94^2+constants!$D$4*calc!C94^3+constants!$E$4*calc!C94^4+constants!$F$4*calc!C94^5+constants!$G$4*calc!C94^6+constants!$H$4*calc!C94^7)</f>
        <v>6.0236132327211624</v>
      </c>
      <c r="G94" s="4">
        <f>D94/(constants!$A$4+constants!$B$4*calc!D94+constants!$C$4*calc!D94^2+constants!$D$4*calc!D94^3+constants!$E$4*calc!D94^4+constants!$F$4*calc!D94^5+constants!$G$4*calc!D94^6+constants!$H$4*calc!D94^7)</f>
        <v>6.0236132327211624</v>
      </c>
      <c r="H94" s="4">
        <f>E94/(constants!$A$4+constants!$B$4*calc!E94+constants!$C$4*calc!E94^2+constants!$D$4*calc!E94^3+constants!$E$4*calc!E94^4+constants!$F$4*calc!E94^5+constants!$G$4*calc!E94^6+constants!$H$4*calc!E94^7)</f>
        <v>6.0236132327211624</v>
      </c>
      <c r="I94">
        <f t="shared" si="21"/>
        <v>150.59033081802906</v>
      </c>
      <c r="J94">
        <f t="shared" si="22"/>
        <v>150.59033081802906</v>
      </c>
      <c r="K94">
        <f t="shared" si="22"/>
        <v>3.0118066163605812</v>
      </c>
      <c r="M94">
        <f>IF(front!E107&gt;$M$2,I94,J94)</f>
        <v>150.59033081802906</v>
      </c>
      <c r="N94">
        <f t="shared" si="23"/>
        <v>0.02</v>
      </c>
      <c r="O94">
        <f t="shared" si="24"/>
        <v>5.6843418860808015E-14</v>
      </c>
      <c r="Q94">
        <f>'slit correction'!O96</f>
        <v>3.8318998872051972E-14</v>
      </c>
      <c r="R94">
        <f>SUMPRODUCT(B$6:B$2053,Q$6:Q$2053,EXP(constants!B$7+constants!A$7*ABS(A$6:A$2053-A94)))</f>
        <v>1.9936893493703221E-2</v>
      </c>
      <c r="S94">
        <f t="shared" si="25"/>
        <v>-1.9936893493664901E-2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2.7000000000002728</v>
      </c>
      <c r="D95" s="2">
        <f>front!E108-front!C108</f>
        <v>2.7000000000002728</v>
      </c>
      <c r="E95" s="2">
        <f>IF(front!F108-front!C108&gt;0,front!F108-front!C108,0)</f>
        <v>2.7000000000002728</v>
      </c>
      <c r="F95" s="4">
        <f>C95/(constants!$A$4+constants!$B$4*calc!C95+constants!$C$4*calc!C95^2+constants!$D$4*calc!C95^3+constants!$E$4*calc!C95^4+constants!$F$4*calc!C95^5+constants!$G$4*calc!C95^6+constants!$H$4*calc!C95^7)</f>
        <v>2.710634769746382</v>
      </c>
      <c r="G95" s="4">
        <f>D95/(constants!$A$4+constants!$B$4*calc!D95+constants!$C$4*calc!D95^2+constants!$D$4*calc!D95^3+constants!$E$4*calc!D95^4+constants!$F$4*calc!D95^5+constants!$G$4*calc!D95^6+constants!$H$4*calc!D95^7)</f>
        <v>2.710634769746382</v>
      </c>
      <c r="H95" s="4">
        <f>E95/(constants!$A$4+constants!$B$4*calc!E95+constants!$C$4*calc!E95^2+constants!$D$4*calc!E95^3+constants!$E$4*calc!E95^4+constants!$F$4*calc!E95^5+constants!$G$4*calc!E95^6+constants!$H$4*calc!E95^7)</f>
        <v>2.710634769746382</v>
      </c>
      <c r="I95">
        <f t="shared" si="21"/>
        <v>67.765869243659552</v>
      </c>
      <c r="J95">
        <f t="shared" si="22"/>
        <v>67.765869243659552</v>
      </c>
      <c r="K95">
        <f t="shared" si="22"/>
        <v>1.355317384873191</v>
      </c>
      <c r="M95">
        <f>IF(front!E108&gt;$M$2,I95,J95)</f>
        <v>67.765869243659552</v>
      </c>
      <c r="N95">
        <f t="shared" si="23"/>
        <v>0.02</v>
      </c>
      <c r="O95">
        <f t="shared" si="24"/>
        <v>2.8421709430404007E-14</v>
      </c>
      <c r="Q95">
        <f>'slit correction'!O97</f>
        <v>8.3357554827440901E-15</v>
      </c>
      <c r="R95">
        <f>SUMPRODUCT(B$6:B$2053,Q$6:Q$2053,EXP(constants!B$7+constants!A$7*ABS(A$6:A$2053-A95)))</f>
        <v>2.0229803790322815E-2</v>
      </c>
      <c r="S95">
        <f t="shared" si="25"/>
        <v>-2.0229803790314478E-2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11.100000000000364</v>
      </c>
      <c r="D96" s="2">
        <f>front!E109-front!C109</f>
        <v>11.100000000000364</v>
      </c>
      <c r="E96" s="2">
        <f>IF(front!F109-front!C109&gt;0,front!F109-front!C109,0)</f>
        <v>11.100000000000364</v>
      </c>
      <c r="F96" s="4">
        <f>C96/(constants!$A$4+constants!$B$4*calc!C96+constants!$C$4*calc!C96^2+constants!$D$4*calc!C96^3+constants!$E$4*calc!C96^4+constants!$F$4*calc!C96^5+constants!$G$4*calc!C96^6+constants!$H$4*calc!C96^7)</f>
        <v>11.143628456429729</v>
      </c>
      <c r="G96" s="4">
        <f>D96/(constants!$A$4+constants!$B$4*calc!D96+constants!$C$4*calc!D96^2+constants!$D$4*calc!D96^3+constants!$E$4*calc!D96^4+constants!$F$4*calc!D96^5+constants!$G$4*calc!D96^6+constants!$H$4*calc!D96^7)</f>
        <v>11.143628456429729</v>
      </c>
      <c r="H96" s="4">
        <f>E96/(constants!$A$4+constants!$B$4*calc!E96+constants!$C$4*calc!E96^2+constants!$D$4*calc!E96^3+constants!$E$4*calc!E96^4+constants!$F$4*calc!E96^5+constants!$G$4*calc!E96^6+constants!$H$4*calc!E96^7)</f>
        <v>11.143628456429729</v>
      </c>
      <c r="I96">
        <f t="shared" si="21"/>
        <v>278.59071141074321</v>
      </c>
      <c r="J96">
        <f t="shared" si="22"/>
        <v>278.59071141074321</v>
      </c>
      <c r="K96">
        <f t="shared" si="22"/>
        <v>5.5718142282148646</v>
      </c>
      <c r="M96">
        <f>IF(front!E109&gt;$M$2,I96,J96)</f>
        <v>278.59071141074321</v>
      </c>
      <c r="N96">
        <f t="shared" si="23"/>
        <v>0.02</v>
      </c>
      <c r="O96">
        <f t="shared" si="24"/>
        <v>5.6843418860808015E-14</v>
      </c>
      <c r="Q96">
        <f>'slit correction'!O98</f>
        <v>4.3660956572485616E-14</v>
      </c>
      <c r="R96">
        <f>SUMPRODUCT(B$6:B$2053,Q$6:Q$2053,EXP(constants!B$7+constants!A$7*ABS(A$6:A$2053-A96)))</f>
        <v>2.0526814092757063E-2</v>
      </c>
      <c r="S96">
        <f t="shared" si="25"/>
        <v>-2.0526814092713404E-2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12.800000000000182</v>
      </c>
      <c r="D97" s="2">
        <f>front!E110-front!C110</f>
        <v>12.800000000000182</v>
      </c>
      <c r="E97" s="2">
        <f>IF(front!F110-front!C110&gt;0,front!F110-front!C110,0)</f>
        <v>12.800000000000182</v>
      </c>
      <c r="F97" s="4">
        <f>C97/(constants!$A$4+constants!$B$4*calc!C97+constants!$C$4*calc!C97^2+constants!$D$4*calc!C97^3+constants!$E$4*calc!C97^4+constants!$F$4*calc!C97^5+constants!$G$4*calc!C97^6+constants!$H$4*calc!C97^7)</f>
        <v>12.850288751866602</v>
      </c>
      <c r="G97" s="4">
        <f>D97/(constants!$A$4+constants!$B$4*calc!D97+constants!$C$4*calc!D97^2+constants!$D$4*calc!D97^3+constants!$E$4*calc!D97^4+constants!$F$4*calc!D97^5+constants!$G$4*calc!D97^6+constants!$H$4*calc!D97^7)</f>
        <v>12.850288751866602</v>
      </c>
      <c r="H97" s="4">
        <f>E97/(constants!$A$4+constants!$B$4*calc!E97+constants!$C$4*calc!E97^2+constants!$D$4*calc!E97^3+constants!$E$4*calc!E97^4+constants!$F$4*calc!E97^5+constants!$G$4*calc!E97^6+constants!$H$4*calc!E97^7)</f>
        <v>12.850288751866602</v>
      </c>
      <c r="I97">
        <f t="shared" si="21"/>
        <v>321.25721879666503</v>
      </c>
      <c r="J97">
        <f t="shared" si="22"/>
        <v>321.25721879666503</v>
      </c>
      <c r="K97">
        <f t="shared" si="22"/>
        <v>6.4251443759333009</v>
      </c>
      <c r="M97">
        <f>IF(front!E110&gt;$M$2,I97,J97)</f>
        <v>321.25721879666503</v>
      </c>
      <c r="N97">
        <f t="shared" si="23"/>
        <v>0.02</v>
      </c>
      <c r="O97">
        <f t="shared" si="24"/>
        <v>1.1368683772161603E-13</v>
      </c>
      <c r="Q97">
        <f>'slit correction'!O99</f>
        <v>9.7398115318577323E-14</v>
      </c>
      <c r="R97">
        <f>SUMPRODUCT(B$6:B$2053,Q$6:Q$2053,EXP(constants!B$7+constants!A$7*ABS(A$6:A$2053-A97)))</f>
        <v>2.0827984596546043E-2</v>
      </c>
      <c r="S97">
        <f t="shared" si="25"/>
        <v>-2.0827984596448645E-2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4.1000000000003638</v>
      </c>
      <c r="D98" s="2">
        <f>front!E111-front!C111</f>
        <v>4.1000000000003638</v>
      </c>
      <c r="E98" s="2">
        <f>IF(front!F111-front!C111&gt;0,front!F111-front!C111,0)</f>
        <v>4.1000000000003638</v>
      </c>
      <c r="F98" s="4">
        <f>C98/(constants!$A$4+constants!$B$4*calc!C98+constants!$C$4*calc!C98^2+constants!$D$4*calc!C98^3+constants!$E$4*calc!C98^4+constants!$F$4*calc!C98^5+constants!$G$4*calc!C98^6+constants!$H$4*calc!C98^7)</f>
        <v>4.116143416390651</v>
      </c>
      <c r="G98" s="4">
        <f>D98/(constants!$A$4+constants!$B$4*calc!D98+constants!$C$4*calc!D98^2+constants!$D$4*calc!D98^3+constants!$E$4*calc!D98^4+constants!$F$4*calc!D98^5+constants!$G$4*calc!D98^6+constants!$H$4*calc!D98^7)</f>
        <v>4.116143416390651</v>
      </c>
      <c r="H98" s="4">
        <f>E98/(constants!$A$4+constants!$B$4*calc!E98+constants!$C$4*calc!E98^2+constants!$D$4*calc!E98^3+constants!$E$4*calc!E98^4+constants!$F$4*calc!E98^5+constants!$G$4*calc!E98^6+constants!$H$4*calc!E98^7)</f>
        <v>4.116143416390651</v>
      </c>
      <c r="I98">
        <f t="shared" si="21"/>
        <v>102.90358540976627</v>
      </c>
      <c r="J98">
        <f t="shared" si="22"/>
        <v>102.90358540976627</v>
      </c>
      <c r="K98">
        <f t="shared" si="22"/>
        <v>2.0580717081953255</v>
      </c>
      <c r="M98">
        <f>IF(front!E111&gt;$M$2,I98,J98)</f>
        <v>102.90358540976627</v>
      </c>
      <c r="N98">
        <f t="shared" si="23"/>
        <v>0.02</v>
      </c>
      <c r="O98">
        <f t="shared" si="24"/>
        <v>2.8421709430404007E-14</v>
      </c>
      <c r="Q98">
        <f>'slit correction'!O100</f>
        <v>1.8162021762344038E-14</v>
      </c>
      <c r="R98">
        <f>SUMPRODUCT(B$6:B$2053,Q$6:Q$2053,EXP(constants!B$7+constants!A$7*ABS(A$6:A$2053-A98)))</f>
        <v>2.1133376340384584E-2</v>
      </c>
      <c r="S98">
        <f t="shared" si="25"/>
        <v>-2.1133376340366421E-2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8.2999999999997272</v>
      </c>
      <c r="D99" s="2">
        <f>front!E112-front!C112</f>
        <v>8.2999999999997272</v>
      </c>
      <c r="E99" s="2">
        <f>IF(front!F112-front!C112&gt;0,front!F112-front!C112,0)</f>
        <v>8.2999999999997272</v>
      </c>
      <c r="F99" s="4">
        <f>C99/(constants!$A$4+constants!$B$4*calc!C99+constants!$C$4*calc!C99^2+constants!$D$4*calc!C99^3+constants!$E$4*calc!C99^4+constants!$F$4*calc!C99^5+constants!$G$4*calc!C99^6+constants!$H$4*calc!C99^7)</f>
        <v>8.3326460814749606</v>
      </c>
      <c r="G99" s="4">
        <f>D99/(constants!$A$4+constants!$B$4*calc!D99+constants!$C$4*calc!D99^2+constants!$D$4*calc!D99^3+constants!$E$4*calc!D99^4+constants!$F$4*calc!D99^5+constants!$G$4*calc!D99^6+constants!$H$4*calc!D99^7)</f>
        <v>8.3326460814749606</v>
      </c>
      <c r="H99" s="4">
        <f>E99/(constants!$A$4+constants!$B$4*calc!E99+constants!$C$4*calc!E99^2+constants!$D$4*calc!E99^3+constants!$E$4*calc!E99^4+constants!$F$4*calc!E99^5+constants!$G$4*calc!E99^6+constants!$H$4*calc!E99^7)</f>
        <v>8.3326460814749606</v>
      </c>
      <c r="I99">
        <f t="shared" si="21"/>
        <v>208.31615203687403</v>
      </c>
      <c r="J99">
        <f t="shared" si="22"/>
        <v>208.31615203687403</v>
      </c>
      <c r="K99">
        <f t="shared" si="22"/>
        <v>4.1663230407374803</v>
      </c>
      <c r="M99">
        <f>IF(front!E112&gt;$M$2,I99,J99)</f>
        <v>208.31615203687403</v>
      </c>
      <c r="N99">
        <f t="shared" si="23"/>
        <v>1.9999999999999997E-2</v>
      </c>
      <c r="O99">
        <f t="shared" si="24"/>
        <v>8.5265128291212022E-14</v>
      </c>
      <c r="Q99">
        <f>'slit correction'!O101</f>
        <v>7.2653275264123047E-14</v>
      </c>
      <c r="R99">
        <f>SUMPRODUCT(B$6:B$2053,Q$6:Q$2053,EXP(constants!B$7+constants!A$7*ABS(A$6:A$2053-A99)))</f>
        <v>2.1449687038279062E-2</v>
      </c>
      <c r="S99">
        <f t="shared" si="25"/>
        <v>-2.1449687038206409E-2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5.1999999999998181</v>
      </c>
      <c r="D100" s="2">
        <f>front!E113-front!C113</f>
        <v>5.1999999999998181</v>
      </c>
      <c r="E100" s="2">
        <f>IF(front!F113-front!C113&gt;0,front!F113-front!C113,0)</f>
        <v>5.1999999999998181</v>
      </c>
      <c r="F100" s="4">
        <f>C100/(constants!$A$4+constants!$B$4*calc!C100+constants!$C$4*calc!C100^2+constants!$D$4*calc!C100^3+constants!$E$4*calc!C100^4+constants!$F$4*calc!C100^5+constants!$G$4*calc!C100^6+constants!$H$4*calc!C100^7)</f>
        <v>5.2204689177316723</v>
      </c>
      <c r="G100" s="4">
        <f>D100/(constants!$A$4+constants!$B$4*calc!D100+constants!$C$4*calc!D100^2+constants!$D$4*calc!D100^3+constants!$E$4*calc!D100^4+constants!$F$4*calc!D100^5+constants!$G$4*calc!D100^6+constants!$H$4*calc!D100^7)</f>
        <v>5.2204689177316723</v>
      </c>
      <c r="H100" s="4">
        <f>E100/(constants!$A$4+constants!$B$4*calc!E100+constants!$C$4*calc!E100^2+constants!$D$4*calc!E100^3+constants!$E$4*calc!E100^4+constants!$F$4*calc!E100^5+constants!$G$4*calc!E100^6+constants!$H$4*calc!E100^7)</f>
        <v>5.2204689177316723</v>
      </c>
      <c r="I100">
        <f t="shared" si="21"/>
        <v>130.5117229432918</v>
      </c>
      <c r="J100">
        <f t="shared" si="22"/>
        <v>130.5117229432918</v>
      </c>
      <c r="K100">
        <f t="shared" si="22"/>
        <v>2.6102344588658362</v>
      </c>
      <c r="M100">
        <f>IF(front!E113&gt;$M$2,I100,J100)</f>
        <v>130.5117229432918</v>
      </c>
      <c r="N100">
        <f t="shared" si="23"/>
        <v>0.02</v>
      </c>
      <c r="O100">
        <f t="shared" si="24"/>
        <v>2.8421709430404007E-14</v>
      </c>
      <c r="Q100">
        <f>'slit correction'!O102</f>
        <v>7.5722230720602728E-15</v>
      </c>
      <c r="R100">
        <f>SUMPRODUCT(B$6:B$2053,Q$6:Q$2053,EXP(constants!B$7+constants!A$7*ABS(A$6:A$2053-A100)))</f>
        <v>2.1763800967144645E-2</v>
      </c>
      <c r="S100">
        <f t="shared" si="25"/>
        <v>-2.1763800967137072E-2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1.5999999999999091</v>
      </c>
      <c r="D101" s="2">
        <f>front!E114-front!C114</f>
        <v>1.5999999999999091</v>
      </c>
      <c r="E101" s="2">
        <f>IF(front!F114-front!C114&gt;0,front!F114-front!C114,0)</f>
        <v>1.5999999999999091</v>
      </c>
      <c r="F101" s="4">
        <f>C101/(constants!$A$4+constants!$B$4*calc!C101+constants!$C$4*calc!C101^2+constants!$D$4*calc!C101^3+constants!$E$4*calc!C101^4+constants!$F$4*calc!C101^5+constants!$G$4*calc!C101^6+constants!$H$4*calc!C101^7)</f>
        <v>1.6063038267273244</v>
      </c>
      <c r="G101" s="4">
        <f>D101/(constants!$A$4+constants!$B$4*calc!D101+constants!$C$4*calc!D101^2+constants!$D$4*calc!D101^3+constants!$E$4*calc!D101^4+constants!$F$4*calc!D101^5+constants!$G$4*calc!D101^6+constants!$H$4*calc!D101^7)</f>
        <v>1.6063038267273244</v>
      </c>
      <c r="H101" s="4">
        <f>E101/(constants!$A$4+constants!$B$4*calc!E101+constants!$C$4*calc!E101^2+constants!$D$4*calc!E101^3+constants!$E$4*calc!E101^4+constants!$F$4*calc!E101^5+constants!$G$4*calc!E101^6+constants!$H$4*calc!E101^7)</f>
        <v>1.6063038267273244</v>
      </c>
      <c r="I101">
        <f t="shared" si="21"/>
        <v>40.157595668183106</v>
      </c>
      <c r="J101">
        <f t="shared" si="22"/>
        <v>40.157595668183106</v>
      </c>
      <c r="K101">
        <f t="shared" si="22"/>
        <v>0.80315191336366221</v>
      </c>
      <c r="M101">
        <f>IF(front!E114&gt;$M$2,I101,J101)</f>
        <v>40.157595668183106</v>
      </c>
      <c r="N101">
        <f t="shared" si="23"/>
        <v>2.0000000000000004E-2</v>
      </c>
      <c r="O101">
        <f t="shared" si="24"/>
        <v>7.1054273576010019E-15</v>
      </c>
      <c r="Q101">
        <f>'slit correction'!O103</f>
        <v>-1.7038201145745969E-14</v>
      </c>
      <c r="R101">
        <f>SUMPRODUCT(B$6:B$2053,Q$6:Q$2053,EXP(constants!B$7+constants!A$7*ABS(A$6:A$2053-A101)))</f>
        <v>2.2082325799419791E-2</v>
      </c>
      <c r="S101">
        <f t="shared" si="25"/>
        <v>-2.2082325799436829E-2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8.6999999999998181</v>
      </c>
      <c r="D102" s="2">
        <f>front!E115-front!C115</f>
        <v>8.6999999999998181</v>
      </c>
      <c r="E102" s="2">
        <f>IF(front!F115-front!C115&gt;0,front!F115-front!C115,0)</f>
        <v>8.6999999999998181</v>
      </c>
      <c r="F102" s="4">
        <f>C102/(constants!$A$4+constants!$B$4*calc!C102+constants!$C$4*calc!C102^2+constants!$D$4*calc!C102^3+constants!$E$4*calc!C102^4+constants!$F$4*calc!C102^5+constants!$G$4*calc!C102^6+constants!$H$4*calc!C102^7)</f>
        <v>8.7342159426357675</v>
      </c>
      <c r="G102" s="4">
        <f>D102/(constants!$A$4+constants!$B$4*calc!D102+constants!$C$4*calc!D102^2+constants!$D$4*calc!D102^3+constants!$E$4*calc!D102^4+constants!$F$4*calc!D102^5+constants!$G$4*calc!D102^6+constants!$H$4*calc!D102^7)</f>
        <v>8.7342159426357675</v>
      </c>
      <c r="H102" s="4">
        <f>E102/(constants!$A$4+constants!$B$4*calc!E102+constants!$C$4*calc!E102^2+constants!$D$4*calc!E102^3+constants!$E$4*calc!E102^4+constants!$F$4*calc!E102^5+constants!$G$4*calc!E102^6+constants!$H$4*calc!E102^7)</f>
        <v>8.7342159426357675</v>
      </c>
      <c r="I102">
        <f t="shared" si="21"/>
        <v>218.35539856589418</v>
      </c>
      <c r="J102">
        <f t="shared" si="22"/>
        <v>218.35539856589418</v>
      </c>
      <c r="K102">
        <f t="shared" si="22"/>
        <v>4.3671079713178838</v>
      </c>
      <c r="M102">
        <f>IF(front!E115&gt;$M$2,I102,J102)</f>
        <v>218.35539856589418</v>
      </c>
      <c r="N102">
        <f t="shared" si="23"/>
        <v>0.02</v>
      </c>
      <c r="O102">
        <f t="shared" si="24"/>
        <v>5.6843418860808015E-14</v>
      </c>
      <c r="Q102">
        <f>'slit correction'!O104</f>
        <v>3.2962192368768753E-14</v>
      </c>
      <c r="R102">
        <f>SUMPRODUCT(B$6:B$2053,Q$6:Q$2053,EXP(constants!B$7+constants!A$7*ABS(A$6:A$2053-A102)))</f>
        <v>2.2405326091027928E-2</v>
      </c>
      <c r="S102">
        <f t="shared" si="25"/>
        <v>-2.2405326090994965E-2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9.1999999999998181</v>
      </c>
      <c r="D103" s="2">
        <f>front!E116-front!C116</f>
        <v>9.1999999999998181</v>
      </c>
      <c r="E103" s="2">
        <f>IF(front!F116-front!C116&gt;0,front!F116-front!C116,0)</f>
        <v>9.1999999999998181</v>
      </c>
      <c r="F103" s="4">
        <f>C103/(constants!$A$4+constants!$B$4*calc!C103+constants!$C$4*calc!C103^2+constants!$D$4*calc!C103^3+constants!$E$4*calc!C103^4+constants!$F$4*calc!C103^5+constants!$G$4*calc!C103^6+constants!$H$4*calc!C103^7)</f>
        <v>9.2361778235931826</v>
      </c>
      <c r="G103" s="4">
        <f>D103/(constants!$A$4+constants!$B$4*calc!D103+constants!$C$4*calc!D103^2+constants!$D$4*calc!D103^3+constants!$E$4*calc!D103^4+constants!$F$4*calc!D103^5+constants!$G$4*calc!D103^6+constants!$H$4*calc!D103^7)</f>
        <v>9.2361778235931826</v>
      </c>
      <c r="H103" s="4">
        <f>E103/(constants!$A$4+constants!$B$4*calc!E103+constants!$C$4*calc!E103^2+constants!$D$4*calc!E103^3+constants!$E$4*calc!E103^4+constants!$F$4*calc!E103^5+constants!$G$4*calc!E103^6+constants!$H$4*calc!E103^7)</f>
        <v>9.2361778235931826</v>
      </c>
      <c r="I103">
        <f t="shared" si="21"/>
        <v>230.90444558982958</v>
      </c>
      <c r="J103">
        <f t="shared" si="22"/>
        <v>230.90444558982958</v>
      </c>
      <c r="K103">
        <f t="shared" si="22"/>
        <v>4.6180889117965913</v>
      </c>
      <c r="M103">
        <f>IF(front!E116&gt;$M$2,I103,J103)</f>
        <v>230.90444558982958</v>
      </c>
      <c r="N103">
        <f t="shared" si="23"/>
        <v>0.02</v>
      </c>
      <c r="O103">
        <f t="shared" si="24"/>
        <v>8.5265128291212022E-14</v>
      </c>
      <c r="Q103">
        <f>'slit correction'!O105</f>
        <v>5.8764782294014661E-14</v>
      </c>
      <c r="R103">
        <f>SUMPRODUCT(B$6:B$2053,Q$6:Q$2053,EXP(constants!B$7+constants!A$7*ABS(A$6:A$2053-A103)))</f>
        <v>2.273286730494083E-2</v>
      </c>
      <c r="S103">
        <f t="shared" si="25"/>
        <v>-2.2732867304882064E-2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8.6999999999998181</v>
      </c>
      <c r="D104" s="2">
        <f>front!E117-front!C117</f>
        <v>8.6999999999998181</v>
      </c>
      <c r="E104" s="2">
        <f>IF(front!F117-front!C117&gt;0,front!F117-front!C117,0)</f>
        <v>8.6999999999998181</v>
      </c>
      <c r="F104" s="4">
        <f>C104/(constants!$A$4+constants!$B$4*calc!C104+constants!$C$4*calc!C104^2+constants!$D$4*calc!C104^3+constants!$E$4*calc!C104^4+constants!$F$4*calc!C104^5+constants!$G$4*calc!C104^6+constants!$H$4*calc!C104^7)</f>
        <v>8.7342159426357675</v>
      </c>
      <c r="G104" s="4">
        <f>D104/(constants!$A$4+constants!$B$4*calc!D104+constants!$C$4*calc!D104^2+constants!$D$4*calc!D104^3+constants!$E$4*calc!D104^4+constants!$F$4*calc!D104^5+constants!$G$4*calc!D104^6+constants!$H$4*calc!D104^7)</f>
        <v>8.7342159426357675</v>
      </c>
      <c r="H104" s="4">
        <f>E104/(constants!$A$4+constants!$B$4*calc!E104+constants!$C$4*calc!E104^2+constants!$D$4*calc!E104^3+constants!$E$4*calc!E104^4+constants!$F$4*calc!E104^5+constants!$G$4*calc!E104^6+constants!$H$4*calc!E104^7)</f>
        <v>8.7342159426357675</v>
      </c>
      <c r="I104">
        <f t="shared" si="21"/>
        <v>218.35539856589418</v>
      </c>
      <c r="J104">
        <f t="shared" si="22"/>
        <v>218.35539856589418</v>
      </c>
      <c r="K104">
        <f t="shared" si="22"/>
        <v>4.3671079713178838</v>
      </c>
      <c r="M104">
        <f>IF(front!E117&gt;$M$2,I104,J104)</f>
        <v>218.35539856589418</v>
      </c>
      <c r="N104">
        <f t="shared" si="23"/>
        <v>0.02</v>
      </c>
      <c r="O104">
        <f t="shared" si="24"/>
        <v>5.6843418860808015E-14</v>
      </c>
      <c r="Q104">
        <f>'slit correction'!O106</f>
        <v>3.6397255977031933E-14</v>
      </c>
      <c r="R104">
        <f>SUMPRODUCT(B$6:B$2053,Q$6:Q$2053,EXP(constants!B$7+constants!A$7*ABS(A$6:A$2053-A104)))</f>
        <v>2.3065015824446068E-2</v>
      </c>
      <c r="S104">
        <f t="shared" si="25"/>
        <v>-2.306501582440967E-2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12.599999999999909</v>
      </c>
      <c r="D105" s="2">
        <f>front!E118-front!C118</f>
        <v>12.599999999999909</v>
      </c>
      <c r="E105" s="2">
        <f>IF(front!F118-front!C118&gt;0,front!F118-front!C118,0)</f>
        <v>12.599999999999909</v>
      </c>
      <c r="F105" s="4">
        <f>C105/(constants!$A$4+constants!$B$4*calc!C105+constants!$C$4*calc!C105^2+constants!$D$4*calc!C105^3+constants!$E$4*calc!C105^4+constants!$F$4*calc!C105^5+constants!$G$4*calc!C105^6+constants!$H$4*calc!C105^7)</f>
        <v>12.649505484806031</v>
      </c>
      <c r="G105" s="4">
        <f>D105/(constants!$A$4+constants!$B$4*calc!D105+constants!$C$4*calc!D105^2+constants!$D$4*calc!D105^3+constants!$E$4*calc!D105^4+constants!$F$4*calc!D105^5+constants!$G$4*calc!D105^6+constants!$H$4*calc!D105^7)</f>
        <v>12.649505484806031</v>
      </c>
      <c r="H105" s="4">
        <f>E105/(constants!$A$4+constants!$B$4*calc!E105+constants!$C$4*calc!E105^2+constants!$D$4*calc!E105^3+constants!$E$4*calc!E105^4+constants!$F$4*calc!E105^5+constants!$G$4*calc!E105^6+constants!$H$4*calc!E105^7)</f>
        <v>12.649505484806031</v>
      </c>
      <c r="I105">
        <f t="shared" si="21"/>
        <v>316.23763712015079</v>
      </c>
      <c r="J105">
        <f t="shared" si="22"/>
        <v>316.23763712015079</v>
      </c>
      <c r="K105">
        <f t="shared" si="22"/>
        <v>6.3247527424030157</v>
      </c>
      <c r="M105">
        <f>IF(front!E118&gt;$M$2,I105,J105)</f>
        <v>316.23763712015079</v>
      </c>
      <c r="N105">
        <f t="shared" si="23"/>
        <v>0.02</v>
      </c>
      <c r="O105">
        <f t="shared" si="24"/>
        <v>1.1368683772161603E-13</v>
      </c>
      <c r="Q105">
        <f>'slit correction'!O107</f>
        <v>9.5469891622249516E-14</v>
      </c>
      <c r="R105">
        <f>SUMPRODUCT(B$6:B$2053,Q$6:Q$2053,EXP(constants!B$7+constants!A$7*ABS(A$6:A$2053-A105)))</f>
        <v>2.3401838966600863E-2</v>
      </c>
      <c r="S105">
        <f t="shared" si="25"/>
        <v>-2.3401838966505394E-2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7.3000000000001819</v>
      </c>
      <c r="D106" s="2">
        <f>front!E119-front!C119</f>
        <v>7.3000000000001819</v>
      </c>
      <c r="E106" s="2">
        <f>IF(front!F119-front!C119&gt;0,front!F119-front!C119,0)</f>
        <v>7.3000000000001819</v>
      </c>
      <c r="F106" s="4">
        <f>C106/(constants!$A$4+constants!$B$4*calc!C106+constants!$C$4*calc!C106^2+constants!$D$4*calc!C106^3+constants!$E$4*calc!C106^4+constants!$F$4*calc!C106^5+constants!$G$4*calc!C106^6+constants!$H$4*calc!C106^7)</f>
        <v>7.3287200426915815</v>
      </c>
      <c r="G106" s="4">
        <f>D106/(constants!$A$4+constants!$B$4*calc!D106+constants!$C$4*calc!D106^2+constants!$D$4*calc!D106^3+constants!$E$4*calc!D106^4+constants!$F$4*calc!D106^5+constants!$G$4*calc!D106^6+constants!$H$4*calc!D106^7)</f>
        <v>7.3287200426915815</v>
      </c>
      <c r="H106" s="4">
        <f>E106/(constants!$A$4+constants!$B$4*calc!E106+constants!$C$4*calc!E106^2+constants!$D$4*calc!E106^3+constants!$E$4*calc!E106^4+constants!$F$4*calc!E106^5+constants!$G$4*calc!E106^6+constants!$H$4*calc!E106^7)</f>
        <v>7.3287200426915815</v>
      </c>
      <c r="I106">
        <f t="shared" si="21"/>
        <v>183.21800106728955</v>
      </c>
      <c r="J106">
        <f t="shared" si="22"/>
        <v>183.21800106728955</v>
      </c>
      <c r="K106">
        <f t="shared" si="22"/>
        <v>3.6643600213457908</v>
      </c>
      <c r="M106">
        <f>IF(front!E119&gt;$M$2,I106,J106)</f>
        <v>183.21800106728955</v>
      </c>
      <c r="N106">
        <f t="shared" si="23"/>
        <v>0.02</v>
      </c>
      <c r="O106">
        <f t="shared" si="24"/>
        <v>8.5265128291212022E-14</v>
      </c>
      <c r="Q106">
        <f>'slit correction'!O108</f>
        <v>5.9549839977694257E-14</v>
      </c>
      <c r="R106">
        <f>SUMPRODUCT(B$6:B$2053,Q$6:Q$2053,EXP(constants!B$7+constants!A$7*ABS(A$6:A$2053-A106)))</f>
        <v>2.3743404995875551E-2</v>
      </c>
      <c r="S106">
        <f t="shared" si="25"/>
        <v>-2.3743404995816002E-2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5.4000000000000909</v>
      </c>
      <c r="D107" s="2">
        <f>front!E120-front!C120</f>
        <v>5.4000000000000909</v>
      </c>
      <c r="E107" s="2">
        <f>IF(front!F120-front!C120&gt;0,front!F120-front!C120,0)</f>
        <v>5.4000000000000909</v>
      </c>
      <c r="F107" s="4">
        <f>C107/(constants!$A$4+constants!$B$4*calc!C107+constants!$C$4*calc!C107^2+constants!$D$4*calc!C107^3+constants!$E$4*calc!C107^4+constants!$F$4*calc!C107^5+constants!$G$4*calc!C107^6+constants!$H$4*calc!C107^7)</f>
        <v>5.4212551152351516</v>
      </c>
      <c r="G107" s="4">
        <f>D107/(constants!$A$4+constants!$B$4*calc!D107+constants!$C$4*calc!D107^2+constants!$D$4*calc!D107^3+constants!$E$4*calc!D107^4+constants!$F$4*calc!D107^5+constants!$G$4*calc!D107^6+constants!$H$4*calc!D107^7)</f>
        <v>5.4212551152351516</v>
      </c>
      <c r="H107" s="4">
        <f>E107/(constants!$A$4+constants!$B$4*calc!E107+constants!$C$4*calc!E107^2+constants!$D$4*calc!E107^3+constants!$E$4*calc!E107^4+constants!$F$4*calc!E107^5+constants!$G$4*calc!E107^6+constants!$H$4*calc!E107^7)</f>
        <v>5.4212551152351516</v>
      </c>
      <c r="I107">
        <f t="shared" si="21"/>
        <v>135.53137788087878</v>
      </c>
      <c r="J107">
        <f t="shared" si="22"/>
        <v>135.53137788087878</v>
      </c>
      <c r="K107">
        <f t="shared" si="22"/>
        <v>2.7106275576175758</v>
      </c>
      <c r="M107">
        <f>IF(front!E120&gt;$M$2,I107,J107)</f>
        <v>135.53137788087878</v>
      </c>
      <c r="N107">
        <f t="shared" si="23"/>
        <v>0.02</v>
      </c>
      <c r="O107">
        <f t="shared" si="24"/>
        <v>2.8421709430404007E-14</v>
      </c>
      <c r="Q107">
        <f>'slit correction'!O109</f>
        <v>5.5085083357819122E-15</v>
      </c>
      <c r="R107">
        <f>SUMPRODUCT(B$6:B$2053,Q$6:Q$2053,EXP(constants!B$7+constants!A$7*ABS(A$6:A$2053-A107)))</f>
        <v>2.4089783137988794E-2</v>
      </c>
      <c r="S107">
        <f t="shared" si="25"/>
        <v>-2.4089783137983285E-2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11.099999999999909</v>
      </c>
      <c r="D108" s="2">
        <f>front!E121-front!C121</f>
        <v>11.099999999999909</v>
      </c>
      <c r="E108" s="2">
        <f>IF(front!F121-front!C121&gt;0,front!F121-front!C121,0)</f>
        <v>11.099999999999909</v>
      </c>
      <c r="F108" s="4">
        <f>C108/(constants!$A$4+constants!$B$4*calc!C108+constants!$C$4*calc!C108^2+constants!$D$4*calc!C108^3+constants!$E$4*calc!C108^4+constants!$F$4*calc!C108^5+constants!$G$4*calc!C108^6+constants!$H$4*calc!C108^7)</f>
        <v>11.143628456429273</v>
      </c>
      <c r="G108" s="4">
        <f>D108/(constants!$A$4+constants!$B$4*calc!D108+constants!$C$4*calc!D108^2+constants!$D$4*calc!D108^3+constants!$E$4*calc!D108^4+constants!$F$4*calc!D108^5+constants!$G$4*calc!D108^6+constants!$H$4*calc!D108^7)</f>
        <v>11.143628456429273</v>
      </c>
      <c r="H108" s="4">
        <f>E108/(constants!$A$4+constants!$B$4*calc!E108+constants!$C$4*calc!E108^2+constants!$D$4*calc!E108^3+constants!$E$4*calc!E108^4+constants!$F$4*calc!E108^5+constants!$G$4*calc!E108^6+constants!$H$4*calc!E108^7)</f>
        <v>11.143628456429273</v>
      </c>
      <c r="I108">
        <f t="shared" si="21"/>
        <v>278.59071141073184</v>
      </c>
      <c r="J108">
        <f t="shared" si="22"/>
        <v>278.59071141073184</v>
      </c>
      <c r="K108">
        <f t="shared" si="22"/>
        <v>5.5718142282146363</v>
      </c>
      <c r="M108">
        <f>IF(front!E121&gt;$M$2,I108,J108)</f>
        <v>278.59071141073184</v>
      </c>
      <c r="N108">
        <f t="shared" si="23"/>
        <v>1.9999999999999997E-2</v>
      </c>
      <c r="O108">
        <f t="shared" si="24"/>
        <v>1.1368683772161603E-13</v>
      </c>
      <c r="Q108">
        <f>'slit correction'!O110</f>
        <v>9.2233097778383147E-14</v>
      </c>
      <c r="R108">
        <f>SUMPRODUCT(B$6:B$2053,Q$6:Q$2053,EXP(constants!B$7+constants!A$7*ABS(A$6:A$2053-A108)))</f>
        <v>2.4441043593937815E-2</v>
      </c>
      <c r="S108">
        <f t="shared" si="25"/>
        <v>-2.4441043593845583E-2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8.2999999999997272</v>
      </c>
      <c r="D109" s="2">
        <f>front!E122-front!C122</f>
        <v>8.2999999999997272</v>
      </c>
      <c r="E109" s="2">
        <f>IF(front!F122-front!C122&gt;0,front!F122-front!C122,0)</f>
        <v>8.2999999999997272</v>
      </c>
      <c r="F109" s="4">
        <f>C109/(constants!$A$4+constants!$B$4*calc!C109+constants!$C$4*calc!C109^2+constants!$D$4*calc!C109^3+constants!$E$4*calc!C109^4+constants!$F$4*calc!C109^5+constants!$G$4*calc!C109^6+constants!$H$4*calc!C109^7)</f>
        <v>8.3326460814749606</v>
      </c>
      <c r="G109" s="4">
        <f>D109/(constants!$A$4+constants!$B$4*calc!D109+constants!$C$4*calc!D109^2+constants!$D$4*calc!D109^3+constants!$E$4*calc!D109^4+constants!$F$4*calc!D109^5+constants!$G$4*calc!D109^6+constants!$H$4*calc!D109^7)</f>
        <v>8.3326460814749606</v>
      </c>
      <c r="H109" s="4">
        <f>E109/(constants!$A$4+constants!$B$4*calc!E109+constants!$C$4*calc!E109^2+constants!$D$4*calc!E109^3+constants!$E$4*calc!E109^4+constants!$F$4*calc!E109^5+constants!$G$4*calc!E109^6+constants!$H$4*calc!E109^7)</f>
        <v>8.3326460814749606</v>
      </c>
      <c r="I109">
        <f t="shared" si="21"/>
        <v>208.31615203687403</v>
      </c>
      <c r="J109">
        <f t="shared" si="22"/>
        <v>208.31615203687403</v>
      </c>
      <c r="K109">
        <f t="shared" si="22"/>
        <v>4.1663230407374803</v>
      </c>
      <c r="M109">
        <f>IF(front!E122&gt;$M$2,I109,J109)</f>
        <v>208.31615203687403</v>
      </c>
      <c r="N109">
        <f t="shared" si="23"/>
        <v>1.9999999999999997E-2</v>
      </c>
      <c r="O109">
        <f t="shared" si="24"/>
        <v>8.5265128291212022E-14</v>
      </c>
      <c r="Q109">
        <f>'slit correction'!O111</f>
        <v>7.098871671112255E-14</v>
      </c>
      <c r="R109">
        <f>SUMPRODUCT(B$6:B$2053,Q$6:Q$2053,EXP(constants!B$7+constants!A$7*ABS(A$6:A$2053-A109)))</f>
        <v>2.4797257554225859E-2</v>
      </c>
      <c r="S109">
        <f t="shared" si="25"/>
        <v>-2.4797257554154871E-2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13.599999999999909</v>
      </c>
      <c r="D110" s="2">
        <f>front!E123-front!C123</f>
        <v>13.599999999999909</v>
      </c>
      <c r="E110" s="2">
        <f>IF(front!F123-front!C123&gt;0,front!F123-front!C123,0)</f>
        <v>13.599999999999909</v>
      </c>
      <c r="F110" s="4">
        <f>C110/(constants!$A$4+constants!$B$4*calc!C110+constants!$C$4*calc!C110^2+constants!$D$4*calc!C110^3+constants!$E$4*calc!C110^4+constants!$F$4*calc!C110^5+constants!$G$4*calc!C110^6+constants!$H$4*calc!C110^7)</f>
        <v>13.653421027744468</v>
      </c>
      <c r="G110" s="4">
        <f>D110/(constants!$A$4+constants!$B$4*calc!D110+constants!$C$4*calc!D110^2+constants!$D$4*calc!D110^3+constants!$E$4*calc!D110^4+constants!$F$4*calc!D110^5+constants!$G$4*calc!D110^6+constants!$H$4*calc!D110^7)</f>
        <v>13.653421027744468</v>
      </c>
      <c r="H110" s="4">
        <f>E110/(constants!$A$4+constants!$B$4*calc!E110+constants!$C$4*calc!E110^2+constants!$D$4*calc!E110^3+constants!$E$4*calc!E110^4+constants!$F$4*calc!E110^5+constants!$G$4*calc!E110^6+constants!$H$4*calc!E110^7)</f>
        <v>13.653421027744468</v>
      </c>
      <c r="I110">
        <f t="shared" si="21"/>
        <v>341.33552569361166</v>
      </c>
      <c r="J110">
        <f t="shared" si="22"/>
        <v>341.33552569361166</v>
      </c>
      <c r="K110">
        <f t="shared" si="22"/>
        <v>6.8267105138722339</v>
      </c>
      <c r="M110">
        <f>IF(front!E123&gt;$M$2,I110,J110)</f>
        <v>341.33552569361166</v>
      </c>
      <c r="N110">
        <f t="shared" si="23"/>
        <v>2.0000000000000004E-2</v>
      </c>
      <c r="O110">
        <f t="shared" si="24"/>
        <v>1.1368683772161603E-13</v>
      </c>
      <c r="Q110">
        <f>'slit correction'!O112</f>
        <v>1.0091737672607632E-13</v>
      </c>
      <c r="R110">
        <f>SUMPRODUCT(B$6:B$2053,Q$6:Q$2053,EXP(constants!B$7+constants!A$7*ABS(A$6:A$2053-A110)))</f>
        <v>2.515849721329037E-2</v>
      </c>
      <c r="S110">
        <f t="shared" si="25"/>
        <v>-2.5158497213189454E-2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8</v>
      </c>
      <c r="D111" s="2">
        <f>front!E124-front!C124</f>
        <v>8</v>
      </c>
      <c r="E111" s="2">
        <f>IF(front!F124-front!C124&gt;0,front!F124-front!C124,0)</f>
        <v>8</v>
      </c>
      <c r="F111" s="4">
        <f>C111/(constants!$A$4+constants!$B$4*calc!C111+constants!$C$4*calc!C111^2+constants!$D$4*calc!C111^3+constants!$E$4*calc!C111^4+constants!$F$4*calc!C111^5+constants!$G$4*calc!C111^6+constants!$H$4*calc!C111^7)</f>
        <v>8.031468477716988</v>
      </c>
      <c r="G111" s="4">
        <f>D111/(constants!$A$4+constants!$B$4*calc!D111+constants!$C$4*calc!D111^2+constants!$D$4*calc!D111^3+constants!$E$4*calc!D111^4+constants!$F$4*calc!D111^5+constants!$G$4*calc!D111^6+constants!$H$4*calc!D111^7)</f>
        <v>8.031468477716988</v>
      </c>
      <c r="H111" s="4">
        <f>E111/(constants!$A$4+constants!$B$4*calc!E111+constants!$C$4*calc!E111^2+constants!$D$4*calc!E111^3+constants!$E$4*calc!E111^4+constants!$F$4*calc!E111^5+constants!$G$4*calc!E111^6+constants!$H$4*calc!E111^7)</f>
        <v>8.031468477716988</v>
      </c>
      <c r="I111">
        <f t="shared" si="21"/>
        <v>200.78671194292468</v>
      </c>
      <c r="J111">
        <f t="shared" si="22"/>
        <v>200.78671194292468</v>
      </c>
      <c r="K111">
        <f t="shared" si="22"/>
        <v>4.015734238858494</v>
      </c>
      <c r="M111">
        <f>IF(front!E124&gt;$M$2,I111,J111)</f>
        <v>200.78671194292468</v>
      </c>
      <c r="N111">
        <f t="shared" si="23"/>
        <v>0.02</v>
      </c>
      <c r="O111">
        <f t="shared" si="24"/>
        <v>5.6843418860808015E-14</v>
      </c>
      <c r="Q111">
        <f>'slit correction'!O113</f>
        <v>4.2418964293147788E-14</v>
      </c>
      <c r="R111">
        <f>SUMPRODUCT(B$6:B$2053,Q$6:Q$2053,EXP(constants!B$7+constants!A$7*ABS(A$6:A$2053-A111)))</f>
        <v>2.5524835784135277E-2</v>
      </c>
      <c r="S111">
        <f t="shared" si="25"/>
        <v>-2.5524835784092859E-2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5.2999999999997272</v>
      </c>
      <c r="D112" s="2">
        <f>front!E125-front!C125</f>
        <v>5.2999999999997272</v>
      </c>
      <c r="E112" s="2">
        <f>IF(front!F125-front!C125&gt;0,front!F125-front!C125,0)</f>
        <v>5.2999999999997272</v>
      </c>
      <c r="F112" s="4">
        <f>C112/(constants!$A$4+constants!$B$4*calc!C112+constants!$C$4*calc!C112^2+constants!$D$4*calc!C112^3+constants!$E$4*calc!C112^4+constants!$F$4*calc!C112^5+constants!$G$4*calc!C112^6+constants!$H$4*calc!C112^7)</f>
        <v>5.3208620263792481</v>
      </c>
      <c r="G112" s="4">
        <f>D112/(constants!$A$4+constants!$B$4*calc!D112+constants!$C$4*calc!D112^2+constants!$D$4*calc!D112^3+constants!$E$4*calc!D112^4+constants!$F$4*calc!D112^5+constants!$G$4*calc!D112^6+constants!$H$4*calc!D112^7)</f>
        <v>5.3208620263792481</v>
      </c>
      <c r="H112" s="4">
        <f>E112/(constants!$A$4+constants!$B$4*calc!E112+constants!$C$4*calc!E112^2+constants!$D$4*calc!E112^3+constants!$E$4*calc!E112^4+constants!$F$4*calc!E112^5+constants!$G$4*calc!E112^6+constants!$H$4*calc!E112^7)</f>
        <v>5.3208620263792481</v>
      </c>
      <c r="I112">
        <f t="shared" si="21"/>
        <v>133.02155065948119</v>
      </c>
      <c r="J112">
        <f t="shared" si="22"/>
        <v>133.02155065948119</v>
      </c>
      <c r="K112">
        <f t="shared" si="22"/>
        <v>2.660431013189624</v>
      </c>
      <c r="M112">
        <f>IF(front!E125&gt;$M$2,I112,J112)</f>
        <v>133.02155065948119</v>
      </c>
      <c r="N112">
        <f t="shared" si="23"/>
        <v>0.02</v>
      </c>
      <c r="O112">
        <f t="shared" si="24"/>
        <v>2.8421709430404007E-14</v>
      </c>
      <c r="Q112">
        <f>'slit correction'!O114</f>
        <v>9.1055989933460171E-15</v>
      </c>
      <c r="R112">
        <f>SUMPRODUCT(B$6:B$2053,Q$6:Q$2053,EXP(constants!B$7+constants!A$7*ABS(A$6:A$2053-A112)))</f>
        <v>2.5896347513168862E-2</v>
      </c>
      <c r="S112">
        <f t="shared" si="25"/>
        <v>-2.5896347513159754E-2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5.4000000000000909</v>
      </c>
      <c r="D113" s="2">
        <f>front!E126-front!C126</f>
        <v>5.4000000000000909</v>
      </c>
      <c r="E113" s="2">
        <f>IF(front!F126-front!C126&gt;0,front!F126-front!C126,0)</f>
        <v>5.4000000000000909</v>
      </c>
      <c r="F113" s="4">
        <f>C113/(constants!$A$4+constants!$B$4*calc!C113+constants!$C$4*calc!C113^2+constants!$D$4*calc!C113^3+constants!$E$4*calc!C113^4+constants!$F$4*calc!C113^5+constants!$G$4*calc!C113^6+constants!$H$4*calc!C113^7)</f>
        <v>5.4212551152351516</v>
      </c>
      <c r="G113" s="4">
        <f>D113/(constants!$A$4+constants!$B$4*calc!D113+constants!$C$4*calc!D113^2+constants!$D$4*calc!D113^3+constants!$E$4*calc!D113^4+constants!$F$4*calc!D113^5+constants!$G$4*calc!D113^6+constants!$H$4*calc!D113^7)</f>
        <v>5.4212551152351516</v>
      </c>
      <c r="H113" s="4">
        <f>E113/(constants!$A$4+constants!$B$4*calc!E113+constants!$C$4*calc!E113^2+constants!$D$4*calc!E113^3+constants!$E$4*calc!E113^4+constants!$F$4*calc!E113^5+constants!$G$4*calc!E113^6+constants!$H$4*calc!E113^7)</f>
        <v>5.4212551152351516</v>
      </c>
      <c r="I113">
        <f t="shared" si="21"/>
        <v>135.53137788087878</v>
      </c>
      <c r="J113">
        <f t="shared" si="22"/>
        <v>135.53137788087878</v>
      </c>
      <c r="K113">
        <f t="shared" si="22"/>
        <v>2.7106275576175758</v>
      </c>
      <c r="M113">
        <f>IF(front!E126&gt;$M$2,I113,J113)</f>
        <v>135.53137788087878</v>
      </c>
      <c r="N113">
        <f t="shared" si="23"/>
        <v>0.02</v>
      </c>
      <c r="O113">
        <f t="shared" si="24"/>
        <v>2.8421709430404007E-14</v>
      </c>
      <c r="Q113">
        <f>'slit correction'!O115</f>
        <v>2.1205172044282515E-16</v>
      </c>
      <c r="R113">
        <f>SUMPRODUCT(B$6:B$2053,Q$6:Q$2053,EXP(constants!B$7+constants!A$7*ABS(A$6:A$2053-A113)))</f>
        <v>2.6273107695251385E-2</v>
      </c>
      <c r="S113">
        <f t="shared" si="25"/>
        <v>-2.6273107695251173E-2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2.5999999999999091</v>
      </c>
      <c r="D114" s="2">
        <f>front!E127-front!C127</f>
        <v>2.5999999999999091</v>
      </c>
      <c r="E114" s="2">
        <f>IF(front!F127-front!C127&gt;0,front!F127-front!C127,0)</f>
        <v>2.5999999999999091</v>
      </c>
      <c r="F114" s="4">
        <f>C114/(constants!$A$4+constants!$B$4*calc!C114+constants!$C$4*calc!C114^2+constants!$D$4*calc!C114^3+constants!$E$4*calc!C114^4+constants!$F$4*calc!C114^5+constants!$G$4*calc!C114^6+constants!$H$4*calc!C114^7)</f>
        <v>2.6102411465807771</v>
      </c>
      <c r="G114" s="4">
        <f>D114/(constants!$A$4+constants!$B$4*calc!D114+constants!$C$4*calc!D114^2+constants!$D$4*calc!D114^3+constants!$E$4*calc!D114^4+constants!$F$4*calc!D114^5+constants!$G$4*calc!D114^6+constants!$H$4*calc!D114^7)</f>
        <v>2.6102411465807771</v>
      </c>
      <c r="H114" s="4">
        <f>E114/(constants!$A$4+constants!$B$4*calc!E114+constants!$C$4*calc!E114^2+constants!$D$4*calc!E114^3+constants!$E$4*calc!E114^4+constants!$F$4*calc!E114^5+constants!$G$4*calc!E114^6+constants!$H$4*calc!E114^7)</f>
        <v>2.6102411465807771</v>
      </c>
      <c r="I114">
        <f t="shared" si="21"/>
        <v>65.256028664519434</v>
      </c>
      <c r="J114">
        <f t="shared" si="22"/>
        <v>65.256028664519434</v>
      </c>
      <c r="K114">
        <f t="shared" si="22"/>
        <v>1.3051205732903886</v>
      </c>
      <c r="M114">
        <f>IF(front!E127&gt;$M$2,I114,J114)</f>
        <v>65.256028664519434</v>
      </c>
      <c r="N114">
        <f t="shared" si="23"/>
        <v>1.9999999999999997E-2</v>
      </c>
      <c r="O114">
        <f t="shared" si="24"/>
        <v>2.8421709430404007E-14</v>
      </c>
      <c r="Q114">
        <f>'slit correction'!O116</f>
        <v>2.2836063370914035E-15</v>
      </c>
      <c r="R114">
        <f>SUMPRODUCT(B$6:B$2053,Q$6:Q$2053,EXP(constants!B$7+constants!A$7*ABS(A$6:A$2053-A114)))</f>
        <v>2.6655192688955144E-2</v>
      </c>
      <c r="S114">
        <f t="shared" si="25"/>
        <v>-2.6655192688952861E-2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8.4000000000000909</v>
      </c>
      <c r="D115" s="2">
        <f>front!E128-front!C128</f>
        <v>8.4000000000000909</v>
      </c>
      <c r="E115" s="2">
        <f>IF(front!F128-front!C128&gt;0,front!F128-front!C128,0)</f>
        <v>8.4000000000000909</v>
      </c>
      <c r="F115" s="4">
        <f>C115/(constants!$A$4+constants!$B$4*calc!C115+constants!$C$4*calc!C115^2+constants!$D$4*calc!C115^3+constants!$E$4*calc!C115^4+constants!$F$4*calc!C115^5+constants!$G$4*calc!C115^6+constants!$H$4*calc!C115^7)</f>
        <v>8.4330385764641882</v>
      </c>
      <c r="G115" s="4">
        <f>D115/(constants!$A$4+constants!$B$4*calc!D115+constants!$C$4*calc!D115^2+constants!$D$4*calc!D115^3+constants!$E$4*calc!D115^4+constants!$F$4*calc!D115^5+constants!$G$4*calc!D115^6+constants!$H$4*calc!D115^7)</f>
        <v>8.4330385764641882</v>
      </c>
      <c r="H115" s="4">
        <f>E115/(constants!$A$4+constants!$B$4*calc!E115+constants!$C$4*calc!E115^2+constants!$D$4*calc!E115^3+constants!$E$4*calc!E115^4+constants!$F$4*calc!E115^5+constants!$G$4*calc!E115^6+constants!$H$4*calc!E115^7)</f>
        <v>8.4330385764641882</v>
      </c>
      <c r="I115">
        <f t="shared" si="21"/>
        <v>210.82596441160473</v>
      </c>
      <c r="J115">
        <f t="shared" si="22"/>
        <v>210.82596441160473</v>
      </c>
      <c r="K115">
        <f t="shared" si="22"/>
        <v>4.2165192882320941</v>
      </c>
      <c r="M115">
        <f>IF(front!E128&gt;$M$2,I115,J115)</f>
        <v>210.82596441160473</v>
      </c>
      <c r="N115">
        <f t="shared" si="23"/>
        <v>1.9999999999999997E-2</v>
      </c>
      <c r="O115">
        <f t="shared" si="24"/>
        <v>1.1368683772161603E-13</v>
      </c>
      <c r="Q115">
        <f>'slit correction'!O117</f>
        <v>9.0842165592362876E-14</v>
      </c>
      <c r="R115">
        <f>SUMPRODUCT(B$6:B$2053,Q$6:Q$2053,EXP(constants!B$7+constants!A$7*ABS(A$6:A$2053-A115)))</f>
        <v>2.7042679932040348E-2</v>
      </c>
      <c r="S115">
        <f t="shared" si="25"/>
        <v>-2.7042679931949507E-2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9.8000000000001819</v>
      </c>
      <c r="D116" s="2">
        <f>front!E129-front!C129</f>
        <v>9.8000000000001819</v>
      </c>
      <c r="E116" s="2">
        <f>IF(front!F129-front!C129&gt;0,front!F129-front!C129,0)</f>
        <v>9.8000000000001819</v>
      </c>
      <c r="F116" s="4">
        <f>C116/(constants!$A$4+constants!$B$4*calc!C116+constants!$C$4*calc!C116^2+constants!$D$4*calc!C116^3+constants!$E$4*calc!C116^4+constants!$F$4*calc!C116^5+constants!$G$4*calc!C116^6+constants!$H$4*calc!C116^7)</f>
        <v>9.8385314273156794</v>
      </c>
      <c r="G116" s="4">
        <f>D116/(constants!$A$4+constants!$B$4*calc!D116+constants!$C$4*calc!D116^2+constants!$D$4*calc!D116^3+constants!$E$4*calc!D116^4+constants!$F$4*calc!D116^5+constants!$G$4*calc!D116^6+constants!$H$4*calc!D116^7)</f>
        <v>9.8385314273156794</v>
      </c>
      <c r="H116" s="4">
        <f>E116/(constants!$A$4+constants!$B$4*calc!E116+constants!$C$4*calc!E116^2+constants!$D$4*calc!E116^3+constants!$E$4*calc!E116^4+constants!$F$4*calc!E116^5+constants!$G$4*calc!E116^6+constants!$H$4*calc!E116^7)</f>
        <v>9.8385314273156794</v>
      </c>
      <c r="I116">
        <f t="shared" si="21"/>
        <v>245.96328568289201</v>
      </c>
      <c r="J116">
        <f t="shared" si="22"/>
        <v>245.96328568289201</v>
      </c>
      <c r="K116">
        <f t="shared" si="22"/>
        <v>4.9192657136578397</v>
      </c>
      <c r="M116">
        <f>IF(front!E129&gt;$M$2,I116,J116)</f>
        <v>245.96328568289201</v>
      </c>
      <c r="N116">
        <f t="shared" si="23"/>
        <v>1.9999999999999997E-2</v>
      </c>
      <c r="O116">
        <f t="shared" si="24"/>
        <v>1.1368683772161603E-13</v>
      </c>
      <c r="Q116">
        <f>'slit correction'!O118</f>
        <v>8.3906271317559594E-14</v>
      </c>
      <c r="R116">
        <f>SUMPRODUCT(B$6:B$2053,Q$6:Q$2053,EXP(constants!B$7+constants!A$7*ABS(A$6:A$2053-A116)))</f>
        <v>2.7435647957149773E-2</v>
      </c>
      <c r="S116">
        <f t="shared" si="25"/>
        <v>-2.7435647957065868E-2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4.0999999999999091</v>
      </c>
      <c r="D117" s="2">
        <f>front!E130-front!C130</f>
        <v>4.0999999999999091</v>
      </c>
      <c r="E117" s="2">
        <f>IF(front!F130-front!C130&gt;0,front!F130-front!C130,0)</f>
        <v>4.0999999999999091</v>
      </c>
      <c r="F117" s="4">
        <f>C117/(constants!$A$4+constants!$B$4*calc!C117+constants!$C$4*calc!C117^2+constants!$D$4*calc!C117^3+constants!$E$4*calc!C117^4+constants!$F$4*calc!C117^5+constants!$G$4*calc!C117^6+constants!$H$4*calc!C117^7)</f>
        <v>4.1161434163901944</v>
      </c>
      <c r="G117" s="4">
        <f>D117/(constants!$A$4+constants!$B$4*calc!D117+constants!$C$4*calc!D117^2+constants!$D$4*calc!D117^3+constants!$E$4*calc!D117^4+constants!$F$4*calc!D117^5+constants!$G$4*calc!D117^6+constants!$H$4*calc!D117^7)</f>
        <v>4.1161434163901944</v>
      </c>
      <c r="H117" s="4">
        <f>E117/(constants!$A$4+constants!$B$4*calc!E117+constants!$C$4*calc!E117^2+constants!$D$4*calc!E117^3+constants!$E$4*calc!E117^4+constants!$F$4*calc!E117^5+constants!$G$4*calc!E117^6+constants!$H$4*calc!E117^7)</f>
        <v>4.1161434163901944</v>
      </c>
      <c r="I117">
        <f t="shared" si="21"/>
        <v>102.90358540975485</v>
      </c>
      <c r="J117">
        <f t="shared" si="22"/>
        <v>102.90358540975485</v>
      </c>
      <c r="K117">
        <f t="shared" si="22"/>
        <v>2.0580717081950972</v>
      </c>
      <c r="M117">
        <f>IF(front!E130&gt;$M$2,I117,J117)</f>
        <v>102.90358540975485</v>
      </c>
      <c r="N117">
        <f t="shared" si="23"/>
        <v>0.02</v>
      </c>
      <c r="O117">
        <f t="shared" si="24"/>
        <v>2.8421709430404007E-14</v>
      </c>
      <c r="Q117">
        <f>'slit correction'!O119</f>
        <v>1.2614267175550357E-14</v>
      </c>
      <c r="R117">
        <f>SUMPRODUCT(B$6:B$2053,Q$6:Q$2053,EXP(constants!B$7+constants!A$7*ABS(A$6:A$2053-A117)))</f>
        <v>2.783417640772437E-2</v>
      </c>
      <c r="S117">
        <f t="shared" si="25"/>
        <v>-2.7834176407711755E-2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16.799999999999727</v>
      </c>
      <c r="D118" s="2">
        <f>front!E131-front!C131</f>
        <v>16.799999999999727</v>
      </c>
      <c r="E118" s="2">
        <f>IF(front!F131-front!C131&gt;0,front!F131-front!C131,0)</f>
        <v>16.799999999999727</v>
      </c>
      <c r="F118" s="4">
        <f>C118/(constants!$A$4+constants!$B$4*calc!C118+constants!$C$4*calc!C118^2+constants!$D$4*calc!C118^3+constants!$E$4*calc!C118^4+constants!$F$4*calc!C118^5+constants!$G$4*calc!C118^6+constants!$H$4*calc!C118^7)</f>
        <v>16.865937451490648</v>
      </c>
      <c r="G118" s="4">
        <f>D118/(constants!$A$4+constants!$B$4*calc!D118+constants!$C$4*calc!D118^2+constants!$D$4*calc!D118^3+constants!$E$4*calc!D118^4+constants!$F$4*calc!D118^5+constants!$G$4*calc!D118^6+constants!$H$4*calc!D118^7)</f>
        <v>16.865937451490648</v>
      </c>
      <c r="H118" s="4">
        <f>E118/(constants!$A$4+constants!$B$4*calc!E118+constants!$C$4*calc!E118^2+constants!$D$4*calc!E118^3+constants!$E$4*calc!E118^4+constants!$F$4*calc!E118^5+constants!$G$4*calc!E118^6+constants!$H$4*calc!E118^7)</f>
        <v>16.865937451490648</v>
      </c>
      <c r="I118">
        <f t="shared" si="21"/>
        <v>421.64843628726624</v>
      </c>
      <c r="J118">
        <f t="shared" si="22"/>
        <v>421.64843628726624</v>
      </c>
      <c r="K118">
        <f t="shared" si="22"/>
        <v>8.4329687257453241</v>
      </c>
      <c r="M118">
        <f>IF(front!E131&gt;$M$2,I118,J118)</f>
        <v>421.64843628726624</v>
      </c>
      <c r="N118">
        <f t="shared" si="23"/>
        <v>1.9999999999999997E-2</v>
      </c>
      <c r="O118">
        <f t="shared" si="24"/>
        <v>1.7053025658242404E-13</v>
      </c>
      <c r="Q118">
        <f>'slit correction'!O120</f>
        <v>1.5148526235007766E-13</v>
      </c>
      <c r="R118">
        <f>SUMPRODUCT(B$6:B$2053,Q$6:Q$2053,EXP(constants!B$7+constants!A$7*ABS(A$6:A$2053-A118)))</f>
        <v>2.8238346054145512E-2</v>
      </c>
      <c r="S118">
        <f t="shared" si="25"/>
        <v>-2.8238346053994026E-2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3.7000000000002728</v>
      </c>
      <c r="D119" s="2">
        <f>front!E132-front!C132</f>
        <v>3.7000000000002728</v>
      </c>
      <c r="E119" s="2">
        <f>IF(front!F132-front!C132&gt;0,front!F132-front!C132,0)</f>
        <v>3.7000000000002728</v>
      </c>
      <c r="F119" s="4">
        <f>C119/(constants!$A$4+constants!$B$4*calc!C119+constants!$C$4*calc!C119^2+constants!$D$4*calc!C119^3+constants!$E$4*calc!C119^4+constants!$F$4*calc!C119^5+constants!$G$4*calc!C119^6+constants!$H$4*calc!C119^7)</f>
        <v>3.7145699131121601</v>
      </c>
      <c r="G119" s="4">
        <f>D119/(constants!$A$4+constants!$B$4*calc!D119+constants!$C$4*calc!D119^2+constants!$D$4*calc!D119^3+constants!$E$4*calc!D119^4+constants!$F$4*calc!D119^5+constants!$G$4*calc!D119^6+constants!$H$4*calc!D119^7)</f>
        <v>3.7145699131121601</v>
      </c>
      <c r="H119" s="4">
        <f>E119/(constants!$A$4+constants!$B$4*calc!E119+constants!$C$4*calc!E119^2+constants!$D$4*calc!E119^3+constants!$E$4*calc!E119^4+constants!$F$4*calc!E119^5+constants!$G$4*calc!E119^6+constants!$H$4*calc!E119^7)</f>
        <v>3.7145699131121601</v>
      </c>
      <c r="I119">
        <f t="shared" si="21"/>
        <v>92.864247827804007</v>
      </c>
      <c r="J119">
        <f t="shared" si="22"/>
        <v>92.864247827804007</v>
      </c>
      <c r="K119">
        <f t="shared" si="22"/>
        <v>1.8572849565560801</v>
      </c>
      <c r="M119">
        <f>IF(front!E132&gt;$M$2,I119,J119)</f>
        <v>92.864247827804007</v>
      </c>
      <c r="N119">
        <f t="shared" si="23"/>
        <v>0.02</v>
      </c>
      <c r="O119">
        <f t="shared" si="24"/>
        <v>4.2632564145606011E-14</v>
      </c>
      <c r="Q119">
        <f>'slit correction'!O121</f>
        <v>1.5500834556290086E-14</v>
      </c>
      <c r="R119">
        <f>SUMPRODUCT(B$6:B$2053,Q$6:Q$2053,EXP(constants!B$7+constants!A$7*ABS(A$6:A$2053-A119)))</f>
        <v>2.8648238810104264E-2</v>
      </c>
      <c r="S119">
        <f t="shared" si="25"/>
        <v>-2.8648238810088763E-2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2.7000000000002728</v>
      </c>
      <c r="D120" s="2">
        <f>front!E133-front!C133</f>
        <v>2.7000000000002728</v>
      </c>
      <c r="E120" s="2">
        <f>IF(front!F133-front!C133&gt;0,front!F133-front!C133,0)</f>
        <v>2.7000000000002728</v>
      </c>
      <c r="F120" s="4">
        <f>C120/(constants!$A$4+constants!$B$4*calc!C120+constants!$C$4*calc!C120^2+constants!$D$4*calc!C120^3+constants!$E$4*calc!C120^4+constants!$F$4*calc!C120^5+constants!$G$4*calc!C120^6+constants!$H$4*calc!C120^7)</f>
        <v>2.710634769746382</v>
      </c>
      <c r="G120" s="4">
        <f>D120/(constants!$A$4+constants!$B$4*calc!D120+constants!$C$4*calc!D120^2+constants!$D$4*calc!D120^3+constants!$E$4*calc!D120^4+constants!$F$4*calc!D120^5+constants!$G$4*calc!D120^6+constants!$H$4*calc!D120^7)</f>
        <v>2.710634769746382</v>
      </c>
      <c r="H120" s="4">
        <f>E120/(constants!$A$4+constants!$B$4*calc!E120+constants!$C$4*calc!E120^2+constants!$D$4*calc!E120^3+constants!$E$4*calc!E120^4+constants!$F$4*calc!E120^5+constants!$G$4*calc!E120^6+constants!$H$4*calc!E120^7)</f>
        <v>2.710634769746382</v>
      </c>
      <c r="I120">
        <f t="shared" si="21"/>
        <v>67.765869243659552</v>
      </c>
      <c r="J120">
        <f t="shared" si="22"/>
        <v>67.765869243659552</v>
      </c>
      <c r="K120">
        <f t="shared" si="22"/>
        <v>1.355317384873191</v>
      </c>
      <c r="M120">
        <f>IF(front!E133&gt;$M$2,I120,J120)</f>
        <v>67.765869243659552</v>
      </c>
      <c r="N120">
        <f t="shared" si="23"/>
        <v>0.02</v>
      </c>
      <c r="O120">
        <f t="shared" si="24"/>
        <v>2.8421709430404007E-14</v>
      </c>
      <c r="Q120">
        <f>'slit correction'!O122</f>
        <v>-4.7488327870641711E-15</v>
      </c>
      <c r="R120">
        <f>SUMPRODUCT(B$6:B$2053,Q$6:Q$2053,EXP(constants!B$7+constants!A$7*ABS(A$6:A$2053-A120)))</f>
        <v>2.9063937749203385E-2</v>
      </c>
      <c r="S120">
        <f t="shared" si="25"/>
        <v>-2.9063937749208135E-2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5.0999999999999091</v>
      </c>
      <c r="D121" s="2">
        <f>front!E134-front!C134</f>
        <v>5.0999999999999091</v>
      </c>
      <c r="E121" s="2">
        <f>IF(front!F134-front!C134&gt;0,front!F134-front!C134,0)</f>
        <v>5.0999999999999091</v>
      </c>
      <c r="F121" s="4">
        <f>C121/(constants!$A$4+constants!$B$4*calc!C121+constants!$C$4*calc!C121^2+constants!$D$4*calc!C121^3+constants!$E$4*calc!C121^4+constants!$F$4*calc!C121^5+constants!$G$4*calc!C121^6+constants!$H$4*calc!C121^7)</f>
        <v>5.1200757892921889</v>
      </c>
      <c r="G121" s="4">
        <f>D121/(constants!$A$4+constants!$B$4*calc!D121+constants!$C$4*calc!D121^2+constants!$D$4*calc!D121^3+constants!$E$4*calc!D121^4+constants!$F$4*calc!D121^5+constants!$G$4*calc!D121^6+constants!$H$4*calc!D121^7)</f>
        <v>5.1200757892921889</v>
      </c>
      <c r="H121" s="4">
        <f>E121/(constants!$A$4+constants!$B$4*calc!E121+constants!$C$4*calc!E121^2+constants!$D$4*calc!E121^3+constants!$E$4*calc!E121^4+constants!$F$4*calc!E121^5+constants!$G$4*calc!E121^6+constants!$H$4*calc!E121^7)</f>
        <v>5.1200757892921889</v>
      </c>
      <c r="I121">
        <f t="shared" si="21"/>
        <v>128.00189473230472</v>
      </c>
      <c r="J121">
        <f t="shared" si="22"/>
        <v>128.00189473230472</v>
      </c>
      <c r="K121">
        <f t="shared" si="22"/>
        <v>2.5600378946460944</v>
      </c>
      <c r="M121">
        <f>IF(front!E134&gt;$M$2,I121,J121)</f>
        <v>128.00189473230472</v>
      </c>
      <c r="N121">
        <f t="shared" si="23"/>
        <v>0.02</v>
      </c>
      <c r="O121">
        <f t="shared" si="24"/>
        <v>5.6843418860808015E-14</v>
      </c>
      <c r="Q121">
        <f>'slit correction'!O123</f>
        <v>3.3288533190962912E-14</v>
      </c>
      <c r="R121">
        <f>SUMPRODUCT(B$6:B$2053,Q$6:Q$2053,EXP(constants!B$7+constants!A$7*ABS(A$6:A$2053-A121)))</f>
        <v>2.948552712179377E-2</v>
      </c>
      <c r="S121">
        <f t="shared" si="25"/>
        <v>-2.9485527121760481E-2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16.800000000000182</v>
      </c>
      <c r="D122" s="2">
        <f>front!E135-front!C135</f>
        <v>16.800000000000182</v>
      </c>
      <c r="E122" s="2">
        <f>IF(front!F135-front!C135&gt;0,front!F135-front!C135,0)</f>
        <v>16.800000000000182</v>
      </c>
      <c r="F122" s="4">
        <f>C122/(constants!$A$4+constants!$B$4*calc!C122+constants!$C$4*calc!C122^2+constants!$D$4*calc!C122^3+constants!$E$4*calc!C122^4+constants!$F$4*calc!C122^5+constants!$G$4*calc!C122^6+constants!$H$4*calc!C122^7)</f>
        <v>16.865937451491103</v>
      </c>
      <c r="G122" s="4">
        <f>D122/(constants!$A$4+constants!$B$4*calc!D122+constants!$C$4*calc!D122^2+constants!$D$4*calc!D122^3+constants!$E$4*calc!D122^4+constants!$F$4*calc!D122^5+constants!$G$4*calc!D122^6+constants!$H$4*calc!D122^7)</f>
        <v>16.865937451491103</v>
      </c>
      <c r="H122" s="4">
        <f>E122/(constants!$A$4+constants!$B$4*calc!E122+constants!$C$4*calc!E122^2+constants!$D$4*calc!E122^3+constants!$E$4*calc!E122^4+constants!$F$4*calc!E122^5+constants!$G$4*calc!E122^6+constants!$H$4*calc!E122^7)</f>
        <v>16.865937451491103</v>
      </c>
      <c r="I122">
        <f t="shared" si="21"/>
        <v>421.6484362872776</v>
      </c>
      <c r="J122">
        <f t="shared" si="22"/>
        <v>421.6484362872776</v>
      </c>
      <c r="K122">
        <f t="shared" si="22"/>
        <v>8.4329687257455515</v>
      </c>
      <c r="M122">
        <f>IF(front!E135&gt;$M$2,I122,J122)</f>
        <v>421.6484362872776</v>
      </c>
      <c r="N122">
        <f t="shared" si="23"/>
        <v>1.9999999999999997E-2</v>
      </c>
      <c r="O122">
        <f t="shared" si="24"/>
        <v>1.7053025658242404E-13</v>
      </c>
      <c r="Q122">
        <f>'slit correction'!O124</f>
        <v>1.4770536118879696E-13</v>
      </c>
      <c r="R122">
        <f>SUMPRODUCT(B$6:B$2053,Q$6:Q$2053,EXP(constants!B$7+constants!A$7*ABS(A$6:A$2053-A122)))</f>
        <v>2.9913092372049668E-2</v>
      </c>
      <c r="S122">
        <f t="shared" si="25"/>
        <v>-2.9913092371901963E-2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9.4000000000000909</v>
      </c>
      <c r="D123" s="2">
        <f>front!E136-front!C136</f>
        <v>9.4000000000000909</v>
      </c>
      <c r="E123" s="2">
        <f>IF(front!F136-front!C136&gt;0,front!F136-front!C136,0)</f>
        <v>9.4000000000000909</v>
      </c>
      <c r="F123" s="4">
        <f>C123/(constants!$A$4+constants!$B$4*calc!C123+constants!$C$4*calc!C123^2+constants!$D$4*calc!C123^3+constants!$E$4*calc!C123^4+constants!$F$4*calc!C123^5+constants!$G$4*calc!C123^6+constants!$H$4*calc!C123^7)</f>
        <v>9.4369624373727987</v>
      </c>
      <c r="G123" s="4">
        <f>D123/(constants!$A$4+constants!$B$4*calc!D123+constants!$C$4*calc!D123^2+constants!$D$4*calc!D123^3+constants!$E$4*calc!D123^4+constants!$F$4*calc!D123^5+constants!$G$4*calc!D123^6+constants!$H$4*calc!D123^7)</f>
        <v>9.4369624373727987</v>
      </c>
      <c r="H123" s="4">
        <f>E123/(constants!$A$4+constants!$B$4*calc!E123+constants!$C$4*calc!E123^2+constants!$D$4*calc!E123^3+constants!$E$4*calc!E123^4+constants!$F$4*calc!E123^5+constants!$G$4*calc!E123^6+constants!$H$4*calc!E123^7)</f>
        <v>9.4369624373727987</v>
      </c>
      <c r="I123">
        <f t="shared" si="21"/>
        <v>235.92406093431995</v>
      </c>
      <c r="J123">
        <f t="shared" si="22"/>
        <v>235.92406093431995</v>
      </c>
      <c r="K123">
        <f t="shared" si="22"/>
        <v>4.7184812186863994</v>
      </c>
      <c r="M123">
        <f>IF(front!E136&gt;$M$2,I123,J123)</f>
        <v>235.92406093431995</v>
      </c>
      <c r="N123">
        <f t="shared" si="23"/>
        <v>0.02</v>
      </c>
      <c r="O123">
        <f t="shared" si="24"/>
        <v>8.5265128291212022E-14</v>
      </c>
      <c r="Q123">
        <f>'slit correction'!O125</f>
        <v>6.8507648733964741E-14</v>
      </c>
      <c r="R123">
        <f>SUMPRODUCT(B$6:B$2053,Q$6:Q$2053,EXP(constants!B$7+constants!A$7*ABS(A$6:A$2053-A123)))</f>
        <v>3.0346720155285559E-2</v>
      </c>
      <c r="S123">
        <f t="shared" si="25"/>
        <v>-3.0346720155217052E-2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12</v>
      </c>
      <c r="D124" s="2">
        <f>front!E137-front!C137</f>
        <v>12</v>
      </c>
      <c r="E124" s="2">
        <f>IF(front!F137-front!C137&gt;0,front!F137-front!C137,0)</f>
        <v>12</v>
      </c>
      <c r="F124" s="4">
        <f>C124/(constants!$A$4+constants!$B$4*calc!C124+constants!$C$4*calc!C124^2+constants!$D$4*calc!C124^3+constants!$E$4*calc!C124^4+constants!$F$4*calc!C124^5+constants!$G$4*calc!C124^6+constants!$H$4*calc!C124^7)</f>
        <v>12.047155208235434</v>
      </c>
      <c r="G124" s="4">
        <f>D124/(constants!$A$4+constants!$B$4*calc!D124+constants!$C$4*calc!D124^2+constants!$D$4*calc!D124^3+constants!$E$4*calc!D124^4+constants!$F$4*calc!D124^5+constants!$G$4*calc!D124^6+constants!$H$4*calc!D124^7)</f>
        <v>12.047155208235434</v>
      </c>
      <c r="H124" s="4">
        <f>E124/(constants!$A$4+constants!$B$4*calc!E124+constants!$C$4*calc!E124^2+constants!$D$4*calc!E124^3+constants!$E$4*calc!E124^4+constants!$F$4*calc!E124^5+constants!$G$4*calc!E124^6+constants!$H$4*calc!E124^7)</f>
        <v>12.047155208235434</v>
      </c>
      <c r="I124">
        <f t="shared" si="21"/>
        <v>301.17888020588583</v>
      </c>
      <c r="J124">
        <f t="shared" si="22"/>
        <v>301.17888020588583</v>
      </c>
      <c r="K124">
        <f t="shared" si="22"/>
        <v>6.0235776041177171</v>
      </c>
      <c r="M124">
        <f>IF(front!E137&gt;$M$2,I124,J124)</f>
        <v>301.17888020588583</v>
      </c>
      <c r="N124">
        <f t="shared" si="23"/>
        <v>0.02</v>
      </c>
      <c r="O124">
        <f t="shared" si="24"/>
        <v>1.1368683772161603E-13</v>
      </c>
      <c r="Q124">
        <f>'slit correction'!O126</f>
        <v>9.1895205002378867E-14</v>
      </c>
      <c r="R124">
        <f>SUMPRODUCT(B$6:B$2053,Q$6:Q$2053,EXP(constants!B$7+constants!A$7*ABS(A$6:A$2053-A124)))</f>
        <v>3.0786498355519061E-2</v>
      </c>
      <c r="S124">
        <f t="shared" si="25"/>
        <v>-3.0786498355427166E-2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4.2999999999997272</v>
      </c>
      <c r="D125" s="2">
        <f>front!E138-front!C138</f>
        <v>4.2999999999997272</v>
      </c>
      <c r="E125" s="2">
        <f>IF(front!F138-front!C138&gt;0,front!F138-front!C138,0)</f>
        <v>4.2999999999997272</v>
      </c>
      <c r="F125" s="4">
        <f>C125/(constants!$A$4+constants!$B$4*calc!C125+constants!$C$4*calc!C125^2+constants!$D$4*calc!C125^3+constants!$E$4*calc!C125^4+constants!$F$4*calc!C125^5+constants!$G$4*calc!C125^6+constants!$H$4*calc!C125^7)</f>
        <v>4.3169300492932727</v>
      </c>
      <c r="G125" s="4">
        <f>D125/(constants!$A$4+constants!$B$4*calc!D125+constants!$C$4*calc!D125^2+constants!$D$4*calc!D125^3+constants!$E$4*calc!D125^4+constants!$F$4*calc!D125^5+constants!$G$4*calc!D125^6+constants!$H$4*calc!D125^7)</f>
        <v>4.3169300492932727</v>
      </c>
      <c r="H125" s="4">
        <f>E125/(constants!$A$4+constants!$B$4*calc!E125+constants!$C$4*calc!E125^2+constants!$D$4*calc!E125^3+constants!$E$4*calc!E125^4+constants!$F$4*calc!E125^5+constants!$G$4*calc!E125^6+constants!$H$4*calc!E125^7)</f>
        <v>4.3169300492932727</v>
      </c>
      <c r="I125">
        <f t="shared" si="21"/>
        <v>107.92325123233181</v>
      </c>
      <c r="J125">
        <f t="shared" si="22"/>
        <v>107.92325123233181</v>
      </c>
      <c r="K125">
        <f t="shared" si="22"/>
        <v>2.1584650246466364</v>
      </c>
      <c r="M125">
        <f>IF(front!E138&gt;$M$2,I125,J125)</f>
        <v>107.92325123233181</v>
      </c>
      <c r="N125">
        <f t="shared" si="23"/>
        <v>0.02</v>
      </c>
      <c r="O125">
        <f t="shared" si="24"/>
        <v>2.8421709430404007E-14</v>
      </c>
      <c r="Q125">
        <f>'slit correction'!O127</f>
        <v>4.9181800410698379E-15</v>
      </c>
      <c r="R125">
        <f>SUMPRODUCT(B$6:B$2053,Q$6:Q$2053,EXP(constants!B$7+constants!A$7*ABS(A$6:A$2053-A125)))</f>
        <v>3.1232516103282499E-2</v>
      </c>
      <c r="S125">
        <f t="shared" si="25"/>
        <v>-3.1232516103277579E-2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11.700000000000273</v>
      </c>
      <c r="D126" s="2">
        <f>front!E139-front!C139</f>
        <v>11.700000000000273</v>
      </c>
      <c r="E126" s="2">
        <f>IF(front!F139-front!C139&gt;0,front!F139-front!C139,0)</f>
        <v>11.700000000000273</v>
      </c>
      <c r="F126" s="4">
        <f>C126/(constants!$A$4+constants!$B$4*calc!C126+constants!$C$4*calc!C126^2+constants!$D$4*calc!C126^3+constants!$E$4*calc!C126^4+constants!$F$4*calc!C126^5+constants!$G$4*calc!C126^6+constants!$H$4*calc!C126^7)</f>
        <v>11.745979802554436</v>
      </c>
      <c r="G126" s="4">
        <f>D126/(constants!$A$4+constants!$B$4*calc!D126+constants!$C$4*calc!D126^2+constants!$D$4*calc!D126^3+constants!$E$4*calc!D126^4+constants!$F$4*calc!D126^5+constants!$G$4*calc!D126^6+constants!$H$4*calc!D126^7)</f>
        <v>11.745979802554436</v>
      </c>
      <c r="H126" s="4">
        <f>E126/(constants!$A$4+constants!$B$4*calc!E126+constants!$C$4*calc!E126^2+constants!$D$4*calc!E126^3+constants!$E$4*calc!E126^4+constants!$F$4*calc!E126^5+constants!$G$4*calc!E126^6+constants!$H$4*calc!E126^7)</f>
        <v>11.745979802554436</v>
      </c>
      <c r="I126">
        <f t="shared" si="21"/>
        <v>293.64949506386085</v>
      </c>
      <c r="J126">
        <f t="shared" si="22"/>
        <v>293.64949506386085</v>
      </c>
      <c r="K126">
        <f t="shared" si="22"/>
        <v>5.8729899012772178</v>
      </c>
      <c r="M126">
        <f>IF(front!E139&gt;$M$2,I126,J126)</f>
        <v>293.64949506386085</v>
      </c>
      <c r="N126">
        <f t="shared" si="23"/>
        <v>2.0000000000000004E-2</v>
      </c>
      <c r="O126">
        <f t="shared" si="24"/>
        <v>5.6843418860808015E-14</v>
      </c>
      <c r="Q126">
        <f>'slit correction'!O128</f>
        <v>3.9214161939433922E-14</v>
      </c>
      <c r="R126">
        <f>SUMPRODUCT(B$6:B$2053,Q$6:Q$2053,EXP(constants!B$7+constants!A$7*ABS(A$6:A$2053-A126)))</f>
        <v>3.1684863793686908E-2</v>
      </c>
      <c r="S126">
        <f t="shared" si="25"/>
        <v>-3.1684863793647697E-2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13.799999999999727</v>
      </c>
      <c r="D127" s="2">
        <f>front!E140-front!C140</f>
        <v>13.799999999999727</v>
      </c>
      <c r="E127" s="2">
        <f>IF(front!F140-front!C140&gt;0,front!F140-front!C140,0)</f>
        <v>13.799999999999727</v>
      </c>
      <c r="F127" s="4">
        <f>C127/(constants!$A$4+constants!$B$4*calc!C127+constants!$C$4*calc!C127^2+constants!$D$4*calc!C127^3+constants!$E$4*calc!C127^4+constants!$F$4*calc!C127^5+constants!$G$4*calc!C127^6+constants!$H$4*calc!C127^7)</f>
        <v>13.85420389861431</v>
      </c>
      <c r="G127" s="4">
        <f>D127/(constants!$A$4+constants!$B$4*calc!D127+constants!$C$4*calc!D127^2+constants!$D$4*calc!D127^3+constants!$E$4*calc!D127^4+constants!$F$4*calc!D127^5+constants!$G$4*calc!D127^6+constants!$H$4*calc!D127^7)</f>
        <v>13.85420389861431</v>
      </c>
      <c r="H127" s="4">
        <f>E127/(constants!$A$4+constants!$B$4*calc!E127+constants!$C$4*calc!E127^2+constants!$D$4*calc!E127^3+constants!$E$4*calc!E127^4+constants!$F$4*calc!E127^5+constants!$G$4*calc!E127^6+constants!$H$4*calc!E127^7)</f>
        <v>13.85420389861431</v>
      </c>
      <c r="I127">
        <f t="shared" si="21"/>
        <v>346.35509746535774</v>
      </c>
      <c r="J127">
        <f t="shared" si="22"/>
        <v>346.35509746535774</v>
      </c>
      <c r="K127">
        <f t="shared" si="22"/>
        <v>6.9271019493071551</v>
      </c>
      <c r="M127">
        <f>IF(front!E140&gt;$M$2,I127,J127)</f>
        <v>346.35509746535774</v>
      </c>
      <c r="N127">
        <f t="shared" si="23"/>
        <v>0.02</v>
      </c>
      <c r="O127">
        <f t="shared" si="24"/>
        <v>1.1368683772161603E-13</v>
      </c>
      <c r="Q127">
        <f>'slit correction'!O129</f>
        <v>8.9598790296642316E-14</v>
      </c>
      <c r="R127">
        <f>SUMPRODUCT(B$6:B$2053,Q$6:Q$2053,EXP(constants!B$7+constants!A$7*ABS(A$6:A$2053-A127)))</f>
        <v>3.2143633104742574E-2</v>
      </c>
      <c r="S127">
        <f t="shared" si="25"/>
        <v>-3.2143633104652972E-2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3.5</v>
      </c>
      <c r="D128" s="2">
        <f>front!E141-front!C141</f>
        <v>3.5</v>
      </c>
      <c r="E128" s="2">
        <f>IF(front!F141-front!C141&gt;0,front!F141-front!C141,0)</f>
        <v>3.5</v>
      </c>
      <c r="F128" s="4">
        <f>C128/(constants!$A$4+constants!$B$4*calc!C128+constants!$C$4*calc!C128^2+constants!$D$4*calc!C128^3+constants!$E$4*calc!C128^4+constants!$F$4*calc!C128^5+constants!$G$4*calc!C128^6+constants!$H$4*calc!C128^7)</f>
        <v>3.5137830427402963</v>
      </c>
      <c r="G128" s="4">
        <f>D128/(constants!$A$4+constants!$B$4*calc!D128+constants!$C$4*calc!D128^2+constants!$D$4*calc!D128^3+constants!$E$4*calc!D128^4+constants!$F$4*calc!D128^5+constants!$G$4*calc!D128^6+constants!$H$4*calc!D128^7)</f>
        <v>3.5137830427402963</v>
      </c>
      <c r="H128" s="4">
        <f>E128/(constants!$A$4+constants!$B$4*calc!E128+constants!$C$4*calc!E128^2+constants!$D$4*calc!E128^3+constants!$E$4*calc!E128^4+constants!$F$4*calc!E128^5+constants!$G$4*calc!E128^6+constants!$H$4*calc!E128^7)</f>
        <v>3.5137830427402963</v>
      </c>
      <c r="I128">
        <f t="shared" si="21"/>
        <v>87.844576068507408</v>
      </c>
      <c r="J128">
        <f t="shared" si="22"/>
        <v>87.844576068507408</v>
      </c>
      <c r="K128">
        <f t="shared" si="22"/>
        <v>1.7568915213701481</v>
      </c>
      <c r="M128">
        <f>IF(front!E141&gt;$M$2,I128,J128)</f>
        <v>87.844576068507408</v>
      </c>
      <c r="N128">
        <f t="shared" si="23"/>
        <v>0.02</v>
      </c>
      <c r="O128">
        <f t="shared" si="24"/>
        <v>2.8421709430404007E-14</v>
      </c>
      <c r="Q128">
        <f>'slit correction'!O130</f>
        <v>4.5341674011575569E-15</v>
      </c>
      <c r="R128">
        <f>SUMPRODUCT(B$6:B$2053,Q$6:Q$2053,EXP(constants!B$7+constants!A$7*ABS(A$6:A$2053-A128)))</f>
        <v>3.2608917015939209E-2</v>
      </c>
      <c r="S128">
        <f t="shared" si="25"/>
        <v>-3.2608917015934678E-2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9.5</v>
      </c>
      <c r="D129" s="2">
        <f>front!E142-front!C142</f>
        <v>9.5</v>
      </c>
      <c r="E129" s="2">
        <f>IF(front!F142-front!C142&gt;0,front!F142-front!C142,0)</f>
        <v>9.5</v>
      </c>
      <c r="F129" s="4">
        <f>C129/(constants!$A$4+constants!$B$4*calc!C129+constants!$C$4*calc!C129^2+constants!$D$4*calc!C129^3+constants!$E$4*calc!C129^4+constants!$F$4*calc!C129^5+constants!$G$4*calc!C129^6+constants!$H$4*calc!C129^7)</f>
        <v>9.5373547145607223</v>
      </c>
      <c r="G129" s="4">
        <f>D129/(constants!$A$4+constants!$B$4*calc!D129+constants!$C$4*calc!D129^2+constants!$D$4*calc!D129^3+constants!$E$4*calc!D129^4+constants!$F$4*calc!D129^5+constants!$G$4*calc!D129^6+constants!$H$4*calc!D129^7)</f>
        <v>9.5373547145607223</v>
      </c>
      <c r="H129" s="4">
        <f>E129/(constants!$A$4+constants!$B$4*calc!E129+constants!$C$4*calc!E129^2+constants!$D$4*calc!E129^3+constants!$E$4*calc!E129^4+constants!$F$4*calc!E129^5+constants!$G$4*calc!E129^6+constants!$H$4*calc!E129^7)</f>
        <v>9.5373547145607223</v>
      </c>
      <c r="I129">
        <f t="shared" si="21"/>
        <v>238.43386786401805</v>
      </c>
      <c r="J129">
        <f t="shared" si="22"/>
        <v>238.43386786401805</v>
      </c>
      <c r="K129">
        <f t="shared" si="22"/>
        <v>4.7686773572803611</v>
      </c>
      <c r="M129">
        <f>IF(front!E142&gt;$M$2,I129,J129)</f>
        <v>238.43386786401805</v>
      </c>
      <c r="N129">
        <f t="shared" si="23"/>
        <v>0.02</v>
      </c>
      <c r="O129">
        <f t="shared" si="24"/>
        <v>8.5265128291212022E-14</v>
      </c>
      <c r="Q129">
        <f>'slit correction'!O131</f>
        <v>6.2897399484396918E-14</v>
      </c>
      <c r="R129">
        <f>SUMPRODUCT(B$6:B$2053,Q$6:Q$2053,EXP(constants!B$7+constants!A$7*ABS(A$6:A$2053-A129)))</f>
        <v>3.3080809827092127E-2</v>
      </c>
      <c r="S129">
        <f t="shared" si="25"/>
        <v>-3.3080809827029233E-2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7.8000000000001819</v>
      </c>
      <c r="D130" s="2">
        <f>front!E143-front!C143</f>
        <v>7.8000000000001819</v>
      </c>
      <c r="E130" s="2">
        <f>IF(front!F143-front!C143&gt;0,front!F143-front!C143,0)</f>
        <v>7.8000000000001819</v>
      </c>
      <c r="F130" s="4">
        <f>C130/(constants!$A$4+constants!$B$4*calc!C130+constants!$C$4*calc!C130^2+constants!$D$4*calc!C130^3+constants!$E$4*calc!C130^4+constants!$F$4*calc!C130^5+constants!$G$4*calc!C130^6+constants!$H$4*calc!C130^7)</f>
        <v>7.8306833095541668</v>
      </c>
      <c r="G130" s="4">
        <f>D130/(constants!$A$4+constants!$B$4*calc!D130+constants!$C$4*calc!D130^2+constants!$D$4*calc!D130^3+constants!$E$4*calc!D130^4+constants!$F$4*calc!D130^5+constants!$G$4*calc!D130^6+constants!$H$4*calc!D130^7)</f>
        <v>7.8306833095541668</v>
      </c>
      <c r="H130" s="4">
        <f>E130/(constants!$A$4+constants!$B$4*calc!E130+constants!$C$4*calc!E130^2+constants!$D$4*calc!E130^3+constants!$E$4*calc!E130^4+constants!$F$4*calc!E130^5+constants!$G$4*calc!E130^6+constants!$H$4*calc!E130^7)</f>
        <v>7.8306833095541668</v>
      </c>
      <c r="I130">
        <f t="shared" si="21"/>
        <v>195.76708273885419</v>
      </c>
      <c r="J130">
        <f t="shared" si="22"/>
        <v>195.76708273885419</v>
      </c>
      <c r="K130">
        <f t="shared" si="22"/>
        <v>3.9153416547770834</v>
      </c>
      <c r="M130">
        <f>IF(front!E143&gt;$M$2,I130,J130)</f>
        <v>195.76708273885419</v>
      </c>
      <c r="N130">
        <f t="shared" si="23"/>
        <v>1.9999999999999997E-2</v>
      </c>
      <c r="O130">
        <f t="shared" si="24"/>
        <v>8.5265128291212022E-14</v>
      </c>
      <c r="Q130">
        <f>'slit correction'!O132</f>
        <v>7.0720392498038617E-14</v>
      </c>
      <c r="R130">
        <f>SUMPRODUCT(B$6:B$2053,Q$6:Q$2053,EXP(constants!B$7+constants!A$7*ABS(A$6:A$2053-A130)))</f>
        <v>3.3559407177450873E-2</v>
      </c>
      <c r="S130">
        <f t="shared" si="25"/>
        <v>-3.3559407177380152E-2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16.100000000000364</v>
      </c>
      <c r="D131" s="2">
        <f>front!E144-front!C144</f>
        <v>16.100000000000364</v>
      </c>
      <c r="E131" s="2">
        <f>IF(front!F144-front!C144&gt;0,front!F144-front!C144,0)</f>
        <v>16.100000000000364</v>
      </c>
      <c r="F131" s="4">
        <f>C131/(constants!$A$4+constants!$B$4*calc!C131+constants!$C$4*calc!C131^2+constants!$D$4*calc!C131^3+constants!$E$4*calc!C131^4+constants!$F$4*calc!C131^5+constants!$G$4*calc!C131^6+constants!$H$4*calc!C131^7)</f>
        <v>16.163201217568556</v>
      </c>
      <c r="G131" s="4">
        <f>D131/(constants!$A$4+constants!$B$4*calc!D131+constants!$C$4*calc!D131^2+constants!$D$4*calc!D131^3+constants!$E$4*calc!D131^4+constants!$F$4*calc!D131^5+constants!$G$4*calc!D131^6+constants!$H$4*calc!D131^7)</f>
        <v>16.163201217568556</v>
      </c>
      <c r="H131" s="4">
        <f>E131/(constants!$A$4+constants!$B$4*calc!E131+constants!$C$4*calc!E131^2+constants!$D$4*calc!E131^3+constants!$E$4*calc!E131^4+constants!$F$4*calc!E131^5+constants!$G$4*calc!E131^6+constants!$H$4*calc!E131^7)</f>
        <v>16.163201217568556</v>
      </c>
      <c r="I131">
        <f t="shared" si="21"/>
        <v>404.08003043921389</v>
      </c>
      <c r="J131">
        <f t="shared" si="22"/>
        <v>404.08003043921389</v>
      </c>
      <c r="K131">
        <f t="shared" si="22"/>
        <v>8.081600608784278</v>
      </c>
      <c r="M131">
        <f>IF(front!E144&gt;$M$2,I131,J131)</f>
        <v>404.08003043921389</v>
      </c>
      <c r="N131">
        <f t="shared" si="23"/>
        <v>0.02</v>
      </c>
      <c r="O131">
        <f t="shared" si="24"/>
        <v>1.1368683772161603E-13</v>
      </c>
      <c r="Q131">
        <f>'slit correction'!O133</f>
        <v>1.0064779326103784E-13</v>
      </c>
      <c r="R131">
        <f>SUMPRODUCT(B$6:B$2053,Q$6:Q$2053,EXP(constants!B$7+constants!A$7*ABS(A$6:A$2053-A131)))</f>
        <v>3.4044806065085524E-2</v>
      </c>
      <c r="S131">
        <f t="shared" si="25"/>
        <v>-3.4044806064984875E-2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11.400000000000091</v>
      </c>
      <c r="D132" s="2">
        <f>front!E145-front!C145</f>
        <v>11.400000000000091</v>
      </c>
      <c r="E132" s="2">
        <f>IF(front!F145-front!C145&gt;0,front!F145-front!C145,0)</f>
        <v>11.400000000000091</v>
      </c>
      <c r="F132" s="4">
        <f>C132/(constants!$A$4+constants!$B$4*calc!C132+constants!$C$4*calc!C132^2+constants!$D$4*calc!C132^3+constants!$E$4*calc!C132^4+constants!$F$4*calc!C132^5+constants!$G$4*calc!C132^6+constants!$H$4*calc!C132^7)</f>
        <v>11.444804218616925</v>
      </c>
      <c r="G132" s="4">
        <f>D132/(constants!$A$4+constants!$B$4*calc!D132+constants!$C$4*calc!D132^2+constants!$D$4*calc!D132^3+constants!$E$4*calc!D132^4+constants!$F$4*calc!D132^5+constants!$G$4*calc!D132^6+constants!$H$4*calc!D132^7)</f>
        <v>11.444804218616925</v>
      </c>
      <c r="H132" s="4">
        <f>E132/(constants!$A$4+constants!$B$4*calc!E132+constants!$C$4*calc!E132^2+constants!$D$4*calc!E132^3+constants!$E$4*calc!E132^4+constants!$F$4*calc!E132^5+constants!$G$4*calc!E132^6+constants!$H$4*calc!E132^7)</f>
        <v>11.444804218616925</v>
      </c>
      <c r="I132">
        <f t="shared" si="21"/>
        <v>286.12010546542308</v>
      </c>
      <c r="J132">
        <f t="shared" si="22"/>
        <v>286.12010546542308</v>
      </c>
      <c r="K132">
        <f t="shared" si="22"/>
        <v>5.7224021093084625</v>
      </c>
      <c r="M132">
        <f>IF(front!E145&gt;$M$2,I132,J132)</f>
        <v>286.12010546542308</v>
      </c>
      <c r="N132">
        <f t="shared" si="23"/>
        <v>2.0000000000000004E-2</v>
      </c>
      <c r="O132">
        <f t="shared" si="24"/>
        <v>5.6843418860808015E-14</v>
      </c>
      <c r="Q132">
        <f>'slit correction'!O134</f>
        <v>4.4819940718795179E-14</v>
      </c>
      <c r="R132">
        <f>SUMPRODUCT(B$6:B$2053,Q$6:Q$2053,EXP(constants!B$7+constants!A$7*ABS(A$6:A$2053-A132)))</f>
        <v>3.4537104866543794E-2</v>
      </c>
      <c r="S132">
        <f t="shared" si="25"/>
        <v>-3.4537104866498976E-2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7.4000000000000909</v>
      </c>
      <c r="D133" s="2">
        <f>front!E146-front!C146</f>
        <v>7.4000000000000909</v>
      </c>
      <c r="E133" s="2">
        <f>IF(front!F146-front!C146&gt;0,front!F146-front!C146,0)</f>
        <v>7.4000000000000909</v>
      </c>
      <c r="F133" s="4">
        <f>C133/(constants!$A$4+constants!$B$4*calc!C133+constants!$C$4*calc!C133^2+constants!$D$4*calc!C133^3+constants!$E$4*calc!C133^4+constants!$F$4*calc!C133^5+constants!$G$4*calc!C133^6+constants!$H$4*calc!C133^7)</f>
        <v>7.4291127356579914</v>
      </c>
      <c r="G133" s="4">
        <f>D133/(constants!$A$4+constants!$B$4*calc!D133+constants!$C$4*calc!D133^2+constants!$D$4*calc!D133^3+constants!$E$4*calc!D133^4+constants!$F$4*calc!D133^5+constants!$G$4*calc!D133^6+constants!$H$4*calc!D133^7)</f>
        <v>7.4291127356579914</v>
      </c>
      <c r="H133" s="4">
        <f>E133/(constants!$A$4+constants!$B$4*calc!E133+constants!$C$4*calc!E133^2+constants!$D$4*calc!E133^3+constants!$E$4*calc!E133^4+constants!$F$4*calc!E133^5+constants!$G$4*calc!E133^6+constants!$H$4*calc!E133^7)</f>
        <v>7.4291127356579914</v>
      </c>
      <c r="I133">
        <f t="shared" si="21"/>
        <v>185.72781839144977</v>
      </c>
      <c r="J133">
        <f t="shared" si="22"/>
        <v>185.72781839144977</v>
      </c>
      <c r="K133">
        <f t="shared" si="22"/>
        <v>3.7145563678289957</v>
      </c>
      <c r="M133">
        <f>IF(front!E146&gt;$M$2,I133,J133)</f>
        <v>185.72781839144977</v>
      </c>
      <c r="N133">
        <f t="shared" si="23"/>
        <v>0.02</v>
      </c>
      <c r="O133">
        <f t="shared" si="24"/>
        <v>5.6843418860808015E-14</v>
      </c>
      <c r="Q133">
        <f>'slit correction'!O135</f>
        <v>4.1450745810133784E-14</v>
      </c>
      <c r="R133">
        <f>SUMPRODUCT(B$6:B$2053,Q$6:Q$2053,EXP(constants!B$7+constants!A$7*ABS(A$6:A$2053-A133)))</f>
        <v>3.5036403356790265E-2</v>
      </c>
      <c r="S133">
        <f t="shared" si="25"/>
        <v>-3.5036403356748812E-2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3.4000000000000909</v>
      </c>
      <c r="D134" s="2">
        <f>front!E147-front!C147</f>
        <v>3.4000000000000909</v>
      </c>
      <c r="E134" s="2">
        <f>IF(front!F147-front!C147&gt;0,front!F147-front!C147,0)</f>
        <v>3.4000000000000909</v>
      </c>
      <c r="F134" s="4">
        <f>C134/(constants!$A$4+constants!$B$4*calc!C134+constants!$C$4*calc!C134^2+constants!$D$4*calc!C134^3+constants!$E$4*calc!C134^4+constants!$F$4*calc!C134^5+constants!$G$4*calc!C134^6+constants!$H$4*calc!C134^7)</f>
        <v>3.4133895778722723</v>
      </c>
      <c r="G134" s="4">
        <f>D134/(constants!$A$4+constants!$B$4*calc!D134+constants!$C$4*calc!D134^2+constants!$D$4*calc!D134^3+constants!$E$4*calc!D134^4+constants!$F$4*calc!D134^5+constants!$G$4*calc!D134^6+constants!$H$4*calc!D134^7)</f>
        <v>3.4133895778722723</v>
      </c>
      <c r="H134" s="4">
        <f>E134/(constants!$A$4+constants!$B$4*calc!E134+constants!$C$4*calc!E134^2+constants!$D$4*calc!E134^3+constants!$E$4*calc!E134^4+constants!$F$4*calc!E134^5+constants!$G$4*calc!E134^6+constants!$H$4*calc!E134^7)</f>
        <v>3.4133895778722723</v>
      </c>
      <c r="I134">
        <f t="shared" ref="I134:I197" si="41">F134*1000/I$2</f>
        <v>85.334739446806807</v>
      </c>
      <c r="J134">
        <f t="shared" ref="J134:K197" si="42">G134*1000/J$2</f>
        <v>85.334739446806807</v>
      </c>
      <c r="K134">
        <f t="shared" si="42"/>
        <v>1.7066947889361361</v>
      </c>
      <c r="M134">
        <f>IF(front!E147&gt;$M$2,I134,J134)</f>
        <v>85.334739446806807</v>
      </c>
      <c r="N134">
        <f t="shared" si="23"/>
        <v>0.02</v>
      </c>
      <c r="O134">
        <f t="shared" si="24"/>
        <v>2.8421709430404007E-14</v>
      </c>
      <c r="Q134">
        <f>'slit correction'!O136</f>
        <v>1.3154303700954335E-14</v>
      </c>
      <c r="R134">
        <f>SUMPRODUCT(B$6:B$2053,Q$6:Q$2053,EXP(constants!B$7+constants!A$7*ABS(A$6:A$2053-A134)))</f>
        <v>3.5542802729426649E-2</v>
      </c>
      <c r="S134">
        <f t="shared" si="25"/>
        <v>-3.5542802729413493E-2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6.3999999999996362</v>
      </c>
      <c r="D135" s="2">
        <f>front!E148-front!C148</f>
        <v>6.3999999999996362</v>
      </c>
      <c r="E135" s="2">
        <f>IF(front!F148-front!C148&gt;0,front!F148-front!C148,0)</f>
        <v>6.3999999999996362</v>
      </c>
      <c r="F135" s="4">
        <f>C135/(constants!$A$4+constants!$B$4*calc!C135+constants!$C$4*calc!C135^2+constants!$D$4*calc!C135^3+constants!$E$4*calc!C135^4+constants!$F$4*calc!C135^5+constants!$G$4*calc!C135^6+constants!$H$4*calc!C135^7)</f>
        <v>6.4251849151742446</v>
      </c>
      <c r="G135" s="4">
        <f>D135/(constants!$A$4+constants!$B$4*calc!D135+constants!$C$4*calc!D135^2+constants!$D$4*calc!D135^3+constants!$E$4*calc!D135^4+constants!$F$4*calc!D135^5+constants!$G$4*calc!D135^6+constants!$H$4*calc!D135^7)</f>
        <v>6.4251849151742446</v>
      </c>
      <c r="H135" s="4">
        <f>E135/(constants!$A$4+constants!$B$4*calc!E135+constants!$C$4*calc!E135^2+constants!$D$4*calc!E135^3+constants!$E$4*calc!E135^4+constants!$F$4*calc!E135^5+constants!$G$4*calc!E135^6+constants!$H$4*calc!E135^7)</f>
        <v>6.4251849151742446</v>
      </c>
      <c r="I135">
        <f t="shared" si="41"/>
        <v>160.62962287935611</v>
      </c>
      <c r="J135">
        <f t="shared" si="42"/>
        <v>160.62962287935611</v>
      </c>
      <c r="K135">
        <f t="shared" si="42"/>
        <v>3.2125924575871223</v>
      </c>
      <c r="M135">
        <f>IF(front!E148&gt;$M$2,I135,J135)</f>
        <v>160.62962287935611</v>
      </c>
      <c r="N135">
        <f t="shared" ref="N135:N198" si="43">K135/M135</f>
        <v>0.02</v>
      </c>
      <c r="O135">
        <f t="shared" ref="O135:O198" si="44">IF(K135=0,M135,M135-(K135/$N$2))</f>
        <v>5.6843418860808015E-14</v>
      </c>
      <c r="Q135">
        <f>'slit correction'!O137</f>
        <v>4.277952273682781E-14</v>
      </c>
      <c r="R135">
        <f>SUMPRODUCT(B$6:B$2053,Q$6:Q$2053,EXP(constants!B$7+constants!A$7*ABS(A$6:A$2053-A135)))</f>
        <v>3.605640561720156E-2</v>
      </c>
      <c r="S135">
        <f t="shared" ref="S135:S198" si="45">Q135-R135</f>
        <v>-3.6056405617158782E-2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5.1000000000003638</v>
      </c>
      <c r="D136" s="2">
        <f>front!E149-front!C149</f>
        <v>5.1000000000003638</v>
      </c>
      <c r="E136" s="2">
        <f>IF(front!F149-front!C149&gt;0,front!F149-front!C149,0)</f>
        <v>5.1000000000003638</v>
      </c>
      <c r="F136" s="4">
        <f>C136/(constants!$A$4+constants!$B$4*calc!C136+constants!$C$4*calc!C136^2+constants!$D$4*calc!C136^3+constants!$E$4*calc!C136^4+constants!$F$4*calc!C136^5+constants!$G$4*calc!C136^6+constants!$H$4*calc!C136^7)</f>
        <v>5.1200757892926454</v>
      </c>
      <c r="G136" s="4">
        <f>D136/(constants!$A$4+constants!$B$4*calc!D136+constants!$C$4*calc!D136^2+constants!$D$4*calc!D136^3+constants!$E$4*calc!D136^4+constants!$F$4*calc!D136^5+constants!$G$4*calc!D136^6+constants!$H$4*calc!D136^7)</f>
        <v>5.1200757892926454</v>
      </c>
      <c r="H136" s="4">
        <f>E136/(constants!$A$4+constants!$B$4*calc!E136+constants!$C$4*calc!E136^2+constants!$D$4*calc!E136^3+constants!$E$4*calc!E136^4+constants!$F$4*calc!E136^5+constants!$G$4*calc!E136^6+constants!$H$4*calc!E136^7)</f>
        <v>5.1200757892926454</v>
      </c>
      <c r="I136">
        <f t="shared" si="41"/>
        <v>128.00189473231615</v>
      </c>
      <c r="J136">
        <f t="shared" si="42"/>
        <v>128.00189473231615</v>
      </c>
      <c r="K136">
        <f t="shared" si="42"/>
        <v>2.5600378946463227</v>
      </c>
      <c r="M136">
        <f>IF(front!E149&gt;$M$2,I136,J136)</f>
        <v>128.00189473231615</v>
      </c>
      <c r="N136">
        <f t="shared" si="43"/>
        <v>1.9999999999999997E-2</v>
      </c>
      <c r="O136">
        <f t="shared" si="44"/>
        <v>5.6843418860808015E-14</v>
      </c>
      <c r="Q136">
        <f>'slit correction'!O138</f>
        <v>4.4068424348977803E-14</v>
      </c>
      <c r="R136">
        <f>SUMPRODUCT(B$6:B$2053,Q$6:Q$2053,EXP(constants!B$7+constants!A$7*ABS(A$6:A$2053-A136)))</f>
        <v>3.657731611281223E-2</v>
      </c>
      <c r="S136">
        <f t="shared" si="45"/>
        <v>-3.6577316112768161E-2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6.1000000000003638</v>
      </c>
      <c r="D137" s="2">
        <f>front!E150-front!C150</f>
        <v>6.1000000000003638</v>
      </c>
      <c r="E137" s="2">
        <f>IF(front!F150-front!C150&gt;0,front!F150-front!C150,0)</f>
        <v>6.1000000000003638</v>
      </c>
      <c r="F137" s="4">
        <f>C137/(constants!$A$4+constants!$B$4*calc!C137+constants!$C$4*calc!C137^2+constants!$D$4*calc!C137^3+constants!$E$4*calc!C137^4+constants!$F$4*calc!C137^5+constants!$G$4*calc!C137^6+constants!$H$4*calc!C137^7)</f>
        <v>6.1240061830259602</v>
      </c>
      <c r="G137" s="4">
        <f>D137/(constants!$A$4+constants!$B$4*calc!D137+constants!$C$4*calc!D137^2+constants!$D$4*calc!D137^3+constants!$E$4*calc!D137^4+constants!$F$4*calc!D137^5+constants!$G$4*calc!D137^6+constants!$H$4*calc!D137^7)</f>
        <v>6.1240061830259602</v>
      </c>
      <c r="H137" s="4">
        <f>E137/(constants!$A$4+constants!$B$4*calc!E137+constants!$C$4*calc!E137^2+constants!$D$4*calc!E137^3+constants!$E$4*calc!E137^4+constants!$F$4*calc!E137^5+constants!$G$4*calc!E137^6+constants!$H$4*calc!E137^7)</f>
        <v>6.1240061830259602</v>
      </c>
      <c r="I137">
        <f t="shared" si="41"/>
        <v>153.10015457564901</v>
      </c>
      <c r="J137">
        <f t="shared" si="42"/>
        <v>153.10015457564901</v>
      </c>
      <c r="K137">
        <f t="shared" si="42"/>
        <v>3.0620030915129801</v>
      </c>
      <c r="M137">
        <f>IF(front!E150&gt;$M$2,I137,J137)</f>
        <v>153.10015457564901</v>
      </c>
      <c r="N137">
        <f t="shared" si="43"/>
        <v>0.02</v>
      </c>
      <c r="O137">
        <f t="shared" si="44"/>
        <v>5.6843418860808015E-14</v>
      </c>
      <c r="Q137">
        <f>'slit correction'!O139</f>
        <v>4.3879568540929919E-14</v>
      </c>
      <c r="R137">
        <f>SUMPRODUCT(B$6:B$2053,Q$6:Q$2053,EXP(constants!B$7+constants!A$7*ABS(A$6:A$2053-A137)))</f>
        <v>3.7105639789998618E-2</v>
      </c>
      <c r="S137">
        <f t="shared" si="45"/>
        <v>-3.7105639789954736E-2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7</v>
      </c>
      <c r="D138" s="2">
        <f>front!E151-front!C151</f>
        <v>7</v>
      </c>
      <c r="E138" s="2">
        <f>IF(front!F151-front!C151&gt;0,front!F151-front!C151,0)</f>
        <v>7</v>
      </c>
      <c r="F138" s="4">
        <f>C138/(constants!$A$4+constants!$B$4*calc!C138+constants!$C$4*calc!C138^2+constants!$D$4*calc!C138^3+constants!$E$4*calc!C138^4+constants!$F$4*calc!C138^5+constants!$G$4*calc!C138^6+constants!$H$4*calc!C138^7)</f>
        <v>7.0275418450134746</v>
      </c>
      <c r="G138" s="4">
        <f>D138/(constants!$A$4+constants!$B$4*calc!D138+constants!$C$4*calc!D138^2+constants!$D$4*calc!D138^3+constants!$E$4*calc!D138^4+constants!$F$4*calc!D138^5+constants!$G$4*calc!D138^6+constants!$H$4*calc!D138^7)</f>
        <v>7.0275418450134746</v>
      </c>
      <c r="H138" s="4">
        <f>E138/(constants!$A$4+constants!$B$4*calc!E138+constants!$C$4*calc!E138^2+constants!$D$4*calc!E138^3+constants!$E$4*calc!E138^4+constants!$F$4*calc!E138^5+constants!$G$4*calc!E138^6+constants!$H$4*calc!E138^7)</f>
        <v>7.0275418450134746</v>
      </c>
      <c r="I138">
        <f t="shared" si="41"/>
        <v>175.68854612533687</v>
      </c>
      <c r="J138">
        <f t="shared" si="42"/>
        <v>175.68854612533687</v>
      </c>
      <c r="K138">
        <f t="shared" si="42"/>
        <v>3.5137709225067373</v>
      </c>
      <c r="M138">
        <f>IF(front!E151&gt;$M$2,I138,J138)</f>
        <v>175.68854612533687</v>
      </c>
      <c r="N138">
        <f t="shared" si="43"/>
        <v>0.02</v>
      </c>
      <c r="O138">
        <f t="shared" si="44"/>
        <v>5.6843418860808015E-14</v>
      </c>
      <c r="Q138">
        <f>'slit correction'!O140</f>
        <v>3.4251889486307088E-14</v>
      </c>
      <c r="R138">
        <f>SUMPRODUCT(B$6:B$2053,Q$6:Q$2053,EXP(constants!B$7+constants!A$7*ABS(A$6:A$2053-A138)))</f>
        <v>3.7641483724943151E-2</v>
      </c>
      <c r="S138">
        <f t="shared" si="45"/>
        <v>-3.76414837249089E-2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0</v>
      </c>
      <c r="D139" s="2">
        <f>front!E152-front!C152</f>
        <v>0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0</v>
      </c>
      <c r="G139" s="4">
        <f>D139/(constants!$A$4+constants!$B$4*calc!D139+constants!$C$4*calc!D139^2+constants!$D$4*calc!D139^3+constants!$E$4*calc!D139^4+constants!$F$4*calc!D139^5+constants!$G$4*calc!D139^6+constants!$H$4*calc!D139^7)</f>
        <v>0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0</v>
      </c>
      <c r="J139">
        <f t="shared" si="42"/>
        <v>0</v>
      </c>
      <c r="K139">
        <f t="shared" si="42"/>
        <v>0</v>
      </c>
      <c r="M139">
        <f>IF(front!E152&gt;$M$2,I139,J139)</f>
        <v>0</v>
      </c>
      <c r="N139" t="e">
        <f t="shared" si="43"/>
        <v>#DIV/0!</v>
      </c>
      <c r="O139">
        <f t="shared" si="44"/>
        <v>0</v>
      </c>
      <c r="Q139">
        <f>'slit correction'!O141</f>
        <v>-2.3458227009620846E-14</v>
      </c>
      <c r="R139">
        <f>SUMPRODUCT(B$6:B$2053,Q$6:Q$2053,EXP(constants!B$7+constants!A$7*ABS(A$6:A$2053-A139)))</f>
        <v>3.8184956517969409E-2</v>
      </c>
      <c r="S139">
        <f t="shared" si="45"/>
        <v>-3.818495651799287E-2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 t="e">
        <f t="shared" si="52"/>
        <v>#DIV/0!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9.7000000000002728</v>
      </c>
      <c r="D140" s="2">
        <f>front!E153-front!C153</f>
        <v>9.7000000000002728</v>
      </c>
      <c r="E140" s="2">
        <f>IF(front!F153-front!C153&gt;0,front!F153-front!C153,0)</f>
        <v>9.7000000000002728</v>
      </c>
      <c r="F140" s="4">
        <f>C140/(constants!$A$4+constants!$B$4*calc!C140+constants!$C$4*calc!C140^2+constants!$D$4*calc!C140^3+constants!$E$4*calc!C140^4+constants!$F$4*calc!C140^5+constants!$G$4*calc!C140^6+constants!$H$4*calc!C140^7)</f>
        <v>9.7381392095326085</v>
      </c>
      <c r="G140" s="4">
        <f>D140/(constants!$A$4+constants!$B$4*calc!D140+constants!$C$4*calc!D140^2+constants!$D$4*calc!D140^3+constants!$E$4*calc!D140^4+constants!$F$4*calc!D140^5+constants!$G$4*calc!D140^6+constants!$H$4*calc!D140^7)</f>
        <v>9.7381392095326085</v>
      </c>
      <c r="H140" s="4">
        <f>E140/(constants!$A$4+constants!$B$4*calc!E140+constants!$C$4*calc!E140^2+constants!$D$4*calc!E140^3+constants!$E$4*calc!E140^4+constants!$F$4*calc!E140^5+constants!$G$4*calc!E140^6+constants!$H$4*calc!E140^7)</f>
        <v>9.7381392095326085</v>
      </c>
      <c r="I140">
        <f t="shared" si="41"/>
        <v>243.45348023831519</v>
      </c>
      <c r="J140">
        <f t="shared" si="42"/>
        <v>243.45348023831519</v>
      </c>
      <c r="K140">
        <f t="shared" si="42"/>
        <v>4.8690696047663042</v>
      </c>
      <c r="M140">
        <f>IF(front!E153&gt;$M$2,I140,J140)</f>
        <v>243.45348023831519</v>
      </c>
      <c r="N140">
        <f t="shared" si="43"/>
        <v>0.02</v>
      </c>
      <c r="O140">
        <f t="shared" si="44"/>
        <v>8.5265128291212022E-14</v>
      </c>
      <c r="Q140">
        <f>'slit correction'!O142</f>
        <v>5.5310299000938356E-14</v>
      </c>
      <c r="R140">
        <f>SUMPRODUCT(B$6:B$2053,Q$6:Q$2053,EXP(constants!B$7+constants!A$7*ABS(A$6:A$2053-A140)))</f>
        <v>3.8736168315554681E-2</v>
      </c>
      <c r="S140">
        <f t="shared" si="45"/>
        <v>-3.8736168315499371E-2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9.9000000000000909</v>
      </c>
      <c r="D141" s="2">
        <f>front!E154-front!C154</f>
        <v>9.9000000000000909</v>
      </c>
      <c r="E141" s="2">
        <f>IF(front!F154-front!C154&gt;0,front!F154-front!C154,0)</f>
        <v>9.9000000000000909</v>
      </c>
      <c r="F141" s="4">
        <f>C141/(constants!$A$4+constants!$B$4*calc!C141+constants!$C$4*calc!C141^2+constants!$D$4*calc!C141^3+constants!$E$4*calc!C141^4+constants!$F$4*calc!C141^5+constants!$G$4*calc!C141^6+constants!$H$4*calc!C141^7)</f>
        <v>9.9389236252966917</v>
      </c>
      <c r="G141" s="4">
        <f>D141/(constants!$A$4+constants!$B$4*calc!D141+constants!$C$4*calc!D141^2+constants!$D$4*calc!D141^3+constants!$E$4*calc!D141^4+constants!$F$4*calc!D141^5+constants!$G$4*calc!D141^6+constants!$H$4*calc!D141^7)</f>
        <v>9.9389236252966917</v>
      </c>
      <c r="H141" s="4">
        <f>E141/(constants!$A$4+constants!$B$4*calc!E141+constants!$C$4*calc!E141^2+constants!$D$4*calc!E141^3+constants!$E$4*calc!E141^4+constants!$F$4*calc!E141^5+constants!$G$4*calc!E141^6+constants!$H$4*calc!E141^7)</f>
        <v>9.9389236252966917</v>
      </c>
      <c r="I141">
        <f t="shared" si="41"/>
        <v>248.47309063241727</v>
      </c>
      <c r="J141">
        <f t="shared" si="42"/>
        <v>248.47309063241727</v>
      </c>
      <c r="K141">
        <f t="shared" si="42"/>
        <v>4.9694618126483459</v>
      </c>
      <c r="M141">
        <f>IF(front!E154&gt;$M$2,I141,J141)</f>
        <v>248.47309063241727</v>
      </c>
      <c r="N141">
        <f t="shared" si="43"/>
        <v>0.02</v>
      </c>
      <c r="O141">
        <f t="shared" si="44"/>
        <v>5.6843418860808015E-14</v>
      </c>
      <c r="Q141">
        <f>'slit correction'!O143</f>
        <v>2.7904487141582556E-14</v>
      </c>
      <c r="R141">
        <f>SUMPRODUCT(B$6:B$2053,Q$6:Q$2053,EXP(constants!B$7+constants!A$7*ABS(A$6:A$2053-A141)))</f>
        <v>3.9295230832651344E-2</v>
      </c>
      <c r="S141">
        <f t="shared" si="45"/>
        <v>-3.9295230832623443E-2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11</v>
      </c>
      <c r="D142" s="2">
        <f>front!E155-front!C155</f>
        <v>11</v>
      </c>
      <c r="E142" s="2">
        <f>IF(front!F155-front!C155&gt;0,front!F155-front!C155,0)</f>
        <v>11</v>
      </c>
      <c r="F142" s="4">
        <f>C142/(constants!$A$4+constants!$B$4*calc!C142+constants!$C$4*calc!C142^2+constants!$D$4*calc!C142^3+constants!$E$4*calc!C142^4+constants!$F$4*calc!C142^5+constants!$G$4*calc!C142^6+constants!$H$4*calc!C142^7)</f>
        <v>11.04323649609009</v>
      </c>
      <c r="G142" s="4">
        <f>D142/(constants!$A$4+constants!$B$4*calc!D142+constants!$C$4*calc!D142^2+constants!$D$4*calc!D142^3+constants!$E$4*calc!D142^4+constants!$F$4*calc!D142^5+constants!$G$4*calc!D142^6+constants!$H$4*calc!D142^7)</f>
        <v>11.04323649609009</v>
      </c>
      <c r="H142" s="4">
        <f>E142/(constants!$A$4+constants!$B$4*calc!E142+constants!$C$4*calc!E142^2+constants!$D$4*calc!E142^3+constants!$E$4*calc!E142^4+constants!$F$4*calc!E142^5+constants!$G$4*calc!E142^6+constants!$H$4*calc!E142^7)</f>
        <v>11.04323649609009</v>
      </c>
      <c r="I142">
        <f t="shared" si="41"/>
        <v>276.08091240225224</v>
      </c>
      <c r="J142">
        <f t="shared" si="42"/>
        <v>276.08091240225224</v>
      </c>
      <c r="K142">
        <f t="shared" si="42"/>
        <v>5.5216182480450451</v>
      </c>
      <c r="M142">
        <f>IF(front!E155&gt;$M$2,I142,J142)</f>
        <v>276.08091240225224</v>
      </c>
      <c r="N142">
        <f t="shared" si="43"/>
        <v>0.02</v>
      </c>
      <c r="O142">
        <f t="shared" si="44"/>
        <v>1.1368683772161603E-13</v>
      </c>
      <c r="Q142">
        <f>'slit correction'!O144</f>
        <v>8.2194532777286403E-14</v>
      </c>
      <c r="R142">
        <f>SUMPRODUCT(B$6:B$2053,Q$6:Q$2053,EXP(constants!B$7+constants!A$7*ABS(A$6:A$2053-A142)))</f>
        <v>3.9862257375329828E-2</v>
      </c>
      <c r="S142">
        <f t="shared" si="45"/>
        <v>-3.9862257375247637E-2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9.4000000000000909</v>
      </c>
      <c r="D143" s="2">
        <f>front!E156-front!C156</f>
        <v>9.4000000000000909</v>
      </c>
      <c r="E143" s="2">
        <f>IF(front!F156-front!C156&gt;0,front!F156-front!C156,0)</f>
        <v>9.4000000000000909</v>
      </c>
      <c r="F143" s="4">
        <f>C143/(constants!$A$4+constants!$B$4*calc!C143+constants!$C$4*calc!C143^2+constants!$D$4*calc!C143^3+constants!$E$4*calc!C143^4+constants!$F$4*calc!C143^5+constants!$G$4*calc!C143^6+constants!$H$4*calc!C143^7)</f>
        <v>9.4369624373727987</v>
      </c>
      <c r="G143" s="4">
        <f>D143/(constants!$A$4+constants!$B$4*calc!D143+constants!$C$4*calc!D143^2+constants!$D$4*calc!D143^3+constants!$E$4*calc!D143^4+constants!$F$4*calc!D143^5+constants!$G$4*calc!D143^6+constants!$H$4*calc!D143^7)</f>
        <v>9.4369624373727987</v>
      </c>
      <c r="H143" s="4">
        <f>E143/(constants!$A$4+constants!$B$4*calc!E143+constants!$C$4*calc!E143^2+constants!$D$4*calc!E143^3+constants!$E$4*calc!E143^4+constants!$F$4*calc!E143^5+constants!$G$4*calc!E143^6+constants!$H$4*calc!E143^7)</f>
        <v>9.4369624373727987</v>
      </c>
      <c r="I143">
        <f t="shared" si="41"/>
        <v>235.92406093431995</v>
      </c>
      <c r="J143">
        <f t="shared" si="42"/>
        <v>235.92406093431995</v>
      </c>
      <c r="K143">
        <f t="shared" si="42"/>
        <v>4.7184812186863994</v>
      </c>
      <c r="M143">
        <f>IF(front!E156&gt;$M$2,I143,J143)</f>
        <v>235.92406093431995</v>
      </c>
      <c r="N143">
        <f t="shared" si="43"/>
        <v>0.02</v>
      </c>
      <c r="O143">
        <f t="shared" si="44"/>
        <v>8.5265128291212022E-14</v>
      </c>
      <c r="Q143">
        <f>'slit correction'!O145</f>
        <v>4.5262121918859305E-14</v>
      </c>
      <c r="R143">
        <f>SUMPRODUCT(B$6:B$2053,Q$6:Q$2053,EXP(constants!B$7+constants!A$7*ABS(A$6:A$2053-A143)))</f>
        <v>4.0437362863741888E-2</v>
      </c>
      <c r="S143">
        <f t="shared" si="45"/>
        <v>-4.0437362863696626E-2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4.9000000000000909</v>
      </c>
      <c r="D144" s="2">
        <f>front!E157-front!C157</f>
        <v>4.9000000000000909</v>
      </c>
      <c r="E144" s="2">
        <f>IF(front!F157-front!C157&gt;0,front!F157-front!C157,0)</f>
        <v>4.9000000000000909</v>
      </c>
      <c r="F144" s="4">
        <f>C144/(constants!$A$4+constants!$B$4*calc!C144+constants!$C$4*calc!C144^2+constants!$D$4*calc!C144^3+constants!$E$4*calc!C144^4+constants!$F$4*calc!C144^5+constants!$G$4*calc!C144^6+constants!$H$4*calc!C144^7)</f>
        <v>4.91928947303838</v>
      </c>
      <c r="G144" s="4">
        <f>D144/(constants!$A$4+constants!$B$4*calc!D144+constants!$C$4*calc!D144^2+constants!$D$4*calc!D144^3+constants!$E$4*calc!D144^4+constants!$F$4*calc!D144^5+constants!$G$4*calc!D144^6+constants!$H$4*calc!D144^7)</f>
        <v>4.91928947303838</v>
      </c>
      <c r="H144" s="4">
        <f>E144/(constants!$A$4+constants!$B$4*calc!E144+constants!$C$4*calc!E144^2+constants!$D$4*calc!E144^3+constants!$E$4*calc!E144^4+constants!$F$4*calc!E144^5+constants!$G$4*calc!E144^6+constants!$H$4*calc!E144^7)</f>
        <v>4.91928947303838</v>
      </c>
      <c r="I144">
        <f t="shared" si="41"/>
        <v>122.98223682595952</v>
      </c>
      <c r="J144">
        <f t="shared" si="42"/>
        <v>122.98223682595952</v>
      </c>
      <c r="K144">
        <f t="shared" si="42"/>
        <v>2.4596447365191905</v>
      </c>
      <c r="M144">
        <f>IF(front!E157&gt;$M$2,I144,J144)</f>
        <v>122.98223682595952</v>
      </c>
      <c r="N144">
        <f t="shared" si="43"/>
        <v>0.02</v>
      </c>
      <c r="O144">
        <f t="shared" si="44"/>
        <v>4.2632564145606011E-14</v>
      </c>
      <c r="Q144">
        <f>'slit correction'!O146</f>
        <v>6.3648795368046931E-15</v>
      </c>
      <c r="R144">
        <f>SUMPRODUCT(B$6:B$2053,Q$6:Q$2053,EXP(constants!B$7+constants!A$7*ABS(A$6:A$2053-A144)))</f>
        <v>4.1020663855411921E-2</v>
      </c>
      <c r="S144">
        <f t="shared" si="45"/>
        <v>-4.1020663855405558E-2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9.8000000000001819</v>
      </c>
      <c r="D145" s="2">
        <f>front!E158-front!C158</f>
        <v>9.8000000000001819</v>
      </c>
      <c r="E145" s="2">
        <f>IF(front!F158-front!C158&gt;0,front!F158-front!C158,0)</f>
        <v>9.8000000000001819</v>
      </c>
      <c r="F145" s="4">
        <f>C145/(constants!$A$4+constants!$B$4*calc!C145+constants!$C$4*calc!C145^2+constants!$D$4*calc!C145^3+constants!$E$4*calc!C145^4+constants!$F$4*calc!C145^5+constants!$G$4*calc!C145^6+constants!$H$4*calc!C145^7)</f>
        <v>9.8385314273156794</v>
      </c>
      <c r="G145" s="4">
        <f>D145/(constants!$A$4+constants!$B$4*calc!D145+constants!$C$4*calc!D145^2+constants!$D$4*calc!D145^3+constants!$E$4*calc!D145^4+constants!$F$4*calc!D145^5+constants!$G$4*calc!D145^6+constants!$H$4*calc!D145^7)</f>
        <v>9.8385314273156794</v>
      </c>
      <c r="H145" s="4">
        <f>E145/(constants!$A$4+constants!$B$4*calc!E145+constants!$C$4*calc!E145^2+constants!$D$4*calc!E145^3+constants!$E$4*calc!E145^4+constants!$F$4*calc!E145^5+constants!$G$4*calc!E145^6+constants!$H$4*calc!E145^7)</f>
        <v>9.8385314273156794</v>
      </c>
      <c r="I145">
        <f t="shared" si="41"/>
        <v>245.96328568289201</v>
      </c>
      <c r="J145">
        <f t="shared" si="42"/>
        <v>245.96328568289201</v>
      </c>
      <c r="K145">
        <f t="shared" si="42"/>
        <v>4.9192657136578397</v>
      </c>
      <c r="M145">
        <f>IF(front!E158&gt;$M$2,I145,J145)</f>
        <v>245.96328568289201</v>
      </c>
      <c r="N145">
        <f t="shared" si="43"/>
        <v>1.9999999999999997E-2</v>
      </c>
      <c r="O145">
        <f t="shared" si="44"/>
        <v>1.1368683772161603E-13</v>
      </c>
      <c r="Q145">
        <f>'slit correction'!O147</f>
        <v>8.8336362350117527E-14</v>
      </c>
      <c r="R145">
        <f>SUMPRODUCT(B$6:B$2053,Q$6:Q$2053,EXP(constants!B$7+constants!A$7*ABS(A$6:A$2053-A145)))</f>
        <v>4.1612278568859185E-2</v>
      </c>
      <c r="S145">
        <f t="shared" si="45"/>
        <v>-4.1612278568770845E-2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11.599999999999909</v>
      </c>
      <c r="D146" s="2">
        <f>front!E159-front!C159</f>
        <v>11.599999999999909</v>
      </c>
      <c r="E146" s="2">
        <f>IF(front!F159-front!C159&gt;0,front!F159-front!C159,0)</f>
        <v>11.599999999999909</v>
      </c>
      <c r="F146" s="4">
        <f>C146/(constants!$A$4+constants!$B$4*calc!C146+constants!$C$4*calc!C146^2+constants!$D$4*calc!C146^3+constants!$E$4*calc!C146^4+constants!$F$4*calc!C146^5+constants!$G$4*calc!C146^6+constants!$H$4*calc!C146^7)</f>
        <v>11.645587961047566</v>
      </c>
      <c r="G146" s="4">
        <f>D146/(constants!$A$4+constants!$B$4*calc!D146+constants!$C$4*calc!D146^2+constants!$D$4*calc!D146^3+constants!$E$4*calc!D146^4+constants!$F$4*calc!D146^5+constants!$G$4*calc!D146^6+constants!$H$4*calc!D146^7)</f>
        <v>11.645587961047566</v>
      </c>
      <c r="H146" s="4">
        <f>E146/(constants!$A$4+constants!$B$4*calc!E146+constants!$C$4*calc!E146^2+constants!$D$4*calc!E146^3+constants!$E$4*calc!E146^4+constants!$F$4*calc!E146^5+constants!$G$4*calc!E146^6+constants!$H$4*calc!E146^7)</f>
        <v>11.645587961047566</v>
      </c>
      <c r="I146">
        <f t="shared" si="41"/>
        <v>291.13969902618913</v>
      </c>
      <c r="J146">
        <f t="shared" si="42"/>
        <v>291.13969902618913</v>
      </c>
      <c r="K146">
        <f t="shared" si="42"/>
        <v>5.8227939805237829</v>
      </c>
      <c r="M146">
        <f>IF(front!E159&gt;$M$2,I146,J146)</f>
        <v>291.13969902618913</v>
      </c>
      <c r="N146">
        <f t="shared" si="43"/>
        <v>0.02</v>
      </c>
      <c r="O146">
        <f t="shared" si="44"/>
        <v>1.1368683772161603E-13</v>
      </c>
      <c r="Q146">
        <f>'slit correction'!O148</f>
        <v>9.9934893446398898E-14</v>
      </c>
      <c r="R146">
        <f>SUMPRODUCT(B$6:B$2053,Q$6:Q$2053,EXP(constants!B$7+constants!A$7*ABS(A$6:A$2053-A146)))</f>
        <v>4.221232690755905E-2</v>
      </c>
      <c r="S146">
        <f t="shared" si="45"/>
        <v>-4.2212326907459116E-2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7.9000000000000909</v>
      </c>
      <c r="D147" s="2">
        <f>front!E160-front!C160</f>
        <v>7.9000000000000909</v>
      </c>
      <c r="E147" s="2">
        <f>IF(front!F160-front!C160&gt;0,front!F160-front!C160,0)</f>
        <v>7.9000000000000909</v>
      </c>
      <c r="F147" s="4">
        <f>C147/(constants!$A$4+constants!$B$4*calc!C147+constants!$C$4*calc!C147^2+constants!$D$4*calc!C147^3+constants!$E$4*calc!C147^4+constants!$F$4*calc!C147^5+constants!$G$4*calc!C147^6+constants!$H$4*calc!C147^7)</f>
        <v>7.9310759035345155</v>
      </c>
      <c r="G147" s="4">
        <f>D147/(constants!$A$4+constants!$B$4*calc!D147+constants!$C$4*calc!D147^2+constants!$D$4*calc!D147^3+constants!$E$4*calc!D147^4+constants!$F$4*calc!D147^5+constants!$G$4*calc!D147^6+constants!$H$4*calc!D147^7)</f>
        <v>7.9310759035345155</v>
      </c>
      <c r="H147" s="4">
        <f>E147/(constants!$A$4+constants!$B$4*calc!E147+constants!$C$4*calc!E147^2+constants!$D$4*calc!E147^3+constants!$E$4*calc!E147^4+constants!$F$4*calc!E147^5+constants!$G$4*calc!E147^6+constants!$H$4*calc!E147^7)</f>
        <v>7.9310759035345155</v>
      </c>
      <c r="I147">
        <f t="shared" si="41"/>
        <v>198.27689758836289</v>
      </c>
      <c r="J147">
        <f t="shared" si="42"/>
        <v>198.27689758836289</v>
      </c>
      <c r="K147">
        <f t="shared" si="42"/>
        <v>3.9655379517672578</v>
      </c>
      <c r="M147">
        <f>IF(front!E160&gt;$M$2,I147,J147)</f>
        <v>198.27689758836289</v>
      </c>
      <c r="N147">
        <f t="shared" si="43"/>
        <v>0.02</v>
      </c>
      <c r="O147">
        <f t="shared" si="44"/>
        <v>5.6843418860808015E-14</v>
      </c>
      <c r="Q147">
        <f>'slit correction'!O149</f>
        <v>6.6808806695011267E-14</v>
      </c>
      <c r="R147">
        <f>SUMPRODUCT(B$6:B$2053,Q$6:Q$2053,EXP(constants!B$7+constants!A$7*ABS(A$6:A$2053-A147)))</f>
        <v>4.2820930484241397E-2</v>
      </c>
      <c r="S147">
        <f t="shared" si="45"/>
        <v>-4.2820930484174589E-2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8.9000000000000909</v>
      </c>
      <c r="D148" s="2">
        <f>front!E161-front!C161</f>
        <v>8.9000000000000909</v>
      </c>
      <c r="E148" s="2">
        <f>IF(front!F161-front!C161&gt;0,front!F161-front!C161,0)</f>
        <v>8.9000000000000909</v>
      </c>
      <c r="F148" s="4">
        <f>C148/(constants!$A$4+constants!$B$4*calc!C148+constants!$C$4*calc!C148^2+constants!$D$4*calc!C148^3+constants!$E$4*calc!C148^4+constants!$F$4*calc!C148^5+constants!$G$4*calc!C148^6+constants!$H$4*calc!C148^7)</f>
        <v>8.935000754419459</v>
      </c>
      <c r="G148" s="4">
        <f>D148/(constants!$A$4+constants!$B$4*calc!D148+constants!$C$4*calc!D148^2+constants!$D$4*calc!D148^3+constants!$E$4*calc!D148^4+constants!$F$4*calc!D148^5+constants!$G$4*calc!D148^6+constants!$H$4*calc!D148^7)</f>
        <v>8.935000754419459</v>
      </c>
      <c r="H148" s="4">
        <f>E148/(constants!$A$4+constants!$B$4*calc!E148+constants!$C$4*calc!E148^2+constants!$D$4*calc!E148^3+constants!$E$4*calc!E148^4+constants!$F$4*calc!E148^5+constants!$G$4*calc!E148^6+constants!$H$4*calc!E148^7)</f>
        <v>8.935000754419459</v>
      </c>
      <c r="I148">
        <f t="shared" si="41"/>
        <v>223.37501886048648</v>
      </c>
      <c r="J148">
        <f t="shared" si="42"/>
        <v>223.37501886048648</v>
      </c>
      <c r="K148">
        <f t="shared" si="42"/>
        <v>4.4675003772097295</v>
      </c>
      <c r="M148">
        <f>IF(front!E161&gt;$M$2,I148,J148)</f>
        <v>223.37501886048648</v>
      </c>
      <c r="N148">
        <f t="shared" si="43"/>
        <v>0.02</v>
      </c>
      <c r="O148">
        <f t="shared" si="44"/>
        <v>8.5265128291212022E-14</v>
      </c>
      <c r="Q148">
        <f>'slit correction'!O150</f>
        <v>1.3000387204278263E-13</v>
      </c>
      <c r="R148">
        <f>SUMPRODUCT(B$6:B$2053,Q$6:Q$2053,EXP(constants!B$7+constants!A$7*ABS(A$6:A$2053-A148)))</f>
        <v>4.3438212645540465E-2</v>
      </c>
      <c r="S148">
        <f t="shared" si="45"/>
        <v>-4.3438212645410458E-2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13</v>
      </c>
      <c r="D149" s="2">
        <f>front!E162-front!C162</f>
        <v>13</v>
      </c>
      <c r="E149" s="2">
        <f>IF(front!F162-front!C162&gt;0,front!F162-front!C162,0)</f>
        <v>13</v>
      </c>
      <c r="F149" s="4">
        <f>C149/(constants!$A$4+constants!$B$4*calc!C149+constants!$C$4*calc!C149^2+constants!$D$4*calc!C149^3+constants!$E$4*calc!C149^4+constants!$F$4*calc!C149^5+constants!$G$4*calc!C149^6+constants!$H$4*calc!C149^7)</f>
        <v>13.051071939692161</v>
      </c>
      <c r="G149" s="4">
        <f>D149/(constants!$A$4+constants!$B$4*calc!D149+constants!$C$4*calc!D149^2+constants!$D$4*calc!D149^3+constants!$E$4*calc!D149^4+constants!$F$4*calc!D149^5+constants!$G$4*calc!D149^6+constants!$H$4*calc!D149^7)</f>
        <v>13.051071939692161</v>
      </c>
      <c r="H149" s="4">
        <f>E149/(constants!$A$4+constants!$B$4*calc!E149+constants!$C$4*calc!E149^2+constants!$D$4*calc!E149^3+constants!$E$4*calc!E149^4+constants!$F$4*calc!E149^5+constants!$G$4*calc!E149^6+constants!$H$4*calc!E149^7)</f>
        <v>13.051071939692161</v>
      </c>
      <c r="I149">
        <f t="shared" si="41"/>
        <v>326.27679849230401</v>
      </c>
      <c r="J149">
        <f t="shared" si="42"/>
        <v>326.27679849230401</v>
      </c>
      <c r="K149">
        <f t="shared" si="42"/>
        <v>6.5255359698460804</v>
      </c>
      <c r="M149">
        <f>IF(front!E162&gt;$M$2,I149,J149)</f>
        <v>326.27679849230401</v>
      </c>
      <c r="N149">
        <f t="shared" si="43"/>
        <v>0.02</v>
      </c>
      <c r="O149">
        <f t="shared" si="44"/>
        <v>1.1368683772161603E-13</v>
      </c>
      <c r="Q149">
        <f>'slit correction'!O151</f>
        <v>1.8421467001007436E-13</v>
      </c>
      <c r="R149">
        <f>SUMPRODUCT(B$6:B$2053,Q$6:Q$2053,EXP(constants!B$7+constants!A$7*ABS(A$6:A$2053-A149)))</f>
        <v>4.4064298496992539E-2</v>
      </c>
      <c r="S149">
        <f t="shared" si="45"/>
        <v>-4.4064298496808325E-2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6</v>
      </c>
      <c r="D150" s="2">
        <f>front!E163-front!C163</f>
        <v>6</v>
      </c>
      <c r="E150" s="2">
        <f>IF(front!F163-front!C163&gt;0,front!F163-front!C163,0)</f>
        <v>6</v>
      </c>
      <c r="F150" s="4">
        <f>C150/(constants!$A$4+constants!$B$4*calc!C150+constants!$C$4*calc!C150^2+constants!$D$4*calc!C150^3+constants!$E$4*calc!C150^4+constants!$F$4*calc!C150^5+constants!$G$4*calc!C150^6+constants!$H$4*calc!C150^7)</f>
        <v>6.0236132327211624</v>
      </c>
      <c r="G150" s="4">
        <f>D150/(constants!$A$4+constants!$B$4*calc!D150+constants!$C$4*calc!D150^2+constants!$D$4*calc!D150^3+constants!$E$4*calc!D150^4+constants!$F$4*calc!D150^5+constants!$G$4*calc!D150^6+constants!$H$4*calc!D150^7)</f>
        <v>6.0236132327211624</v>
      </c>
      <c r="H150" s="4">
        <f>E150/(constants!$A$4+constants!$B$4*calc!E150+constants!$C$4*calc!E150^2+constants!$D$4*calc!E150^3+constants!$E$4*calc!E150^4+constants!$F$4*calc!E150^5+constants!$G$4*calc!E150^6+constants!$H$4*calc!E150^7)</f>
        <v>6.0236132327211624</v>
      </c>
      <c r="I150">
        <f t="shared" si="41"/>
        <v>150.59033081802906</v>
      </c>
      <c r="J150">
        <f t="shared" si="42"/>
        <v>150.59033081802906</v>
      </c>
      <c r="K150">
        <f t="shared" si="42"/>
        <v>3.0118066163605812</v>
      </c>
      <c r="M150">
        <f>IF(front!E163&gt;$M$2,I150,J150)</f>
        <v>150.59033081802906</v>
      </c>
      <c r="N150">
        <f t="shared" si="43"/>
        <v>0.02</v>
      </c>
      <c r="O150">
        <f t="shared" si="44"/>
        <v>5.6843418860808015E-14</v>
      </c>
      <c r="Q150">
        <f>'slit correction'!O152</f>
        <v>1.3622225645522232E-13</v>
      </c>
      <c r="R150">
        <f>SUMPRODUCT(B$6:B$2053,Q$6:Q$2053,EXP(constants!B$7+constants!A$7*ABS(A$6:A$2053-A150)))</f>
        <v>4.4699314928391229E-2</v>
      </c>
      <c r="S150">
        <f t="shared" si="45"/>
        <v>-4.4699314928255005E-2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7.4000000000000909</v>
      </c>
      <c r="D151" s="2">
        <f>front!E164-front!C164</f>
        <v>7.4000000000000909</v>
      </c>
      <c r="E151" s="2">
        <f>IF(front!F164-front!C164&gt;0,front!F164-front!C164,0)</f>
        <v>7.4000000000000909</v>
      </c>
      <c r="F151" s="4">
        <f>C151/(constants!$A$4+constants!$B$4*calc!C151+constants!$C$4*calc!C151^2+constants!$D$4*calc!C151^3+constants!$E$4*calc!C151^4+constants!$F$4*calc!C151^5+constants!$G$4*calc!C151^6+constants!$H$4*calc!C151^7)</f>
        <v>7.4291127356579914</v>
      </c>
      <c r="G151" s="4">
        <f>D151/(constants!$A$4+constants!$B$4*calc!D151+constants!$C$4*calc!D151^2+constants!$D$4*calc!D151^3+constants!$E$4*calc!D151^4+constants!$F$4*calc!D151^5+constants!$G$4*calc!D151^6+constants!$H$4*calc!D151^7)</f>
        <v>7.4291127356579914</v>
      </c>
      <c r="H151" s="4">
        <f>E151/(constants!$A$4+constants!$B$4*calc!E151+constants!$C$4*calc!E151^2+constants!$D$4*calc!E151^3+constants!$E$4*calc!E151^4+constants!$F$4*calc!E151^5+constants!$G$4*calc!E151^6+constants!$H$4*calc!E151^7)</f>
        <v>7.4291127356579914</v>
      </c>
      <c r="I151">
        <f t="shared" si="41"/>
        <v>185.72781839144977</v>
      </c>
      <c r="J151">
        <f t="shared" si="42"/>
        <v>185.72781839144977</v>
      </c>
      <c r="K151">
        <f t="shared" si="42"/>
        <v>3.7145563678289957</v>
      </c>
      <c r="M151">
        <f>IF(front!E164&gt;$M$2,I151,J151)</f>
        <v>185.72781839144977</v>
      </c>
      <c r="N151">
        <f t="shared" si="43"/>
        <v>0.02</v>
      </c>
      <c r="O151">
        <f t="shared" si="44"/>
        <v>5.6843418860808015E-14</v>
      </c>
      <c r="Q151">
        <f>'slit correction'!O153</f>
        <v>1.0892957518161059E-13</v>
      </c>
      <c r="R151">
        <f>SUMPRODUCT(B$6:B$2053,Q$6:Q$2053,EXP(constants!B$7+constants!A$7*ABS(A$6:A$2053-A151)))</f>
        <v>4.5343390639504801E-2</v>
      </c>
      <c r="S151">
        <f t="shared" si="45"/>
        <v>-4.5343390639395874E-2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5.5999999999999091</v>
      </c>
      <c r="D152" s="2">
        <f>front!E165-front!C165</f>
        <v>5.5999999999999091</v>
      </c>
      <c r="E152" s="2">
        <f>IF(front!F165-front!C165&gt;0,front!F165-front!C165,0)</f>
        <v>5.5999999999999091</v>
      </c>
      <c r="F152" s="4">
        <f>C152/(constants!$A$4+constants!$B$4*calc!C152+constants!$C$4*calc!C152^2+constants!$D$4*calc!C152^3+constants!$E$4*calc!C152^4+constants!$F$4*calc!C152^5+constants!$G$4*calc!C152^6+constants!$H$4*calc!C152^7)</f>
        <v>5.6220412335687682</v>
      </c>
      <c r="G152" s="4">
        <f>D152/(constants!$A$4+constants!$B$4*calc!D152+constants!$C$4*calc!D152^2+constants!$D$4*calc!D152^3+constants!$E$4*calc!D152^4+constants!$F$4*calc!D152^5+constants!$G$4*calc!D152^6+constants!$H$4*calc!D152^7)</f>
        <v>5.6220412335687682</v>
      </c>
      <c r="H152" s="4">
        <f>E152/(constants!$A$4+constants!$B$4*calc!E152+constants!$C$4*calc!E152^2+constants!$D$4*calc!E152^3+constants!$E$4*calc!E152^4+constants!$F$4*calc!E152^5+constants!$G$4*calc!E152^6+constants!$H$4*calc!E152^7)</f>
        <v>5.6220412335687682</v>
      </c>
      <c r="I152">
        <f t="shared" si="41"/>
        <v>140.55103083921921</v>
      </c>
      <c r="J152">
        <f t="shared" si="42"/>
        <v>140.55103083921921</v>
      </c>
      <c r="K152">
        <f t="shared" si="42"/>
        <v>2.8110206167843841</v>
      </c>
      <c r="M152">
        <f>IF(front!E165&gt;$M$2,I152,J152)</f>
        <v>140.55103083921921</v>
      </c>
      <c r="N152">
        <f t="shared" si="43"/>
        <v>0.02</v>
      </c>
      <c r="O152">
        <f t="shared" si="44"/>
        <v>5.6843418860808015E-14</v>
      </c>
      <c r="Q152">
        <f>'slit correction'!O154</f>
        <v>3.2673111195493247E-14</v>
      </c>
      <c r="R152">
        <f>SUMPRODUCT(B$6:B$2053,Q$6:Q$2053,EXP(constants!B$7+constants!A$7*ABS(A$6:A$2053-A152)))</f>
        <v>4.5996656166160256E-2</v>
      </c>
      <c r="S152">
        <f t="shared" si="45"/>
        <v>-4.5996656166127581E-2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11.800000000000182</v>
      </c>
      <c r="D153" s="2">
        <f>front!E166-front!C166</f>
        <v>11.800000000000182</v>
      </c>
      <c r="E153" s="2">
        <f>IF(front!F166-front!C166&gt;0,front!F166-front!C166,0)</f>
        <v>11.800000000000182</v>
      </c>
      <c r="F153" s="4">
        <f>C153/(constants!$A$4+constants!$B$4*calc!C153+constants!$C$4*calc!C153^2+constants!$D$4*calc!C153^3+constants!$E$4*calc!C153^4+constants!$F$4*calc!C153^5+constants!$G$4*calc!C153^6+constants!$H$4*calc!C153^7)</f>
        <v>11.846371624254624</v>
      </c>
      <c r="G153" s="4">
        <f>D153/(constants!$A$4+constants!$B$4*calc!D153+constants!$C$4*calc!D153^2+constants!$D$4*calc!D153^3+constants!$E$4*calc!D153^4+constants!$F$4*calc!D153^5+constants!$G$4*calc!D153^6+constants!$H$4*calc!D153^7)</f>
        <v>11.846371624254624</v>
      </c>
      <c r="H153" s="4">
        <f>E153/(constants!$A$4+constants!$B$4*calc!E153+constants!$C$4*calc!E153^2+constants!$D$4*calc!E153^3+constants!$E$4*calc!E153^4+constants!$F$4*calc!E153^5+constants!$G$4*calc!E153^6+constants!$H$4*calc!E153^7)</f>
        <v>11.846371624254624</v>
      </c>
      <c r="I153">
        <f t="shared" si="41"/>
        <v>296.15929060636563</v>
      </c>
      <c r="J153">
        <f t="shared" si="42"/>
        <v>296.15929060636563</v>
      </c>
      <c r="K153">
        <f t="shared" si="42"/>
        <v>5.9231858121273122</v>
      </c>
      <c r="M153">
        <f>IF(front!E166&gt;$M$2,I153,J153)</f>
        <v>296.15929060636563</v>
      </c>
      <c r="N153">
        <f t="shared" si="43"/>
        <v>1.9999999999999997E-2</v>
      </c>
      <c r="O153">
        <f t="shared" si="44"/>
        <v>1.1368683772161603E-13</v>
      </c>
      <c r="Q153">
        <f>'slit correction'!O155</f>
        <v>-7.3138476548612788E-14</v>
      </c>
      <c r="R153">
        <f>SUMPRODUCT(B$6:B$2053,Q$6:Q$2053,EXP(constants!B$7+constants!A$7*ABS(A$6:A$2053-A153)))</f>
        <v>4.6659243906698199E-2</v>
      </c>
      <c r="S153">
        <f t="shared" si="45"/>
        <v>-4.6659243906771335E-2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1.4000000000000909</v>
      </c>
      <c r="D154" s="2">
        <f>front!E167-front!C167</f>
        <v>1.4000000000000909</v>
      </c>
      <c r="E154" s="2">
        <f>IF(front!F167-front!C167&gt;0,front!F167-front!C167,0)</f>
        <v>1.4000000000000909</v>
      </c>
      <c r="F154" s="4">
        <f>C154/(constants!$A$4+constants!$B$4*calc!C154+constants!$C$4*calc!C154^2+constants!$D$4*calc!C154^3+constants!$E$4*calc!C154^4+constants!$F$4*calc!C154^5+constants!$G$4*calc!C154^6+constants!$H$4*calc!C154^7)</f>
        <v>1.4055161253426991</v>
      </c>
      <c r="G154" s="4">
        <f>D154/(constants!$A$4+constants!$B$4*calc!D154+constants!$C$4*calc!D154^2+constants!$D$4*calc!D154^3+constants!$E$4*calc!D154^4+constants!$F$4*calc!D154^5+constants!$G$4*calc!D154^6+constants!$H$4*calc!D154^7)</f>
        <v>1.4055161253426991</v>
      </c>
      <c r="H154" s="4">
        <f>E154/(constants!$A$4+constants!$B$4*calc!E154+constants!$C$4*calc!E154^2+constants!$D$4*calc!E154^3+constants!$E$4*calc!E154^4+constants!$F$4*calc!E154^5+constants!$G$4*calc!E154^6+constants!$H$4*calc!E154^7)</f>
        <v>1.4055161253426991</v>
      </c>
      <c r="I154">
        <f t="shared" si="41"/>
        <v>35.137903133567477</v>
      </c>
      <c r="J154">
        <f t="shared" si="42"/>
        <v>35.137903133567477</v>
      </c>
      <c r="K154">
        <f t="shared" si="42"/>
        <v>0.70275806267134955</v>
      </c>
      <c r="M154">
        <f>IF(front!E167&gt;$M$2,I154,J154)</f>
        <v>35.137903133567477</v>
      </c>
      <c r="N154">
        <f t="shared" si="43"/>
        <v>0.02</v>
      </c>
      <c r="O154">
        <f t="shared" si="44"/>
        <v>1.4210854715202004E-14</v>
      </c>
      <c r="Q154">
        <f>'slit correction'!O156</f>
        <v>-3.9804296445154583E-13</v>
      </c>
      <c r="R154">
        <f>SUMPRODUCT(B$6:B$2053,Q$6:Q$2053,EXP(constants!B$7+constants!A$7*ABS(A$6:A$2053-A154)))</f>
        <v>4.7316889942525489E-2</v>
      </c>
      <c r="S154">
        <f t="shared" si="45"/>
        <v>-4.7316889942923532E-2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6.4000000000000909</v>
      </c>
      <c r="D155" s="2">
        <f>front!E168-front!C168</f>
        <v>6.4000000000000909</v>
      </c>
      <c r="E155" s="2">
        <f>IF(front!F168-front!C168&gt;0,front!F168-front!C168,0)</f>
        <v>6.4000000000000909</v>
      </c>
      <c r="F155" s="4">
        <f>C155/(constants!$A$4+constants!$B$4*calc!C155+constants!$C$4*calc!C155^2+constants!$D$4*calc!C155^3+constants!$E$4*calc!C155^4+constants!$F$4*calc!C155^5+constants!$G$4*calc!C155^6+constants!$H$4*calc!C155^7)</f>
        <v>6.4251849151747011</v>
      </c>
      <c r="G155" s="4">
        <f>D155/(constants!$A$4+constants!$B$4*calc!D155+constants!$C$4*calc!D155^2+constants!$D$4*calc!D155^3+constants!$E$4*calc!D155^4+constants!$F$4*calc!D155^5+constants!$G$4*calc!D155^6+constants!$H$4*calc!D155^7)</f>
        <v>6.4251849151747011</v>
      </c>
      <c r="H155" s="4">
        <f>E155/(constants!$A$4+constants!$B$4*calc!E155+constants!$C$4*calc!E155^2+constants!$D$4*calc!E155^3+constants!$E$4*calc!E155^4+constants!$F$4*calc!E155^5+constants!$G$4*calc!E155^6+constants!$H$4*calc!E155^7)</f>
        <v>6.4251849151747011</v>
      </c>
      <c r="I155">
        <f t="shared" si="41"/>
        <v>160.62962287936753</v>
      </c>
      <c r="J155">
        <f t="shared" si="42"/>
        <v>160.62962287936753</v>
      </c>
      <c r="K155">
        <f t="shared" si="42"/>
        <v>3.2125924575873506</v>
      </c>
      <c r="M155">
        <f>IF(front!E168&gt;$M$2,I155,J155)</f>
        <v>160.62962287936753</v>
      </c>
      <c r="N155">
        <f t="shared" si="43"/>
        <v>0.02</v>
      </c>
      <c r="O155">
        <f t="shared" si="44"/>
        <v>5.6843418860808015E-14</v>
      </c>
      <c r="Q155">
        <f>'slit correction'!O157</f>
        <v>-6.0632887304620188E-13</v>
      </c>
      <c r="R155">
        <f>SUMPRODUCT(B$6:B$2053,Q$6:Q$2053,EXP(constants!B$7+constants!A$7*ABS(A$6:A$2053-A155)))</f>
        <v>4.7998321358879145E-2</v>
      </c>
      <c r="S155">
        <f t="shared" si="45"/>
        <v>-4.7998321359485473E-2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7.0999999999999091</v>
      </c>
      <c r="D156" s="2">
        <f>front!E169-front!C169</f>
        <v>7.0999999999999091</v>
      </c>
      <c r="E156" s="2">
        <f>IF(front!F169-front!C169&gt;0,front!F169-front!C169,0)</f>
        <v>7.0999999999999091</v>
      </c>
      <c r="F156" s="4">
        <f>C156/(constants!$A$4+constants!$B$4*calc!C156+constants!$C$4*calc!C156^2+constants!$D$4*calc!C156^3+constants!$E$4*calc!C156^4+constants!$F$4*calc!C156^5+constants!$G$4*calc!C156^6+constants!$H$4*calc!C156^7)</f>
        <v>7.127934597368875</v>
      </c>
      <c r="G156" s="4">
        <f>D156/(constants!$A$4+constants!$B$4*calc!D156+constants!$C$4*calc!D156^2+constants!$D$4*calc!D156^3+constants!$E$4*calc!D156^4+constants!$F$4*calc!D156^5+constants!$G$4*calc!D156^6+constants!$H$4*calc!D156^7)</f>
        <v>7.127934597368875</v>
      </c>
      <c r="H156" s="4">
        <f>E156/(constants!$A$4+constants!$B$4*calc!E156+constants!$C$4*calc!E156^2+constants!$D$4*calc!E156^3+constants!$E$4*calc!E156^4+constants!$F$4*calc!E156^5+constants!$G$4*calc!E156^6+constants!$H$4*calc!E156^7)</f>
        <v>7.127934597368875</v>
      </c>
      <c r="I156">
        <f t="shared" si="41"/>
        <v>178.19836493422187</v>
      </c>
      <c r="J156">
        <f t="shared" si="42"/>
        <v>178.19836493422187</v>
      </c>
      <c r="K156">
        <f t="shared" si="42"/>
        <v>3.5639672986844375</v>
      </c>
      <c r="M156">
        <f>IF(front!E169&gt;$M$2,I156,J156)</f>
        <v>178.19836493422187</v>
      </c>
      <c r="N156">
        <f t="shared" si="43"/>
        <v>0.02</v>
      </c>
      <c r="O156">
        <f t="shared" si="44"/>
        <v>5.6843418860808015E-14</v>
      </c>
      <c r="Q156">
        <f>'slit correction'!O158</f>
        <v>-7.919512132732853E-13</v>
      </c>
      <c r="R156">
        <f>SUMPRODUCT(B$6:B$2053,Q$6:Q$2053,EXP(constants!B$7+constants!A$7*ABS(A$6:A$2053-A156)))</f>
        <v>4.8689480669714791E-2</v>
      </c>
      <c r="S156">
        <f t="shared" si="45"/>
        <v>-4.8689480670506741E-2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6.4000000000000909</v>
      </c>
      <c r="D157" s="2">
        <f>front!E170-front!C170</f>
        <v>6.4000000000000909</v>
      </c>
      <c r="E157" s="2">
        <f>IF(front!F170-front!C170&gt;0,front!F170-front!C170,0)</f>
        <v>6.4000000000000909</v>
      </c>
      <c r="F157" s="4">
        <f>C157/(constants!$A$4+constants!$B$4*calc!C157+constants!$C$4*calc!C157^2+constants!$D$4*calc!C157^3+constants!$E$4*calc!C157^4+constants!$F$4*calc!C157^5+constants!$G$4*calc!C157^6+constants!$H$4*calc!C157^7)</f>
        <v>6.4251849151747011</v>
      </c>
      <c r="G157" s="4">
        <f>D157/(constants!$A$4+constants!$B$4*calc!D157+constants!$C$4*calc!D157^2+constants!$D$4*calc!D157^3+constants!$E$4*calc!D157^4+constants!$F$4*calc!D157^5+constants!$G$4*calc!D157^6+constants!$H$4*calc!D157^7)</f>
        <v>6.4251849151747011</v>
      </c>
      <c r="H157" s="4">
        <f>E157/(constants!$A$4+constants!$B$4*calc!E157+constants!$C$4*calc!E157^2+constants!$D$4*calc!E157^3+constants!$E$4*calc!E157^4+constants!$F$4*calc!E157^5+constants!$G$4*calc!E157^6+constants!$H$4*calc!E157^7)</f>
        <v>6.4251849151747011</v>
      </c>
      <c r="I157">
        <f t="shared" si="41"/>
        <v>160.62962287936753</v>
      </c>
      <c r="J157">
        <f t="shared" si="42"/>
        <v>160.62962287936753</v>
      </c>
      <c r="K157">
        <f t="shared" si="42"/>
        <v>3.2125924575873506</v>
      </c>
      <c r="M157">
        <f>IF(front!E170&gt;$M$2,I157,J157)</f>
        <v>160.62962287936753</v>
      </c>
      <c r="N157">
        <f t="shared" si="43"/>
        <v>0.02</v>
      </c>
      <c r="O157">
        <f t="shared" si="44"/>
        <v>5.6843418860808015E-14</v>
      </c>
      <c r="Q157">
        <f>'slit correction'!O159</f>
        <v>-7.643163648562428E-13</v>
      </c>
      <c r="R157">
        <f>SUMPRODUCT(B$6:B$2053,Q$6:Q$2053,EXP(constants!B$7+constants!A$7*ABS(A$6:A$2053-A157)))</f>
        <v>4.9390507953365387E-2</v>
      </c>
      <c r="S157">
        <f t="shared" si="45"/>
        <v>-4.9390507954129706E-2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5.7999999999997272</v>
      </c>
      <c r="D158" s="2">
        <f>front!E171-front!C171</f>
        <v>5.7999999999997272</v>
      </c>
      <c r="E158" s="2">
        <f>IF(front!F171-front!C171&gt;0,front!F171-front!C171,0)</f>
        <v>5.7999999999997272</v>
      </c>
      <c r="F158" s="4">
        <f>C158/(constants!$A$4+constants!$B$4*calc!C158+constants!$C$4*calc!C158^2+constants!$D$4*calc!C158^3+constants!$E$4*calc!C158^4+constants!$F$4*calc!C158^5+constants!$G$4*calc!C158^6+constants!$H$4*calc!C158^7)</f>
        <v>5.8228272727312094</v>
      </c>
      <c r="G158" s="4">
        <f>D158/(constants!$A$4+constants!$B$4*calc!D158+constants!$C$4*calc!D158^2+constants!$D$4*calc!D158^3+constants!$E$4*calc!D158^4+constants!$F$4*calc!D158^5+constants!$G$4*calc!D158^6+constants!$H$4*calc!D158^7)</f>
        <v>5.8228272727312094</v>
      </c>
      <c r="H158" s="4">
        <f>E158/(constants!$A$4+constants!$B$4*calc!E158+constants!$C$4*calc!E158^2+constants!$D$4*calc!E158^3+constants!$E$4*calc!E158^4+constants!$F$4*calc!E158^5+constants!$G$4*calc!E158^6+constants!$H$4*calc!E158^7)</f>
        <v>5.8228272727312094</v>
      </c>
      <c r="I158">
        <f t="shared" si="41"/>
        <v>145.57068181828024</v>
      </c>
      <c r="J158">
        <f t="shared" si="42"/>
        <v>145.57068181828024</v>
      </c>
      <c r="K158">
        <f t="shared" si="42"/>
        <v>2.9114136363656047</v>
      </c>
      <c r="M158">
        <f>IF(front!E171&gt;$M$2,I158,J158)</f>
        <v>145.57068181828024</v>
      </c>
      <c r="N158">
        <f t="shared" si="43"/>
        <v>0.02</v>
      </c>
      <c r="O158">
        <f t="shared" si="44"/>
        <v>5.6843418860808015E-14</v>
      </c>
      <c r="Q158">
        <f>'slit correction'!O160</f>
        <v>-3.3722931322202863E-13</v>
      </c>
      <c r="R158">
        <f>SUMPRODUCT(B$6:B$2053,Q$6:Q$2053,EXP(constants!B$7+constants!A$7*ABS(A$6:A$2053-A158)))</f>
        <v>5.010154528812167E-2</v>
      </c>
      <c r="S158">
        <f t="shared" si="45"/>
        <v>-5.01015452884589E-2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7.4000000000000909</v>
      </c>
      <c r="D159" s="2">
        <f>front!E172-front!C172</f>
        <v>7.4000000000000909</v>
      </c>
      <c r="E159" s="2">
        <f>IF(front!F172-front!C172&gt;0,front!F172-front!C172,0)</f>
        <v>7.4000000000000909</v>
      </c>
      <c r="F159" s="4">
        <f>C159/(constants!$A$4+constants!$B$4*calc!C159+constants!$C$4*calc!C159^2+constants!$D$4*calc!C159^3+constants!$E$4*calc!C159^4+constants!$F$4*calc!C159^5+constants!$G$4*calc!C159^6+constants!$H$4*calc!C159^7)</f>
        <v>7.4291127356579914</v>
      </c>
      <c r="G159" s="4">
        <f>D159/(constants!$A$4+constants!$B$4*calc!D159+constants!$C$4*calc!D159^2+constants!$D$4*calc!D159^3+constants!$E$4*calc!D159^4+constants!$F$4*calc!D159^5+constants!$G$4*calc!D159^6+constants!$H$4*calc!D159^7)</f>
        <v>7.4291127356579914</v>
      </c>
      <c r="H159" s="4">
        <f>E159/(constants!$A$4+constants!$B$4*calc!E159+constants!$C$4*calc!E159^2+constants!$D$4*calc!E159^3+constants!$E$4*calc!E159^4+constants!$F$4*calc!E159^5+constants!$G$4*calc!E159^6+constants!$H$4*calc!E159^7)</f>
        <v>7.4291127356579914</v>
      </c>
      <c r="I159">
        <f t="shared" si="41"/>
        <v>185.72781839144977</v>
      </c>
      <c r="J159">
        <f t="shared" si="42"/>
        <v>185.72781839144977</v>
      </c>
      <c r="K159">
        <f t="shared" si="42"/>
        <v>3.7145563678289957</v>
      </c>
      <c r="M159">
        <f>IF(front!E172&gt;$M$2,I159,J159)</f>
        <v>185.72781839144977</v>
      </c>
      <c r="N159">
        <f t="shared" si="43"/>
        <v>0.02</v>
      </c>
      <c r="O159">
        <f t="shared" si="44"/>
        <v>5.6843418860808015E-14</v>
      </c>
      <c r="Q159">
        <f>'slit correction'!O161</f>
        <v>6.7091915196520549E-13</v>
      </c>
      <c r="R159">
        <f>SUMPRODUCT(B$6:B$2053,Q$6:Q$2053,EXP(constants!B$7+constants!A$7*ABS(A$6:A$2053-A159)))</f>
        <v>5.0822736781026598E-2</v>
      </c>
      <c r="S159">
        <f t="shared" si="45"/>
        <v>-5.0822736780355676E-2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13.799999999999727</v>
      </c>
      <c r="D160" s="2">
        <f>front!E173-front!C173</f>
        <v>13.799999999999727</v>
      </c>
      <c r="E160" s="2">
        <f>IF(front!F173-front!C173&gt;0,front!F173-front!C173,0)</f>
        <v>13.799999999999727</v>
      </c>
      <c r="F160" s="4">
        <f>C160/(constants!$A$4+constants!$B$4*calc!C160+constants!$C$4*calc!C160^2+constants!$D$4*calc!C160^3+constants!$E$4*calc!C160^4+constants!$F$4*calc!C160^5+constants!$G$4*calc!C160^6+constants!$H$4*calc!C160^7)</f>
        <v>13.85420389861431</v>
      </c>
      <c r="G160" s="4">
        <f>D160/(constants!$A$4+constants!$B$4*calc!D160+constants!$C$4*calc!D160^2+constants!$D$4*calc!D160^3+constants!$E$4*calc!D160^4+constants!$F$4*calc!D160^5+constants!$G$4*calc!D160^6+constants!$H$4*calc!D160^7)</f>
        <v>13.85420389861431</v>
      </c>
      <c r="H160" s="4">
        <f>E160/(constants!$A$4+constants!$B$4*calc!E160+constants!$C$4*calc!E160^2+constants!$D$4*calc!E160^3+constants!$E$4*calc!E160^4+constants!$F$4*calc!E160^5+constants!$G$4*calc!E160^6+constants!$H$4*calc!E160^7)</f>
        <v>13.85420389861431</v>
      </c>
      <c r="I160">
        <f t="shared" si="41"/>
        <v>346.35509746535774</v>
      </c>
      <c r="J160">
        <f t="shared" si="42"/>
        <v>346.35509746535774</v>
      </c>
      <c r="K160">
        <f t="shared" si="42"/>
        <v>6.9271019493071551</v>
      </c>
      <c r="M160">
        <f>IF(front!E173&gt;$M$2,I160,J160)</f>
        <v>346.35509746535774</v>
      </c>
      <c r="N160">
        <f t="shared" si="43"/>
        <v>0.02</v>
      </c>
      <c r="O160">
        <f t="shared" si="44"/>
        <v>1.1368683772161603E-13</v>
      </c>
      <c r="Q160">
        <f>'slit correction'!O162</f>
        <v>2.3664828901781256E-12</v>
      </c>
      <c r="R160">
        <f>SUMPRODUCT(B$6:B$2053,Q$6:Q$2053,EXP(constants!B$7+constants!A$7*ABS(A$6:A$2053-A160)))</f>
        <v>5.1554228597082412E-2</v>
      </c>
      <c r="S160">
        <f t="shared" si="45"/>
        <v>-5.155422859471593E-2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1.3999999999996362</v>
      </c>
      <c r="D161" s="2">
        <f>front!E174-front!C174</f>
        <v>1.3999999999996362</v>
      </c>
      <c r="E161" s="2">
        <f>IF(front!F174-front!C174&gt;0,front!F174-front!C174,0)</f>
        <v>1.3999999999996362</v>
      </c>
      <c r="F161" s="4">
        <f>C161/(constants!$A$4+constants!$B$4*calc!C161+constants!$C$4*calc!C161^2+constants!$D$4*calc!C161^3+constants!$E$4*calc!C161^4+constants!$F$4*calc!C161^5+constants!$G$4*calc!C161^6+constants!$H$4*calc!C161^7)</f>
        <v>1.4055161253422426</v>
      </c>
      <c r="G161" s="4">
        <f>D161/(constants!$A$4+constants!$B$4*calc!D161+constants!$C$4*calc!D161^2+constants!$D$4*calc!D161^3+constants!$E$4*calc!D161^4+constants!$F$4*calc!D161^5+constants!$G$4*calc!D161^6+constants!$H$4*calc!D161^7)</f>
        <v>1.4055161253422426</v>
      </c>
      <c r="H161" s="4">
        <f>E161/(constants!$A$4+constants!$B$4*calc!E161+constants!$C$4*calc!E161^2+constants!$D$4*calc!E161^3+constants!$E$4*calc!E161^4+constants!$F$4*calc!E161^5+constants!$G$4*calc!E161^6+constants!$H$4*calc!E161^7)</f>
        <v>1.4055161253422426</v>
      </c>
      <c r="I161">
        <f t="shared" si="41"/>
        <v>35.137903133556065</v>
      </c>
      <c r="J161">
        <f t="shared" si="42"/>
        <v>35.137903133556065</v>
      </c>
      <c r="K161">
        <f t="shared" si="42"/>
        <v>0.70275806267112129</v>
      </c>
      <c r="M161">
        <f>IF(front!E174&gt;$M$2,I161,J161)</f>
        <v>35.137903133556065</v>
      </c>
      <c r="N161">
        <f t="shared" si="43"/>
        <v>0.02</v>
      </c>
      <c r="O161">
        <f t="shared" si="44"/>
        <v>1.4210854715202004E-14</v>
      </c>
      <c r="Q161">
        <f>'slit correction'!O163</f>
        <v>4.4070976513431369E-12</v>
      </c>
      <c r="R161">
        <f>SUMPRODUCT(B$6:B$2053,Q$6:Q$2053,EXP(constants!B$7+constants!A$7*ABS(A$6:A$2053-A161)))</f>
        <v>5.2296168988873702E-2</v>
      </c>
      <c r="S161">
        <f t="shared" si="45"/>
        <v>-5.2296168984466603E-2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15.5</v>
      </c>
      <c r="D162" s="2">
        <f>front!E175-front!C175</f>
        <v>15.5</v>
      </c>
      <c r="E162" s="2">
        <f>IF(front!F175-front!C175&gt;0,front!F175-front!C175,0)</f>
        <v>15.5</v>
      </c>
      <c r="F162" s="4">
        <f>C162/(constants!$A$4+constants!$B$4*calc!C162+constants!$C$4*calc!C162^2+constants!$D$4*calc!C162^3+constants!$E$4*calc!C162^4+constants!$F$4*calc!C162^5+constants!$G$4*calc!C162^6+constants!$H$4*calc!C162^7)</f>
        <v>15.560855101385163</v>
      </c>
      <c r="G162" s="4">
        <f>D162/(constants!$A$4+constants!$B$4*calc!D162+constants!$C$4*calc!D162^2+constants!$D$4*calc!D162^3+constants!$E$4*calc!D162^4+constants!$F$4*calc!D162^5+constants!$G$4*calc!D162^6+constants!$H$4*calc!D162^7)</f>
        <v>15.560855101385163</v>
      </c>
      <c r="H162" s="4">
        <f>E162/(constants!$A$4+constants!$B$4*calc!E162+constants!$C$4*calc!E162^2+constants!$D$4*calc!E162^3+constants!$E$4*calc!E162^4+constants!$F$4*calc!E162^5+constants!$G$4*calc!E162^6+constants!$H$4*calc!E162^7)</f>
        <v>15.560855101385163</v>
      </c>
      <c r="I162">
        <f t="shared" si="41"/>
        <v>389.0213775346291</v>
      </c>
      <c r="J162">
        <f t="shared" si="42"/>
        <v>389.0213775346291</v>
      </c>
      <c r="K162">
        <f t="shared" si="42"/>
        <v>7.7804275506925817</v>
      </c>
      <c r="M162">
        <f>IF(front!E175&gt;$M$2,I162,J162)</f>
        <v>389.0213775346291</v>
      </c>
      <c r="N162">
        <f t="shared" si="43"/>
        <v>0.02</v>
      </c>
      <c r="O162">
        <f t="shared" si="44"/>
        <v>1.7053025658242404E-13</v>
      </c>
      <c r="Q162">
        <f>'slit correction'!O164</f>
        <v>6.6203075841327884E-12</v>
      </c>
      <c r="R162">
        <f>SUMPRODUCT(B$6:B$2053,Q$6:Q$2053,EXP(constants!B$7+constants!A$7*ABS(A$6:A$2053-A162)))</f>
        <v>5.3048708326614111E-2</v>
      </c>
      <c r="S162">
        <f t="shared" si="45"/>
        <v>-5.3048708319993802E-2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1.5999999999999091</v>
      </c>
      <c r="D163" s="2">
        <f>front!E176-front!C176</f>
        <v>1.5999999999999091</v>
      </c>
      <c r="E163" s="2">
        <f>IF(front!F176-front!C176&gt;0,front!F176-front!C176,0)</f>
        <v>1.5999999999999091</v>
      </c>
      <c r="F163" s="4">
        <f>C163/(constants!$A$4+constants!$B$4*calc!C163+constants!$C$4*calc!C163^2+constants!$D$4*calc!C163^3+constants!$E$4*calc!C163^4+constants!$F$4*calc!C163^5+constants!$G$4*calc!C163^6+constants!$H$4*calc!C163^7)</f>
        <v>1.6063038267273244</v>
      </c>
      <c r="G163" s="4">
        <f>D163/(constants!$A$4+constants!$B$4*calc!D163+constants!$C$4*calc!D163^2+constants!$D$4*calc!D163^3+constants!$E$4*calc!D163^4+constants!$F$4*calc!D163^5+constants!$G$4*calc!D163^6+constants!$H$4*calc!D163^7)</f>
        <v>1.6063038267273244</v>
      </c>
      <c r="H163" s="4">
        <f>E163/(constants!$A$4+constants!$B$4*calc!E163+constants!$C$4*calc!E163^2+constants!$D$4*calc!E163^3+constants!$E$4*calc!E163^4+constants!$F$4*calc!E163^5+constants!$G$4*calc!E163^6+constants!$H$4*calc!E163^7)</f>
        <v>1.6063038267273244</v>
      </c>
      <c r="I163">
        <f t="shared" si="41"/>
        <v>40.157595668183106</v>
      </c>
      <c r="J163">
        <f t="shared" si="42"/>
        <v>40.157595668183106</v>
      </c>
      <c r="K163">
        <f t="shared" si="42"/>
        <v>0.80315191336366221</v>
      </c>
      <c r="M163">
        <f>IF(front!E176&gt;$M$2,I163,J163)</f>
        <v>40.157595668183106</v>
      </c>
      <c r="N163">
        <f t="shared" si="43"/>
        <v>2.0000000000000004E-2</v>
      </c>
      <c r="O163">
        <f t="shared" si="44"/>
        <v>7.1054273576010019E-15</v>
      </c>
      <c r="Q163">
        <f>'slit correction'!O165</f>
        <v>7.4355865036749008E-12</v>
      </c>
      <c r="R163">
        <f>SUMPRODUCT(B$6:B$2053,Q$6:Q$2053,EXP(constants!B$7+constants!A$7*ABS(A$6:A$2053-A163)))</f>
        <v>5.3811999128622265E-2</v>
      </c>
      <c r="S163">
        <f t="shared" si="45"/>
        <v>-5.3811999121186678E-2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7</v>
      </c>
      <c r="D164" s="2">
        <f>front!E177-front!C177</f>
        <v>7</v>
      </c>
      <c r="E164" s="2">
        <f>IF(front!F177-front!C177&gt;0,front!F177-front!C177,0)</f>
        <v>7</v>
      </c>
      <c r="F164" s="4">
        <f>C164/(constants!$A$4+constants!$B$4*calc!C164+constants!$C$4*calc!C164^2+constants!$D$4*calc!C164^3+constants!$E$4*calc!C164^4+constants!$F$4*calc!C164^5+constants!$G$4*calc!C164^6+constants!$H$4*calc!C164^7)</f>
        <v>7.0275418450134746</v>
      </c>
      <c r="G164" s="4">
        <f>D164/(constants!$A$4+constants!$B$4*calc!D164+constants!$C$4*calc!D164^2+constants!$D$4*calc!D164^3+constants!$E$4*calc!D164^4+constants!$F$4*calc!D164^5+constants!$G$4*calc!D164^6+constants!$H$4*calc!D164^7)</f>
        <v>7.0275418450134746</v>
      </c>
      <c r="H164" s="4">
        <f>E164/(constants!$A$4+constants!$B$4*calc!E164+constants!$C$4*calc!E164^2+constants!$D$4*calc!E164^3+constants!$E$4*calc!E164^4+constants!$F$4*calc!E164^5+constants!$G$4*calc!E164^6+constants!$H$4*calc!E164^7)</f>
        <v>7.0275418450134746</v>
      </c>
      <c r="I164">
        <f t="shared" si="41"/>
        <v>175.68854612533687</v>
      </c>
      <c r="J164">
        <f t="shared" si="42"/>
        <v>175.68854612533687</v>
      </c>
      <c r="K164">
        <f t="shared" si="42"/>
        <v>3.5137709225067373</v>
      </c>
      <c r="M164">
        <f>IF(front!E177&gt;$M$2,I164,J164)</f>
        <v>175.68854612533687</v>
      </c>
      <c r="N164">
        <f t="shared" si="43"/>
        <v>0.02</v>
      </c>
      <c r="O164">
        <f t="shared" si="44"/>
        <v>5.6843418860808015E-14</v>
      </c>
      <c r="Q164">
        <f>'slit correction'!O166</f>
        <v>5.9025642734890414E-12</v>
      </c>
      <c r="R164">
        <f>SUMPRODUCT(B$6:B$2053,Q$6:Q$2053,EXP(constants!B$7+constants!A$7*ABS(A$6:A$2053-A164)))</f>
        <v>5.4586196092233259E-2</v>
      </c>
      <c r="S164">
        <f t="shared" si="45"/>
        <v>-5.4586196086330696E-2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4.8000000000001819</v>
      </c>
      <c r="D165" s="2">
        <f>front!E178-front!C178</f>
        <v>4.8000000000001819</v>
      </c>
      <c r="E165" s="2">
        <f>IF(front!F178-front!C178&gt;0,front!F178-front!C178,0)</f>
        <v>4.8000000000001819</v>
      </c>
      <c r="F165" s="4">
        <f>C165/(constants!$A$4+constants!$B$4*calc!C165+constants!$C$4*calc!C165^2+constants!$D$4*calc!C165^3+constants!$E$4*calc!C165^4+constants!$F$4*calc!C165^5+constants!$G$4*calc!C165^6+constants!$H$4*calc!C165^7)</f>
        <v>4.8188962852244996</v>
      </c>
      <c r="G165" s="4">
        <f>D165/(constants!$A$4+constants!$B$4*calc!D165+constants!$C$4*calc!D165^2+constants!$D$4*calc!D165^3+constants!$E$4*calc!D165^4+constants!$F$4*calc!D165^5+constants!$G$4*calc!D165^6+constants!$H$4*calc!D165^7)</f>
        <v>4.8188962852244996</v>
      </c>
      <c r="H165" s="4">
        <f>E165/(constants!$A$4+constants!$B$4*calc!E165+constants!$C$4*calc!E165^2+constants!$D$4*calc!E165^3+constants!$E$4*calc!E165^4+constants!$F$4*calc!E165^5+constants!$G$4*calc!E165^6+constants!$H$4*calc!E165^7)</f>
        <v>4.8188962852244996</v>
      </c>
      <c r="I165">
        <f t="shared" si="41"/>
        <v>120.47240713061248</v>
      </c>
      <c r="J165">
        <f t="shared" si="42"/>
        <v>120.47240713061248</v>
      </c>
      <c r="K165">
        <f t="shared" si="42"/>
        <v>2.4094481426122498</v>
      </c>
      <c r="M165">
        <f>IF(front!E178&gt;$M$2,I165,J165)</f>
        <v>120.47240713061248</v>
      </c>
      <c r="N165">
        <f t="shared" si="43"/>
        <v>0.02</v>
      </c>
      <c r="O165">
        <f t="shared" si="44"/>
        <v>2.8421709430404007E-14</v>
      </c>
      <c r="Q165">
        <f>'slit correction'!O167</f>
        <v>7.3308032949441046E-14</v>
      </c>
      <c r="R165">
        <f>SUMPRODUCT(B$6:B$2053,Q$6:Q$2053,EXP(constants!B$7+constants!A$7*ABS(A$6:A$2053-A165)))</f>
        <v>5.5354632187748463E-2</v>
      </c>
      <c r="S165">
        <f t="shared" si="45"/>
        <v>-5.5354632187675154E-2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4.0999999999999091</v>
      </c>
      <c r="D166" s="2">
        <f>front!E179-front!C179</f>
        <v>4.0999999999999091</v>
      </c>
      <c r="E166" s="2">
        <f>IF(front!F179-front!C179&gt;0,front!F179-front!C179,0)</f>
        <v>4.0999999999999091</v>
      </c>
      <c r="F166" s="4">
        <f>C166/(constants!$A$4+constants!$B$4*calc!C166+constants!$C$4*calc!C166^2+constants!$D$4*calc!C166^3+constants!$E$4*calc!C166^4+constants!$F$4*calc!C166^5+constants!$G$4*calc!C166^6+constants!$H$4*calc!C166^7)</f>
        <v>4.1161434163901944</v>
      </c>
      <c r="G166" s="4">
        <f>D166/(constants!$A$4+constants!$B$4*calc!D166+constants!$C$4*calc!D166^2+constants!$D$4*calc!D166^3+constants!$E$4*calc!D166^4+constants!$F$4*calc!D166^5+constants!$G$4*calc!D166^6+constants!$H$4*calc!D166^7)</f>
        <v>4.1161434163901944</v>
      </c>
      <c r="H166" s="4">
        <f>E166/(constants!$A$4+constants!$B$4*calc!E166+constants!$C$4*calc!E166^2+constants!$D$4*calc!E166^3+constants!$E$4*calc!E166^4+constants!$F$4*calc!E166^5+constants!$G$4*calc!E166^6+constants!$H$4*calc!E166^7)</f>
        <v>4.1161434163901944</v>
      </c>
      <c r="I166">
        <f t="shared" si="41"/>
        <v>102.90358540975485</v>
      </c>
      <c r="J166">
        <f t="shared" si="42"/>
        <v>102.90358540975485</v>
      </c>
      <c r="K166">
        <f t="shared" si="42"/>
        <v>2.0580717081950972</v>
      </c>
      <c r="M166">
        <f>IF(front!E179&gt;$M$2,I166,J166)</f>
        <v>102.90358540975485</v>
      </c>
      <c r="N166">
        <f t="shared" si="43"/>
        <v>0.02</v>
      </c>
      <c r="O166">
        <f t="shared" si="44"/>
        <v>2.8421709430404007E-14</v>
      </c>
      <c r="Q166">
        <f>'slit correction'!O168</f>
        <v>-1.1177925547518442E-11</v>
      </c>
      <c r="R166">
        <f>SUMPRODUCT(B$6:B$2053,Q$6:Q$2053,EXP(constants!B$7+constants!A$7*ABS(A$6:A$2053-A166)))</f>
        <v>5.6150873996600133E-2</v>
      </c>
      <c r="S166">
        <f t="shared" si="45"/>
        <v>-5.6150874007778059E-2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7.3000000000001819</v>
      </c>
      <c r="D167" s="2">
        <f>front!E180-front!C180</f>
        <v>7.3000000000001819</v>
      </c>
      <c r="E167" s="2">
        <f>IF(front!F180-front!C180&gt;0,front!F180-front!C180,0)</f>
        <v>7.3000000000001819</v>
      </c>
      <c r="F167" s="4">
        <f>C167/(constants!$A$4+constants!$B$4*calc!C167+constants!$C$4*calc!C167^2+constants!$D$4*calc!C167^3+constants!$E$4*calc!C167^4+constants!$F$4*calc!C167^5+constants!$G$4*calc!C167^6+constants!$H$4*calc!C167^7)</f>
        <v>7.3287200426915815</v>
      </c>
      <c r="G167" s="4">
        <f>D167/(constants!$A$4+constants!$B$4*calc!D167+constants!$C$4*calc!D167^2+constants!$D$4*calc!D167^3+constants!$E$4*calc!D167^4+constants!$F$4*calc!D167^5+constants!$G$4*calc!D167^6+constants!$H$4*calc!D167^7)</f>
        <v>7.3287200426915815</v>
      </c>
      <c r="H167" s="4">
        <f>E167/(constants!$A$4+constants!$B$4*calc!E167+constants!$C$4*calc!E167^2+constants!$D$4*calc!E167^3+constants!$E$4*calc!E167^4+constants!$F$4*calc!E167^5+constants!$G$4*calc!E167^6+constants!$H$4*calc!E167^7)</f>
        <v>7.3287200426915815</v>
      </c>
      <c r="I167">
        <f t="shared" si="41"/>
        <v>183.21800106728955</v>
      </c>
      <c r="J167">
        <f t="shared" si="42"/>
        <v>183.21800106728955</v>
      </c>
      <c r="K167">
        <f t="shared" si="42"/>
        <v>3.6643600213457908</v>
      </c>
      <c r="M167">
        <f>IF(front!E180&gt;$M$2,I167,J167)</f>
        <v>183.21800106728955</v>
      </c>
      <c r="N167">
        <f t="shared" si="43"/>
        <v>0.02</v>
      </c>
      <c r="O167">
        <f t="shared" si="44"/>
        <v>8.5265128291212022E-14</v>
      </c>
      <c r="Q167">
        <f>'slit correction'!O169</f>
        <v>-2.7675165150513967E-11</v>
      </c>
      <c r="R167">
        <f>SUMPRODUCT(B$6:B$2053,Q$6:Q$2053,EXP(constants!B$7+constants!A$7*ABS(A$6:A$2053-A167)))</f>
        <v>5.6958495990462939E-2</v>
      </c>
      <c r="S167">
        <f t="shared" si="45"/>
        <v>-5.6958496018138106E-2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8.1999999999998181</v>
      </c>
      <c r="D168" s="2">
        <f>front!E181-front!C181</f>
        <v>8.1999999999998181</v>
      </c>
      <c r="E168" s="2">
        <f>IF(front!F181-front!C181&gt;0,front!F181-front!C181,0)</f>
        <v>8.1999999999998181</v>
      </c>
      <c r="F168" s="4">
        <f>C168/(constants!$A$4+constants!$B$4*calc!C168+constants!$C$4*calc!C168^2+constants!$D$4*calc!C168^3+constants!$E$4*calc!C168^4+constants!$F$4*calc!C168^5+constants!$G$4*calc!C168^6+constants!$H$4*calc!C168^7)</f>
        <v>8.2322535666874312</v>
      </c>
      <c r="G168" s="4">
        <f>D168/(constants!$A$4+constants!$B$4*calc!D168+constants!$C$4*calc!D168^2+constants!$D$4*calc!D168^3+constants!$E$4*calc!D168^4+constants!$F$4*calc!D168^5+constants!$G$4*calc!D168^6+constants!$H$4*calc!D168^7)</f>
        <v>8.2322535666874312</v>
      </c>
      <c r="H168" s="4">
        <f>E168/(constants!$A$4+constants!$B$4*calc!E168+constants!$C$4*calc!E168^2+constants!$D$4*calc!E168^3+constants!$E$4*calc!E168^4+constants!$F$4*calc!E168^5+constants!$G$4*calc!E168^6+constants!$H$4*calc!E168^7)</f>
        <v>8.2322535666874312</v>
      </c>
      <c r="I168">
        <f t="shared" si="41"/>
        <v>205.8063391671858</v>
      </c>
      <c r="J168">
        <f t="shared" si="42"/>
        <v>205.8063391671858</v>
      </c>
      <c r="K168">
        <f t="shared" si="42"/>
        <v>4.1161267833437156</v>
      </c>
      <c r="M168">
        <f>IF(front!E181&gt;$M$2,I168,J168)</f>
        <v>205.8063391671858</v>
      </c>
      <c r="N168">
        <f t="shared" si="43"/>
        <v>1.9999999999999997E-2</v>
      </c>
      <c r="O168">
        <f t="shared" si="44"/>
        <v>8.5265128291212022E-14</v>
      </c>
      <c r="Q168">
        <f>'slit correction'!O170</f>
        <v>-4.6744996483844436E-11</v>
      </c>
      <c r="R168">
        <f>SUMPRODUCT(B$6:B$2053,Q$6:Q$2053,EXP(constants!B$7+constants!A$7*ABS(A$6:A$2053-A168)))</f>
        <v>5.7777661851344093E-2</v>
      </c>
      <c r="S168">
        <f t="shared" si="45"/>
        <v>-5.777766189808909E-2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11.399999999999636</v>
      </c>
      <c r="D169" s="2">
        <f>front!E182-front!C182</f>
        <v>11.399999999999636</v>
      </c>
      <c r="E169" s="2">
        <f>IF(front!F182-front!C182&gt;0,front!F182-front!C182,0)</f>
        <v>11.399999999999636</v>
      </c>
      <c r="F169" s="4">
        <f>C169/(constants!$A$4+constants!$B$4*calc!C169+constants!$C$4*calc!C169^2+constants!$D$4*calc!C169^3+constants!$E$4*calc!C169^4+constants!$F$4*calc!C169^5+constants!$G$4*calc!C169^6+constants!$H$4*calc!C169^7)</f>
        <v>11.444804218616468</v>
      </c>
      <c r="G169" s="4">
        <f>D169/(constants!$A$4+constants!$B$4*calc!D169+constants!$C$4*calc!D169^2+constants!$D$4*calc!D169^3+constants!$E$4*calc!D169^4+constants!$F$4*calc!D169^5+constants!$G$4*calc!D169^6+constants!$H$4*calc!D169^7)</f>
        <v>11.444804218616468</v>
      </c>
      <c r="H169" s="4">
        <f>E169/(constants!$A$4+constants!$B$4*calc!E169+constants!$C$4*calc!E169^2+constants!$D$4*calc!E169^3+constants!$E$4*calc!E169^4+constants!$F$4*calc!E169^5+constants!$G$4*calc!E169^6+constants!$H$4*calc!E169^7)</f>
        <v>11.444804218616468</v>
      </c>
      <c r="I169">
        <f t="shared" si="41"/>
        <v>286.12010546541171</v>
      </c>
      <c r="J169">
        <f t="shared" si="42"/>
        <v>286.12010546541171</v>
      </c>
      <c r="K169">
        <f t="shared" si="42"/>
        <v>5.7224021093082333</v>
      </c>
      <c r="M169">
        <f>IF(front!E182&gt;$M$2,I169,J169)</f>
        <v>286.12010546541171</v>
      </c>
      <c r="N169">
        <f t="shared" si="43"/>
        <v>1.9999999999999997E-2</v>
      </c>
      <c r="O169">
        <f t="shared" si="44"/>
        <v>1.7053025658242404E-13</v>
      </c>
      <c r="Q169">
        <f>'slit correction'!O171</f>
        <v>-6.1747366671616514E-11</v>
      </c>
      <c r="R169">
        <f>SUMPRODUCT(B$6:B$2053,Q$6:Q$2053,EXP(constants!B$7+constants!A$7*ABS(A$6:A$2053-A169)))</f>
        <v>5.8608537600862709E-2</v>
      </c>
      <c r="S169">
        <f t="shared" si="45"/>
        <v>-5.8608537662610073E-2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10.199999999999818</v>
      </c>
      <c r="D170" s="2">
        <f>front!E183-front!C183</f>
        <v>10.199999999999818</v>
      </c>
      <c r="E170" s="2">
        <f>IF(front!F183-front!C183&gt;0,front!F183-front!C183,0)</f>
        <v>10.199999999999818</v>
      </c>
      <c r="F170" s="4">
        <f>C170/(constants!$A$4+constants!$B$4*calc!C170+constants!$C$4*calc!C170^2+constants!$D$4*calc!C170^3+constants!$E$4*calc!C170^4+constants!$F$4*calc!C170^5+constants!$G$4*calc!C170^6+constants!$H$4*calc!C170^7)</f>
        <v>10.240100100425185</v>
      </c>
      <c r="G170" s="4">
        <f>D170/(constants!$A$4+constants!$B$4*calc!D170+constants!$C$4*calc!D170^2+constants!$D$4*calc!D170^3+constants!$E$4*calc!D170^4+constants!$F$4*calc!D170^5+constants!$G$4*calc!D170^6+constants!$H$4*calc!D170^7)</f>
        <v>10.240100100425185</v>
      </c>
      <c r="H170" s="4">
        <f>E170/(constants!$A$4+constants!$B$4*calc!E170+constants!$C$4*calc!E170^2+constants!$D$4*calc!E170^3+constants!$E$4*calc!E170^4+constants!$F$4*calc!E170^5+constants!$G$4*calc!E170^6+constants!$H$4*calc!E170^7)</f>
        <v>10.240100100425185</v>
      </c>
      <c r="I170">
        <f t="shared" si="41"/>
        <v>256.0025025106296</v>
      </c>
      <c r="J170">
        <f t="shared" si="42"/>
        <v>256.0025025106296</v>
      </c>
      <c r="K170">
        <f t="shared" si="42"/>
        <v>5.1200500502125923</v>
      </c>
      <c r="M170">
        <f>IF(front!E183&gt;$M$2,I170,J170)</f>
        <v>256.0025025106296</v>
      </c>
      <c r="N170">
        <f t="shared" si="43"/>
        <v>0.02</v>
      </c>
      <c r="O170">
        <f t="shared" si="44"/>
        <v>5.6843418860808015E-14</v>
      </c>
      <c r="Q170">
        <f>'slit correction'!O172</f>
        <v>-6.2224928515910565E-11</v>
      </c>
      <c r="R170">
        <f>SUMPRODUCT(B$6:B$2053,Q$6:Q$2053,EXP(constants!B$7+constants!A$7*ABS(A$6:A$2053-A170)))</f>
        <v>5.9451291633900345E-2</v>
      </c>
      <c r="S170">
        <f t="shared" si="45"/>
        <v>-5.9451291696125272E-2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12.199999999999818</v>
      </c>
      <c r="D171" s="2">
        <f>front!E184-front!C184</f>
        <v>12.199999999999818</v>
      </c>
      <c r="E171" s="2">
        <f>IF(front!F184-front!C184&gt;0,front!F184-front!C184,0)</f>
        <v>12.199999999999818</v>
      </c>
      <c r="F171" s="4">
        <f>C171/(constants!$A$4+constants!$B$4*calc!C171+constants!$C$4*calc!C171^2+constants!$D$4*calc!C171^3+constants!$E$4*calc!C171^4+constants!$F$4*calc!C171^5+constants!$G$4*calc!C171^6+constants!$H$4*calc!C171^7)</f>
        <v>12.247938712988697</v>
      </c>
      <c r="G171" s="4">
        <f>D171/(constants!$A$4+constants!$B$4*calc!D171+constants!$C$4*calc!D171^2+constants!$D$4*calc!D171^3+constants!$E$4*calc!D171^4+constants!$F$4*calc!D171^5+constants!$G$4*calc!D171^6+constants!$H$4*calc!D171^7)</f>
        <v>12.247938712988697</v>
      </c>
      <c r="H171" s="4">
        <f>E171/(constants!$A$4+constants!$B$4*calc!E171+constants!$C$4*calc!E171^2+constants!$D$4*calc!E171^3+constants!$E$4*calc!E171^4+constants!$F$4*calc!E171^5+constants!$G$4*calc!E171^6+constants!$H$4*calc!E171^7)</f>
        <v>12.247938712988697</v>
      </c>
      <c r="I171">
        <f t="shared" si="41"/>
        <v>306.1984678247174</v>
      </c>
      <c r="J171">
        <f t="shared" si="42"/>
        <v>306.1984678247174</v>
      </c>
      <c r="K171">
        <f t="shared" si="42"/>
        <v>6.1239693564943485</v>
      </c>
      <c r="M171">
        <f>IF(front!E184&gt;$M$2,I171,J171)</f>
        <v>306.1984678247174</v>
      </c>
      <c r="N171">
        <f t="shared" si="43"/>
        <v>0.02</v>
      </c>
      <c r="O171">
        <f t="shared" si="44"/>
        <v>1.1368683772161603E-13</v>
      </c>
      <c r="Q171">
        <f>'slit correction'!O173</f>
        <v>-3.3942094971419296E-11</v>
      </c>
      <c r="R171">
        <f>SUMPRODUCT(B$6:B$2053,Q$6:Q$2053,EXP(constants!B$7+constants!A$7*ABS(A$6:A$2053-A171)))</f>
        <v>6.0306094752728245E-2</v>
      </c>
      <c r="S171">
        <f t="shared" si="45"/>
        <v>-6.0306094786670338E-2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5</v>
      </c>
      <c r="D172" s="2">
        <f>front!E185-front!C185</f>
        <v>5</v>
      </c>
      <c r="E172" s="2">
        <f>IF(front!F185-front!C185&gt;0,front!F185-front!C185,0)</f>
        <v>5</v>
      </c>
      <c r="F172" s="4">
        <f>C172/(constants!$A$4+constants!$B$4*calc!C172+constants!$C$4*calc!C172^2+constants!$D$4*calc!C172^3+constants!$E$4*calc!C172^4+constants!$F$4*calc!C172^5+constants!$G$4*calc!C172^6+constants!$H$4*calc!C172^7)</f>
        <v>5.0196826410610162</v>
      </c>
      <c r="G172" s="4">
        <f>D172/(constants!$A$4+constants!$B$4*calc!D172+constants!$C$4*calc!D172^2+constants!$D$4*calc!D172^3+constants!$E$4*calc!D172^4+constants!$F$4*calc!D172^5+constants!$G$4*calc!D172^6+constants!$H$4*calc!D172^7)</f>
        <v>5.0196826410610162</v>
      </c>
      <c r="H172" s="4">
        <f>E172/(constants!$A$4+constants!$B$4*calc!E172+constants!$C$4*calc!E172^2+constants!$D$4*calc!E172^3+constants!$E$4*calc!E172^4+constants!$F$4*calc!E172^5+constants!$G$4*calc!E172^6+constants!$H$4*calc!E172^7)</f>
        <v>5.0196826410610162</v>
      </c>
      <c r="I172">
        <f t="shared" si="41"/>
        <v>125.49206602652541</v>
      </c>
      <c r="J172">
        <f t="shared" si="42"/>
        <v>125.49206602652541</v>
      </c>
      <c r="K172">
        <f t="shared" si="42"/>
        <v>2.5098413205305081</v>
      </c>
      <c r="M172">
        <f>IF(front!E185&gt;$M$2,I172,J172)</f>
        <v>125.49206602652541</v>
      </c>
      <c r="N172">
        <f t="shared" si="43"/>
        <v>0.02</v>
      </c>
      <c r="O172">
        <f t="shared" si="44"/>
        <v>4.2632564145606011E-14</v>
      </c>
      <c r="Q172">
        <f>'slit correction'!O174</f>
        <v>3.6439069543321958E-11</v>
      </c>
      <c r="R172">
        <f>SUMPRODUCT(B$6:B$2053,Q$6:Q$2053,EXP(constants!B$7+constants!A$7*ABS(A$6:A$2053-A172)))</f>
        <v>6.1173120201624347E-2</v>
      </c>
      <c r="S172">
        <f t="shared" si="45"/>
        <v>-6.117312016518528E-2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17.099999999999909</v>
      </c>
      <c r="D173" s="2">
        <f>front!E186-front!C186</f>
        <v>17.099999999999909</v>
      </c>
      <c r="E173" s="2">
        <f>IF(front!F186-front!C186&gt;0,front!F186-front!C186,0)</f>
        <v>17.099999999999909</v>
      </c>
      <c r="F173" s="4">
        <f>C173/(constants!$A$4+constants!$B$4*calc!C173+constants!$C$4*calc!C173^2+constants!$D$4*calc!C173^3+constants!$E$4*calc!C173^4+constants!$F$4*calc!C173^5+constants!$G$4*calc!C173^6+constants!$H$4*calc!C173^7)</f>
        <v>17.167109825915858</v>
      </c>
      <c r="G173" s="4">
        <f>D173/(constants!$A$4+constants!$B$4*calc!D173+constants!$C$4*calc!D173^2+constants!$D$4*calc!D173^3+constants!$E$4*calc!D173^4+constants!$F$4*calc!D173^5+constants!$G$4*calc!D173^6+constants!$H$4*calc!D173^7)</f>
        <v>17.167109825915858</v>
      </c>
      <c r="H173" s="4">
        <f>E173/(constants!$A$4+constants!$B$4*calc!E173+constants!$C$4*calc!E173^2+constants!$D$4*calc!E173^3+constants!$E$4*calc!E173^4+constants!$F$4*calc!E173^5+constants!$G$4*calc!E173^6+constants!$H$4*calc!E173^7)</f>
        <v>17.167109825915858</v>
      </c>
      <c r="I173">
        <f t="shared" si="41"/>
        <v>429.17774564789642</v>
      </c>
      <c r="J173">
        <f t="shared" si="42"/>
        <v>429.17774564789642</v>
      </c>
      <c r="K173">
        <f t="shared" si="42"/>
        <v>8.5835549129579292</v>
      </c>
      <c r="M173">
        <f>IF(front!E186&gt;$M$2,I173,J173)</f>
        <v>429.17774564789642</v>
      </c>
      <c r="N173">
        <f t="shared" si="43"/>
        <v>0.02</v>
      </c>
      <c r="O173">
        <f t="shared" si="44"/>
        <v>1.1368683772161603E-13</v>
      </c>
      <c r="Q173">
        <f>'slit correction'!O175</f>
        <v>1.5597212759408352E-10</v>
      </c>
      <c r="R173">
        <f>SUMPRODUCT(B$6:B$2053,Q$6:Q$2053,EXP(constants!B$7+constants!A$7*ABS(A$6:A$2053-A173)))</f>
        <v>6.2052543701985985E-2</v>
      </c>
      <c r="S173">
        <f t="shared" si="45"/>
        <v>-6.2052543546013854E-2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8.5</v>
      </c>
      <c r="D174" s="2">
        <f>front!E187-front!C187</f>
        <v>8.5</v>
      </c>
      <c r="E174" s="2">
        <f>IF(front!F187-front!C187&gt;0,front!F187-front!C187,0)</f>
        <v>8.5</v>
      </c>
      <c r="F174" s="4">
        <f>C174/(constants!$A$4+constants!$B$4*calc!C174+constants!$C$4*calc!C174^2+constants!$D$4*calc!C174^3+constants!$E$4*calc!C174^4+constants!$F$4*calc!C174^5+constants!$G$4*calc!C174^6+constants!$H$4*calc!C174^7)</f>
        <v>8.5334310516539862</v>
      </c>
      <c r="G174" s="4">
        <f>D174/(constants!$A$4+constants!$B$4*calc!D174+constants!$C$4*calc!D174^2+constants!$D$4*calc!D174^3+constants!$E$4*calc!D174^4+constants!$F$4*calc!D174^5+constants!$G$4*calc!D174^6+constants!$H$4*calc!D174^7)</f>
        <v>8.5334310516539862</v>
      </c>
      <c r="H174" s="4">
        <f>E174/(constants!$A$4+constants!$B$4*calc!E174+constants!$C$4*calc!E174^2+constants!$D$4*calc!E174^3+constants!$E$4*calc!E174^4+constants!$F$4*calc!E174^5+constants!$G$4*calc!E174^6+constants!$H$4*calc!E174^7)</f>
        <v>8.5334310516539862</v>
      </c>
      <c r="I174">
        <f t="shared" si="41"/>
        <v>213.33577629134965</v>
      </c>
      <c r="J174">
        <f t="shared" si="42"/>
        <v>213.33577629134965</v>
      </c>
      <c r="K174">
        <f t="shared" si="42"/>
        <v>4.2667155258269931</v>
      </c>
      <c r="M174">
        <f>IF(front!E187&gt;$M$2,I174,J174)</f>
        <v>213.33577629134965</v>
      </c>
      <c r="N174">
        <f t="shared" si="43"/>
        <v>0.02</v>
      </c>
      <c r="O174">
        <f t="shared" si="44"/>
        <v>5.6843418860808015E-14</v>
      </c>
      <c r="Q174">
        <f>'slit correction'!O176</f>
        <v>3.1468292071792083E-10</v>
      </c>
      <c r="R174">
        <f>SUMPRODUCT(B$6:B$2053,Q$6:Q$2053,EXP(constants!B$7+constants!A$7*ABS(A$6:A$2053-A174)))</f>
        <v>6.2925432588408936E-2</v>
      </c>
      <c r="S174">
        <f t="shared" si="45"/>
        <v>-6.2925432273726017E-2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10.300000000000182</v>
      </c>
      <c r="D175" s="2">
        <f>front!E188-front!C188</f>
        <v>10.300000000000182</v>
      </c>
      <c r="E175" s="2">
        <f>IF(front!F188-front!C188&gt;0,front!F188-front!C188,0)</f>
        <v>10.300000000000182</v>
      </c>
      <c r="F175" s="4">
        <f>C175/(constants!$A$4+constants!$B$4*calc!C175+constants!$C$4*calc!C175^2+constants!$D$4*calc!C175^3+constants!$E$4*calc!C175^4+constants!$F$4*calc!C175^5+constants!$G$4*calc!C175^6+constants!$H$4*calc!C175^7)</f>
        <v>10.340492219196227</v>
      </c>
      <c r="G175" s="4">
        <f>D175/(constants!$A$4+constants!$B$4*calc!D175+constants!$C$4*calc!D175^2+constants!$D$4*calc!D175^3+constants!$E$4*calc!D175^4+constants!$F$4*calc!D175^5+constants!$G$4*calc!D175^6+constants!$H$4*calc!D175^7)</f>
        <v>10.340492219196227</v>
      </c>
      <c r="H175" s="4">
        <f>E175/(constants!$A$4+constants!$B$4*calc!E175+constants!$C$4*calc!E175^2+constants!$D$4*calc!E175^3+constants!$E$4*calc!E175^4+constants!$F$4*calc!E175^5+constants!$G$4*calc!E175^6+constants!$H$4*calc!E175^7)</f>
        <v>10.340492219196227</v>
      </c>
      <c r="I175">
        <f t="shared" si="41"/>
        <v>258.51230547990565</v>
      </c>
      <c r="J175">
        <f t="shared" si="42"/>
        <v>258.51230547990565</v>
      </c>
      <c r="K175">
        <f t="shared" si="42"/>
        <v>5.1702461095981134</v>
      </c>
      <c r="M175">
        <f>IF(front!E188&gt;$M$2,I175,J175)</f>
        <v>258.51230547990565</v>
      </c>
      <c r="N175">
        <f t="shared" si="43"/>
        <v>0.02</v>
      </c>
      <c r="O175">
        <f t="shared" si="44"/>
        <v>5.6843418860808015E-14</v>
      </c>
      <c r="Q175">
        <f>'slit correction'!O177</f>
        <v>4.7531047774672708E-10</v>
      </c>
      <c r="R175">
        <f>SUMPRODUCT(B$6:B$2053,Q$6:Q$2053,EXP(constants!B$7+constants!A$7*ABS(A$6:A$2053-A175)))</f>
        <v>6.3829916115957813E-2</v>
      </c>
      <c r="S175">
        <f t="shared" si="45"/>
        <v>-6.3829915640647342E-2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8.7999999999997272</v>
      </c>
      <c r="D176" s="2">
        <f>front!E189-front!C189</f>
        <v>8.7999999999997272</v>
      </c>
      <c r="E176" s="2">
        <f>IF(front!F189-front!C189&gt;0,front!F189-front!C189,0)</f>
        <v>8.7999999999997272</v>
      </c>
      <c r="F176" s="4">
        <f>C176/(constants!$A$4+constants!$B$4*calc!C176+constants!$C$4*calc!C176^2+constants!$D$4*calc!C176^3+constants!$E$4*calc!C176^4+constants!$F$4*calc!C176^5+constants!$G$4*calc!C176^6+constants!$H$4*calc!C176^7)</f>
        <v>8.8346083584273138</v>
      </c>
      <c r="G176" s="4">
        <f>D176/(constants!$A$4+constants!$B$4*calc!D176+constants!$C$4*calc!D176^2+constants!$D$4*calc!D176^3+constants!$E$4*calc!D176^4+constants!$F$4*calc!D176^5+constants!$G$4*calc!D176^6+constants!$H$4*calc!D176^7)</f>
        <v>8.8346083584273138</v>
      </c>
      <c r="H176" s="4">
        <f>E176/(constants!$A$4+constants!$B$4*calc!E176+constants!$C$4*calc!E176^2+constants!$D$4*calc!E176^3+constants!$E$4*calc!E176^4+constants!$F$4*calc!E176^5+constants!$G$4*calc!E176^6+constants!$H$4*calc!E176^7)</f>
        <v>8.8346083584273138</v>
      </c>
      <c r="I176">
        <f t="shared" si="41"/>
        <v>220.86520896068288</v>
      </c>
      <c r="J176">
        <f t="shared" si="42"/>
        <v>220.86520896068288</v>
      </c>
      <c r="K176">
        <f t="shared" si="42"/>
        <v>4.4173041792136569</v>
      </c>
      <c r="M176">
        <f>IF(front!E189&gt;$M$2,I176,J176)</f>
        <v>220.86520896068288</v>
      </c>
      <c r="N176">
        <f t="shared" si="43"/>
        <v>1.9999999999999997E-2</v>
      </c>
      <c r="O176">
        <f t="shared" si="44"/>
        <v>1.1368683772161603E-13</v>
      </c>
      <c r="Q176">
        <f>'slit correction'!O178</f>
        <v>5.6409202265295637E-10</v>
      </c>
      <c r="R176">
        <f>SUMPRODUCT(B$6:B$2053,Q$6:Q$2053,EXP(constants!B$7+constants!A$7*ABS(A$6:A$2053-A176)))</f>
        <v>6.4747336151934315E-2</v>
      </c>
      <c r="S176">
        <f t="shared" si="45"/>
        <v>-6.4747335587842292E-2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1.5</v>
      </c>
      <c r="D177" s="2">
        <f>front!E190-front!C190</f>
        <v>1.5</v>
      </c>
      <c r="E177" s="2">
        <f>IF(front!F190-front!C190&gt;0,front!F190-front!C190,0)</f>
        <v>1.5</v>
      </c>
      <c r="F177" s="4">
        <f>C177/(constants!$A$4+constants!$B$4*calc!C177+constants!$C$4*calc!C177^2+constants!$D$4*calc!C177^3+constants!$E$4*calc!C177^4+constants!$F$4*calc!C177^5+constants!$G$4*calc!C177^6+constants!$H$4*calc!C177^7)</f>
        <v>1.5059099859268585</v>
      </c>
      <c r="G177" s="4">
        <f>D177/(constants!$A$4+constants!$B$4*calc!D177+constants!$C$4*calc!D177^2+constants!$D$4*calc!D177^3+constants!$E$4*calc!D177^4+constants!$F$4*calc!D177^5+constants!$G$4*calc!D177^6+constants!$H$4*calc!D177^7)</f>
        <v>1.5059099859268585</v>
      </c>
      <c r="H177" s="4">
        <f>E177/(constants!$A$4+constants!$B$4*calc!E177+constants!$C$4*calc!E177^2+constants!$D$4*calc!E177^3+constants!$E$4*calc!E177^4+constants!$F$4*calc!E177^5+constants!$G$4*calc!E177^6+constants!$H$4*calc!E177^7)</f>
        <v>1.5059099859268585</v>
      </c>
      <c r="I177">
        <f t="shared" si="41"/>
        <v>37.647749648171462</v>
      </c>
      <c r="J177">
        <f t="shared" si="42"/>
        <v>37.647749648171462</v>
      </c>
      <c r="K177">
        <f t="shared" si="42"/>
        <v>0.75295499296342927</v>
      </c>
      <c r="M177">
        <f>IF(front!E190&gt;$M$2,I177,J177)</f>
        <v>37.647749648171462</v>
      </c>
      <c r="N177">
        <f t="shared" si="43"/>
        <v>0.02</v>
      </c>
      <c r="O177">
        <f t="shared" si="44"/>
        <v>1.4210854715202004E-14</v>
      </c>
      <c r="Q177">
        <f>'slit correction'!O179</f>
        <v>4.7189615233898719E-10</v>
      </c>
      <c r="R177">
        <f>SUMPRODUCT(B$6:B$2053,Q$6:Q$2053,EXP(constants!B$7+constants!A$7*ABS(A$6:A$2053-A177)))</f>
        <v>6.5677878631283826E-2</v>
      </c>
      <c r="S177">
        <f t="shared" si="45"/>
        <v>-6.5677878159387679E-2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0</v>
      </c>
      <c r="D178" s="2">
        <f>front!E191-front!C191</f>
        <v>0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0</v>
      </c>
      <c r="G178" s="4">
        <f>D178/(constants!$A$4+constants!$B$4*calc!D178+constants!$C$4*calc!D178^2+constants!$D$4*calc!D178^3+constants!$E$4*calc!D178^4+constants!$F$4*calc!D178^5+constants!$G$4*calc!D178^6+constants!$H$4*calc!D178^7)</f>
        <v>0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0</v>
      </c>
      <c r="J178">
        <f t="shared" si="42"/>
        <v>0</v>
      </c>
      <c r="K178">
        <f t="shared" si="42"/>
        <v>0</v>
      </c>
      <c r="M178">
        <f>IF(front!E191&gt;$M$2,I178,J178)</f>
        <v>0</v>
      </c>
      <c r="N178" t="e">
        <f t="shared" si="43"/>
        <v>#DIV/0!</v>
      </c>
      <c r="O178">
        <f t="shared" si="44"/>
        <v>0</v>
      </c>
      <c r="Q178">
        <f>'slit correction'!O180</f>
        <v>7.3786886229421164E-11</v>
      </c>
      <c r="R178">
        <f>SUMPRODUCT(B$6:B$2053,Q$6:Q$2053,EXP(constants!B$7+constants!A$7*ABS(A$6:A$2053-A178)))</f>
        <v>6.6621732148498786E-2</v>
      </c>
      <c r="S178">
        <f t="shared" si="45"/>
        <v>-6.6621732074711906E-2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 t="e">
        <f t="shared" si="52"/>
        <v>#DIV/0!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8.5999999999999091</v>
      </c>
      <c r="D179" s="2">
        <f>front!E192-front!C192</f>
        <v>8.5999999999999091</v>
      </c>
      <c r="E179" s="2">
        <f>IF(front!F192-front!C192&gt;0,front!F192-front!C192,0)</f>
        <v>8.5999999999999091</v>
      </c>
      <c r="F179" s="4">
        <f>C179/(constants!$A$4+constants!$B$4*calc!C179+constants!$C$4*calc!C179^2+constants!$D$4*calc!C179^3+constants!$E$4*calc!C179^4+constants!$F$4*calc!C179^5+constants!$G$4*calc!C179^6+constants!$H$4*calc!C179^7)</f>
        <v>8.6338235070445855</v>
      </c>
      <c r="G179" s="4">
        <f>D179/(constants!$A$4+constants!$B$4*calc!D179+constants!$C$4*calc!D179^2+constants!$D$4*calc!D179^3+constants!$E$4*calc!D179^4+constants!$F$4*calc!D179^5+constants!$G$4*calc!D179^6+constants!$H$4*calc!D179^7)</f>
        <v>8.6338235070445855</v>
      </c>
      <c r="H179" s="4">
        <f>E179/(constants!$A$4+constants!$B$4*calc!E179+constants!$C$4*calc!E179^2+constants!$D$4*calc!E179^3+constants!$E$4*calc!E179^4+constants!$F$4*calc!E179^5+constants!$G$4*calc!E179^6+constants!$H$4*calc!E179^7)</f>
        <v>8.6338235070445855</v>
      </c>
      <c r="I179">
        <f t="shared" si="41"/>
        <v>215.84558767611466</v>
      </c>
      <c r="J179">
        <f t="shared" si="42"/>
        <v>215.84558767611466</v>
      </c>
      <c r="K179">
        <f t="shared" si="42"/>
        <v>4.3169117535222927</v>
      </c>
      <c r="M179">
        <f>IF(front!E192&gt;$M$2,I179,J179)</f>
        <v>215.84558767611466</v>
      </c>
      <c r="N179">
        <f t="shared" si="43"/>
        <v>1.9999999999999997E-2</v>
      </c>
      <c r="O179">
        <f t="shared" si="44"/>
        <v>1.1368683772161603E-13</v>
      </c>
      <c r="Q179">
        <f>'slit correction'!O181</f>
        <v>-7.2865068304118711E-10</v>
      </c>
      <c r="R179">
        <f>SUMPRODUCT(B$6:B$2053,Q$6:Q$2053,EXP(constants!B$7+constants!A$7*ABS(A$6:A$2053-A179)))</f>
        <v>6.7579087995841308E-2</v>
      </c>
      <c r="S179">
        <f t="shared" si="45"/>
        <v>-6.757908872449199E-2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3.3000000000001819</v>
      </c>
      <c r="D180" s="2">
        <f>front!E193-front!C193</f>
        <v>3.3000000000001819</v>
      </c>
      <c r="E180" s="2">
        <f>IF(front!F193-front!C193&gt;0,front!F193-front!C193,0)</f>
        <v>3.3000000000001819</v>
      </c>
      <c r="F180" s="4">
        <f>C180/(constants!$A$4+constants!$B$4*calc!C180+constants!$C$4*calc!C180^2+constants!$D$4*calc!C180^3+constants!$E$4*calc!C180^4+constants!$F$4*calc!C180^5+constants!$G$4*calc!C180^6+constants!$H$4*calc!C180^7)</f>
        <v>3.3129960932163303</v>
      </c>
      <c r="G180" s="4">
        <f>D180/(constants!$A$4+constants!$B$4*calc!D180+constants!$C$4*calc!D180^2+constants!$D$4*calc!D180^3+constants!$E$4*calc!D180^4+constants!$F$4*calc!D180^5+constants!$G$4*calc!D180^6+constants!$H$4*calc!D180^7)</f>
        <v>3.3129960932163303</v>
      </c>
      <c r="H180" s="4">
        <f>E180/(constants!$A$4+constants!$B$4*calc!E180+constants!$C$4*calc!E180^2+constants!$D$4*calc!E180^3+constants!$E$4*calc!E180^4+constants!$F$4*calc!E180^5+constants!$G$4*calc!E180^6+constants!$H$4*calc!E180^7)</f>
        <v>3.3129960932163303</v>
      </c>
      <c r="I180">
        <f t="shared" si="41"/>
        <v>82.824902330408264</v>
      </c>
      <c r="J180">
        <f t="shared" si="42"/>
        <v>82.824902330408264</v>
      </c>
      <c r="K180">
        <f t="shared" si="42"/>
        <v>1.6564980466081651</v>
      </c>
      <c r="M180">
        <f>IF(front!E193&gt;$M$2,I180,J180)</f>
        <v>82.824902330408264</v>
      </c>
      <c r="N180">
        <f t="shared" si="43"/>
        <v>1.9999999999999997E-2</v>
      </c>
      <c r="O180">
        <f t="shared" si="44"/>
        <v>4.2632564145606011E-14</v>
      </c>
      <c r="Q180">
        <f>'slit correction'!O182</f>
        <v>-1.9390889030865312E-9</v>
      </c>
      <c r="R180">
        <f>SUMPRODUCT(B$6:B$2053,Q$6:Q$2053,EXP(constants!B$7+constants!A$7*ABS(A$6:A$2053-A180)))</f>
        <v>6.855014020211167E-2</v>
      </c>
      <c r="S180">
        <f t="shared" si="45"/>
        <v>-6.8550142141200573E-2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12.300000000000182</v>
      </c>
      <c r="D181" s="2">
        <f>front!E194-front!C194</f>
        <v>12.300000000000182</v>
      </c>
      <c r="E181" s="2">
        <f>IF(front!F194-front!C194&gt;0,front!F194-front!C194,0)</f>
        <v>12.300000000000182</v>
      </c>
      <c r="F181" s="4">
        <f>C181/(constants!$A$4+constants!$B$4*calc!C181+constants!$C$4*calc!C181^2+constants!$D$4*calc!C181^3+constants!$E$4*calc!C181^4+constants!$F$4*calc!C181^5+constants!$G$4*calc!C181^6+constants!$H$4*calc!C181^7)</f>
        <v>12.348330435654908</v>
      </c>
      <c r="G181" s="4">
        <f>D181/(constants!$A$4+constants!$B$4*calc!D181+constants!$C$4*calc!D181^2+constants!$D$4*calc!D181^3+constants!$E$4*calc!D181^4+constants!$F$4*calc!D181^5+constants!$G$4*calc!D181^6+constants!$H$4*calc!D181^7)</f>
        <v>12.348330435654908</v>
      </c>
      <c r="H181" s="4">
        <f>E181/(constants!$A$4+constants!$B$4*calc!E181+constants!$C$4*calc!E181^2+constants!$D$4*calc!E181^3+constants!$E$4*calc!E181^4+constants!$F$4*calc!E181^5+constants!$G$4*calc!E181^6+constants!$H$4*calc!E181^7)</f>
        <v>12.348330435654908</v>
      </c>
      <c r="I181">
        <f t="shared" si="41"/>
        <v>308.70826089137273</v>
      </c>
      <c r="J181">
        <f t="shared" si="42"/>
        <v>308.70826089137273</v>
      </c>
      <c r="K181">
        <f t="shared" si="42"/>
        <v>6.1741652178274542</v>
      </c>
      <c r="M181">
        <f>IF(front!E194&gt;$M$2,I181,J181)</f>
        <v>308.70826089137273</v>
      </c>
      <c r="N181">
        <f t="shared" si="43"/>
        <v>1.9999999999999997E-2</v>
      </c>
      <c r="O181">
        <f t="shared" si="44"/>
        <v>1.1368683772161603E-13</v>
      </c>
      <c r="Q181">
        <f>'slit correction'!O183</f>
        <v>-3.3783839369137464E-9</v>
      </c>
      <c r="R181">
        <f>SUMPRODUCT(B$6:B$2053,Q$6:Q$2053,EXP(constants!B$7+constants!A$7*ABS(A$6:A$2053-A181)))</f>
        <v>6.9513983266662693E-2</v>
      </c>
      <c r="S181">
        <f t="shared" si="45"/>
        <v>-6.9513986645046627E-2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12.900000000000091</v>
      </c>
      <c r="D182" s="2">
        <f>front!E195-front!C195</f>
        <v>12.900000000000091</v>
      </c>
      <c r="E182" s="2">
        <f>IF(front!F195-front!C195&gt;0,front!F195-front!C195,0)</f>
        <v>12.900000000000091</v>
      </c>
      <c r="F182" s="4">
        <f>C182/(constants!$A$4+constants!$B$4*calc!C182+constants!$C$4*calc!C182^2+constants!$D$4*calc!C182^3+constants!$E$4*calc!C182^4+constants!$F$4*calc!C182^5+constants!$G$4*calc!C182^6+constants!$H$4*calc!C182^7)</f>
        <v>12.95068035568381</v>
      </c>
      <c r="G182" s="4">
        <f>D182/(constants!$A$4+constants!$B$4*calc!D182+constants!$C$4*calc!D182^2+constants!$D$4*calc!D182^3+constants!$E$4*calc!D182^4+constants!$F$4*calc!D182^5+constants!$G$4*calc!D182^6+constants!$H$4*calc!D182^7)</f>
        <v>12.95068035568381</v>
      </c>
      <c r="H182" s="4">
        <f>E182/(constants!$A$4+constants!$B$4*calc!E182+constants!$C$4*calc!E182^2+constants!$D$4*calc!E182^3+constants!$E$4*calc!E182^4+constants!$F$4*calc!E182^5+constants!$G$4*calc!E182^6+constants!$H$4*calc!E182^7)</f>
        <v>12.95068035568381</v>
      </c>
      <c r="I182">
        <f t="shared" si="41"/>
        <v>323.76700889209525</v>
      </c>
      <c r="J182">
        <f t="shared" si="42"/>
        <v>323.76700889209525</v>
      </c>
      <c r="K182">
        <f t="shared" si="42"/>
        <v>6.4753401778419049</v>
      </c>
      <c r="M182">
        <f>IF(front!E195&gt;$M$2,I182,J182)</f>
        <v>323.76700889209525</v>
      </c>
      <c r="N182">
        <f t="shared" si="43"/>
        <v>0.02</v>
      </c>
      <c r="O182">
        <f t="shared" si="44"/>
        <v>1.1368683772161603E-13</v>
      </c>
      <c r="Q182">
        <f>'slit correction'!O184</f>
        <v>-4.5970850120621003E-9</v>
      </c>
      <c r="R182">
        <f>SUMPRODUCT(B$6:B$2053,Q$6:Q$2053,EXP(constants!B$7+constants!A$7*ABS(A$6:A$2053-A182)))</f>
        <v>7.0512719476078567E-2</v>
      </c>
      <c r="S182">
        <f t="shared" si="45"/>
        <v>-7.0512724073163585E-2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11.200000000000273</v>
      </c>
      <c r="D183" s="2">
        <f>front!E196-front!C196</f>
        <v>11.200000000000273</v>
      </c>
      <c r="E183" s="2">
        <f>IF(front!F196-front!C196&gt;0,front!F196-front!C196,0)</f>
        <v>11.200000000000273</v>
      </c>
      <c r="F183" s="4">
        <f>C183/(constants!$A$4+constants!$B$4*calc!C183+constants!$C$4*calc!C183^2+constants!$D$4*calc!C183^3+constants!$E$4*calc!C183^4+constants!$F$4*calc!C183^5+constants!$G$4*calc!C183^6+constants!$H$4*calc!C183^7)</f>
        <v>11.244020396964002</v>
      </c>
      <c r="G183" s="4">
        <f>D183/(constants!$A$4+constants!$B$4*calc!D183+constants!$C$4*calc!D183^2+constants!$D$4*calc!D183^3+constants!$E$4*calc!D183^4+constants!$F$4*calc!D183^5+constants!$G$4*calc!D183^6+constants!$H$4*calc!D183^7)</f>
        <v>11.244020396964002</v>
      </c>
      <c r="H183" s="4">
        <f>E183/(constants!$A$4+constants!$B$4*calc!E183+constants!$C$4*calc!E183^2+constants!$D$4*calc!E183^3+constants!$E$4*calc!E183^4+constants!$F$4*calc!E183^5+constants!$G$4*calc!E183^6+constants!$H$4*calc!E183^7)</f>
        <v>11.244020396964002</v>
      </c>
      <c r="I183">
        <f t="shared" si="41"/>
        <v>281.10050992410004</v>
      </c>
      <c r="J183">
        <f t="shared" si="42"/>
        <v>281.10050992410004</v>
      </c>
      <c r="K183">
        <f t="shared" si="42"/>
        <v>5.622010198482001</v>
      </c>
      <c r="M183">
        <f>IF(front!E196&gt;$M$2,I183,J183)</f>
        <v>281.10050992410004</v>
      </c>
      <c r="N183">
        <f t="shared" si="43"/>
        <v>0.02</v>
      </c>
      <c r="O183">
        <f t="shared" si="44"/>
        <v>1.1368683772161603E-13</v>
      </c>
      <c r="Q183">
        <f>'slit correction'!O185</f>
        <v>-4.8209982924389936E-9</v>
      </c>
      <c r="R183">
        <f>SUMPRODUCT(B$6:B$2053,Q$6:Q$2053,EXP(constants!B$7+constants!A$7*ABS(A$6:A$2053-A183)))</f>
        <v>7.1525746608084251E-2</v>
      </c>
      <c r="S183">
        <f t="shared" si="45"/>
        <v>-7.1525751429082546E-2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8.1000000000003638</v>
      </c>
      <c r="D184" s="2">
        <f>front!E197-front!C197</f>
        <v>8.1000000000003638</v>
      </c>
      <c r="E184" s="2">
        <f>IF(front!F197-front!C197&gt;0,front!F197-front!C197,0)</f>
        <v>8.1000000000003638</v>
      </c>
      <c r="F184" s="4">
        <f>C184/(constants!$A$4+constants!$B$4*calc!C184+constants!$C$4*calc!C184^2+constants!$D$4*calc!C184^3+constants!$E$4*calc!C184^4+constants!$F$4*calc!C184^5+constants!$G$4*calc!C184^6+constants!$H$4*calc!C184^7)</f>
        <v>8.1318610321018241</v>
      </c>
      <c r="G184" s="4">
        <f>D184/(constants!$A$4+constants!$B$4*calc!D184+constants!$C$4*calc!D184^2+constants!$D$4*calc!D184^3+constants!$E$4*calc!D184^4+constants!$F$4*calc!D184^5+constants!$G$4*calc!D184^6+constants!$H$4*calc!D184^7)</f>
        <v>8.1318610321018241</v>
      </c>
      <c r="H184" s="4">
        <f>E184/(constants!$A$4+constants!$B$4*calc!E184+constants!$C$4*calc!E184^2+constants!$D$4*calc!E184^3+constants!$E$4*calc!E184^4+constants!$F$4*calc!E184^5+constants!$G$4*calc!E184^6+constants!$H$4*calc!E184^7)</f>
        <v>8.1318610321018241</v>
      </c>
      <c r="I184">
        <f t="shared" si="41"/>
        <v>203.2965258025456</v>
      </c>
      <c r="J184">
        <f t="shared" si="42"/>
        <v>203.2965258025456</v>
      </c>
      <c r="K184">
        <f t="shared" si="42"/>
        <v>4.065930516050912</v>
      </c>
      <c r="M184">
        <f>IF(front!E197&gt;$M$2,I184,J184)</f>
        <v>203.2965258025456</v>
      </c>
      <c r="N184">
        <f t="shared" si="43"/>
        <v>0.02</v>
      </c>
      <c r="O184">
        <f t="shared" si="44"/>
        <v>8.5265128291212022E-14</v>
      </c>
      <c r="Q184">
        <f>'slit correction'!O186</f>
        <v>-2.9992330351891681E-9</v>
      </c>
      <c r="R184">
        <f>SUMPRODUCT(B$6:B$2053,Q$6:Q$2053,EXP(constants!B$7+constants!A$7*ABS(A$6:A$2053-A184)))</f>
        <v>7.2553269974466497E-2</v>
      </c>
      <c r="S184">
        <f t="shared" si="45"/>
        <v>-7.2553272973699526E-2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6.0999999999999091</v>
      </c>
      <c r="D185" s="2">
        <f>front!E198-front!C198</f>
        <v>6.0999999999999091</v>
      </c>
      <c r="E185" s="2">
        <f>IF(front!F198-front!C198&gt;0,front!F198-front!C198,0)</f>
        <v>6.0999999999999091</v>
      </c>
      <c r="F185" s="4">
        <f>C185/(constants!$A$4+constants!$B$4*calc!C185+constants!$C$4*calc!C185^2+constants!$D$4*calc!C185^3+constants!$E$4*calc!C185^4+constants!$F$4*calc!C185^5+constants!$G$4*calc!C185^6+constants!$H$4*calc!C185^7)</f>
        <v>6.1240061830255037</v>
      </c>
      <c r="G185" s="4">
        <f>D185/(constants!$A$4+constants!$B$4*calc!D185+constants!$C$4*calc!D185^2+constants!$D$4*calc!D185^3+constants!$E$4*calc!D185^4+constants!$F$4*calc!D185^5+constants!$G$4*calc!D185^6+constants!$H$4*calc!D185^7)</f>
        <v>6.1240061830255037</v>
      </c>
      <c r="H185" s="4">
        <f>E185/(constants!$A$4+constants!$B$4*calc!E185+constants!$C$4*calc!E185^2+constants!$D$4*calc!E185^3+constants!$E$4*calc!E185^4+constants!$F$4*calc!E185^5+constants!$G$4*calc!E185^6+constants!$H$4*calc!E185^7)</f>
        <v>6.1240061830255037</v>
      </c>
      <c r="I185">
        <f t="shared" si="41"/>
        <v>153.10015457563759</v>
      </c>
      <c r="J185">
        <f t="shared" si="42"/>
        <v>153.10015457563759</v>
      </c>
      <c r="K185">
        <f t="shared" si="42"/>
        <v>3.0620030915127519</v>
      </c>
      <c r="M185">
        <f>IF(front!E198&gt;$M$2,I185,J185)</f>
        <v>153.10015457563759</v>
      </c>
      <c r="N185">
        <f t="shared" si="43"/>
        <v>0.02</v>
      </c>
      <c r="O185">
        <f t="shared" si="44"/>
        <v>5.6843418860808015E-14</v>
      </c>
      <c r="Q185">
        <f>'slit correction'!O187</f>
        <v>1.9547681790868298E-9</v>
      </c>
      <c r="R185">
        <f>SUMPRODUCT(B$6:B$2053,Q$6:Q$2053,EXP(constants!B$7+constants!A$7*ABS(A$6:A$2053-A185)))</f>
        <v>7.3595497824981579E-2</v>
      </c>
      <c r="S185">
        <f t="shared" si="45"/>
        <v>-7.3595495870213398E-2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16</v>
      </c>
      <c r="D186" s="2">
        <f>front!E199-front!C199</f>
        <v>16</v>
      </c>
      <c r="E186" s="2">
        <f>IF(front!F199-front!C199&gt;0,front!F199-front!C199,0)</f>
        <v>16</v>
      </c>
      <c r="F186" s="4">
        <f>C186/(constants!$A$4+constants!$B$4*calc!C186+constants!$C$4*calc!C186^2+constants!$D$4*calc!C186^3+constants!$E$4*calc!C186^4+constants!$F$4*calc!C186^5+constants!$G$4*calc!C186^6+constants!$H$4*calc!C186^7)</f>
        <v>16.062810247742693</v>
      </c>
      <c r="G186" s="4">
        <f>D186/(constants!$A$4+constants!$B$4*calc!D186+constants!$C$4*calc!D186^2+constants!$D$4*calc!D186^3+constants!$E$4*calc!D186^4+constants!$F$4*calc!D186^5+constants!$G$4*calc!D186^6+constants!$H$4*calc!D186^7)</f>
        <v>16.062810247742693</v>
      </c>
      <c r="H186" s="4">
        <f>E186/(constants!$A$4+constants!$B$4*calc!E186+constants!$C$4*calc!E186^2+constants!$D$4*calc!E186^3+constants!$E$4*calc!E186^4+constants!$F$4*calc!E186^5+constants!$G$4*calc!E186^6+constants!$H$4*calc!E186^7)</f>
        <v>16.062810247742693</v>
      </c>
      <c r="I186">
        <f t="shared" si="41"/>
        <v>401.57025619356733</v>
      </c>
      <c r="J186">
        <f t="shared" si="42"/>
        <v>401.57025619356733</v>
      </c>
      <c r="K186">
        <f t="shared" si="42"/>
        <v>8.0314051238713464</v>
      </c>
      <c r="M186">
        <f>IF(front!E199&gt;$M$2,I186,J186)</f>
        <v>401.57025619356733</v>
      </c>
      <c r="N186">
        <f t="shared" si="43"/>
        <v>0.02</v>
      </c>
      <c r="O186">
        <f t="shared" si="44"/>
        <v>1.7053025658242404E-13</v>
      </c>
      <c r="Q186">
        <f>'slit correction'!O188</f>
        <v>1.0653137005348092E-8</v>
      </c>
      <c r="R186">
        <f>SUMPRODUCT(B$6:B$2053,Q$6:Q$2053,EXP(constants!B$7+constants!A$7*ABS(A$6:A$2053-A186)))</f>
        <v>7.4652641389563484E-2</v>
      </c>
      <c r="S186">
        <f t="shared" si="45"/>
        <v>-7.4652630736426473E-2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6.4000000000000909</v>
      </c>
      <c r="D187" s="2">
        <f>front!E200-front!C200</f>
        <v>6.4000000000000909</v>
      </c>
      <c r="E187" s="2">
        <f>IF(front!F200-front!C200&gt;0,front!F200-front!C200,0)</f>
        <v>6.4000000000000909</v>
      </c>
      <c r="F187" s="4">
        <f>C187/(constants!$A$4+constants!$B$4*calc!C187+constants!$C$4*calc!C187^2+constants!$D$4*calc!C187^3+constants!$E$4*calc!C187^4+constants!$F$4*calc!C187^5+constants!$G$4*calc!C187^6+constants!$H$4*calc!C187^7)</f>
        <v>6.4251849151747011</v>
      </c>
      <c r="G187" s="4">
        <f>D187/(constants!$A$4+constants!$B$4*calc!D187+constants!$C$4*calc!D187^2+constants!$D$4*calc!D187^3+constants!$E$4*calc!D187^4+constants!$F$4*calc!D187^5+constants!$G$4*calc!D187^6+constants!$H$4*calc!D187^7)</f>
        <v>6.4251849151747011</v>
      </c>
      <c r="H187" s="4">
        <f>E187/(constants!$A$4+constants!$B$4*calc!E187+constants!$C$4*calc!E187^2+constants!$D$4*calc!E187^3+constants!$E$4*calc!E187^4+constants!$F$4*calc!E187^5+constants!$G$4*calc!E187^6+constants!$H$4*calc!E187^7)</f>
        <v>6.4251849151747011</v>
      </c>
      <c r="I187">
        <f t="shared" si="41"/>
        <v>160.62962287936753</v>
      </c>
      <c r="J187">
        <f t="shared" si="42"/>
        <v>160.62962287936753</v>
      </c>
      <c r="K187">
        <f t="shared" si="42"/>
        <v>3.2125924575873506</v>
      </c>
      <c r="M187">
        <f>IF(front!E200&gt;$M$2,I187,J187)</f>
        <v>160.62962287936753</v>
      </c>
      <c r="N187">
        <f t="shared" si="43"/>
        <v>0.02</v>
      </c>
      <c r="O187">
        <f t="shared" si="44"/>
        <v>5.6843418860808015E-14</v>
      </c>
      <c r="Q187">
        <f>'slit correction'!O189</f>
        <v>2.2477663724731865E-8</v>
      </c>
      <c r="R187">
        <f>SUMPRODUCT(B$6:B$2053,Q$6:Q$2053,EXP(constants!B$7+constants!A$7*ABS(A$6:A$2053-A187)))</f>
        <v>7.5701941571186301E-2</v>
      </c>
      <c r="S187">
        <f t="shared" si="45"/>
        <v>-7.5701919093522571E-2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8.9000000000000909</v>
      </c>
      <c r="D188" s="2">
        <f>front!E201-front!C201</f>
        <v>8.9000000000000909</v>
      </c>
      <c r="E188" s="2">
        <f>IF(front!F201-front!C201&gt;0,front!F201-front!C201,0)</f>
        <v>8.9000000000000909</v>
      </c>
      <c r="F188" s="4">
        <f>C188/(constants!$A$4+constants!$B$4*calc!C188+constants!$C$4*calc!C188^2+constants!$D$4*calc!C188^3+constants!$E$4*calc!C188^4+constants!$F$4*calc!C188^5+constants!$G$4*calc!C188^6+constants!$H$4*calc!C188^7)</f>
        <v>8.935000754419459</v>
      </c>
      <c r="G188" s="4">
        <f>D188/(constants!$A$4+constants!$B$4*calc!D188+constants!$C$4*calc!D188^2+constants!$D$4*calc!D188^3+constants!$E$4*calc!D188^4+constants!$F$4*calc!D188^5+constants!$G$4*calc!D188^6+constants!$H$4*calc!D188^7)</f>
        <v>8.935000754419459</v>
      </c>
      <c r="H188" s="4">
        <f>E188/(constants!$A$4+constants!$B$4*calc!E188+constants!$C$4*calc!E188^2+constants!$D$4*calc!E188^3+constants!$E$4*calc!E188^4+constants!$F$4*calc!E188^5+constants!$G$4*calc!E188^6+constants!$H$4*calc!E188^7)</f>
        <v>8.935000754419459</v>
      </c>
      <c r="I188">
        <f t="shared" si="41"/>
        <v>223.37501886048648</v>
      </c>
      <c r="J188">
        <f t="shared" si="42"/>
        <v>223.37501886048648</v>
      </c>
      <c r="K188">
        <f t="shared" si="42"/>
        <v>4.4675003772097295</v>
      </c>
      <c r="M188">
        <f>IF(front!E201&gt;$M$2,I188,J188)</f>
        <v>223.37501886048648</v>
      </c>
      <c r="N188">
        <f t="shared" si="43"/>
        <v>0.02</v>
      </c>
      <c r="O188">
        <f t="shared" si="44"/>
        <v>8.5265128291212022E-14</v>
      </c>
      <c r="Q188">
        <f>'slit correction'!O190</f>
        <v>3.4769793590217623E-8</v>
      </c>
      <c r="R188">
        <f>SUMPRODUCT(B$6:B$2053,Q$6:Q$2053,EXP(constants!B$7+constants!A$7*ABS(A$6:A$2053-A188)))</f>
        <v>7.6789233567061216E-2</v>
      </c>
      <c r="S188">
        <f t="shared" si="45"/>
        <v>-7.678919879726763E-2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0.3000000000001819</v>
      </c>
      <c r="D189" s="2">
        <f>front!E202-front!C202</f>
        <v>0.3000000000001819</v>
      </c>
      <c r="E189" s="2">
        <f>IF(front!F202-front!C202&gt;0,front!F202-front!C202,0)</f>
        <v>0.3000000000001819</v>
      </c>
      <c r="F189" s="4">
        <f>C189/(constants!$A$4+constants!$B$4*calc!C189+constants!$C$4*calc!C189^2+constants!$D$4*calc!C189^3+constants!$E$4*calc!C189^4+constants!$F$4*calc!C189^5+constants!$G$4*calc!C189^6+constants!$H$4*calc!C189^7)</f>
        <v>0.30118235325594722</v>
      </c>
      <c r="G189" s="4">
        <f>D189/(constants!$A$4+constants!$B$4*calc!D189+constants!$C$4*calc!D189^2+constants!$D$4*calc!D189^3+constants!$E$4*calc!D189^4+constants!$F$4*calc!D189^5+constants!$G$4*calc!D189^6+constants!$H$4*calc!D189^7)</f>
        <v>0.30118235325594722</v>
      </c>
      <c r="H189" s="4">
        <f>E189/(constants!$A$4+constants!$B$4*calc!E189+constants!$C$4*calc!E189^2+constants!$D$4*calc!E189^3+constants!$E$4*calc!E189^4+constants!$F$4*calc!E189^5+constants!$G$4*calc!E189^6+constants!$H$4*calc!E189^7)</f>
        <v>0.30118235325594722</v>
      </c>
      <c r="I189">
        <f t="shared" si="41"/>
        <v>7.5295588313986812</v>
      </c>
      <c r="J189">
        <f t="shared" si="42"/>
        <v>7.5295588313986812</v>
      </c>
      <c r="K189">
        <f t="shared" si="42"/>
        <v>0.15059117662797361</v>
      </c>
      <c r="M189">
        <f>IF(front!E202&gt;$M$2,I189,J189)</f>
        <v>7.5295588313986812</v>
      </c>
      <c r="N189">
        <f t="shared" si="43"/>
        <v>1.9999999999999997E-2</v>
      </c>
      <c r="O189">
        <f t="shared" si="44"/>
        <v>3.5527136788005009E-15</v>
      </c>
      <c r="Q189">
        <f>'slit correction'!O191</f>
        <v>4.2291982452720529E-8</v>
      </c>
      <c r="R189">
        <f>SUMPRODUCT(B$6:B$2053,Q$6:Q$2053,EXP(constants!B$7+constants!A$7*ABS(A$6:A$2053-A189)))</f>
        <v>7.7892088556350061E-2</v>
      </c>
      <c r="S189">
        <f t="shared" si="45"/>
        <v>-7.7892046264367604E-2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13.699999999999818</v>
      </c>
      <c r="D190" s="2">
        <f>front!E203-front!C203</f>
        <v>13.699999999999818</v>
      </c>
      <c r="E190" s="2">
        <f>IF(front!F203-front!C203&gt;0,front!F203-front!C203,0)</f>
        <v>13.699999999999818</v>
      </c>
      <c r="F190" s="4">
        <f>C190/(constants!$A$4+constants!$B$4*calc!C190+constants!$C$4*calc!C190^2+constants!$D$4*calc!C190^3+constants!$E$4*calc!C190^4+constants!$F$4*calc!C190^5+constants!$G$4*calc!C190^6+constants!$H$4*calc!C190^7)</f>
        <v>13.753812473084691</v>
      </c>
      <c r="G190" s="4">
        <f>D190/(constants!$A$4+constants!$B$4*calc!D190+constants!$C$4*calc!D190^2+constants!$D$4*calc!D190^3+constants!$E$4*calc!D190^4+constants!$F$4*calc!D190^5+constants!$G$4*calc!D190^6+constants!$H$4*calc!D190^7)</f>
        <v>13.753812473084691</v>
      </c>
      <c r="H190" s="4">
        <f>E190/(constants!$A$4+constants!$B$4*calc!E190+constants!$C$4*calc!E190^2+constants!$D$4*calc!E190^3+constants!$E$4*calc!E190^4+constants!$F$4*calc!E190^5+constants!$G$4*calc!E190^6+constants!$H$4*calc!E190^7)</f>
        <v>13.753812473084691</v>
      </c>
      <c r="I190">
        <f t="shared" si="41"/>
        <v>343.84531182711731</v>
      </c>
      <c r="J190">
        <f t="shared" si="42"/>
        <v>343.84531182711731</v>
      </c>
      <c r="K190">
        <f t="shared" si="42"/>
        <v>6.8769062365423457</v>
      </c>
      <c r="M190">
        <f>IF(front!E203&gt;$M$2,I190,J190)</f>
        <v>343.84531182711731</v>
      </c>
      <c r="N190">
        <f t="shared" si="43"/>
        <v>1.9999999999999997E-2</v>
      </c>
      <c r="O190">
        <f t="shared" si="44"/>
        <v>1.7053025658242404E-13</v>
      </c>
      <c r="Q190">
        <f>'slit correction'!O192</f>
        <v>3.7319616664837645E-8</v>
      </c>
      <c r="R190">
        <f>SUMPRODUCT(B$6:B$2053,Q$6:Q$2053,EXP(constants!B$7+constants!A$7*ABS(A$6:A$2053-A190)))</f>
        <v>7.9010730056380041E-2</v>
      </c>
      <c r="S190">
        <f t="shared" si="45"/>
        <v>-7.901069273676338E-2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5.0999999999999091</v>
      </c>
      <c r="D191" s="2">
        <f>front!E204-front!C204</f>
        <v>5.0999999999999091</v>
      </c>
      <c r="E191" s="2">
        <f>IF(front!F204-front!C204&gt;0,front!F204-front!C204,0)</f>
        <v>5.0999999999999091</v>
      </c>
      <c r="F191" s="4">
        <f>C191/(constants!$A$4+constants!$B$4*calc!C191+constants!$C$4*calc!C191^2+constants!$D$4*calc!C191^3+constants!$E$4*calc!C191^4+constants!$F$4*calc!C191^5+constants!$G$4*calc!C191^6+constants!$H$4*calc!C191^7)</f>
        <v>5.1200757892921889</v>
      </c>
      <c r="G191" s="4">
        <f>D191/(constants!$A$4+constants!$B$4*calc!D191+constants!$C$4*calc!D191^2+constants!$D$4*calc!D191^3+constants!$E$4*calc!D191^4+constants!$F$4*calc!D191^5+constants!$G$4*calc!D191^6+constants!$H$4*calc!D191^7)</f>
        <v>5.1200757892921889</v>
      </c>
      <c r="H191" s="4">
        <f>E191/(constants!$A$4+constants!$B$4*calc!E191+constants!$C$4*calc!E191^2+constants!$D$4*calc!E191^3+constants!$E$4*calc!E191^4+constants!$F$4*calc!E191^5+constants!$G$4*calc!E191^6+constants!$H$4*calc!E191^7)</f>
        <v>5.1200757892921889</v>
      </c>
      <c r="I191">
        <f t="shared" si="41"/>
        <v>128.00189473230472</v>
      </c>
      <c r="J191">
        <f t="shared" si="42"/>
        <v>128.00189473230472</v>
      </c>
      <c r="K191">
        <f t="shared" si="42"/>
        <v>2.5600378946460944</v>
      </c>
      <c r="M191">
        <f>IF(front!E204&gt;$M$2,I191,J191)</f>
        <v>128.00189473230472</v>
      </c>
      <c r="N191">
        <f t="shared" si="43"/>
        <v>0.02</v>
      </c>
      <c r="O191">
        <f t="shared" si="44"/>
        <v>5.6843418860808015E-14</v>
      </c>
      <c r="Q191">
        <f>'slit correction'!O193</f>
        <v>1.0687113820540527E-8</v>
      </c>
      <c r="R191">
        <f>SUMPRODUCT(B$6:B$2053,Q$6:Q$2053,EXP(constants!B$7+constants!A$7*ABS(A$6:A$2053-A191)))</f>
        <v>8.0145384783971152E-2</v>
      </c>
      <c r="S191">
        <f t="shared" si="45"/>
        <v>-8.0145374096857333E-2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6.7999999999997272</v>
      </c>
      <c r="D192" s="2">
        <f>front!E205-front!C205</f>
        <v>6.7999999999997272</v>
      </c>
      <c r="E192" s="2">
        <f>IF(front!F205-front!C205&gt;0,front!F205-front!C205,0)</f>
        <v>6.7999999999997272</v>
      </c>
      <c r="F192" s="4">
        <f>C192/(constants!$A$4+constants!$B$4*calc!C192+constants!$C$4*calc!C192^2+constants!$D$4*calc!C192^3+constants!$E$4*calc!C192^4+constants!$F$4*calc!C192^5+constants!$G$4*calc!C192^6+constants!$H$4*calc!C192^7)</f>
        <v>6.8267562809147773</v>
      </c>
      <c r="G192" s="4">
        <f>D192/(constants!$A$4+constants!$B$4*calc!D192+constants!$C$4*calc!D192^2+constants!$D$4*calc!D192^3+constants!$E$4*calc!D192^4+constants!$F$4*calc!D192^5+constants!$G$4*calc!D192^6+constants!$H$4*calc!D192^7)</f>
        <v>6.8267562809147773</v>
      </c>
      <c r="H192" s="4">
        <f>E192/(constants!$A$4+constants!$B$4*calc!E192+constants!$C$4*calc!E192^2+constants!$D$4*calc!E192^3+constants!$E$4*calc!E192^4+constants!$F$4*calc!E192^5+constants!$G$4*calc!E192^6+constants!$H$4*calc!E192^7)</f>
        <v>6.8267562809147773</v>
      </c>
      <c r="I192">
        <f t="shared" si="41"/>
        <v>170.66890702286943</v>
      </c>
      <c r="J192">
        <f t="shared" si="42"/>
        <v>170.66890702286943</v>
      </c>
      <c r="K192">
        <f t="shared" si="42"/>
        <v>3.4133781404573886</v>
      </c>
      <c r="M192">
        <f>IF(front!E205&gt;$M$2,I192,J192)</f>
        <v>170.66890702286943</v>
      </c>
      <c r="N192">
        <f t="shared" si="43"/>
        <v>0.02</v>
      </c>
      <c r="O192">
        <f t="shared" si="44"/>
        <v>5.6843418860808015E-14</v>
      </c>
      <c r="Q192">
        <f>'slit correction'!O194</f>
        <v>-4.5737348739640525E-8</v>
      </c>
      <c r="R192">
        <f>SUMPRODUCT(B$6:B$2053,Q$6:Q$2053,EXP(constants!B$7+constants!A$7*ABS(A$6:A$2053-A192)))</f>
        <v>8.1296282701399991E-2</v>
      </c>
      <c r="S192">
        <f t="shared" si="45"/>
        <v>-8.1296328438748733E-2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6.7999999999997272</v>
      </c>
      <c r="D193" s="2">
        <f>front!E206-front!C206</f>
        <v>6.7999999999997272</v>
      </c>
      <c r="E193" s="2">
        <f>IF(front!F206-front!C206&gt;0,front!F206-front!C206,0)</f>
        <v>6.7999999999997272</v>
      </c>
      <c r="F193" s="4">
        <f>C193/(constants!$A$4+constants!$B$4*calc!C193+constants!$C$4*calc!C193^2+constants!$D$4*calc!C193^3+constants!$E$4*calc!C193^4+constants!$F$4*calc!C193^5+constants!$G$4*calc!C193^6+constants!$H$4*calc!C193^7)</f>
        <v>6.8267562809147773</v>
      </c>
      <c r="G193" s="4">
        <f>D193/(constants!$A$4+constants!$B$4*calc!D193+constants!$C$4*calc!D193^2+constants!$D$4*calc!D193^3+constants!$E$4*calc!D193^4+constants!$F$4*calc!D193^5+constants!$G$4*calc!D193^6+constants!$H$4*calc!D193^7)</f>
        <v>6.8267562809147773</v>
      </c>
      <c r="H193" s="4">
        <f>E193/(constants!$A$4+constants!$B$4*calc!E193+constants!$C$4*calc!E193^2+constants!$D$4*calc!E193^3+constants!$E$4*calc!E193^4+constants!$F$4*calc!E193^5+constants!$G$4*calc!E193^6+constants!$H$4*calc!E193^7)</f>
        <v>6.8267562809147773</v>
      </c>
      <c r="I193">
        <f t="shared" si="41"/>
        <v>170.66890702286943</v>
      </c>
      <c r="J193">
        <f t="shared" si="42"/>
        <v>170.66890702286943</v>
      </c>
      <c r="K193">
        <f t="shared" si="42"/>
        <v>3.4133781404573886</v>
      </c>
      <c r="M193">
        <f>IF(front!E206&gt;$M$2,I193,J193)</f>
        <v>170.66890702286943</v>
      </c>
      <c r="N193">
        <f t="shared" si="43"/>
        <v>0.02</v>
      </c>
      <c r="O193">
        <f t="shared" si="44"/>
        <v>5.6843418860808015E-14</v>
      </c>
      <c r="Q193">
        <f>'slit correction'!O195</f>
        <v>-1.3437946897550605E-7</v>
      </c>
      <c r="R193">
        <f>SUMPRODUCT(B$6:B$2053,Q$6:Q$2053,EXP(constants!B$7+constants!A$7*ABS(A$6:A$2053-A193)))</f>
        <v>8.2438646139818064E-2</v>
      </c>
      <c r="S193">
        <f t="shared" si="45"/>
        <v>-8.2438780519287033E-2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12.300000000000182</v>
      </c>
      <c r="D194" s="2">
        <f>front!E207-front!C207</f>
        <v>12.300000000000182</v>
      </c>
      <c r="E194" s="2">
        <f>IF(front!F207-front!C207&gt;0,front!F207-front!C207,0)</f>
        <v>12.300000000000182</v>
      </c>
      <c r="F194" s="4">
        <f>C194/(constants!$A$4+constants!$B$4*calc!C194+constants!$C$4*calc!C194^2+constants!$D$4*calc!C194^3+constants!$E$4*calc!C194^4+constants!$F$4*calc!C194^5+constants!$G$4*calc!C194^6+constants!$H$4*calc!C194^7)</f>
        <v>12.348330435654908</v>
      </c>
      <c r="G194" s="4">
        <f>D194/(constants!$A$4+constants!$B$4*calc!D194+constants!$C$4*calc!D194^2+constants!$D$4*calc!D194^3+constants!$E$4*calc!D194^4+constants!$F$4*calc!D194^5+constants!$G$4*calc!D194^6+constants!$H$4*calc!D194^7)</f>
        <v>12.348330435654908</v>
      </c>
      <c r="H194" s="4">
        <f>E194/(constants!$A$4+constants!$B$4*calc!E194+constants!$C$4*calc!E194^2+constants!$D$4*calc!E194^3+constants!$E$4*calc!E194^4+constants!$F$4*calc!E194^5+constants!$G$4*calc!E194^6+constants!$H$4*calc!E194^7)</f>
        <v>12.348330435654908</v>
      </c>
      <c r="I194">
        <f t="shared" si="41"/>
        <v>308.70826089137273</v>
      </c>
      <c r="J194">
        <f t="shared" si="42"/>
        <v>308.70826089137273</v>
      </c>
      <c r="K194">
        <f t="shared" si="42"/>
        <v>6.1741652178274542</v>
      </c>
      <c r="M194">
        <f>IF(front!E207&gt;$M$2,I194,J194)</f>
        <v>308.70826089137273</v>
      </c>
      <c r="N194">
        <f t="shared" si="43"/>
        <v>1.9999999999999997E-2</v>
      </c>
      <c r="O194">
        <f t="shared" si="44"/>
        <v>1.1368683772161603E-13</v>
      </c>
      <c r="Q194">
        <f>'slit correction'!O196</f>
        <v>-2.4453957270332399E-7</v>
      </c>
      <c r="R194">
        <f>SUMPRODUCT(B$6:B$2053,Q$6:Q$2053,EXP(constants!B$7+constants!A$7*ABS(A$6:A$2053-A194)))</f>
        <v>8.3622375456190001E-2</v>
      </c>
      <c r="S194">
        <f t="shared" si="45"/>
        <v>-8.3622619995762704E-2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8.5999999999999091</v>
      </c>
      <c r="D195" s="2">
        <f>front!E208-front!C208</f>
        <v>8.5999999999999091</v>
      </c>
      <c r="E195" s="2">
        <f>IF(front!F208-front!C208&gt;0,front!F208-front!C208,0)</f>
        <v>8.5999999999999091</v>
      </c>
      <c r="F195" s="4">
        <f>C195/(constants!$A$4+constants!$B$4*calc!C195+constants!$C$4*calc!C195^2+constants!$D$4*calc!C195^3+constants!$E$4*calc!C195^4+constants!$F$4*calc!C195^5+constants!$G$4*calc!C195^6+constants!$H$4*calc!C195^7)</f>
        <v>8.6338235070445855</v>
      </c>
      <c r="G195" s="4">
        <f>D195/(constants!$A$4+constants!$B$4*calc!D195+constants!$C$4*calc!D195^2+constants!$D$4*calc!D195^3+constants!$E$4*calc!D195^4+constants!$F$4*calc!D195^5+constants!$G$4*calc!D195^6+constants!$H$4*calc!D195^7)</f>
        <v>8.6338235070445855</v>
      </c>
      <c r="H195" s="4">
        <f>E195/(constants!$A$4+constants!$B$4*calc!E195+constants!$C$4*calc!E195^2+constants!$D$4*calc!E195^3+constants!$E$4*calc!E195^4+constants!$F$4*calc!E195^5+constants!$G$4*calc!E195^6+constants!$H$4*calc!E195^7)</f>
        <v>8.6338235070445855</v>
      </c>
      <c r="I195">
        <f t="shared" si="41"/>
        <v>215.84558767611466</v>
      </c>
      <c r="J195">
        <f t="shared" si="42"/>
        <v>215.84558767611466</v>
      </c>
      <c r="K195">
        <f t="shared" si="42"/>
        <v>4.3169117535222927</v>
      </c>
      <c r="M195">
        <f>IF(front!E208&gt;$M$2,I195,J195)</f>
        <v>215.84558767611466</v>
      </c>
      <c r="N195">
        <f t="shared" si="43"/>
        <v>1.9999999999999997E-2</v>
      </c>
      <c r="O195">
        <f t="shared" si="44"/>
        <v>1.1368683772161603E-13</v>
      </c>
      <c r="Q195">
        <f>'slit correction'!O197</f>
        <v>-3.4361464769946225E-7</v>
      </c>
      <c r="R195">
        <f>SUMPRODUCT(B$6:B$2053,Q$6:Q$2053,EXP(constants!B$7+constants!A$7*ABS(A$6:A$2053-A195)))</f>
        <v>8.4823052649858649E-2</v>
      </c>
      <c r="S195">
        <f t="shared" si="45"/>
        <v>-8.4823396264506343E-2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5.5</v>
      </c>
      <c r="D196" s="2">
        <f>front!E209-front!C209</f>
        <v>5.5</v>
      </c>
      <c r="E196" s="2">
        <f>IF(front!F209-front!C209&gt;0,front!F209-front!C209,0)</f>
        <v>5.5</v>
      </c>
      <c r="F196" s="4">
        <f>C196/(constants!$A$4+constants!$B$4*calc!C196+constants!$C$4*calc!C196^2+constants!$D$4*calc!C196^3+constants!$E$4*calc!C196^4+constants!$F$4*calc!C196^5+constants!$G$4*calc!C196^6+constants!$H$4*calc!C196^7)</f>
        <v>5.5216481842982459</v>
      </c>
      <c r="G196" s="4">
        <f>D196/(constants!$A$4+constants!$B$4*calc!D196+constants!$C$4*calc!D196^2+constants!$D$4*calc!D196^3+constants!$E$4*calc!D196^4+constants!$F$4*calc!D196^5+constants!$G$4*calc!D196^6+constants!$H$4*calc!D196^7)</f>
        <v>5.5216481842982459</v>
      </c>
      <c r="H196" s="4">
        <f>E196/(constants!$A$4+constants!$B$4*calc!E196+constants!$C$4*calc!E196^2+constants!$D$4*calc!E196^3+constants!$E$4*calc!E196^4+constants!$F$4*calc!E196^5+constants!$G$4*calc!E196^6+constants!$H$4*calc!E196^7)</f>
        <v>5.5216481842982459</v>
      </c>
      <c r="I196">
        <f t="shared" si="41"/>
        <v>138.04120460745614</v>
      </c>
      <c r="J196">
        <f t="shared" si="42"/>
        <v>138.04120460745614</v>
      </c>
      <c r="K196">
        <f t="shared" si="42"/>
        <v>2.7608240921491229</v>
      </c>
      <c r="M196">
        <f>IF(front!E209&gt;$M$2,I196,J196)</f>
        <v>138.04120460745614</v>
      </c>
      <c r="N196">
        <f t="shared" si="43"/>
        <v>0.02</v>
      </c>
      <c r="O196">
        <f t="shared" si="44"/>
        <v>2.8421709430404007E-14</v>
      </c>
      <c r="Q196">
        <f>'slit correction'!O198</f>
        <v>-3.7202077830162873E-7</v>
      </c>
      <c r="R196">
        <f>SUMPRODUCT(B$6:B$2053,Q$6:Q$2053,EXP(constants!B$7+constants!A$7*ABS(A$6:A$2053-A196)))</f>
        <v>8.6040921064074377E-2</v>
      </c>
      <c r="S196">
        <f t="shared" si="45"/>
        <v>-8.6041293084852685E-2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19.5</v>
      </c>
      <c r="D197" s="2">
        <f>front!E210-front!C210</f>
        <v>19.5</v>
      </c>
      <c r="E197" s="2">
        <f>IF(front!F210-front!C210&gt;0,front!F210-front!C210,0)</f>
        <v>19.5</v>
      </c>
      <c r="F197" s="4">
        <f>C197/(constants!$A$4+constants!$B$4*calc!C197+constants!$C$4*calc!C197^2+constants!$D$4*calc!C197^3+constants!$E$4*calc!C197^4+constants!$F$4*calc!C197^5+constants!$G$4*calc!C197^6+constants!$H$4*calc!C197^7)</f>
        <v>19.576482399785487</v>
      </c>
      <c r="G197" s="4">
        <f>D197/(constants!$A$4+constants!$B$4*calc!D197+constants!$C$4*calc!D197^2+constants!$D$4*calc!D197^3+constants!$E$4*calc!D197^4+constants!$F$4*calc!D197^5+constants!$G$4*calc!D197^6+constants!$H$4*calc!D197^7)</f>
        <v>19.576482399785487</v>
      </c>
      <c r="H197" s="4">
        <f>E197/(constants!$A$4+constants!$B$4*calc!E197+constants!$C$4*calc!E197^2+constants!$D$4*calc!E197^3+constants!$E$4*calc!E197^4+constants!$F$4*calc!E197^5+constants!$G$4*calc!E197^6+constants!$H$4*calc!E197^7)</f>
        <v>19.576482399785487</v>
      </c>
      <c r="I197">
        <f t="shared" si="41"/>
        <v>489.41205999463716</v>
      </c>
      <c r="J197">
        <f t="shared" si="42"/>
        <v>489.41205999463716</v>
      </c>
      <c r="K197">
        <f t="shared" si="42"/>
        <v>9.7882411998927434</v>
      </c>
      <c r="M197">
        <f>IF(front!E210&gt;$M$2,I197,J197)</f>
        <v>489.41205999463716</v>
      </c>
      <c r="N197">
        <f t="shared" si="43"/>
        <v>0.02</v>
      </c>
      <c r="O197">
        <f t="shared" si="44"/>
        <v>1.7053025658242404E-13</v>
      </c>
      <c r="Q197">
        <f>'slit correction'!O199</f>
        <v>-2.4952848618636541E-7</v>
      </c>
      <c r="R197">
        <f>SUMPRODUCT(B$6:B$2053,Q$6:Q$2053,EXP(constants!B$7+constants!A$7*ABS(A$6:A$2053-A197)))</f>
        <v>8.7276227526162528E-2</v>
      </c>
      <c r="S197">
        <f t="shared" si="45"/>
        <v>-8.7276477054648721E-2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9.2999999999997272</v>
      </c>
      <c r="D198" s="2">
        <f>front!E211-front!C211</f>
        <v>9.2999999999997272</v>
      </c>
      <c r="E198" s="2">
        <f>IF(front!F211-front!C211&gt;0,front!F211-front!C211,0)</f>
        <v>9.2999999999997272</v>
      </c>
      <c r="F198" s="4">
        <f>C198/(constants!$A$4+constants!$B$4*calc!C198+constants!$C$4*calc!C198^2+constants!$D$4*calc!C198^3+constants!$E$4*calc!C198^4+constants!$F$4*calc!C198^5+constants!$G$4*calc!C198^6+constants!$H$4*calc!C198^7)</f>
        <v>9.3365701403832393</v>
      </c>
      <c r="G198" s="4">
        <f>D198/(constants!$A$4+constants!$B$4*calc!D198+constants!$C$4*calc!D198^2+constants!$D$4*calc!D198^3+constants!$E$4*calc!D198^4+constants!$F$4*calc!D198^5+constants!$G$4*calc!D198^6+constants!$H$4*calc!D198^7)</f>
        <v>9.3365701403832393</v>
      </c>
      <c r="H198" s="4">
        <f>E198/(constants!$A$4+constants!$B$4*calc!E198+constants!$C$4*calc!E198^2+constants!$D$4*calc!E198^3+constants!$E$4*calc!E198^4+constants!$F$4*calc!E198^5+constants!$G$4*calc!E198^6+constants!$H$4*calc!E198^7)</f>
        <v>9.3365701403832393</v>
      </c>
      <c r="I198">
        <f t="shared" ref="I198:I261" si="61">F198*1000/I$2</f>
        <v>233.41425350958099</v>
      </c>
      <c r="J198">
        <f t="shared" ref="J198:K261" si="62">G198*1000/J$2</f>
        <v>233.41425350958099</v>
      </c>
      <c r="K198">
        <f t="shared" si="62"/>
        <v>4.6682850701916196</v>
      </c>
      <c r="M198">
        <f>IF(front!E211&gt;$M$2,I198,J198)</f>
        <v>233.41425350958099</v>
      </c>
      <c r="N198">
        <f t="shared" si="43"/>
        <v>0.02</v>
      </c>
      <c r="O198">
        <f t="shared" si="44"/>
        <v>8.5265128291212022E-14</v>
      </c>
      <c r="Q198">
        <f>'slit correction'!O200</f>
        <v>1.0194709820903949E-7</v>
      </c>
      <c r="R198">
        <f>SUMPRODUCT(B$6:B$2053,Q$6:Q$2053,EXP(constants!B$7+constants!A$7*ABS(A$6:A$2053-A198)))</f>
        <v>8.8502377023617962E-2</v>
      </c>
      <c r="S198">
        <f t="shared" si="45"/>
        <v>-8.8502275076519754E-2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11</v>
      </c>
      <c r="D199" s="2">
        <f>front!E212-front!C212</f>
        <v>11</v>
      </c>
      <c r="E199" s="2">
        <f>IF(front!F212-front!C212&gt;0,front!F212-front!C212,0)</f>
        <v>11</v>
      </c>
      <c r="F199" s="4">
        <f>C199/(constants!$A$4+constants!$B$4*calc!C199+constants!$C$4*calc!C199^2+constants!$D$4*calc!C199^3+constants!$E$4*calc!C199^4+constants!$F$4*calc!C199^5+constants!$G$4*calc!C199^6+constants!$H$4*calc!C199^7)</f>
        <v>11.04323649609009</v>
      </c>
      <c r="G199" s="4">
        <f>D199/(constants!$A$4+constants!$B$4*calc!D199+constants!$C$4*calc!D199^2+constants!$D$4*calc!D199^3+constants!$E$4*calc!D199^4+constants!$F$4*calc!D199^5+constants!$G$4*calc!D199^6+constants!$H$4*calc!D199^7)</f>
        <v>11.04323649609009</v>
      </c>
      <c r="H199" s="4">
        <f>E199/(constants!$A$4+constants!$B$4*calc!E199+constants!$C$4*calc!E199^2+constants!$D$4*calc!E199^3+constants!$E$4*calc!E199^4+constants!$F$4*calc!E199^5+constants!$G$4*calc!E199^6+constants!$H$4*calc!E199^7)</f>
        <v>11.04323649609009</v>
      </c>
      <c r="I199">
        <f t="shared" si="61"/>
        <v>276.08091240225224</v>
      </c>
      <c r="J199">
        <f t="shared" si="62"/>
        <v>276.08091240225224</v>
      </c>
      <c r="K199">
        <f t="shared" si="62"/>
        <v>5.5216182480450451</v>
      </c>
      <c r="M199">
        <f>IF(front!E212&gt;$M$2,I199,J199)</f>
        <v>276.08091240225224</v>
      </c>
      <c r="N199">
        <f t="shared" ref="N199:N262" si="63">K199/M199</f>
        <v>0.02</v>
      </c>
      <c r="O199">
        <f t="shared" ref="O199:O262" si="64">IF(K199=0,M199,M199-(K199/$N$2))</f>
        <v>1.1368683772161603E-13</v>
      </c>
      <c r="Q199">
        <f>'slit correction'!O201</f>
        <v>7.2244448150717618E-7</v>
      </c>
      <c r="R199">
        <f>SUMPRODUCT(B$6:B$2053,Q$6:Q$2053,EXP(constants!B$7+constants!A$7*ABS(A$6:A$2053-A199)))</f>
        <v>8.9772929828826037E-2</v>
      </c>
      <c r="S199">
        <f t="shared" ref="S199:S262" si="65">Q199-R199</f>
        <v>-8.9772207384344535E-2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14.899999999999636</v>
      </c>
      <c r="D200" s="2">
        <f>front!E213-front!C213</f>
        <v>14.899999999999636</v>
      </c>
      <c r="E200" s="2">
        <f>IF(front!F213-front!C213&gt;0,front!F213-front!C213,0)</f>
        <v>14.899999999999636</v>
      </c>
      <c r="F200" s="4">
        <f>C200/(constants!$A$4+constants!$B$4*calc!C200+constants!$C$4*calc!C200^2+constants!$D$4*calc!C200^3+constants!$E$4*calc!C200^4+constants!$F$4*calc!C200^5+constants!$G$4*calc!C200^6+constants!$H$4*calc!C200^7)</f>
        <v>14.958508271878493</v>
      </c>
      <c r="G200" s="4">
        <f>D200/(constants!$A$4+constants!$B$4*calc!D200+constants!$C$4*calc!D200^2+constants!$D$4*calc!D200^3+constants!$E$4*calc!D200^4+constants!$F$4*calc!D200^5+constants!$G$4*calc!D200^6+constants!$H$4*calc!D200^7)</f>
        <v>14.958508271878493</v>
      </c>
      <c r="H200" s="4">
        <f>E200/(constants!$A$4+constants!$B$4*calc!E200+constants!$C$4*calc!E200^2+constants!$D$4*calc!E200^3+constants!$E$4*calc!E200^4+constants!$F$4*calc!E200^5+constants!$G$4*calc!E200^6+constants!$H$4*calc!E200^7)</f>
        <v>14.958508271878493</v>
      </c>
      <c r="I200">
        <f t="shared" si="61"/>
        <v>373.96270679696232</v>
      </c>
      <c r="J200">
        <f t="shared" si="62"/>
        <v>373.96270679696232</v>
      </c>
      <c r="K200">
        <f t="shared" si="62"/>
        <v>7.4792541359392466</v>
      </c>
      <c r="M200">
        <f>IF(front!E213&gt;$M$2,I200,J200)</f>
        <v>373.96270679696232</v>
      </c>
      <c r="N200">
        <f t="shared" si="63"/>
        <v>0.02</v>
      </c>
      <c r="O200">
        <f t="shared" si="64"/>
        <v>1.1368683772161603E-13</v>
      </c>
      <c r="Q200">
        <f>'slit correction'!O202</f>
        <v>1.5742059021969378E-6</v>
      </c>
      <c r="R200">
        <f>SUMPRODUCT(B$6:B$2053,Q$6:Q$2053,EXP(constants!B$7+constants!A$7*ABS(A$6:A$2053-A200)))</f>
        <v>9.1061677052433981E-2</v>
      </c>
      <c r="S200">
        <f t="shared" si="65"/>
        <v>-9.1060102846531779E-2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9.8000000000001819</v>
      </c>
      <c r="D201" s="2">
        <f>front!E214-front!C214</f>
        <v>9.8000000000001819</v>
      </c>
      <c r="E201" s="2">
        <f>IF(front!F214-front!C214&gt;0,front!F214-front!C214,0)</f>
        <v>9.8000000000001819</v>
      </c>
      <c r="F201" s="4">
        <f>C201/(constants!$A$4+constants!$B$4*calc!C201+constants!$C$4*calc!C201^2+constants!$D$4*calc!C201^3+constants!$E$4*calc!C201^4+constants!$F$4*calc!C201^5+constants!$G$4*calc!C201^6+constants!$H$4*calc!C201^7)</f>
        <v>9.8385314273156794</v>
      </c>
      <c r="G201" s="4">
        <f>D201/(constants!$A$4+constants!$B$4*calc!D201+constants!$C$4*calc!D201^2+constants!$D$4*calc!D201^3+constants!$E$4*calc!D201^4+constants!$F$4*calc!D201^5+constants!$G$4*calc!D201^6+constants!$H$4*calc!D201^7)</f>
        <v>9.8385314273156794</v>
      </c>
      <c r="H201" s="4">
        <f>E201/(constants!$A$4+constants!$B$4*calc!E201+constants!$C$4*calc!E201^2+constants!$D$4*calc!E201^3+constants!$E$4*calc!E201^4+constants!$F$4*calc!E201^5+constants!$G$4*calc!E201^6+constants!$H$4*calc!E201^7)</f>
        <v>9.8385314273156794</v>
      </c>
      <c r="I201">
        <f t="shared" si="61"/>
        <v>245.96328568289201</v>
      </c>
      <c r="J201">
        <f t="shared" si="62"/>
        <v>245.96328568289201</v>
      </c>
      <c r="K201">
        <f t="shared" si="62"/>
        <v>4.9192657136578397</v>
      </c>
      <c r="M201">
        <f>IF(front!E214&gt;$M$2,I201,J201)</f>
        <v>245.96328568289201</v>
      </c>
      <c r="N201">
        <f t="shared" si="63"/>
        <v>1.9999999999999997E-2</v>
      </c>
      <c r="O201">
        <f t="shared" si="64"/>
        <v>1.1368683772161603E-13</v>
      </c>
      <c r="Q201">
        <f>'slit correction'!O203</f>
        <v>2.5004326721929187E-6</v>
      </c>
      <c r="R201">
        <f>SUMPRODUCT(B$6:B$2053,Q$6:Q$2053,EXP(constants!B$7+constants!A$7*ABS(A$6:A$2053-A201)))</f>
        <v>9.2368879885682389E-2</v>
      </c>
      <c r="S201">
        <f t="shared" si="65"/>
        <v>-9.2366379453010197E-2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8</v>
      </c>
      <c r="D202" s="2">
        <f>front!E215-front!C215</f>
        <v>8</v>
      </c>
      <c r="E202" s="2">
        <f>IF(front!F215-front!C215&gt;0,front!F215-front!C215,0)</f>
        <v>8</v>
      </c>
      <c r="F202" s="4">
        <f>C202/(constants!$A$4+constants!$B$4*calc!C202+constants!$C$4*calc!C202^2+constants!$D$4*calc!C202^3+constants!$E$4*calc!C202^4+constants!$F$4*calc!C202^5+constants!$G$4*calc!C202^6+constants!$H$4*calc!C202^7)</f>
        <v>8.031468477716988</v>
      </c>
      <c r="G202" s="4">
        <f>D202/(constants!$A$4+constants!$B$4*calc!D202+constants!$C$4*calc!D202^2+constants!$D$4*calc!D202^3+constants!$E$4*calc!D202^4+constants!$F$4*calc!D202^5+constants!$G$4*calc!D202^6+constants!$H$4*calc!D202^7)</f>
        <v>8.031468477716988</v>
      </c>
      <c r="H202" s="4">
        <f>E202/(constants!$A$4+constants!$B$4*calc!E202+constants!$C$4*calc!E202^2+constants!$D$4*calc!E202^3+constants!$E$4*calc!E202^4+constants!$F$4*calc!E202^5+constants!$G$4*calc!E202^6+constants!$H$4*calc!E202^7)</f>
        <v>8.031468477716988</v>
      </c>
      <c r="I202">
        <f t="shared" si="61"/>
        <v>200.78671194292468</v>
      </c>
      <c r="J202">
        <f t="shared" si="62"/>
        <v>200.78671194292468</v>
      </c>
      <c r="K202">
        <f t="shared" si="62"/>
        <v>4.015734238858494</v>
      </c>
      <c r="M202">
        <f>IF(front!E215&gt;$M$2,I202,J202)</f>
        <v>200.78671194292468</v>
      </c>
      <c r="N202">
        <f t="shared" si="63"/>
        <v>0.02</v>
      </c>
      <c r="O202">
        <f t="shared" si="64"/>
        <v>5.6843418860808015E-14</v>
      </c>
      <c r="Q202">
        <f>'slit correction'!O204</f>
        <v>3.1719235160791072E-6</v>
      </c>
      <c r="R202">
        <f>SUMPRODUCT(B$6:B$2053,Q$6:Q$2053,EXP(constants!B$7+constants!A$7*ABS(A$6:A$2053-A202)))</f>
        <v>9.369480326013746E-2</v>
      </c>
      <c r="S202">
        <f t="shared" si="65"/>
        <v>-9.3691631336621381E-2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6</v>
      </c>
      <c r="D203" s="2">
        <f>front!E216-front!C216</f>
        <v>6</v>
      </c>
      <c r="E203" s="2">
        <f>IF(front!F216-front!C216&gt;0,front!F216-front!C216,0)</f>
        <v>6</v>
      </c>
      <c r="F203" s="4">
        <f>C203/(constants!$A$4+constants!$B$4*calc!C203+constants!$C$4*calc!C203^2+constants!$D$4*calc!C203^3+constants!$E$4*calc!C203^4+constants!$F$4*calc!C203^5+constants!$G$4*calc!C203^6+constants!$H$4*calc!C203^7)</f>
        <v>6.0236132327211624</v>
      </c>
      <c r="G203" s="4">
        <f>D203/(constants!$A$4+constants!$B$4*calc!D203+constants!$C$4*calc!D203^2+constants!$D$4*calc!D203^3+constants!$E$4*calc!D203^4+constants!$F$4*calc!D203^5+constants!$G$4*calc!D203^6+constants!$H$4*calc!D203^7)</f>
        <v>6.0236132327211624</v>
      </c>
      <c r="H203" s="4">
        <f>E203/(constants!$A$4+constants!$B$4*calc!E203+constants!$C$4*calc!E203^2+constants!$D$4*calc!E203^3+constants!$E$4*calc!E203^4+constants!$F$4*calc!E203^5+constants!$G$4*calc!E203^6+constants!$H$4*calc!E203^7)</f>
        <v>6.0236132327211624</v>
      </c>
      <c r="I203">
        <f t="shared" si="61"/>
        <v>150.59033081802906</v>
      </c>
      <c r="J203">
        <f t="shared" si="62"/>
        <v>150.59033081802906</v>
      </c>
      <c r="K203">
        <f t="shared" si="62"/>
        <v>3.0118066163605812</v>
      </c>
      <c r="M203">
        <f>IF(front!E216&gt;$M$2,I203,J203)</f>
        <v>150.59033081802906</v>
      </c>
      <c r="N203">
        <f t="shared" si="63"/>
        <v>0.02</v>
      </c>
      <c r="O203">
        <f t="shared" si="64"/>
        <v>5.6843418860808015E-14</v>
      </c>
      <c r="Q203">
        <f>'slit correction'!O205</f>
        <v>3.0258876223043833E-6</v>
      </c>
      <c r="R203">
        <f>SUMPRODUCT(B$6:B$2053,Q$6:Q$2053,EXP(constants!B$7+constants!A$7*ABS(A$6:A$2053-A203)))</f>
        <v>9.5010901158781122E-2</v>
      </c>
      <c r="S203">
        <f t="shared" si="65"/>
        <v>-9.5007875271158823E-2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5.0999999999999091</v>
      </c>
      <c r="D204" s="2">
        <f>front!E217-front!C217</f>
        <v>5.0999999999999091</v>
      </c>
      <c r="E204" s="2">
        <f>IF(front!F217-front!C217&gt;0,front!F217-front!C217,0)</f>
        <v>5.0999999999999091</v>
      </c>
      <c r="F204" s="4">
        <f>C204/(constants!$A$4+constants!$B$4*calc!C204+constants!$C$4*calc!C204^2+constants!$D$4*calc!C204^3+constants!$E$4*calc!C204^4+constants!$F$4*calc!C204^5+constants!$G$4*calc!C204^6+constants!$H$4*calc!C204^7)</f>
        <v>5.1200757892921889</v>
      </c>
      <c r="G204" s="4">
        <f>D204/(constants!$A$4+constants!$B$4*calc!D204+constants!$C$4*calc!D204^2+constants!$D$4*calc!D204^3+constants!$E$4*calc!D204^4+constants!$F$4*calc!D204^5+constants!$G$4*calc!D204^6+constants!$H$4*calc!D204^7)</f>
        <v>5.1200757892921889</v>
      </c>
      <c r="H204" s="4">
        <f>E204/(constants!$A$4+constants!$B$4*calc!E204+constants!$C$4*calc!E204^2+constants!$D$4*calc!E204^3+constants!$E$4*calc!E204^4+constants!$F$4*calc!E204^5+constants!$G$4*calc!E204^6+constants!$H$4*calc!E204^7)</f>
        <v>5.1200757892921889</v>
      </c>
      <c r="I204">
        <f t="shared" si="61"/>
        <v>128.00189473230472</v>
      </c>
      <c r="J204">
        <f t="shared" si="62"/>
        <v>128.00189473230472</v>
      </c>
      <c r="K204">
        <f t="shared" si="62"/>
        <v>2.5600378946460944</v>
      </c>
      <c r="M204">
        <f>IF(front!E217&gt;$M$2,I204,J204)</f>
        <v>128.00189473230472</v>
      </c>
      <c r="N204">
        <f t="shared" si="63"/>
        <v>0.02</v>
      </c>
      <c r="O204">
        <f t="shared" si="64"/>
        <v>5.6843418860808015E-14</v>
      </c>
      <c r="Q204">
        <f>'slit correction'!O206</f>
        <v>1.2727883092546363E-6</v>
      </c>
      <c r="R204">
        <f>SUMPRODUCT(B$6:B$2053,Q$6:Q$2053,EXP(constants!B$7+constants!A$7*ABS(A$6:A$2053-A204)))</f>
        <v>9.6374662952255732E-2</v>
      </c>
      <c r="S204">
        <f t="shared" si="65"/>
        <v>-9.6373390163946485E-2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12.600000000000364</v>
      </c>
      <c r="D205" s="2">
        <f>front!E218-front!C218</f>
        <v>12.600000000000364</v>
      </c>
      <c r="E205" s="2">
        <f>IF(front!F218-front!C218&gt;0,front!F218-front!C218,0)</f>
        <v>12.600000000000364</v>
      </c>
      <c r="F205" s="4">
        <f>C205/(constants!$A$4+constants!$B$4*calc!C205+constants!$C$4*calc!C205^2+constants!$D$4*calc!C205^3+constants!$E$4*calc!C205^4+constants!$F$4*calc!C205^5+constants!$G$4*calc!C205^6+constants!$H$4*calc!C205^7)</f>
        <v>12.649505484806488</v>
      </c>
      <c r="G205" s="4">
        <f>D205/(constants!$A$4+constants!$B$4*calc!D205+constants!$C$4*calc!D205^2+constants!$D$4*calc!D205^3+constants!$E$4*calc!D205^4+constants!$F$4*calc!D205^5+constants!$G$4*calc!D205^6+constants!$H$4*calc!D205^7)</f>
        <v>12.649505484806488</v>
      </c>
      <c r="H205" s="4">
        <f>E205/(constants!$A$4+constants!$B$4*calc!E205+constants!$C$4*calc!E205^2+constants!$D$4*calc!E205^3+constants!$E$4*calc!E205^4+constants!$F$4*calc!E205^5+constants!$G$4*calc!E205^6+constants!$H$4*calc!E205^7)</f>
        <v>12.649505484806488</v>
      </c>
      <c r="I205">
        <f t="shared" si="61"/>
        <v>316.23763712016222</v>
      </c>
      <c r="J205">
        <f t="shared" si="62"/>
        <v>316.23763712016222</v>
      </c>
      <c r="K205">
        <f t="shared" si="62"/>
        <v>6.3247527424032439</v>
      </c>
      <c r="M205">
        <f>IF(front!E218&gt;$M$2,I205,J205)</f>
        <v>316.23763712016222</v>
      </c>
      <c r="N205">
        <f t="shared" si="63"/>
        <v>1.9999999999999997E-2</v>
      </c>
      <c r="O205">
        <f t="shared" si="64"/>
        <v>1.1368683772161603E-13</v>
      </c>
      <c r="Q205">
        <f>'slit correction'!O207</f>
        <v>-2.8722732402159518E-6</v>
      </c>
      <c r="R205">
        <f>SUMPRODUCT(B$6:B$2053,Q$6:Q$2053,EXP(constants!B$7+constants!A$7*ABS(A$6:A$2053-A205)))</f>
        <v>9.7757957146902372E-2</v>
      </c>
      <c r="S205">
        <f t="shared" si="65"/>
        <v>-9.7760829420142581E-2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12.199999999999818</v>
      </c>
      <c r="D206" s="2">
        <f>front!E219-front!C219</f>
        <v>12.199999999999818</v>
      </c>
      <c r="E206" s="2">
        <f>IF(front!F219-front!C219&gt;0,front!F219-front!C219,0)</f>
        <v>12.199999999999818</v>
      </c>
      <c r="F206" s="4">
        <f>C206/(constants!$A$4+constants!$B$4*calc!C206+constants!$C$4*calc!C206^2+constants!$D$4*calc!C206^3+constants!$E$4*calc!C206^4+constants!$F$4*calc!C206^5+constants!$G$4*calc!C206^6+constants!$H$4*calc!C206^7)</f>
        <v>12.247938712988697</v>
      </c>
      <c r="G206" s="4">
        <f>D206/(constants!$A$4+constants!$B$4*calc!D206+constants!$C$4*calc!D206^2+constants!$D$4*calc!D206^3+constants!$E$4*calc!D206^4+constants!$F$4*calc!D206^5+constants!$G$4*calc!D206^6+constants!$H$4*calc!D206^7)</f>
        <v>12.247938712988697</v>
      </c>
      <c r="H206" s="4">
        <f>E206/(constants!$A$4+constants!$B$4*calc!E206+constants!$C$4*calc!E206^2+constants!$D$4*calc!E206^3+constants!$E$4*calc!E206^4+constants!$F$4*calc!E206^5+constants!$G$4*calc!E206^6+constants!$H$4*calc!E206^7)</f>
        <v>12.247938712988697</v>
      </c>
      <c r="I206">
        <f t="shared" si="61"/>
        <v>306.1984678247174</v>
      </c>
      <c r="J206">
        <f t="shared" si="62"/>
        <v>306.1984678247174</v>
      </c>
      <c r="K206">
        <f t="shared" si="62"/>
        <v>6.1239693564943485</v>
      </c>
      <c r="M206">
        <f>IF(front!E219&gt;$M$2,I206,J206)</f>
        <v>306.1984678247174</v>
      </c>
      <c r="N206">
        <f t="shared" si="63"/>
        <v>0.02</v>
      </c>
      <c r="O206">
        <f t="shared" si="64"/>
        <v>1.1368683772161603E-13</v>
      </c>
      <c r="Q206">
        <f>'slit correction'!O208</f>
        <v>-9.6310655514397847E-6</v>
      </c>
      <c r="R206">
        <f>SUMPRODUCT(B$6:B$2053,Q$6:Q$2053,EXP(constants!B$7+constants!A$7*ABS(A$6:A$2053-A206)))</f>
        <v>9.9161064102777391E-2</v>
      </c>
      <c r="S206">
        <f t="shared" si="65"/>
        <v>-9.9170695168328826E-2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0.5</v>
      </c>
      <c r="D207" s="2">
        <f>front!E220-front!C220</f>
        <v>0.5</v>
      </c>
      <c r="E207" s="2">
        <f>IF(front!F220-front!C220&gt;0,front!F220-front!C220,0)</f>
        <v>0.5</v>
      </c>
      <c r="F207" s="4">
        <f>C207/(constants!$A$4+constants!$B$4*calc!C207+constants!$C$4*calc!C207^2+constants!$D$4*calc!C207^3+constants!$E$4*calc!C207^4+constants!$F$4*calc!C207^5+constants!$G$4*calc!C207^6+constants!$H$4*calc!C207^7)</f>
        <v>0.50197048985488102</v>
      </c>
      <c r="G207" s="4">
        <f>D207/(constants!$A$4+constants!$B$4*calc!D207+constants!$C$4*calc!D207^2+constants!$D$4*calc!D207^3+constants!$E$4*calc!D207^4+constants!$F$4*calc!D207^5+constants!$G$4*calc!D207^6+constants!$H$4*calc!D207^7)</f>
        <v>0.50197048985488102</v>
      </c>
      <c r="H207" s="4">
        <f>E207/(constants!$A$4+constants!$B$4*calc!E207+constants!$C$4*calc!E207^2+constants!$D$4*calc!E207^3+constants!$E$4*calc!E207^4+constants!$F$4*calc!E207^5+constants!$G$4*calc!E207^6+constants!$H$4*calc!E207^7)</f>
        <v>0.50197048985488102</v>
      </c>
      <c r="I207">
        <f t="shared" si="61"/>
        <v>12.549262246372026</v>
      </c>
      <c r="J207">
        <f t="shared" si="62"/>
        <v>12.549262246372026</v>
      </c>
      <c r="K207">
        <f t="shared" si="62"/>
        <v>0.25098524492744051</v>
      </c>
      <c r="M207">
        <f>IF(front!E220&gt;$M$2,I207,J207)</f>
        <v>12.549262246372026</v>
      </c>
      <c r="N207">
        <f t="shared" si="63"/>
        <v>0.02</v>
      </c>
      <c r="O207">
        <f t="shared" si="64"/>
        <v>5.3290705182007514E-15</v>
      </c>
      <c r="Q207">
        <f>'slit correction'!O209</f>
        <v>-1.7949248944487065E-5</v>
      </c>
      <c r="R207">
        <f>SUMPRODUCT(B$6:B$2053,Q$6:Q$2053,EXP(constants!B$7+constants!A$7*ABS(A$6:A$2053-A207)))</f>
        <v>0.10058426819899302</v>
      </c>
      <c r="S207">
        <f t="shared" si="65"/>
        <v>-0.10060221744793751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2.9000000000000909</v>
      </c>
      <c r="D208" s="2">
        <f>front!E221-front!C221</f>
        <v>2.9000000000000909</v>
      </c>
      <c r="E208" s="2">
        <f>IF(front!F221-front!C221&gt;0,front!F221-front!C221,0)</f>
        <v>2.9000000000000909</v>
      </c>
      <c r="F208" s="4">
        <f>C208/(constants!$A$4+constants!$B$4*calc!C208+constants!$C$4*calc!C208^2+constants!$D$4*calc!C208^3+constants!$E$4*calc!C208^4+constants!$F$4*calc!C208^5+constants!$G$4*calc!C208^6+constants!$H$4*calc!C208^7)</f>
        <v>2.9114219567173683</v>
      </c>
      <c r="G208" s="4">
        <f>D208/(constants!$A$4+constants!$B$4*calc!D208+constants!$C$4*calc!D208^2+constants!$D$4*calc!D208^3+constants!$E$4*calc!D208^4+constants!$F$4*calc!D208^5+constants!$G$4*calc!D208^6+constants!$H$4*calc!D208^7)</f>
        <v>2.9114219567173683</v>
      </c>
      <c r="H208" s="4">
        <f>E208/(constants!$A$4+constants!$B$4*calc!E208+constants!$C$4*calc!E208^2+constants!$D$4*calc!E208^3+constants!$E$4*calc!E208^4+constants!$F$4*calc!E208^5+constants!$G$4*calc!E208^6+constants!$H$4*calc!E208^7)</f>
        <v>2.9114219567173683</v>
      </c>
      <c r="I208">
        <f t="shared" si="61"/>
        <v>72.785548917934207</v>
      </c>
      <c r="J208">
        <f t="shared" si="62"/>
        <v>72.785548917934207</v>
      </c>
      <c r="K208">
        <f t="shared" si="62"/>
        <v>1.4557109783586841</v>
      </c>
      <c r="M208">
        <f>IF(front!E221&gt;$M$2,I208,J208)</f>
        <v>72.785548917934207</v>
      </c>
      <c r="N208">
        <f t="shared" si="63"/>
        <v>0.02</v>
      </c>
      <c r="O208">
        <f t="shared" si="64"/>
        <v>2.8421709430404007E-14</v>
      </c>
      <c r="Q208">
        <f>'slit correction'!O210</f>
        <v>-2.5126347445012915E-5</v>
      </c>
      <c r="R208">
        <f>SUMPRODUCT(B$6:B$2053,Q$6:Q$2053,EXP(constants!B$7+constants!A$7*ABS(A$6:A$2053-A208)))</f>
        <v>0.10199692896014168</v>
      </c>
      <c r="S208">
        <f t="shared" si="65"/>
        <v>-0.10202205530758669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6.4000000000000909</v>
      </c>
      <c r="D209" s="2">
        <f>front!E222-front!C222</f>
        <v>6.4000000000000909</v>
      </c>
      <c r="E209" s="2">
        <f>IF(front!F222-front!C222&gt;0,front!F222-front!C222,0)</f>
        <v>6.4000000000000909</v>
      </c>
      <c r="F209" s="4">
        <f>C209/(constants!$A$4+constants!$B$4*calc!C209+constants!$C$4*calc!C209^2+constants!$D$4*calc!C209^3+constants!$E$4*calc!C209^4+constants!$F$4*calc!C209^5+constants!$G$4*calc!C209^6+constants!$H$4*calc!C209^7)</f>
        <v>6.4251849151747011</v>
      </c>
      <c r="G209" s="4">
        <f>D209/(constants!$A$4+constants!$B$4*calc!D209+constants!$C$4*calc!D209^2+constants!$D$4*calc!D209^3+constants!$E$4*calc!D209^4+constants!$F$4*calc!D209^5+constants!$G$4*calc!D209^6+constants!$H$4*calc!D209^7)</f>
        <v>6.4251849151747011</v>
      </c>
      <c r="H209" s="4">
        <f>E209/(constants!$A$4+constants!$B$4*calc!E209+constants!$C$4*calc!E209^2+constants!$D$4*calc!E209^3+constants!$E$4*calc!E209^4+constants!$F$4*calc!E209^5+constants!$G$4*calc!E209^6+constants!$H$4*calc!E209^7)</f>
        <v>6.4251849151747011</v>
      </c>
      <c r="I209">
        <f t="shared" si="61"/>
        <v>160.62962287936753</v>
      </c>
      <c r="J209">
        <f t="shared" si="62"/>
        <v>160.62962287936753</v>
      </c>
      <c r="K209">
        <f t="shared" si="62"/>
        <v>3.2125924575873506</v>
      </c>
      <c r="M209">
        <f>IF(front!E222&gt;$M$2,I209,J209)</f>
        <v>160.62962287936753</v>
      </c>
      <c r="N209">
        <f t="shared" si="63"/>
        <v>0.02</v>
      </c>
      <c r="O209">
        <f t="shared" si="64"/>
        <v>5.6843418860808015E-14</v>
      </c>
      <c r="Q209">
        <f>'slit correction'!O211</f>
        <v>-2.7185736471231643E-5</v>
      </c>
      <c r="R209">
        <f>SUMPRODUCT(B$6:B$2053,Q$6:Q$2053,EXP(constants!B$7+constants!A$7*ABS(A$6:A$2053-A209)))</f>
        <v>0.10346075379394581</v>
      </c>
      <c r="S209">
        <f t="shared" si="65"/>
        <v>-0.10348793953041704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10.099999999999909</v>
      </c>
      <c r="D210" s="2">
        <f>front!E223-front!C223</f>
        <v>10.099999999999909</v>
      </c>
      <c r="E210" s="2">
        <f>IF(front!F223-front!C223&gt;0,front!F223-front!C223,0)</f>
        <v>10.099999999999909</v>
      </c>
      <c r="F210" s="4">
        <f>C210/(constants!$A$4+constants!$B$4*calc!C210+constants!$C$4*calc!C210^2+constants!$D$4*calc!C210^3+constants!$E$4*calc!C210^4+constants!$F$4*calc!C210^5+constants!$G$4*calc!C210^6+constants!$H$4*calc!C210^7)</f>
        <v>10.139707961851665</v>
      </c>
      <c r="G210" s="4">
        <f>D210/(constants!$A$4+constants!$B$4*calc!D210+constants!$C$4*calc!D210^2+constants!$D$4*calc!D210^3+constants!$E$4*calc!D210^4+constants!$F$4*calc!D210^5+constants!$G$4*calc!D210^6+constants!$H$4*calc!D210^7)</f>
        <v>10.139707961851665</v>
      </c>
      <c r="H210" s="4">
        <f>E210/(constants!$A$4+constants!$B$4*calc!E210+constants!$C$4*calc!E210^2+constants!$D$4*calc!E210^3+constants!$E$4*calc!E210^4+constants!$F$4*calc!E210^5+constants!$G$4*calc!E210^6+constants!$H$4*calc!E210^7)</f>
        <v>10.139707961851665</v>
      </c>
      <c r="I210">
        <f t="shared" si="61"/>
        <v>253.49269904629165</v>
      </c>
      <c r="J210">
        <f t="shared" si="62"/>
        <v>253.49269904629165</v>
      </c>
      <c r="K210">
        <f t="shared" si="62"/>
        <v>5.0698539809258332</v>
      </c>
      <c r="M210">
        <f>IF(front!E223&gt;$M$2,I210,J210)</f>
        <v>253.49269904629165</v>
      </c>
      <c r="N210">
        <f t="shared" si="63"/>
        <v>0.02</v>
      </c>
      <c r="O210">
        <f t="shared" si="64"/>
        <v>8.5265128291212022E-14</v>
      </c>
      <c r="Q210">
        <f>'slit correction'!O212</f>
        <v>-1.9642239104783359E-5</v>
      </c>
      <c r="R210">
        <f>SUMPRODUCT(B$6:B$2053,Q$6:Q$2053,EXP(constants!B$7+constants!A$7*ABS(A$6:A$2053-A210)))</f>
        <v>0.10494554721689733</v>
      </c>
      <c r="S210">
        <f t="shared" si="65"/>
        <v>-0.10496518945600211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12.599999999999909</v>
      </c>
      <c r="D211" s="2">
        <f>front!E224-front!C224</f>
        <v>12.599999999999909</v>
      </c>
      <c r="E211" s="2">
        <f>IF(front!F224-front!C224&gt;0,front!F224-front!C224,0)</f>
        <v>12.599999999999909</v>
      </c>
      <c r="F211" s="4">
        <f>C211/(constants!$A$4+constants!$B$4*calc!C211+constants!$C$4*calc!C211^2+constants!$D$4*calc!C211^3+constants!$E$4*calc!C211^4+constants!$F$4*calc!C211^5+constants!$G$4*calc!C211^6+constants!$H$4*calc!C211^7)</f>
        <v>12.649505484806031</v>
      </c>
      <c r="G211" s="4">
        <f>D211/(constants!$A$4+constants!$B$4*calc!D211+constants!$C$4*calc!D211^2+constants!$D$4*calc!D211^3+constants!$E$4*calc!D211^4+constants!$F$4*calc!D211^5+constants!$G$4*calc!D211^6+constants!$H$4*calc!D211^7)</f>
        <v>12.649505484806031</v>
      </c>
      <c r="H211" s="4">
        <f>E211/(constants!$A$4+constants!$B$4*calc!E211+constants!$C$4*calc!E211^2+constants!$D$4*calc!E211^3+constants!$E$4*calc!E211^4+constants!$F$4*calc!E211^5+constants!$G$4*calc!E211^6+constants!$H$4*calc!E211^7)</f>
        <v>12.649505484806031</v>
      </c>
      <c r="I211">
        <f t="shared" si="61"/>
        <v>316.23763712015079</v>
      </c>
      <c r="J211">
        <f t="shared" si="62"/>
        <v>316.23763712015079</v>
      </c>
      <c r="K211">
        <f t="shared" si="62"/>
        <v>6.3247527424030157</v>
      </c>
      <c r="M211">
        <f>IF(front!E224&gt;$M$2,I211,J211)</f>
        <v>316.23763712015079</v>
      </c>
      <c r="N211">
        <f t="shared" si="63"/>
        <v>0.02</v>
      </c>
      <c r="O211">
        <f t="shared" si="64"/>
        <v>1.1368683772161603E-13</v>
      </c>
      <c r="Q211">
        <f>'slit correction'!O213</f>
        <v>2.2736860955774969E-6</v>
      </c>
      <c r="R211">
        <f>SUMPRODUCT(B$6:B$2053,Q$6:Q$2053,EXP(constants!B$7+constants!A$7*ABS(A$6:A$2053-A211)))</f>
        <v>0.10645161014407449</v>
      </c>
      <c r="S211">
        <f t="shared" si="65"/>
        <v>-0.10644933645797891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9.4000000000000909</v>
      </c>
      <c r="D212" s="2">
        <f>front!E225-front!C225</f>
        <v>9.4000000000000909</v>
      </c>
      <c r="E212" s="2">
        <f>IF(front!F225-front!C225&gt;0,front!F225-front!C225,0)</f>
        <v>9.4000000000000909</v>
      </c>
      <c r="F212" s="4">
        <f>C212/(constants!$A$4+constants!$B$4*calc!C212+constants!$C$4*calc!C212^2+constants!$D$4*calc!C212^3+constants!$E$4*calc!C212^4+constants!$F$4*calc!C212^5+constants!$G$4*calc!C212^6+constants!$H$4*calc!C212^7)</f>
        <v>9.4369624373727987</v>
      </c>
      <c r="G212" s="4">
        <f>D212/(constants!$A$4+constants!$B$4*calc!D212+constants!$C$4*calc!D212^2+constants!$D$4*calc!D212^3+constants!$E$4*calc!D212^4+constants!$F$4*calc!D212^5+constants!$G$4*calc!D212^6+constants!$H$4*calc!D212^7)</f>
        <v>9.4369624373727987</v>
      </c>
      <c r="H212" s="4">
        <f>E212/(constants!$A$4+constants!$B$4*calc!E212+constants!$C$4*calc!E212^2+constants!$D$4*calc!E212^3+constants!$E$4*calc!E212^4+constants!$F$4*calc!E212^5+constants!$G$4*calc!E212^6+constants!$H$4*calc!E212^7)</f>
        <v>9.4369624373727987</v>
      </c>
      <c r="I212">
        <f t="shared" si="61"/>
        <v>235.92406093431995</v>
      </c>
      <c r="J212">
        <f t="shared" si="62"/>
        <v>235.92406093431995</v>
      </c>
      <c r="K212">
        <f t="shared" si="62"/>
        <v>4.7184812186863994</v>
      </c>
      <c r="M212">
        <f>IF(front!E225&gt;$M$2,I212,J212)</f>
        <v>235.92406093431995</v>
      </c>
      <c r="N212">
        <f t="shared" si="63"/>
        <v>0.02</v>
      </c>
      <c r="O212">
        <f t="shared" si="64"/>
        <v>8.5265128291212022E-14</v>
      </c>
      <c r="Q212">
        <f>'slit correction'!O214</f>
        <v>4.3826624105145659E-5</v>
      </c>
      <c r="R212">
        <f>SUMPRODUCT(B$6:B$2053,Q$6:Q$2053,EXP(constants!B$7+constants!A$7*ABS(A$6:A$2053-A212)))</f>
        <v>0.10794651809981146</v>
      </c>
      <c r="S212">
        <f t="shared" si="65"/>
        <v>-0.10790269147570632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11.400000000000091</v>
      </c>
      <c r="D213" s="2">
        <f>front!E226-front!C226</f>
        <v>11.400000000000091</v>
      </c>
      <c r="E213" s="2">
        <f>IF(front!F226-front!C226&gt;0,front!F226-front!C226,0)</f>
        <v>11.400000000000091</v>
      </c>
      <c r="F213" s="4">
        <f>C213/(constants!$A$4+constants!$B$4*calc!C213+constants!$C$4*calc!C213^2+constants!$D$4*calc!C213^3+constants!$E$4*calc!C213^4+constants!$F$4*calc!C213^5+constants!$G$4*calc!C213^6+constants!$H$4*calc!C213^7)</f>
        <v>11.444804218616925</v>
      </c>
      <c r="G213" s="4">
        <f>D213/(constants!$A$4+constants!$B$4*calc!D213+constants!$C$4*calc!D213^2+constants!$D$4*calc!D213^3+constants!$E$4*calc!D213^4+constants!$F$4*calc!D213^5+constants!$G$4*calc!D213^6+constants!$H$4*calc!D213^7)</f>
        <v>11.444804218616925</v>
      </c>
      <c r="H213" s="4">
        <f>E213/(constants!$A$4+constants!$B$4*calc!E213+constants!$C$4*calc!E213^2+constants!$D$4*calc!E213^3+constants!$E$4*calc!E213^4+constants!$F$4*calc!E213^5+constants!$G$4*calc!E213^6+constants!$H$4*calc!E213^7)</f>
        <v>11.444804218616925</v>
      </c>
      <c r="I213">
        <f t="shared" si="61"/>
        <v>286.12010546542308</v>
      </c>
      <c r="J213">
        <f t="shared" si="62"/>
        <v>286.12010546542308</v>
      </c>
      <c r="K213">
        <f t="shared" si="62"/>
        <v>5.7224021093084625</v>
      </c>
      <c r="M213">
        <f>IF(front!E226&gt;$M$2,I213,J213)</f>
        <v>286.12010546542308</v>
      </c>
      <c r="N213">
        <f t="shared" si="63"/>
        <v>2.0000000000000004E-2</v>
      </c>
      <c r="O213">
        <f t="shared" si="64"/>
        <v>5.6843418860808015E-14</v>
      </c>
      <c r="Q213">
        <f>'slit correction'!O215</f>
        <v>1.0837592765965779E-4</v>
      </c>
      <c r="R213">
        <f>SUMPRODUCT(B$6:B$2053,Q$6:Q$2053,EXP(constants!B$7+constants!A$7*ABS(A$6:A$2053-A213)))</f>
        <v>0.10949557112302651</v>
      </c>
      <c r="S213">
        <f t="shared" si="65"/>
        <v>-0.10938719519536685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4.2000000000002728</v>
      </c>
      <c r="D214" s="2">
        <f>front!E227-front!C227</f>
        <v>4.2000000000002728</v>
      </c>
      <c r="E214" s="2">
        <f>IF(front!F227-front!C227&gt;0,front!F227-front!C227,0)</f>
        <v>4.2000000000002728</v>
      </c>
      <c r="F214" s="4">
        <f>C214/(constants!$A$4+constants!$B$4*calc!C214+constants!$C$4*calc!C214^2+constants!$D$4*calc!C214^3+constants!$E$4*calc!C214^4+constants!$F$4*calc!C214^5+constants!$G$4*calc!C214^6+constants!$H$4*calc!C214^7)</f>
        <v>4.2165367427370368</v>
      </c>
      <c r="G214" s="4">
        <f>D214/(constants!$A$4+constants!$B$4*calc!D214+constants!$C$4*calc!D214^2+constants!$D$4*calc!D214^3+constants!$E$4*calc!D214^4+constants!$F$4*calc!D214^5+constants!$G$4*calc!D214^6+constants!$H$4*calc!D214^7)</f>
        <v>4.2165367427370368</v>
      </c>
      <c r="H214" s="4">
        <f>E214/(constants!$A$4+constants!$B$4*calc!E214+constants!$C$4*calc!E214^2+constants!$D$4*calc!E214^3+constants!$E$4*calc!E214^4+constants!$F$4*calc!E214^5+constants!$G$4*calc!E214^6+constants!$H$4*calc!E214^7)</f>
        <v>4.2165367427370368</v>
      </c>
      <c r="I214">
        <f t="shared" si="61"/>
        <v>105.41341856842591</v>
      </c>
      <c r="J214">
        <f t="shared" si="62"/>
        <v>105.41341856842591</v>
      </c>
      <c r="K214">
        <f t="shared" si="62"/>
        <v>2.1082683713685184</v>
      </c>
      <c r="M214">
        <f>IF(front!E227&gt;$M$2,I214,J214)</f>
        <v>105.41341856842591</v>
      </c>
      <c r="N214">
        <f t="shared" si="63"/>
        <v>0.02</v>
      </c>
      <c r="O214">
        <f t="shared" si="64"/>
        <v>2.8421709430404007E-14</v>
      </c>
      <c r="Q214">
        <f>'slit correction'!O216</f>
        <v>1.8846804795498242E-4</v>
      </c>
      <c r="R214">
        <f>SUMPRODUCT(B$6:B$2053,Q$6:Q$2053,EXP(constants!B$7+constants!A$7*ABS(A$6:A$2053-A214)))</f>
        <v>0.11106681563582863</v>
      </c>
      <c r="S214">
        <f t="shared" si="65"/>
        <v>-0.11087834758787364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12.599999999999909</v>
      </c>
      <c r="D215" s="2">
        <f>front!E228-front!C228</f>
        <v>12.599999999999909</v>
      </c>
      <c r="E215" s="2">
        <f>IF(front!F228-front!C228&gt;0,front!F228-front!C228,0)</f>
        <v>12.599999999999909</v>
      </c>
      <c r="F215" s="4">
        <f>C215/(constants!$A$4+constants!$B$4*calc!C215+constants!$C$4*calc!C215^2+constants!$D$4*calc!C215^3+constants!$E$4*calc!C215^4+constants!$F$4*calc!C215^5+constants!$G$4*calc!C215^6+constants!$H$4*calc!C215^7)</f>
        <v>12.649505484806031</v>
      </c>
      <c r="G215" s="4">
        <f>D215/(constants!$A$4+constants!$B$4*calc!D215+constants!$C$4*calc!D215^2+constants!$D$4*calc!D215^3+constants!$E$4*calc!D215^4+constants!$F$4*calc!D215^5+constants!$G$4*calc!D215^6+constants!$H$4*calc!D215^7)</f>
        <v>12.649505484806031</v>
      </c>
      <c r="H215" s="4">
        <f>E215/(constants!$A$4+constants!$B$4*calc!E215+constants!$C$4*calc!E215^2+constants!$D$4*calc!E215^3+constants!$E$4*calc!E215^4+constants!$F$4*calc!E215^5+constants!$G$4*calc!E215^6+constants!$H$4*calc!E215^7)</f>
        <v>12.649505484806031</v>
      </c>
      <c r="I215">
        <f t="shared" si="61"/>
        <v>316.23763712015079</v>
      </c>
      <c r="J215">
        <f t="shared" si="62"/>
        <v>316.23763712015079</v>
      </c>
      <c r="K215">
        <f t="shared" si="62"/>
        <v>6.3247527424030157</v>
      </c>
      <c r="M215">
        <f>IF(front!E228&gt;$M$2,I215,J215)</f>
        <v>316.23763712015079</v>
      </c>
      <c r="N215">
        <f t="shared" si="63"/>
        <v>0.02</v>
      </c>
      <c r="O215">
        <f t="shared" si="64"/>
        <v>1.1368683772161603E-13</v>
      </c>
      <c r="Q215">
        <f>'slit correction'!O217</f>
        <v>2.5282009207197397E-4</v>
      </c>
      <c r="R215">
        <f>SUMPRODUCT(B$6:B$2053,Q$6:Q$2053,EXP(constants!B$7+constants!A$7*ABS(A$6:A$2053-A215)))</f>
        <v>0.11266056997526148</v>
      </c>
      <c r="S215">
        <f t="shared" si="65"/>
        <v>-0.11240774988318951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13</v>
      </c>
      <c r="D216" s="2">
        <f>front!E229-front!C229</f>
        <v>13</v>
      </c>
      <c r="E216" s="2">
        <f>IF(front!F229-front!C229&gt;0,front!F229-front!C229,0)</f>
        <v>13</v>
      </c>
      <c r="F216" s="4">
        <f>C216/(constants!$A$4+constants!$B$4*calc!C216+constants!$C$4*calc!C216^2+constants!$D$4*calc!C216^3+constants!$E$4*calc!C216^4+constants!$F$4*calc!C216^5+constants!$G$4*calc!C216^6+constants!$H$4*calc!C216^7)</f>
        <v>13.051071939692161</v>
      </c>
      <c r="G216" s="4">
        <f>D216/(constants!$A$4+constants!$B$4*calc!D216+constants!$C$4*calc!D216^2+constants!$D$4*calc!D216^3+constants!$E$4*calc!D216^4+constants!$F$4*calc!D216^5+constants!$G$4*calc!D216^6+constants!$H$4*calc!D216^7)</f>
        <v>13.051071939692161</v>
      </c>
      <c r="H216" s="4">
        <f>E216/(constants!$A$4+constants!$B$4*calc!E216+constants!$C$4*calc!E216^2+constants!$D$4*calc!E216^3+constants!$E$4*calc!E216^4+constants!$F$4*calc!E216^5+constants!$G$4*calc!E216^6+constants!$H$4*calc!E216^7)</f>
        <v>13.051071939692161</v>
      </c>
      <c r="I216">
        <f t="shared" si="61"/>
        <v>326.27679849230401</v>
      </c>
      <c r="J216">
        <f t="shared" si="62"/>
        <v>326.27679849230401</v>
      </c>
      <c r="K216">
        <f t="shared" si="62"/>
        <v>6.5255359698460804</v>
      </c>
      <c r="M216">
        <f>IF(front!E229&gt;$M$2,I216,J216)</f>
        <v>326.27679849230401</v>
      </c>
      <c r="N216">
        <f t="shared" si="63"/>
        <v>0.02</v>
      </c>
      <c r="O216">
        <f t="shared" si="64"/>
        <v>1.1368683772161603E-13</v>
      </c>
      <c r="Q216">
        <f>'slit correction'!O218</f>
        <v>2.4206334117305264E-4</v>
      </c>
      <c r="R216">
        <f>SUMPRODUCT(B$6:B$2053,Q$6:Q$2053,EXP(constants!B$7+constants!A$7*ABS(A$6:A$2053-A216)))</f>
        <v>0.11427715706199656</v>
      </c>
      <c r="S216">
        <f t="shared" si="65"/>
        <v>-0.11403509372082352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12.5</v>
      </c>
      <c r="D217" s="2">
        <f>front!E230-front!C230</f>
        <v>12.5</v>
      </c>
      <c r="E217" s="2">
        <f>IF(front!F230-front!C230&gt;0,front!F230-front!C230,0)</f>
        <v>12.5</v>
      </c>
      <c r="F217" s="4">
        <f>C217/(constants!$A$4+constants!$B$4*calc!C217+constants!$C$4*calc!C217^2+constants!$D$4*calc!C217^3+constants!$E$4*calc!C217^4+constants!$F$4*calc!C217^5+constants!$G$4*calc!C217^6+constants!$H$4*calc!C217^7)</f>
        <v>12.549113821563566</v>
      </c>
      <c r="G217" s="4">
        <f>D217/(constants!$A$4+constants!$B$4*calc!D217+constants!$C$4*calc!D217^2+constants!$D$4*calc!D217^3+constants!$E$4*calc!D217^4+constants!$F$4*calc!D217^5+constants!$G$4*calc!D217^6+constants!$H$4*calc!D217^7)</f>
        <v>12.549113821563566</v>
      </c>
      <c r="H217" s="4">
        <f>E217/(constants!$A$4+constants!$B$4*calc!E217+constants!$C$4*calc!E217^2+constants!$D$4*calc!E217^3+constants!$E$4*calc!E217^4+constants!$F$4*calc!E217^5+constants!$G$4*calc!E217^6+constants!$H$4*calc!E217^7)</f>
        <v>12.549113821563566</v>
      </c>
      <c r="I217">
        <f t="shared" si="61"/>
        <v>313.72784553908912</v>
      </c>
      <c r="J217">
        <f t="shared" si="62"/>
        <v>313.72784553908912</v>
      </c>
      <c r="K217">
        <f t="shared" si="62"/>
        <v>6.2745569107817829</v>
      </c>
      <c r="M217">
        <f>IF(front!E230&gt;$M$2,I217,J217)</f>
        <v>313.72784553908912</v>
      </c>
      <c r="N217">
        <f t="shared" si="63"/>
        <v>0.02</v>
      </c>
      <c r="O217">
        <f t="shared" si="64"/>
        <v>1.1368683772161603E-13</v>
      </c>
      <c r="Q217">
        <f>'slit correction'!O219</f>
        <v>9.1165873898364587E-5</v>
      </c>
      <c r="R217">
        <f>SUMPRODUCT(B$6:B$2053,Q$6:Q$2053,EXP(constants!B$7+constants!A$7*ABS(A$6:A$2053-A217)))</f>
        <v>0.11588177288025865</v>
      </c>
      <c r="S217">
        <f t="shared" si="65"/>
        <v>-0.11579060700636029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4.7000000000002728</v>
      </c>
      <c r="D218" s="2">
        <f>front!E231-front!C231</f>
        <v>4.7000000000002728</v>
      </c>
      <c r="E218" s="2">
        <f>IF(front!F231-front!C231&gt;0,front!F231-front!C231,0)</f>
        <v>4.7000000000002728</v>
      </c>
      <c r="F218" s="4">
        <f>C218/(constants!$A$4+constants!$B$4*calc!C218+constants!$C$4*calc!C218^2+constants!$D$4*calc!C218^3+constants!$E$4*calc!C218^4+constants!$F$4*calc!C218^5+constants!$G$4*calc!C218^6+constants!$H$4*calc!C218^7)</f>
        <v>4.7185030776195953</v>
      </c>
      <c r="G218" s="4">
        <f>D218/(constants!$A$4+constants!$B$4*calc!D218+constants!$C$4*calc!D218^2+constants!$D$4*calc!D218^3+constants!$E$4*calc!D218^4+constants!$F$4*calc!D218^5+constants!$G$4*calc!D218^6+constants!$H$4*calc!D218^7)</f>
        <v>4.7185030776195953</v>
      </c>
      <c r="H218" s="4">
        <f>E218/(constants!$A$4+constants!$B$4*calc!E218+constants!$C$4*calc!E218^2+constants!$D$4*calc!E218^3+constants!$E$4*calc!E218^4+constants!$F$4*calc!E218^5+constants!$G$4*calc!E218^6+constants!$H$4*calc!E218^7)</f>
        <v>4.7185030776195953</v>
      </c>
      <c r="I218">
        <f t="shared" si="61"/>
        <v>117.96257694048988</v>
      </c>
      <c r="J218">
        <f t="shared" si="62"/>
        <v>117.96257694048988</v>
      </c>
      <c r="K218">
        <f t="shared" si="62"/>
        <v>2.3592515388097977</v>
      </c>
      <c r="M218">
        <f>IF(front!E231&gt;$M$2,I218,J218)</f>
        <v>117.96257694048988</v>
      </c>
      <c r="N218">
        <f t="shared" si="63"/>
        <v>0.02</v>
      </c>
      <c r="O218">
        <f t="shared" si="64"/>
        <v>4.2632564145606011E-14</v>
      </c>
      <c r="Q218">
        <f>'slit correction'!O220</f>
        <v>-2.2601148214340813E-4</v>
      </c>
      <c r="R218">
        <f>SUMPRODUCT(B$6:B$2053,Q$6:Q$2053,EXP(constants!B$7+constants!A$7*ABS(A$6:A$2053-A218)))</f>
        <v>0.117544509957524</v>
      </c>
      <c r="S218">
        <f t="shared" si="65"/>
        <v>-0.1177705214396674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13.5</v>
      </c>
      <c r="D219" s="2">
        <f>front!E232-front!C232</f>
        <v>13.5</v>
      </c>
      <c r="E219" s="2">
        <f>IF(front!F232-front!C232&gt;0,front!F232-front!C232,0)</f>
        <v>13.5</v>
      </c>
      <c r="F219" s="4">
        <f>C219/(constants!$A$4+constants!$B$4*calc!C219+constants!$C$4*calc!C219^2+constants!$D$4*calc!C219^3+constants!$E$4*calc!C219^4+constants!$F$4*calc!C219^5+constants!$G$4*calc!C219^6+constants!$H$4*calc!C219^7)</f>
        <v>13.553029562593853</v>
      </c>
      <c r="G219" s="4">
        <f>D219/(constants!$A$4+constants!$B$4*calc!D219+constants!$C$4*calc!D219^2+constants!$D$4*calc!D219^3+constants!$E$4*calc!D219^4+constants!$F$4*calc!D219^5+constants!$G$4*calc!D219^6+constants!$H$4*calc!D219^7)</f>
        <v>13.553029562593853</v>
      </c>
      <c r="H219" s="4">
        <f>E219/(constants!$A$4+constants!$B$4*calc!E219+constants!$C$4*calc!E219^2+constants!$D$4*calc!E219^3+constants!$E$4*calc!E219^4+constants!$F$4*calc!E219^5+constants!$G$4*calc!E219^6+constants!$H$4*calc!E219^7)</f>
        <v>13.553029562593853</v>
      </c>
      <c r="I219">
        <f t="shared" si="61"/>
        <v>338.82573906484629</v>
      </c>
      <c r="J219">
        <f t="shared" si="62"/>
        <v>338.82573906484629</v>
      </c>
      <c r="K219">
        <f t="shared" si="62"/>
        <v>6.7765147812969264</v>
      </c>
      <c r="M219">
        <f>IF(front!E232&gt;$M$2,I219,J219)</f>
        <v>338.82573906484629</v>
      </c>
      <c r="N219">
        <f t="shared" si="63"/>
        <v>0.02</v>
      </c>
      <c r="O219">
        <f t="shared" si="64"/>
        <v>1.1368683772161603E-13</v>
      </c>
      <c r="Q219">
        <f>'slit correction'!O221</f>
        <v>-6.6888854673974665E-4</v>
      </c>
      <c r="R219">
        <f>SUMPRODUCT(B$6:B$2053,Q$6:Q$2053,EXP(constants!B$7+constants!A$7*ABS(A$6:A$2053-A219)))</f>
        <v>0.11923107027260786</v>
      </c>
      <c r="S219">
        <f t="shared" si="65"/>
        <v>-0.1198999588193476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15.800000000000182</v>
      </c>
      <c r="D220" s="2">
        <f>front!E233-front!C233</f>
        <v>15.800000000000182</v>
      </c>
      <c r="E220" s="2">
        <f>IF(front!F233-front!C233&gt;0,front!F233-front!C233,0)</f>
        <v>15.800000000000182</v>
      </c>
      <c r="F220" s="4">
        <f>C220/(constants!$A$4+constants!$B$4*calc!C220+constants!$C$4*calc!C220^2+constants!$D$4*calc!C220^3+constants!$E$4*calc!C220^4+constants!$F$4*calc!C220^5+constants!$G$4*calc!C220^6+constants!$H$4*calc!C220^7)</f>
        <v>15.862028248645212</v>
      </c>
      <c r="G220" s="4">
        <f>D220/(constants!$A$4+constants!$B$4*calc!D220+constants!$C$4*calc!D220^2+constants!$D$4*calc!D220^3+constants!$E$4*calc!D220^4+constants!$F$4*calc!D220^5+constants!$G$4*calc!D220^6+constants!$H$4*calc!D220^7)</f>
        <v>15.862028248645212</v>
      </c>
      <c r="H220" s="4">
        <f>E220/(constants!$A$4+constants!$B$4*calc!E220+constants!$C$4*calc!E220^2+constants!$D$4*calc!E220^3+constants!$E$4*calc!E220^4+constants!$F$4*calc!E220^5+constants!$G$4*calc!E220^6+constants!$H$4*calc!E220^7)</f>
        <v>15.862028248645212</v>
      </c>
      <c r="I220">
        <f t="shared" si="61"/>
        <v>396.55070621613032</v>
      </c>
      <c r="J220">
        <f t="shared" si="62"/>
        <v>396.55070621613032</v>
      </c>
      <c r="K220">
        <f t="shared" si="62"/>
        <v>7.9310141243226067</v>
      </c>
      <c r="M220">
        <f>IF(front!E233&gt;$M$2,I220,J220)</f>
        <v>396.55070621613032</v>
      </c>
      <c r="N220">
        <f t="shared" si="63"/>
        <v>0.02</v>
      </c>
      <c r="O220">
        <f t="shared" si="64"/>
        <v>1.1368683772161603E-13</v>
      </c>
      <c r="Q220">
        <f>'slit correction'!O222</f>
        <v>-1.1665879084820445E-3</v>
      </c>
      <c r="R220">
        <f>SUMPRODUCT(B$6:B$2053,Q$6:Q$2053,EXP(constants!B$7+constants!A$7*ABS(A$6:A$2053-A220)))</f>
        <v>0.12094179624894839</v>
      </c>
      <c r="S220">
        <f t="shared" si="65"/>
        <v>-0.12210838415743044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14.699999999999818</v>
      </c>
      <c r="D221" s="2">
        <f>front!E234-front!C234</f>
        <v>14.699999999999818</v>
      </c>
      <c r="E221" s="2">
        <f>IF(front!F234-front!C234&gt;0,front!F234-front!C234,0)</f>
        <v>14.699999999999818</v>
      </c>
      <c r="F221" s="4">
        <f>C221/(constants!$A$4+constants!$B$4*calc!C221+constants!$C$4*calc!C221^2+constants!$D$4*calc!C221^3+constants!$E$4*calc!C221^4+constants!$F$4*calc!C221^5+constants!$G$4*calc!C221^6+constants!$H$4*calc!C221^7)</f>
        <v>14.757725836868431</v>
      </c>
      <c r="G221" s="4">
        <f>D221/(constants!$A$4+constants!$B$4*calc!D221+constants!$C$4*calc!D221^2+constants!$D$4*calc!D221^3+constants!$E$4*calc!D221^4+constants!$F$4*calc!D221^5+constants!$G$4*calc!D221^6+constants!$H$4*calc!D221^7)</f>
        <v>14.757725836868431</v>
      </c>
      <c r="H221" s="4">
        <f>E221/(constants!$A$4+constants!$B$4*calc!E221+constants!$C$4*calc!E221^2+constants!$D$4*calc!E221^3+constants!$E$4*calc!E221^4+constants!$F$4*calc!E221^5+constants!$G$4*calc!E221^6+constants!$H$4*calc!E221^7)</f>
        <v>14.757725836868431</v>
      </c>
      <c r="I221">
        <f t="shared" si="61"/>
        <v>368.94314592171077</v>
      </c>
      <c r="J221">
        <f t="shared" si="62"/>
        <v>368.94314592171077</v>
      </c>
      <c r="K221">
        <f t="shared" si="62"/>
        <v>7.3788629184342156</v>
      </c>
      <c r="M221">
        <f>IF(front!E234&gt;$M$2,I221,J221)</f>
        <v>368.94314592171077</v>
      </c>
      <c r="N221">
        <f t="shared" si="63"/>
        <v>0.02</v>
      </c>
      <c r="O221">
        <f t="shared" si="64"/>
        <v>1.1368683772161603E-13</v>
      </c>
      <c r="Q221">
        <f>'slit correction'!O223</f>
        <v>-1.6795542336417808E-3</v>
      </c>
      <c r="R221">
        <f>SUMPRODUCT(B$6:B$2053,Q$6:Q$2053,EXP(constants!B$7+constants!A$7*ABS(A$6:A$2053-A221)))</f>
        <v>0.1226398576846707</v>
      </c>
      <c r="S221">
        <f t="shared" si="65"/>
        <v>-0.12431941191831249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10.099999999999909</v>
      </c>
      <c r="D222" s="2">
        <f>front!E235-front!C235</f>
        <v>10.099999999999909</v>
      </c>
      <c r="E222" s="2">
        <f>IF(front!F235-front!C235&gt;0,front!F235-front!C235,0)</f>
        <v>10.099999999999909</v>
      </c>
      <c r="F222" s="4">
        <f>C222/(constants!$A$4+constants!$B$4*calc!C222+constants!$C$4*calc!C222^2+constants!$D$4*calc!C222^3+constants!$E$4*calc!C222^4+constants!$F$4*calc!C222^5+constants!$G$4*calc!C222^6+constants!$H$4*calc!C222^7)</f>
        <v>10.139707961851665</v>
      </c>
      <c r="G222" s="4">
        <f>D222/(constants!$A$4+constants!$B$4*calc!D222+constants!$C$4*calc!D222^2+constants!$D$4*calc!D222^3+constants!$E$4*calc!D222^4+constants!$F$4*calc!D222^5+constants!$G$4*calc!D222^6+constants!$H$4*calc!D222^7)</f>
        <v>10.139707961851665</v>
      </c>
      <c r="H222" s="4">
        <f>E222/(constants!$A$4+constants!$B$4*calc!E222+constants!$C$4*calc!E222^2+constants!$D$4*calc!E222^3+constants!$E$4*calc!E222^4+constants!$F$4*calc!E222^5+constants!$G$4*calc!E222^6+constants!$H$4*calc!E222^7)</f>
        <v>10.139707961851665</v>
      </c>
      <c r="I222">
        <f t="shared" si="61"/>
        <v>253.49269904629165</v>
      </c>
      <c r="J222">
        <f t="shared" si="62"/>
        <v>253.49269904629165</v>
      </c>
      <c r="K222">
        <f t="shared" si="62"/>
        <v>5.0698539809258332</v>
      </c>
      <c r="M222">
        <f>IF(front!E235&gt;$M$2,I222,J222)</f>
        <v>253.49269904629165</v>
      </c>
      <c r="N222">
        <f t="shared" si="63"/>
        <v>0.02</v>
      </c>
      <c r="O222">
        <f t="shared" si="64"/>
        <v>8.5265128291212022E-14</v>
      </c>
      <c r="Q222">
        <f>'slit correction'!O224</f>
        <v>-2.1162333818147525E-3</v>
      </c>
      <c r="R222">
        <f>SUMPRODUCT(B$6:B$2053,Q$6:Q$2053,EXP(constants!B$7+constants!A$7*ABS(A$6:A$2053-A222)))</f>
        <v>0.12439942941263699</v>
      </c>
      <c r="S222">
        <f t="shared" si="65"/>
        <v>-0.12651566279445173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9.0999999999999091</v>
      </c>
      <c r="D223" s="2">
        <f>front!E236-front!C236</f>
        <v>9.0999999999999091</v>
      </c>
      <c r="E223" s="2">
        <f>IF(front!F236-front!C236&gt;0,front!F236-front!C236,0)</f>
        <v>9.0999999999999091</v>
      </c>
      <c r="F223" s="4">
        <f>C223/(constants!$A$4+constants!$B$4*calc!C223+constants!$C$4*calc!C223^2+constants!$D$4*calc!C223^3+constants!$E$4*calc!C223^4+constants!$F$4*calc!C223^5+constants!$G$4*calc!C223^6+constants!$H$4*calc!C223^7)</f>
        <v>9.1357854870023854</v>
      </c>
      <c r="G223" s="4">
        <f>D223/(constants!$A$4+constants!$B$4*calc!D223+constants!$C$4*calc!D223^2+constants!$D$4*calc!D223^3+constants!$E$4*calc!D223^4+constants!$F$4*calc!D223^5+constants!$G$4*calc!D223^6+constants!$H$4*calc!D223^7)</f>
        <v>9.1357854870023854</v>
      </c>
      <c r="H223" s="4">
        <f>E223/(constants!$A$4+constants!$B$4*calc!E223+constants!$C$4*calc!E223^2+constants!$D$4*calc!E223^3+constants!$E$4*calc!E223^4+constants!$F$4*calc!E223^5+constants!$G$4*calc!E223^6+constants!$H$4*calc!E223^7)</f>
        <v>9.1357854870023854</v>
      </c>
      <c r="I223">
        <f t="shared" si="61"/>
        <v>228.39463717505964</v>
      </c>
      <c r="J223">
        <f t="shared" si="62"/>
        <v>228.39463717505964</v>
      </c>
      <c r="K223">
        <f t="shared" si="62"/>
        <v>4.5678927435011927</v>
      </c>
      <c r="M223">
        <f>IF(front!E236&gt;$M$2,I223,J223)</f>
        <v>228.39463717505964</v>
      </c>
      <c r="N223">
        <f t="shared" si="63"/>
        <v>0.02</v>
      </c>
      <c r="O223">
        <f t="shared" si="64"/>
        <v>8.5265128291212022E-14</v>
      </c>
      <c r="Q223">
        <f>'slit correction'!O225</f>
        <v>-2.0689521084363512E-3</v>
      </c>
      <c r="R223">
        <f>SUMPRODUCT(B$6:B$2053,Q$6:Q$2053,EXP(constants!B$7+constants!A$7*ABS(A$6:A$2053-A223)))</f>
        <v>0.12618421626048984</v>
      </c>
      <c r="S223">
        <f t="shared" si="65"/>
        <v>-0.1282531683689262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12.099999999999909</v>
      </c>
      <c r="D224" s="2">
        <f>front!E237-front!C237</f>
        <v>12.099999999999909</v>
      </c>
      <c r="E224" s="2">
        <f>IF(front!F237-front!C237&gt;0,front!F237-front!C237,0)</f>
        <v>12.099999999999909</v>
      </c>
      <c r="F224" s="4">
        <f>C224/(constants!$A$4+constants!$B$4*calc!C224+constants!$C$4*calc!C224^2+constants!$D$4*calc!C224^3+constants!$E$4*calc!C224^4+constants!$F$4*calc!C224^5+constants!$G$4*calc!C224^6+constants!$H$4*calc!C224^7)</f>
        <v>12.147546970515618</v>
      </c>
      <c r="G224" s="4">
        <f>D224/(constants!$A$4+constants!$B$4*calc!D224+constants!$C$4*calc!D224^2+constants!$D$4*calc!D224^3+constants!$E$4*calc!D224^4+constants!$F$4*calc!D224^5+constants!$G$4*calc!D224^6+constants!$H$4*calc!D224^7)</f>
        <v>12.147546970515618</v>
      </c>
      <c r="H224" s="4">
        <f>E224/(constants!$A$4+constants!$B$4*calc!E224+constants!$C$4*calc!E224^2+constants!$D$4*calc!E224^3+constants!$E$4*calc!E224^4+constants!$F$4*calc!E224^5+constants!$G$4*calc!E224^6+constants!$H$4*calc!E224^7)</f>
        <v>12.147546970515618</v>
      </c>
      <c r="I224">
        <f t="shared" si="61"/>
        <v>303.68867426289046</v>
      </c>
      <c r="J224">
        <f t="shared" si="62"/>
        <v>303.68867426289046</v>
      </c>
      <c r="K224">
        <f t="shared" si="62"/>
        <v>6.0737734852578091</v>
      </c>
      <c r="M224">
        <f>IF(front!E237&gt;$M$2,I224,J224)</f>
        <v>303.68867426289046</v>
      </c>
      <c r="N224">
        <f t="shared" si="63"/>
        <v>0.02</v>
      </c>
      <c r="O224">
        <f t="shared" si="64"/>
        <v>1.1368683772161603E-13</v>
      </c>
      <c r="Q224">
        <f>'slit correction'!O226</f>
        <v>-6.4004784081822508E-4</v>
      </c>
      <c r="R224">
        <f>SUMPRODUCT(B$6:B$2053,Q$6:Q$2053,EXP(constants!B$7+constants!A$7*ABS(A$6:A$2053-A224)))</f>
        <v>0.12795579272872165</v>
      </c>
      <c r="S224">
        <f t="shared" si="65"/>
        <v>-0.12859584056953988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2.4000000000000909</v>
      </c>
      <c r="D225" s="2">
        <f>front!E238-front!C238</f>
        <v>2.4000000000000909</v>
      </c>
      <c r="E225" s="2">
        <f>IF(front!F238-front!C238&gt;0,front!F238-front!C238,0)</f>
        <v>2.4000000000000909</v>
      </c>
      <c r="F225" s="4">
        <f>C225/(constants!$A$4+constants!$B$4*calc!C225+constants!$C$4*calc!C225^2+constants!$D$4*calc!C225^3+constants!$E$4*calc!C225^4+constants!$F$4*calc!C225^5+constants!$G$4*calc!C225^6+constants!$H$4*calc!C225^7)</f>
        <v>2.4094538408922794</v>
      </c>
      <c r="G225" s="4">
        <f>D225/(constants!$A$4+constants!$B$4*calc!D225+constants!$C$4*calc!D225^2+constants!$D$4*calc!D225^3+constants!$E$4*calc!D225^4+constants!$F$4*calc!D225^5+constants!$G$4*calc!D225^6+constants!$H$4*calc!D225^7)</f>
        <v>2.4094538408922794</v>
      </c>
      <c r="H225" s="4">
        <f>E225/(constants!$A$4+constants!$B$4*calc!E225+constants!$C$4*calc!E225^2+constants!$D$4*calc!E225^3+constants!$E$4*calc!E225^4+constants!$F$4*calc!E225^5+constants!$G$4*calc!E225^6+constants!$H$4*calc!E225^7)</f>
        <v>2.4094538408922794</v>
      </c>
      <c r="I225">
        <f t="shared" si="61"/>
        <v>60.236346022306989</v>
      </c>
      <c r="J225">
        <f t="shared" si="62"/>
        <v>60.236346022306989</v>
      </c>
      <c r="K225">
        <f t="shared" si="62"/>
        <v>1.2047269204461397</v>
      </c>
      <c r="M225">
        <f>IF(front!E238&gt;$M$2,I225,J225)</f>
        <v>60.236346022306989</v>
      </c>
      <c r="N225">
        <f t="shared" si="63"/>
        <v>0.02</v>
      </c>
      <c r="O225">
        <f t="shared" si="64"/>
        <v>2.8421709430404007E-14</v>
      </c>
      <c r="Q225">
        <f>'slit correction'!O227</f>
        <v>3.2186839760094234E-3</v>
      </c>
      <c r="R225">
        <f>SUMPRODUCT(B$6:B$2053,Q$6:Q$2053,EXP(constants!B$7+constants!A$7*ABS(A$6:A$2053-A225)))</f>
        <v>0.12979154228523637</v>
      </c>
      <c r="S225">
        <f t="shared" si="65"/>
        <v>-0.12657285830922696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9</v>
      </c>
      <c r="D226" s="2">
        <f>front!E239-front!C239</f>
        <v>9</v>
      </c>
      <c r="E226" s="2">
        <f>IF(front!F239-front!C239&gt;0,front!F239-front!C239,0)</f>
        <v>9</v>
      </c>
      <c r="F226" s="4">
        <f>C226/(constants!$A$4+constants!$B$4*calc!C226+constants!$C$4*calc!C226^2+constants!$D$4*calc!C226^3+constants!$E$4*calc!C226^4+constants!$F$4*calc!C226^5+constants!$G$4*calc!C226^6+constants!$H$4*calc!C226^7)</f>
        <v>9.0353931306110713</v>
      </c>
      <c r="G226" s="4">
        <f>D226/(constants!$A$4+constants!$B$4*calc!D226+constants!$C$4*calc!D226^2+constants!$D$4*calc!D226^3+constants!$E$4*calc!D226^4+constants!$F$4*calc!D226^5+constants!$G$4*calc!D226^6+constants!$H$4*calc!D226^7)</f>
        <v>9.0353931306110713</v>
      </c>
      <c r="H226" s="4">
        <f>E226/(constants!$A$4+constants!$B$4*calc!E226+constants!$C$4*calc!E226^2+constants!$D$4*calc!E226^3+constants!$E$4*calc!E226^4+constants!$F$4*calc!E226^5+constants!$G$4*calc!E226^6+constants!$H$4*calc!E226^7)</f>
        <v>9.0353931306110713</v>
      </c>
      <c r="I226">
        <f t="shared" si="61"/>
        <v>225.88482826527678</v>
      </c>
      <c r="J226">
        <f t="shared" si="62"/>
        <v>225.88482826527678</v>
      </c>
      <c r="K226">
        <f t="shared" si="62"/>
        <v>4.5176965653055356</v>
      </c>
      <c r="M226">
        <f>IF(front!E239&gt;$M$2,I226,J226)</f>
        <v>225.88482826527678</v>
      </c>
      <c r="N226">
        <f t="shared" si="63"/>
        <v>0.02</v>
      </c>
      <c r="O226">
        <f t="shared" si="64"/>
        <v>8.5265128291212022E-14</v>
      </c>
      <c r="Q226">
        <f>'slit correction'!O228</f>
        <v>9.3450697840528011E-3</v>
      </c>
      <c r="R226">
        <f>SUMPRODUCT(B$6:B$2053,Q$6:Q$2053,EXP(constants!B$7+constants!A$7*ABS(A$6:A$2053-A226)))</f>
        <v>0.13165359249405673</v>
      </c>
      <c r="S226">
        <f t="shared" si="65"/>
        <v>-0.12230852271000392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7.8000000000001819</v>
      </c>
      <c r="D227" s="2">
        <f>front!E240-front!C240</f>
        <v>7.8000000000001819</v>
      </c>
      <c r="E227" s="2">
        <f>IF(front!F240-front!C240&gt;0,front!F240-front!C240,0)</f>
        <v>7.8000000000001819</v>
      </c>
      <c r="F227" s="4">
        <f>C227/(constants!$A$4+constants!$B$4*calc!C227+constants!$C$4*calc!C227^2+constants!$D$4*calc!C227^3+constants!$E$4*calc!C227^4+constants!$F$4*calc!C227^5+constants!$G$4*calc!C227^6+constants!$H$4*calc!C227^7)</f>
        <v>7.8306833095541668</v>
      </c>
      <c r="G227" s="4">
        <f>D227/(constants!$A$4+constants!$B$4*calc!D227+constants!$C$4*calc!D227^2+constants!$D$4*calc!D227^3+constants!$E$4*calc!D227^4+constants!$F$4*calc!D227^5+constants!$G$4*calc!D227^6+constants!$H$4*calc!D227^7)</f>
        <v>7.8306833095541668</v>
      </c>
      <c r="H227" s="4">
        <f>E227/(constants!$A$4+constants!$B$4*calc!E227+constants!$C$4*calc!E227^2+constants!$D$4*calc!E227^3+constants!$E$4*calc!E227^4+constants!$F$4*calc!E227^5+constants!$G$4*calc!E227^6+constants!$H$4*calc!E227^7)</f>
        <v>7.8306833095541668</v>
      </c>
      <c r="I227">
        <f t="shared" si="61"/>
        <v>195.76708273885419</v>
      </c>
      <c r="J227">
        <f t="shared" si="62"/>
        <v>195.76708273885419</v>
      </c>
      <c r="K227">
        <f t="shared" si="62"/>
        <v>3.9153416547770834</v>
      </c>
      <c r="M227">
        <f>IF(front!E240&gt;$M$2,I227,J227)</f>
        <v>195.76708273885419</v>
      </c>
      <c r="N227">
        <f t="shared" si="63"/>
        <v>1.9999999999999997E-2</v>
      </c>
      <c r="O227">
        <f t="shared" si="64"/>
        <v>8.5265128291212022E-14</v>
      </c>
      <c r="Q227">
        <f>'slit correction'!O229</f>
        <v>1.5291659749564399E-2</v>
      </c>
      <c r="R227">
        <f>SUMPRODUCT(B$6:B$2053,Q$6:Q$2053,EXP(constants!B$7+constants!A$7*ABS(A$6:A$2053-A227)))</f>
        <v>0.13354231236197997</v>
      </c>
      <c r="S227">
        <f t="shared" si="65"/>
        <v>-0.11825065261241557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6.5999999999999091</v>
      </c>
      <c r="D228" s="2">
        <f>front!E241-front!C241</f>
        <v>6.5999999999999091</v>
      </c>
      <c r="E228" s="2">
        <f>IF(front!F241-front!C241&gt;0,front!F241-front!C241,0)</f>
        <v>6.5999999999999091</v>
      </c>
      <c r="F228" s="4">
        <f>C228/(constants!$A$4+constants!$B$4*calc!C228+constants!$C$4*calc!C228^2+constants!$D$4*calc!C228^3+constants!$E$4*calc!C228^4+constants!$F$4*calc!C228^5+constants!$G$4*calc!C228^6+constants!$H$4*calc!C228^7)</f>
        <v>6.6259706376347483</v>
      </c>
      <c r="G228" s="4">
        <f>D228/(constants!$A$4+constants!$B$4*calc!D228+constants!$C$4*calc!D228^2+constants!$D$4*calc!D228^3+constants!$E$4*calc!D228^4+constants!$F$4*calc!D228^5+constants!$G$4*calc!D228^6+constants!$H$4*calc!D228^7)</f>
        <v>6.6259706376347483</v>
      </c>
      <c r="H228" s="4">
        <f>E228/(constants!$A$4+constants!$B$4*calc!E228+constants!$C$4*calc!E228^2+constants!$D$4*calc!E228^3+constants!$E$4*calc!E228^4+constants!$F$4*calc!E228^5+constants!$G$4*calc!E228^6+constants!$H$4*calc!E228^7)</f>
        <v>6.6259706376347483</v>
      </c>
      <c r="I228">
        <f t="shared" si="61"/>
        <v>165.6492659408687</v>
      </c>
      <c r="J228">
        <f t="shared" si="62"/>
        <v>165.6492659408687</v>
      </c>
      <c r="K228">
        <f t="shared" si="62"/>
        <v>3.3129853188173741</v>
      </c>
      <c r="M228">
        <f>IF(front!E241&gt;$M$2,I228,J228)</f>
        <v>165.6492659408687</v>
      </c>
      <c r="N228">
        <f t="shared" si="63"/>
        <v>0.02</v>
      </c>
      <c r="O228">
        <f t="shared" si="64"/>
        <v>5.6843418860808015E-14</v>
      </c>
      <c r="Q228">
        <f>'slit correction'!O230</f>
        <v>1.6683813578867866E-2</v>
      </c>
      <c r="R228">
        <f>SUMPRODUCT(B$6:B$2053,Q$6:Q$2053,EXP(constants!B$7+constants!A$7*ABS(A$6:A$2053-A228)))</f>
        <v>0.13541703114818004</v>
      </c>
      <c r="S228">
        <f t="shared" si="65"/>
        <v>-0.11873321756931218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7.5</v>
      </c>
      <c r="D229" s="2">
        <f>front!E242-front!C242</f>
        <v>7.5</v>
      </c>
      <c r="E229" s="2">
        <f>IF(front!F242-front!C242&gt;0,front!F242-front!C242,0)</f>
        <v>7.5</v>
      </c>
      <c r="F229" s="4">
        <f>C229/(constants!$A$4+constants!$B$4*calc!C229+constants!$C$4*calc!C229^2+constants!$D$4*calc!C229^3+constants!$E$4*calc!C229^4+constants!$F$4*calc!C229^5+constants!$G$4*calc!C229^6+constants!$H$4*calc!C229^7)</f>
        <v>7.5295054088276299</v>
      </c>
      <c r="G229" s="4">
        <f>D229/(constants!$A$4+constants!$B$4*calc!D229+constants!$C$4*calc!D229^2+constants!$D$4*calc!D229^3+constants!$E$4*calc!D229^4+constants!$F$4*calc!D229^5+constants!$G$4*calc!D229^6+constants!$H$4*calc!D229^7)</f>
        <v>7.5295054088276299</v>
      </c>
      <c r="H229" s="4">
        <f>E229/(constants!$A$4+constants!$B$4*calc!E229+constants!$C$4*calc!E229^2+constants!$D$4*calc!E229^3+constants!$E$4*calc!E229^4+constants!$F$4*calc!E229^5+constants!$G$4*calc!E229^6+constants!$H$4*calc!E229^7)</f>
        <v>7.5295054088276299</v>
      </c>
      <c r="I229">
        <f t="shared" si="61"/>
        <v>188.23763522069075</v>
      </c>
      <c r="J229">
        <f t="shared" si="62"/>
        <v>188.23763522069075</v>
      </c>
      <c r="K229">
        <f t="shared" si="62"/>
        <v>3.7647527044138149</v>
      </c>
      <c r="M229">
        <f>IF(front!E242&gt;$M$2,I229,J229)</f>
        <v>188.23763522069075</v>
      </c>
      <c r="N229">
        <f t="shared" si="63"/>
        <v>0.02</v>
      </c>
      <c r="O229">
        <f t="shared" si="64"/>
        <v>5.6843418860808015E-14</v>
      </c>
      <c r="Q229">
        <f>'slit correction'!O231</f>
        <v>1.2133865115868699E-2</v>
      </c>
      <c r="R229">
        <f>SUMPRODUCT(B$6:B$2053,Q$6:Q$2053,EXP(constants!B$7+constants!A$7*ABS(A$6:A$2053-A229)))</f>
        <v>0.13735963830483774</v>
      </c>
      <c r="S229">
        <f t="shared" si="65"/>
        <v>-0.12522577318896905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11.399999999999636</v>
      </c>
      <c r="D230" s="2">
        <f>front!E243-front!C243</f>
        <v>11.399999999999636</v>
      </c>
      <c r="E230" s="2">
        <f>IF(front!F243-front!C243&gt;0,front!F243-front!C243,0)</f>
        <v>11.399999999999636</v>
      </c>
      <c r="F230" s="4">
        <f>C230/(constants!$A$4+constants!$B$4*calc!C230+constants!$C$4*calc!C230^2+constants!$D$4*calc!C230^3+constants!$E$4*calc!C230^4+constants!$F$4*calc!C230^5+constants!$G$4*calc!C230^6+constants!$H$4*calc!C230^7)</f>
        <v>11.444804218616468</v>
      </c>
      <c r="G230" s="4">
        <f>D230/(constants!$A$4+constants!$B$4*calc!D230+constants!$C$4*calc!D230^2+constants!$D$4*calc!D230^3+constants!$E$4*calc!D230^4+constants!$F$4*calc!D230^5+constants!$G$4*calc!D230^6+constants!$H$4*calc!D230^7)</f>
        <v>11.444804218616468</v>
      </c>
      <c r="H230" s="4">
        <f>E230/(constants!$A$4+constants!$B$4*calc!E230+constants!$C$4*calc!E230^2+constants!$D$4*calc!E230^3+constants!$E$4*calc!E230^4+constants!$F$4*calc!E230^5+constants!$G$4*calc!E230^6+constants!$H$4*calc!E230^7)</f>
        <v>11.444804218616468</v>
      </c>
      <c r="I230">
        <f t="shared" si="61"/>
        <v>286.12010546541171</v>
      </c>
      <c r="J230">
        <f t="shared" si="62"/>
        <v>286.12010546541171</v>
      </c>
      <c r="K230">
        <f t="shared" si="62"/>
        <v>5.7224021093082333</v>
      </c>
      <c r="M230">
        <f>IF(front!E243&gt;$M$2,I230,J230)</f>
        <v>286.12010546541171</v>
      </c>
      <c r="N230">
        <f t="shared" si="63"/>
        <v>1.9999999999999997E-2</v>
      </c>
      <c r="O230">
        <f t="shared" si="64"/>
        <v>1.7053025658242404E-13</v>
      </c>
      <c r="Q230">
        <f>'slit correction'!O232</f>
        <v>5.3062788467124226E-3</v>
      </c>
      <c r="R230">
        <f>SUMPRODUCT(B$6:B$2053,Q$6:Q$2053,EXP(constants!B$7+constants!A$7*ABS(A$6:A$2053-A230)))</f>
        <v>0.13933006776011064</v>
      </c>
      <c r="S230">
        <f t="shared" si="65"/>
        <v>-0.13402378891339822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10.099999999999909</v>
      </c>
      <c r="D231" s="2">
        <f>front!E244-front!C244</f>
        <v>10.099999999999909</v>
      </c>
      <c r="E231" s="2">
        <f>IF(front!F244-front!C244&gt;0,front!F244-front!C244,0)</f>
        <v>10.099999999999909</v>
      </c>
      <c r="F231" s="4">
        <f>C231/(constants!$A$4+constants!$B$4*calc!C231+constants!$C$4*calc!C231^2+constants!$D$4*calc!C231^3+constants!$E$4*calc!C231^4+constants!$F$4*calc!C231^5+constants!$G$4*calc!C231^6+constants!$H$4*calc!C231^7)</f>
        <v>10.139707961851665</v>
      </c>
      <c r="G231" s="4">
        <f>D231/(constants!$A$4+constants!$B$4*calc!D231+constants!$C$4*calc!D231^2+constants!$D$4*calc!D231^3+constants!$E$4*calc!D231^4+constants!$F$4*calc!D231^5+constants!$G$4*calc!D231^6+constants!$H$4*calc!D231^7)</f>
        <v>10.139707961851665</v>
      </c>
      <c r="H231" s="4">
        <f>E231/(constants!$A$4+constants!$B$4*calc!E231+constants!$C$4*calc!E231^2+constants!$D$4*calc!E231^3+constants!$E$4*calc!E231^4+constants!$F$4*calc!E231^5+constants!$G$4*calc!E231^6+constants!$H$4*calc!E231^7)</f>
        <v>10.139707961851665</v>
      </c>
      <c r="I231">
        <f t="shared" si="61"/>
        <v>253.49269904629165</v>
      </c>
      <c r="J231">
        <f t="shared" si="62"/>
        <v>253.49269904629165</v>
      </c>
      <c r="K231">
        <f t="shared" si="62"/>
        <v>5.0698539809258332</v>
      </c>
      <c r="M231">
        <f>IF(front!E244&gt;$M$2,I231,J231)</f>
        <v>253.49269904629165</v>
      </c>
      <c r="N231">
        <f t="shared" si="63"/>
        <v>0.02</v>
      </c>
      <c r="O231">
        <f t="shared" si="64"/>
        <v>8.5265128291212022E-14</v>
      </c>
      <c r="Q231">
        <f>'slit correction'!O233</f>
        <v>-4.0103474790124608E-3</v>
      </c>
      <c r="R231">
        <f>SUMPRODUCT(B$6:B$2053,Q$6:Q$2053,EXP(constants!B$7+constants!A$7*ABS(A$6:A$2053-A231)))</f>
        <v>0.14132872820070982</v>
      </c>
      <c r="S231">
        <f t="shared" si="65"/>
        <v>-0.14533907567972229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13.400000000000091</v>
      </c>
      <c r="D232" s="2">
        <f>front!E245-front!C245</f>
        <v>13.400000000000091</v>
      </c>
      <c r="E232" s="2">
        <f>IF(front!F245-front!C245&gt;0,front!F245-front!C245,0)</f>
        <v>13.400000000000091</v>
      </c>
      <c r="F232" s="4">
        <f>C232/(constants!$A$4+constants!$B$4*calc!C232+constants!$C$4*calc!C232^2+constants!$D$4*calc!C232^3+constants!$E$4*calc!C232^4+constants!$F$4*calc!C232^5+constants!$G$4*calc!C232^6+constants!$H$4*calc!C232^7)</f>
        <v>13.45263807763307</v>
      </c>
      <c r="G232" s="4">
        <f>D232/(constants!$A$4+constants!$B$4*calc!D232+constants!$C$4*calc!D232^2+constants!$D$4*calc!D232^3+constants!$E$4*calc!D232^4+constants!$F$4*calc!D232^5+constants!$G$4*calc!D232^6+constants!$H$4*calc!D232^7)</f>
        <v>13.45263807763307</v>
      </c>
      <c r="H232" s="4">
        <f>E232/(constants!$A$4+constants!$B$4*calc!E232+constants!$C$4*calc!E232^2+constants!$D$4*calc!E232^3+constants!$E$4*calc!E232^4+constants!$F$4*calc!E232^5+constants!$G$4*calc!E232^6+constants!$H$4*calc!E232^7)</f>
        <v>13.45263807763307</v>
      </c>
      <c r="I232">
        <f t="shared" si="61"/>
        <v>336.31595194082672</v>
      </c>
      <c r="J232">
        <f t="shared" si="62"/>
        <v>336.31595194082672</v>
      </c>
      <c r="K232">
        <f t="shared" si="62"/>
        <v>6.726319038816535</v>
      </c>
      <c r="M232">
        <f>IF(front!E245&gt;$M$2,I232,J232)</f>
        <v>336.31595194082672</v>
      </c>
      <c r="N232">
        <f t="shared" si="63"/>
        <v>0.02</v>
      </c>
      <c r="O232">
        <f t="shared" si="64"/>
        <v>1.1368683772161603E-13</v>
      </c>
      <c r="Q232">
        <f>'slit correction'!O234</f>
        <v>-2.5069253202253769E-2</v>
      </c>
      <c r="R232">
        <f>SUMPRODUCT(B$6:B$2053,Q$6:Q$2053,EXP(constants!B$7+constants!A$7*ABS(A$6:A$2053-A232)))</f>
        <v>0.14331260215541669</v>
      </c>
      <c r="S232">
        <f t="shared" si="65"/>
        <v>-0.16838185535767047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6.8000000000001819</v>
      </c>
      <c r="D233" s="2">
        <f>front!E246-front!C246</f>
        <v>6.8000000000001819</v>
      </c>
      <c r="E233" s="2">
        <f>IF(front!F246-front!C246&gt;0,front!F246-front!C246,0)</f>
        <v>6.8000000000001819</v>
      </c>
      <c r="F233" s="4">
        <f>C233/(constants!$A$4+constants!$B$4*calc!C233+constants!$C$4*calc!C233^2+constants!$D$4*calc!C233^3+constants!$E$4*calc!C233^4+constants!$F$4*calc!C233^5+constants!$G$4*calc!C233^6+constants!$H$4*calc!C233^7)</f>
        <v>6.8267562809152338</v>
      </c>
      <c r="G233" s="4">
        <f>D233/(constants!$A$4+constants!$B$4*calc!D233+constants!$C$4*calc!D233^2+constants!$D$4*calc!D233^3+constants!$E$4*calc!D233^4+constants!$F$4*calc!D233^5+constants!$G$4*calc!D233^6+constants!$H$4*calc!D233^7)</f>
        <v>6.8267562809152338</v>
      </c>
      <c r="H233" s="4">
        <f>E233/(constants!$A$4+constants!$B$4*calc!E233+constants!$C$4*calc!E233^2+constants!$D$4*calc!E233^3+constants!$E$4*calc!E233^4+constants!$F$4*calc!E233^5+constants!$G$4*calc!E233^6+constants!$H$4*calc!E233^7)</f>
        <v>6.8267562809152338</v>
      </c>
      <c r="I233">
        <f t="shared" si="61"/>
        <v>170.66890702288086</v>
      </c>
      <c r="J233">
        <f t="shared" si="62"/>
        <v>170.66890702288086</v>
      </c>
      <c r="K233">
        <f t="shared" si="62"/>
        <v>3.4133781404576169</v>
      </c>
      <c r="M233">
        <f>IF(front!E246&gt;$M$2,I233,J233)</f>
        <v>170.66890702288086</v>
      </c>
      <c r="N233">
        <f t="shared" si="63"/>
        <v>1.9999999999999997E-2</v>
      </c>
      <c r="O233">
        <f t="shared" si="64"/>
        <v>8.5265128291212022E-14</v>
      </c>
      <c r="Q233">
        <f>'slit correction'!O235</f>
        <v>-7.4599990900095239E-2</v>
      </c>
      <c r="R233">
        <f>SUMPRODUCT(B$6:B$2053,Q$6:Q$2053,EXP(constants!B$7+constants!A$7*ABS(A$6:A$2053-A233)))</f>
        <v>0.14536837664474178</v>
      </c>
      <c r="S233">
        <f t="shared" si="65"/>
        <v>-0.21996836754483701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8.0999999999999091</v>
      </c>
      <c r="D234" s="2">
        <f>front!E247-front!C247</f>
        <v>8.0999999999999091</v>
      </c>
      <c r="E234" s="2">
        <f>IF(front!F247-front!C247&gt;0,front!F247-front!C247,0)</f>
        <v>8.0999999999999091</v>
      </c>
      <c r="F234" s="4">
        <f>C234/(constants!$A$4+constants!$B$4*calc!C234+constants!$C$4*calc!C234^2+constants!$D$4*calc!C234^3+constants!$E$4*calc!C234^4+constants!$F$4*calc!C234^5+constants!$G$4*calc!C234^6+constants!$H$4*calc!C234^7)</f>
        <v>8.1318610321013676</v>
      </c>
      <c r="G234" s="4">
        <f>D234/(constants!$A$4+constants!$B$4*calc!D234+constants!$C$4*calc!D234^2+constants!$D$4*calc!D234^3+constants!$E$4*calc!D234^4+constants!$F$4*calc!D234^5+constants!$G$4*calc!D234^6+constants!$H$4*calc!D234^7)</f>
        <v>8.1318610321013676</v>
      </c>
      <c r="H234" s="4">
        <f>E234/(constants!$A$4+constants!$B$4*calc!E234+constants!$C$4*calc!E234^2+constants!$D$4*calc!E234^3+constants!$E$4*calc!E234^4+constants!$F$4*calc!E234^5+constants!$G$4*calc!E234^6+constants!$H$4*calc!E234^7)</f>
        <v>8.1318610321013676</v>
      </c>
      <c r="I234">
        <f t="shared" si="61"/>
        <v>203.29652580253418</v>
      </c>
      <c r="J234">
        <f t="shared" si="62"/>
        <v>203.29652580253418</v>
      </c>
      <c r="K234">
        <f t="shared" si="62"/>
        <v>4.0659305160506838</v>
      </c>
      <c r="M234">
        <f>IF(front!E247&gt;$M$2,I234,J234)</f>
        <v>203.29652580253418</v>
      </c>
      <c r="N234">
        <f t="shared" si="63"/>
        <v>0.02</v>
      </c>
      <c r="O234">
        <f t="shared" si="64"/>
        <v>5.6843418860808015E-14</v>
      </c>
      <c r="Q234">
        <f>'slit correction'!O236</f>
        <v>-0.16231822211765912</v>
      </c>
      <c r="R234">
        <f>SUMPRODUCT(B$6:B$2053,Q$6:Q$2053,EXP(constants!B$7+constants!A$7*ABS(A$6:A$2053-A234)))</f>
        <v>0.14745371518448222</v>
      </c>
      <c r="S234">
        <f t="shared" si="65"/>
        <v>-0.30977193730214136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6</v>
      </c>
      <c r="D235" s="2">
        <f>front!E248-front!C248</f>
        <v>6</v>
      </c>
      <c r="E235" s="2">
        <f>IF(front!F248-front!C248&gt;0,front!F248-front!C248,0)</f>
        <v>6</v>
      </c>
      <c r="F235" s="4">
        <f>C235/(constants!$A$4+constants!$B$4*calc!C235+constants!$C$4*calc!C235^2+constants!$D$4*calc!C235^3+constants!$E$4*calc!C235^4+constants!$F$4*calc!C235^5+constants!$G$4*calc!C235^6+constants!$H$4*calc!C235^7)</f>
        <v>6.0236132327211624</v>
      </c>
      <c r="G235" s="4">
        <f>D235/(constants!$A$4+constants!$B$4*calc!D235+constants!$C$4*calc!D235^2+constants!$D$4*calc!D235^3+constants!$E$4*calc!D235^4+constants!$F$4*calc!D235^5+constants!$G$4*calc!D235^6+constants!$H$4*calc!D235^7)</f>
        <v>6.0236132327211624</v>
      </c>
      <c r="H235" s="4">
        <f>E235/(constants!$A$4+constants!$B$4*calc!E235+constants!$C$4*calc!E235^2+constants!$D$4*calc!E235^3+constants!$E$4*calc!E235^4+constants!$F$4*calc!E235^5+constants!$G$4*calc!E235^6+constants!$H$4*calc!E235^7)</f>
        <v>6.0236132327211624</v>
      </c>
      <c r="I235">
        <f t="shared" si="61"/>
        <v>150.59033081802906</v>
      </c>
      <c r="J235">
        <f t="shared" si="62"/>
        <v>150.59033081802906</v>
      </c>
      <c r="K235">
        <f t="shared" si="62"/>
        <v>3.0118066163605812</v>
      </c>
      <c r="M235">
        <f>IF(front!E248&gt;$M$2,I235,J235)</f>
        <v>150.59033081802906</v>
      </c>
      <c r="N235">
        <f t="shared" si="63"/>
        <v>0.02</v>
      </c>
      <c r="O235">
        <f t="shared" si="64"/>
        <v>5.6843418860808015E-14</v>
      </c>
      <c r="Q235">
        <f>'slit correction'!O237</f>
        <v>-0.23525810492277788</v>
      </c>
      <c r="R235">
        <f>SUMPRODUCT(B$6:B$2053,Q$6:Q$2053,EXP(constants!B$7+constants!A$7*ABS(A$6:A$2053-A235)))</f>
        <v>0.14952383680451387</v>
      </c>
      <c r="S235">
        <f t="shared" si="65"/>
        <v>-0.38478194172729174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6.7999999999997272</v>
      </c>
      <c r="D236" s="2">
        <f>front!E249-front!C249</f>
        <v>6.7999999999997272</v>
      </c>
      <c r="E236" s="2">
        <f>IF(front!F249-front!C249&gt;0,front!F249-front!C249,0)</f>
        <v>6.7999999999997272</v>
      </c>
      <c r="F236" s="4">
        <f>C236/(constants!$A$4+constants!$B$4*calc!C236+constants!$C$4*calc!C236^2+constants!$D$4*calc!C236^3+constants!$E$4*calc!C236^4+constants!$F$4*calc!C236^5+constants!$G$4*calc!C236^6+constants!$H$4*calc!C236^7)</f>
        <v>6.8267562809147773</v>
      </c>
      <c r="G236" s="4">
        <f>D236/(constants!$A$4+constants!$B$4*calc!D236+constants!$C$4*calc!D236^2+constants!$D$4*calc!D236^3+constants!$E$4*calc!D236^4+constants!$F$4*calc!D236^5+constants!$G$4*calc!D236^6+constants!$H$4*calc!D236^7)</f>
        <v>6.8267562809147773</v>
      </c>
      <c r="H236" s="4">
        <f>E236/(constants!$A$4+constants!$B$4*calc!E236+constants!$C$4*calc!E236^2+constants!$D$4*calc!E236^3+constants!$E$4*calc!E236^4+constants!$F$4*calc!E236^5+constants!$G$4*calc!E236^6+constants!$H$4*calc!E236^7)</f>
        <v>6.8267562809147773</v>
      </c>
      <c r="I236">
        <f t="shared" si="61"/>
        <v>170.66890702286943</v>
      </c>
      <c r="J236">
        <f t="shared" si="62"/>
        <v>170.66890702286943</v>
      </c>
      <c r="K236">
        <f t="shared" si="62"/>
        <v>3.4133781404573886</v>
      </c>
      <c r="M236">
        <f>IF(front!E249&gt;$M$2,I236,J236)</f>
        <v>170.66890702286943</v>
      </c>
      <c r="N236">
        <f t="shared" si="63"/>
        <v>0.02</v>
      </c>
      <c r="O236">
        <f t="shared" si="64"/>
        <v>5.6843418860808015E-14</v>
      </c>
      <c r="Q236">
        <f>'slit correction'!O238</f>
        <v>-0.19432092211197843</v>
      </c>
      <c r="R236">
        <f>SUMPRODUCT(B$6:B$2053,Q$6:Q$2053,EXP(constants!B$7+constants!A$7*ABS(A$6:A$2053-A236)))</f>
        <v>0.15166926079999024</v>
      </c>
      <c r="S236">
        <f t="shared" si="65"/>
        <v>-0.3459901829119687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3.5</v>
      </c>
      <c r="D237" s="2">
        <f>front!E250-front!C250</f>
        <v>3.5</v>
      </c>
      <c r="E237" s="2">
        <f>IF(front!F250-front!C250&gt;0,front!F250-front!C250,0)</f>
        <v>3.5</v>
      </c>
      <c r="F237" s="4">
        <f>C237/(constants!$A$4+constants!$B$4*calc!C237+constants!$C$4*calc!C237^2+constants!$D$4*calc!C237^3+constants!$E$4*calc!C237^4+constants!$F$4*calc!C237^5+constants!$G$4*calc!C237^6+constants!$H$4*calc!C237^7)</f>
        <v>3.5137830427402963</v>
      </c>
      <c r="G237" s="4">
        <f>D237/(constants!$A$4+constants!$B$4*calc!D237+constants!$C$4*calc!D237^2+constants!$D$4*calc!D237^3+constants!$E$4*calc!D237^4+constants!$F$4*calc!D237^5+constants!$G$4*calc!D237^6+constants!$H$4*calc!D237^7)</f>
        <v>3.5137830427402963</v>
      </c>
      <c r="H237" s="4">
        <f>E237/(constants!$A$4+constants!$B$4*calc!E237+constants!$C$4*calc!E237^2+constants!$D$4*calc!E237^3+constants!$E$4*calc!E237^4+constants!$F$4*calc!E237^5+constants!$G$4*calc!E237^6+constants!$H$4*calc!E237^7)</f>
        <v>3.5137830427402963</v>
      </c>
      <c r="I237">
        <f t="shared" si="61"/>
        <v>87.844576068507408</v>
      </c>
      <c r="J237">
        <f t="shared" si="62"/>
        <v>87.844576068507408</v>
      </c>
      <c r="K237">
        <f t="shared" si="62"/>
        <v>1.7568915213701481</v>
      </c>
      <c r="M237">
        <f>IF(front!E250&gt;$M$2,I237,J237)</f>
        <v>87.844576068507408</v>
      </c>
      <c r="N237">
        <f t="shared" si="63"/>
        <v>0.02</v>
      </c>
      <c r="O237">
        <f t="shared" si="64"/>
        <v>2.8421709430404007E-14</v>
      </c>
      <c r="Q237">
        <f>'slit correction'!O239</f>
        <v>0.15680277213973154</v>
      </c>
      <c r="R237">
        <f>SUMPRODUCT(B$6:B$2053,Q$6:Q$2053,EXP(constants!B$7+constants!A$7*ABS(A$6:A$2053-A237)))</f>
        <v>0.15384568957396122</v>
      </c>
      <c r="S237">
        <f t="shared" si="65"/>
        <v>2.9570825657703192E-3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9.4000000000000909</v>
      </c>
      <c r="D238" s="2">
        <f>front!E251-front!C251</f>
        <v>9.4000000000000909</v>
      </c>
      <c r="E238" s="2">
        <f>IF(front!F251-front!C251&gt;0,front!F251-front!C251,0)</f>
        <v>9.4000000000000909</v>
      </c>
      <c r="F238" s="4">
        <f>C238/(constants!$A$4+constants!$B$4*calc!C238+constants!$C$4*calc!C238^2+constants!$D$4*calc!C238^3+constants!$E$4*calc!C238^4+constants!$F$4*calc!C238^5+constants!$G$4*calc!C238^6+constants!$H$4*calc!C238^7)</f>
        <v>9.4369624373727987</v>
      </c>
      <c r="G238" s="4">
        <f>D238/(constants!$A$4+constants!$B$4*calc!D238+constants!$C$4*calc!D238^2+constants!$D$4*calc!D238^3+constants!$E$4*calc!D238^4+constants!$F$4*calc!D238^5+constants!$G$4*calc!D238^6+constants!$H$4*calc!D238^7)</f>
        <v>9.4369624373727987</v>
      </c>
      <c r="H238" s="4">
        <f>E238/(constants!$A$4+constants!$B$4*calc!E238+constants!$C$4*calc!E238^2+constants!$D$4*calc!E238^3+constants!$E$4*calc!E238^4+constants!$F$4*calc!E238^5+constants!$G$4*calc!E238^6+constants!$H$4*calc!E238^7)</f>
        <v>9.4369624373727987</v>
      </c>
      <c r="I238">
        <f t="shared" si="61"/>
        <v>235.92406093431995</v>
      </c>
      <c r="J238">
        <f t="shared" si="62"/>
        <v>235.92406093431995</v>
      </c>
      <c r="K238">
        <f t="shared" si="62"/>
        <v>4.7184812186863994</v>
      </c>
      <c r="M238">
        <f>IF(front!E251&gt;$M$2,I238,J238)</f>
        <v>235.92406093431995</v>
      </c>
      <c r="N238">
        <f t="shared" si="63"/>
        <v>0.02</v>
      </c>
      <c r="O238">
        <f t="shared" si="64"/>
        <v>8.5265128291212022E-14</v>
      </c>
      <c r="Q238">
        <f>'slit correction'!O240</f>
        <v>0.45496967410350081</v>
      </c>
      <c r="R238">
        <f>SUMPRODUCT(B$6:B$2053,Q$6:Q$2053,EXP(constants!B$7+constants!A$7*ABS(A$6:A$2053-A238)))</f>
        <v>0.15605308406583271</v>
      </c>
      <c r="S238">
        <f t="shared" si="65"/>
        <v>0.29891659003766813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7.7000000000002728</v>
      </c>
      <c r="D239" s="2">
        <f>front!E252-front!C252</f>
        <v>7.7000000000002728</v>
      </c>
      <c r="E239" s="2">
        <f>IF(front!F252-front!C252&gt;0,front!F252-front!C252,0)</f>
        <v>7.7000000000002728</v>
      </c>
      <c r="F239" s="4">
        <f>C239/(constants!$A$4+constants!$B$4*calc!C239+constants!$C$4*calc!C239^2+constants!$D$4*calc!C239^3+constants!$E$4*calc!C239^4+constants!$F$4*calc!C239^5+constants!$G$4*calc!C239^6+constants!$H$4*calc!C239^7)</f>
        <v>7.7302906957761675</v>
      </c>
      <c r="G239" s="4">
        <f>D239/(constants!$A$4+constants!$B$4*calc!D239+constants!$C$4*calc!D239^2+constants!$D$4*calc!D239^3+constants!$E$4*calc!D239^4+constants!$F$4*calc!D239^5+constants!$G$4*calc!D239^6+constants!$H$4*calc!D239^7)</f>
        <v>7.7302906957761675</v>
      </c>
      <c r="H239" s="4">
        <f>E239/(constants!$A$4+constants!$B$4*calc!E239+constants!$C$4*calc!E239^2+constants!$D$4*calc!E239^3+constants!$E$4*calc!E239^4+constants!$F$4*calc!E239^5+constants!$G$4*calc!E239^6+constants!$H$4*calc!E239^7)</f>
        <v>7.7302906957761675</v>
      </c>
      <c r="I239">
        <f t="shared" si="61"/>
        <v>193.25726739440418</v>
      </c>
      <c r="J239">
        <f t="shared" si="62"/>
        <v>193.25726739440418</v>
      </c>
      <c r="K239">
        <f t="shared" si="62"/>
        <v>3.8651453478880837</v>
      </c>
      <c r="M239">
        <f>IF(front!E252&gt;$M$2,I239,J239)</f>
        <v>193.25726739440418</v>
      </c>
      <c r="N239">
        <f t="shared" si="63"/>
        <v>0.02</v>
      </c>
      <c r="O239">
        <f t="shared" si="64"/>
        <v>5.6843418860808015E-14</v>
      </c>
      <c r="Q239">
        <f>'slit correction'!O241</f>
        <v>0.46102476238280493</v>
      </c>
      <c r="R239">
        <f>SUMPRODUCT(B$6:B$2053,Q$6:Q$2053,EXP(constants!B$7+constants!A$7*ABS(A$6:A$2053-A239)))</f>
        <v>0.15824352597222194</v>
      </c>
      <c r="S239">
        <f t="shared" si="65"/>
        <v>0.30278123641058297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5</v>
      </c>
      <c r="D240" s="2">
        <f>front!E253-front!C253</f>
        <v>5</v>
      </c>
      <c r="E240" s="2">
        <f>IF(front!F253-front!C253&gt;0,front!F253-front!C253,0)</f>
        <v>5</v>
      </c>
      <c r="F240" s="4">
        <f>C240/(constants!$A$4+constants!$B$4*calc!C240+constants!$C$4*calc!C240^2+constants!$D$4*calc!C240^3+constants!$E$4*calc!C240^4+constants!$F$4*calc!C240^5+constants!$G$4*calc!C240^6+constants!$H$4*calc!C240^7)</f>
        <v>5.0196826410610162</v>
      </c>
      <c r="G240" s="4">
        <f>D240/(constants!$A$4+constants!$B$4*calc!D240+constants!$C$4*calc!D240^2+constants!$D$4*calc!D240^3+constants!$E$4*calc!D240^4+constants!$F$4*calc!D240^5+constants!$G$4*calc!D240^6+constants!$H$4*calc!D240^7)</f>
        <v>5.0196826410610162</v>
      </c>
      <c r="H240" s="4">
        <f>E240/(constants!$A$4+constants!$B$4*calc!E240+constants!$C$4*calc!E240^2+constants!$D$4*calc!E240^3+constants!$E$4*calc!E240^4+constants!$F$4*calc!E240^5+constants!$G$4*calc!E240^6+constants!$H$4*calc!E240^7)</f>
        <v>5.0196826410610162</v>
      </c>
      <c r="I240">
        <f t="shared" si="61"/>
        <v>125.49206602652541</v>
      </c>
      <c r="J240">
        <f t="shared" si="62"/>
        <v>125.49206602652541</v>
      </c>
      <c r="K240">
        <f t="shared" si="62"/>
        <v>2.5098413205305081</v>
      </c>
      <c r="M240">
        <f>IF(front!E253&gt;$M$2,I240,J240)</f>
        <v>125.49206602652541</v>
      </c>
      <c r="N240">
        <f t="shared" si="63"/>
        <v>0.02</v>
      </c>
      <c r="O240">
        <f t="shared" si="64"/>
        <v>4.2632564145606011E-14</v>
      </c>
      <c r="Q240">
        <f>'slit correction'!O242</f>
        <v>0.52867884937776299</v>
      </c>
      <c r="R240">
        <f>SUMPRODUCT(B$6:B$2053,Q$6:Q$2053,EXP(constants!B$7+constants!A$7*ABS(A$6:A$2053-A240)))</f>
        <v>0.16051270261421044</v>
      </c>
      <c r="S240">
        <f t="shared" si="65"/>
        <v>0.36816614676355253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12.900000000000091</v>
      </c>
      <c r="D241" s="2">
        <f>front!E254-front!C254</f>
        <v>12.900000000000091</v>
      </c>
      <c r="E241" s="2">
        <f>IF(front!F254-front!C254&gt;0,front!F254-front!C254,0)</f>
        <v>12.900000000000091</v>
      </c>
      <c r="F241" s="4">
        <f>C241/(constants!$A$4+constants!$B$4*calc!C241+constants!$C$4*calc!C241^2+constants!$D$4*calc!C241^3+constants!$E$4*calc!C241^4+constants!$F$4*calc!C241^5+constants!$G$4*calc!C241^6+constants!$H$4*calc!C241^7)</f>
        <v>12.95068035568381</v>
      </c>
      <c r="G241" s="4">
        <f>D241/(constants!$A$4+constants!$B$4*calc!D241+constants!$C$4*calc!D241^2+constants!$D$4*calc!D241^3+constants!$E$4*calc!D241^4+constants!$F$4*calc!D241^5+constants!$G$4*calc!D241^6+constants!$H$4*calc!D241^7)</f>
        <v>12.95068035568381</v>
      </c>
      <c r="H241" s="4">
        <f>E241/(constants!$A$4+constants!$B$4*calc!E241+constants!$C$4*calc!E241^2+constants!$D$4*calc!E241^3+constants!$E$4*calc!E241^4+constants!$F$4*calc!E241^5+constants!$G$4*calc!E241^6+constants!$H$4*calc!E241^7)</f>
        <v>12.95068035568381</v>
      </c>
      <c r="I241">
        <f t="shared" si="61"/>
        <v>323.76700889209525</v>
      </c>
      <c r="J241">
        <f t="shared" si="62"/>
        <v>323.76700889209525</v>
      </c>
      <c r="K241">
        <f t="shared" si="62"/>
        <v>6.4753401778419049</v>
      </c>
      <c r="M241">
        <f>IF(front!E254&gt;$M$2,I241,J241)</f>
        <v>323.76700889209525</v>
      </c>
      <c r="N241">
        <f t="shared" si="63"/>
        <v>0.02</v>
      </c>
      <c r="O241">
        <f t="shared" si="64"/>
        <v>1.1368683772161603E-13</v>
      </c>
      <c r="Q241">
        <f>'slit correction'!O243</f>
        <v>0.734011860203301</v>
      </c>
      <c r="R241">
        <f>SUMPRODUCT(B$6:B$2053,Q$6:Q$2053,EXP(constants!B$7+constants!A$7*ABS(A$6:A$2053-A241)))</f>
        <v>0.16281368764837181</v>
      </c>
      <c r="S241">
        <f t="shared" si="65"/>
        <v>0.57119817255492922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4.8999999999996362</v>
      </c>
      <c r="D242" s="2">
        <f>front!E255-front!C255</f>
        <v>4.8999999999996362</v>
      </c>
      <c r="E242" s="2">
        <f>IF(front!F255-front!C255&gt;0,front!F255-front!C255,0)</f>
        <v>4.8999999999996362</v>
      </c>
      <c r="F242" s="4">
        <f>C242/(constants!$A$4+constants!$B$4*calc!C242+constants!$C$4*calc!C242^2+constants!$D$4*calc!C242^3+constants!$E$4*calc!C242^4+constants!$F$4*calc!C242^5+constants!$G$4*calc!C242^6+constants!$H$4*calc!C242^7)</f>
        <v>4.9192894730379235</v>
      </c>
      <c r="G242" s="4">
        <f>D242/(constants!$A$4+constants!$B$4*calc!D242+constants!$C$4*calc!D242^2+constants!$D$4*calc!D242^3+constants!$E$4*calc!D242^4+constants!$F$4*calc!D242^5+constants!$G$4*calc!D242^6+constants!$H$4*calc!D242^7)</f>
        <v>4.9192894730379235</v>
      </c>
      <c r="H242" s="4">
        <f>E242/(constants!$A$4+constants!$B$4*calc!E242+constants!$C$4*calc!E242^2+constants!$D$4*calc!E242^3+constants!$E$4*calc!E242^4+constants!$F$4*calc!E242^5+constants!$G$4*calc!E242^6+constants!$H$4*calc!E242^7)</f>
        <v>4.9192894730379235</v>
      </c>
      <c r="I242">
        <f t="shared" si="61"/>
        <v>122.98223682594809</v>
      </c>
      <c r="J242">
        <f t="shared" si="62"/>
        <v>122.98223682594809</v>
      </c>
      <c r="K242">
        <f t="shared" si="62"/>
        <v>2.4596447365189618</v>
      </c>
      <c r="M242">
        <f>IF(front!E255&gt;$M$2,I242,J242)</f>
        <v>122.98223682594809</v>
      </c>
      <c r="N242">
        <f t="shared" si="63"/>
        <v>0.02</v>
      </c>
      <c r="O242">
        <f t="shared" si="64"/>
        <v>4.2632564145606011E-14</v>
      </c>
      <c r="Q242">
        <f>'slit correction'!O244</f>
        <v>1.2372518491056614</v>
      </c>
      <c r="R242">
        <f>SUMPRODUCT(B$6:B$2053,Q$6:Q$2053,EXP(constants!B$7+constants!A$7*ABS(A$6:A$2053-A242)))</f>
        <v>0.16509668197015176</v>
      </c>
      <c r="S242">
        <f t="shared" si="65"/>
        <v>1.0721551671355096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6.1999999999998181</v>
      </c>
      <c r="D243" s="2">
        <f>front!E256-front!C256</f>
        <v>6.1999999999998181</v>
      </c>
      <c r="E243" s="2">
        <f>IF(front!F256-front!C256&gt;0,front!F256-front!C256,0)</f>
        <v>6.1999999999998181</v>
      </c>
      <c r="F243" s="4">
        <f>C243/(constants!$A$4+constants!$B$4*calc!C243+constants!$C$4*calc!C243^2+constants!$D$4*calc!C243^3+constants!$E$4*calc!C243^4+constants!$F$4*calc!C243^5+constants!$G$4*calc!C243^6+constants!$H$4*calc!C243^7)</f>
        <v>6.2243991135359451</v>
      </c>
      <c r="G243" s="4">
        <f>D243/(constants!$A$4+constants!$B$4*calc!D243+constants!$C$4*calc!D243^2+constants!$D$4*calc!D243^3+constants!$E$4*calc!D243^4+constants!$F$4*calc!D243^5+constants!$G$4*calc!D243^6+constants!$H$4*calc!D243^7)</f>
        <v>6.2243991135359451</v>
      </c>
      <c r="H243" s="4">
        <f>E243/(constants!$A$4+constants!$B$4*calc!E243+constants!$C$4*calc!E243^2+constants!$D$4*calc!E243^3+constants!$E$4*calc!E243^4+constants!$F$4*calc!E243^5+constants!$G$4*calc!E243^6+constants!$H$4*calc!E243^7)</f>
        <v>6.2243991135359451</v>
      </c>
      <c r="I243">
        <f t="shared" si="61"/>
        <v>155.60997783839861</v>
      </c>
      <c r="J243">
        <f t="shared" si="62"/>
        <v>155.60997783839861</v>
      </c>
      <c r="K243">
        <f t="shared" si="62"/>
        <v>3.1121995567679726</v>
      </c>
      <c r="M243">
        <f>IF(front!E256&gt;$M$2,I243,J243)</f>
        <v>155.60997783839861</v>
      </c>
      <c r="N243">
        <f t="shared" si="63"/>
        <v>2.0000000000000004E-2</v>
      </c>
      <c r="O243">
        <f t="shared" si="64"/>
        <v>2.8421709430404007E-14</v>
      </c>
      <c r="Q243">
        <f>'slit correction'!O245</f>
        <v>2.2368719911043429</v>
      </c>
      <c r="R243">
        <f>SUMPRODUCT(B$6:B$2053,Q$6:Q$2053,EXP(constants!B$7+constants!A$7*ABS(A$6:A$2053-A243)))</f>
        <v>0.16746075843155944</v>
      </c>
      <c r="S243">
        <f t="shared" si="65"/>
        <v>2.0694112326727834</v>
      </c>
      <c r="T243">
        <f t="shared" si="66"/>
        <v>0.37351482350336118</v>
      </c>
      <c r="V243">
        <f>(front!I255+front!I256)*0.5</f>
        <v>1.5113058720327189E-10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1.6625792863086496E-11</v>
      </c>
      <c r="AF243">
        <f t="shared" si="77"/>
        <v>8.3128964315432481E-12</v>
      </c>
      <c r="AH243">
        <f t="shared" si="68"/>
        <v>2.1936975770302257E-2</v>
      </c>
      <c r="AI243">
        <f>front!I256*AH243</f>
        <v>6.6306960592594559E-12</v>
      </c>
      <c r="AJ243" s="3">
        <f t="shared" si="78"/>
        <v>3.3153480296297279E-12</v>
      </c>
      <c r="AL243">
        <f t="shared" si="69"/>
        <v>0.12194102128639613</v>
      </c>
      <c r="AM243">
        <f>front!I256*AL243</f>
        <v>3.6858036302359445E-11</v>
      </c>
      <c r="AN243" s="3">
        <f t="shared" si="79"/>
        <v>1.8429018151179723E-11</v>
      </c>
      <c r="AP243">
        <f t="shared" si="70"/>
        <v>8.6021119500062859E-2</v>
      </c>
      <c r="AQ243">
        <f>front!I256*AP243</f>
        <v>2.6000844603854643E-11</v>
      </c>
      <c r="AR243" s="3">
        <f t="shared" si="71"/>
        <v>1.3000422301927321E-11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4.1999999999998181</v>
      </c>
      <c r="D244" s="2">
        <f>front!E257-front!C257</f>
        <v>4.1999999999998181</v>
      </c>
      <c r="E244" s="2">
        <f>IF(front!F257-front!C257&gt;0,front!F257-front!C257,0)</f>
        <v>4.1999999999998181</v>
      </c>
      <c r="F244" s="4">
        <f>C244/(constants!$A$4+constants!$B$4*calc!C244+constants!$C$4*calc!C244^2+constants!$D$4*calc!C244^3+constants!$E$4*calc!C244^4+constants!$F$4*calc!C244^5+constants!$G$4*calc!C244^6+constants!$H$4*calc!C244^7)</f>
        <v>4.2165367427365803</v>
      </c>
      <c r="G244" s="4">
        <f>D244/(constants!$A$4+constants!$B$4*calc!D244+constants!$C$4*calc!D244^2+constants!$D$4*calc!D244^3+constants!$E$4*calc!D244^4+constants!$F$4*calc!D244^5+constants!$G$4*calc!D244^6+constants!$H$4*calc!D244^7)</f>
        <v>4.2165367427365803</v>
      </c>
      <c r="H244" s="4">
        <f>E244/(constants!$A$4+constants!$B$4*calc!E244+constants!$C$4*calc!E244^2+constants!$D$4*calc!E244^3+constants!$E$4*calc!E244^4+constants!$F$4*calc!E244^5+constants!$G$4*calc!E244^6+constants!$H$4*calc!E244^7)</f>
        <v>4.2165367427365803</v>
      </c>
      <c r="I244">
        <f t="shared" si="61"/>
        <v>105.4134185684145</v>
      </c>
      <c r="J244">
        <f t="shared" si="62"/>
        <v>105.4134185684145</v>
      </c>
      <c r="K244">
        <f t="shared" si="62"/>
        <v>2.1082683713682902</v>
      </c>
      <c r="M244">
        <f>IF(front!E257&gt;$M$2,I244,J244)</f>
        <v>105.4134185684145</v>
      </c>
      <c r="N244">
        <f t="shared" si="63"/>
        <v>0.02</v>
      </c>
      <c r="O244">
        <f t="shared" si="64"/>
        <v>2.8421709430404007E-14</v>
      </c>
      <c r="Q244">
        <f>'slit correction'!O246</f>
        <v>3.2774501193364642</v>
      </c>
      <c r="R244">
        <f>SUMPRODUCT(B$6:B$2053,Q$6:Q$2053,EXP(constants!B$7+constants!A$7*ABS(A$6:A$2053-A244)))</f>
        <v>0.16985571550844158</v>
      </c>
      <c r="S244">
        <f t="shared" si="65"/>
        <v>3.1075944038280228</v>
      </c>
      <c r="T244">
        <f t="shared" si="66"/>
        <v>1.4116979946586006</v>
      </c>
      <c r="V244">
        <f>(front!I256+front!I257)*0.5</f>
        <v>7.2243399698485624E-10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5.6769727788889465E-11</v>
      </c>
      <c r="AF244">
        <f t="shared" si="77"/>
        <v>3.6697760325987982E-11</v>
      </c>
      <c r="AH244">
        <f t="shared" si="68"/>
        <v>1.6274898892921601E-2</v>
      </c>
      <c r="AI244">
        <f>front!I257*AH244</f>
        <v>1.8595810462753286E-11</v>
      </c>
      <c r="AJ244" s="3">
        <f t="shared" si="78"/>
        <v>1.2613253261006371E-11</v>
      </c>
      <c r="AL244">
        <f t="shared" si="69"/>
        <v>0.11040264527751836</v>
      </c>
      <c r="AM244">
        <f>front!I257*AL244</f>
        <v>1.2614681539190595E-10</v>
      </c>
      <c r="AN244" s="3">
        <f t="shared" si="79"/>
        <v>8.1502425847132701E-11</v>
      </c>
      <c r="AP244">
        <f t="shared" si="70"/>
        <v>7.7068554984408094E-2</v>
      </c>
      <c r="AQ244">
        <f>front!I257*AP244</f>
        <v>8.8059056499063734E-11</v>
      </c>
      <c r="AR244" s="3">
        <f t="shared" si="71"/>
        <v>5.7029950551459187E-11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4.7000000000002728</v>
      </c>
      <c r="D245" s="2">
        <f>front!E258-front!C258</f>
        <v>4.7000000000002728</v>
      </c>
      <c r="E245" s="2">
        <f>IF(front!F258-front!C258&gt;0,front!F258-front!C258,0)</f>
        <v>4.7000000000002728</v>
      </c>
      <c r="F245" s="4">
        <f>C245/(constants!$A$4+constants!$B$4*calc!C245+constants!$C$4*calc!C245^2+constants!$D$4*calc!C245^3+constants!$E$4*calc!C245^4+constants!$F$4*calc!C245^5+constants!$G$4*calc!C245^6+constants!$H$4*calc!C245^7)</f>
        <v>4.7185030776195953</v>
      </c>
      <c r="G245" s="4">
        <f>D245/(constants!$A$4+constants!$B$4*calc!D245+constants!$C$4*calc!D245^2+constants!$D$4*calc!D245^3+constants!$E$4*calc!D245^4+constants!$F$4*calc!D245^5+constants!$G$4*calc!D245^6+constants!$H$4*calc!D245^7)</f>
        <v>4.7185030776195953</v>
      </c>
      <c r="H245" s="4">
        <f>E245/(constants!$A$4+constants!$B$4*calc!E245+constants!$C$4*calc!E245^2+constants!$D$4*calc!E245^3+constants!$E$4*calc!E245^4+constants!$F$4*calc!E245^5+constants!$G$4*calc!E245^6+constants!$H$4*calc!E245^7)</f>
        <v>4.7185030776195953</v>
      </c>
      <c r="I245">
        <f t="shared" si="61"/>
        <v>117.96257694048988</v>
      </c>
      <c r="J245">
        <f t="shared" si="62"/>
        <v>117.96257694048988</v>
      </c>
      <c r="K245">
        <f t="shared" si="62"/>
        <v>2.3592515388097977</v>
      </c>
      <c r="M245">
        <f>IF(front!E258&gt;$M$2,I245,J245)</f>
        <v>117.96257694048988</v>
      </c>
      <c r="N245">
        <f t="shared" si="63"/>
        <v>0.02</v>
      </c>
      <c r="O245">
        <f t="shared" si="64"/>
        <v>4.2632564145606011E-14</v>
      </c>
      <c r="Q245">
        <f>'slit correction'!O247</f>
        <v>-0.2583155763922298</v>
      </c>
      <c r="R245">
        <f>SUMPRODUCT(B$6:B$2053,Q$6:Q$2053,EXP(constants!B$7+constants!A$7*ABS(A$6:A$2053-A245)))</f>
        <v>0.17222866019004665</v>
      </c>
      <c r="S245">
        <f t="shared" si="65"/>
        <v>-0.43054423658227647</v>
      </c>
      <c r="T245">
        <f t="shared" si="66"/>
        <v>0</v>
      </c>
      <c r="V245">
        <f>(front!I257+front!I258)*0.5</f>
        <v>5.7130340978158438E-10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2.8384863894444732E-11</v>
      </c>
      <c r="AH245">
        <f t="shared" si="68"/>
        <v>1.0885431530334335E-2</v>
      </c>
      <c r="AI245">
        <f>front!I258*AH245</f>
        <v>0</v>
      </c>
      <c r="AJ245" s="3">
        <f t="shared" si="78"/>
        <v>9.2979052313766428E-12</v>
      </c>
      <c r="AL245">
        <f t="shared" si="69"/>
        <v>0.10007056538702043</v>
      </c>
      <c r="AM245">
        <f>front!I258*AL245</f>
        <v>0</v>
      </c>
      <c r="AN245" s="3">
        <f t="shared" si="79"/>
        <v>6.3073407695952975E-11</v>
      </c>
      <c r="AP245">
        <f t="shared" si="70"/>
        <v>6.9173643406291049E-2</v>
      </c>
      <c r="AQ245">
        <f>front!I258*AP245</f>
        <v>0</v>
      </c>
      <c r="AR245" s="3">
        <f t="shared" si="71"/>
        <v>4.4029528249531867E-11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-1.2000000000002728</v>
      </c>
      <c r="D246" s="2">
        <f>front!E259-front!C259</f>
        <v>-1.2000000000002728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-1.2047311931945934</v>
      </c>
      <c r="G246" s="4">
        <f>D246/(constants!$A$4+constants!$B$4*calc!D246+constants!$C$4*calc!D246^2+constants!$D$4*calc!D246^3+constants!$E$4*calc!D246^4+constants!$F$4*calc!D246^5+constants!$G$4*calc!D246^6+constants!$H$4*calc!D246^7)</f>
        <v>-1.2047311931945934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-30.118279829864839</v>
      </c>
      <c r="J246">
        <f t="shared" si="62"/>
        <v>-30.118279829864839</v>
      </c>
      <c r="K246">
        <f t="shared" si="62"/>
        <v>0</v>
      </c>
      <c r="M246">
        <f>IF(front!E259&gt;$M$2,I246,J246)</f>
        <v>-30.118279829864839</v>
      </c>
      <c r="N246">
        <f t="shared" si="63"/>
        <v>0</v>
      </c>
      <c r="O246">
        <f t="shared" si="64"/>
        <v>-30.118279829864839</v>
      </c>
      <c r="Q246">
        <f>'slit correction'!O248</f>
        <v>-30.339441206268141</v>
      </c>
      <c r="R246">
        <f>SUMPRODUCT(B$6:B$2053,Q$6:Q$2053,EXP(constants!B$7+constants!A$7*ABS(A$6:A$2053-A246)))</f>
        <v>0.17468807432734912</v>
      </c>
      <c r="S246">
        <f t="shared" si="65"/>
        <v>-30.51412928059549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8.9000000000000909</v>
      </c>
      <c r="D247" s="2">
        <f>front!E260-front!C260</f>
        <v>8.9000000000000909</v>
      </c>
      <c r="E247" s="2">
        <f>IF(front!F260-front!C260&gt;0,front!F260-front!C260,0)</f>
        <v>8.9000000000000909</v>
      </c>
      <c r="F247" s="4">
        <f>C247/(constants!$A$4+constants!$B$4*calc!C247+constants!$C$4*calc!C247^2+constants!$D$4*calc!C247^3+constants!$E$4*calc!C247^4+constants!$F$4*calc!C247^5+constants!$G$4*calc!C247^6+constants!$H$4*calc!C247^7)</f>
        <v>8.935000754419459</v>
      </c>
      <c r="G247" s="4">
        <f>D247/(constants!$A$4+constants!$B$4*calc!D247+constants!$C$4*calc!D247^2+constants!$D$4*calc!D247^3+constants!$E$4*calc!D247^4+constants!$F$4*calc!D247^5+constants!$G$4*calc!D247^6+constants!$H$4*calc!D247^7)</f>
        <v>8.935000754419459</v>
      </c>
      <c r="H247" s="4">
        <f>E247/(constants!$A$4+constants!$B$4*calc!E247+constants!$C$4*calc!E247^2+constants!$D$4*calc!E247^3+constants!$E$4*calc!E247^4+constants!$F$4*calc!E247^5+constants!$G$4*calc!E247^6+constants!$H$4*calc!E247^7)</f>
        <v>8.935000754419459</v>
      </c>
      <c r="I247">
        <f t="shared" si="61"/>
        <v>223.37501886048648</v>
      </c>
      <c r="J247">
        <f t="shared" si="62"/>
        <v>223.37501886048648</v>
      </c>
      <c r="K247">
        <f t="shared" si="62"/>
        <v>4.4675003772097295</v>
      </c>
      <c r="M247">
        <f>IF(front!E260&gt;$M$2,I247,J247)</f>
        <v>223.37501886048648</v>
      </c>
      <c r="N247">
        <f t="shared" si="63"/>
        <v>0.02</v>
      </c>
      <c r="O247">
        <f t="shared" si="64"/>
        <v>8.5265128291212022E-14</v>
      </c>
      <c r="Q247">
        <f>'slit correction'!O249</f>
        <v>0.15206344551795181</v>
      </c>
      <c r="R247">
        <f>SUMPRODUCT(B$6:B$2053,Q$6:Q$2053,EXP(constants!B$7+constants!A$7*ABS(A$6:A$2053-A247)))</f>
        <v>0.17722438188087722</v>
      </c>
      <c r="S247">
        <f t="shared" si="65"/>
        <v>-2.5160936362925407E-2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11.799999999999727</v>
      </c>
      <c r="D248" s="2">
        <f>front!E261-front!C261</f>
        <v>11.799999999999727</v>
      </c>
      <c r="E248" s="2">
        <f>IF(front!F261-front!C261&gt;0,front!F261-front!C261,0)</f>
        <v>11.799999999999727</v>
      </c>
      <c r="F248" s="4">
        <f>C248/(constants!$A$4+constants!$B$4*calc!C248+constants!$C$4*calc!C248^2+constants!$D$4*calc!C248^3+constants!$E$4*calc!C248^4+constants!$F$4*calc!C248^5+constants!$G$4*calc!C248^6+constants!$H$4*calc!C248^7)</f>
        <v>11.846371624254168</v>
      </c>
      <c r="G248" s="4">
        <f>D248/(constants!$A$4+constants!$B$4*calc!D248+constants!$C$4*calc!D248^2+constants!$D$4*calc!D248^3+constants!$E$4*calc!D248^4+constants!$F$4*calc!D248^5+constants!$G$4*calc!D248^6+constants!$H$4*calc!D248^7)</f>
        <v>11.846371624254168</v>
      </c>
      <c r="H248" s="4">
        <f>E248/(constants!$A$4+constants!$B$4*calc!E248+constants!$C$4*calc!E248^2+constants!$D$4*calc!E248^3+constants!$E$4*calc!E248^4+constants!$F$4*calc!E248^5+constants!$G$4*calc!E248^6+constants!$H$4*calc!E248^7)</f>
        <v>11.846371624254168</v>
      </c>
      <c r="I248">
        <f t="shared" si="61"/>
        <v>296.1592906063542</v>
      </c>
      <c r="J248">
        <f t="shared" si="62"/>
        <v>296.1592906063542</v>
      </c>
      <c r="K248">
        <f t="shared" si="62"/>
        <v>5.9231858121270839</v>
      </c>
      <c r="M248">
        <f>IF(front!E261&gt;$M$2,I248,J248)</f>
        <v>296.1592906063542</v>
      </c>
      <c r="N248">
        <f t="shared" si="63"/>
        <v>0.02</v>
      </c>
      <c r="O248">
        <f t="shared" si="64"/>
        <v>1.1368683772161603E-13</v>
      </c>
      <c r="Q248">
        <f>'slit correction'!O250</f>
        <v>0.47305089975902237</v>
      </c>
      <c r="R248">
        <f>SUMPRODUCT(B$6:B$2053,Q$6:Q$2053,EXP(constants!B$7+constants!A$7*ABS(A$6:A$2053-A248)))</f>
        <v>0.1797412984961668</v>
      </c>
      <c r="S248">
        <f t="shared" si="65"/>
        <v>0.29330960126285555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5.6999999999998181</v>
      </c>
      <c r="D249" s="2">
        <f>front!E262-front!C262</f>
        <v>5.6999999999998181</v>
      </c>
      <c r="E249" s="2">
        <f>IF(front!F262-front!C262&gt;0,front!F262-front!C262,0)</f>
        <v>5.6999999999998181</v>
      </c>
      <c r="F249" s="4">
        <f>C249/(constants!$A$4+constants!$B$4*calc!C249+constants!$C$4*calc!C249^2+constants!$D$4*calc!C249^3+constants!$E$4*calc!C249^4+constants!$F$4*calc!C249^5+constants!$G$4*calc!C249^6+constants!$H$4*calc!C249^7)</f>
        <v>5.7224342630464964</v>
      </c>
      <c r="G249" s="4">
        <f>D249/(constants!$A$4+constants!$B$4*calc!D249+constants!$C$4*calc!D249^2+constants!$D$4*calc!D249^3+constants!$E$4*calc!D249^4+constants!$F$4*calc!D249^5+constants!$G$4*calc!D249^6+constants!$H$4*calc!D249^7)</f>
        <v>5.7224342630464964</v>
      </c>
      <c r="H249" s="4">
        <f>E249/(constants!$A$4+constants!$B$4*calc!E249+constants!$C$4*calc!E249^2+constants!$D$4*calc!E249^3+constants!$E$4*calc!E249^4+constants!$F$4*calc!E249^5+constants!$G$4*calc!E249^6+constants!$H$4*calc!E249^7)</f>
        <v>5.7224342630464964</v>
      </c>
      <c r="I249">
        <f t="shared" si="61"/>
        <v>143.06085657616239</v>
      </c>
      <c r="J249">
        <f t="shared" si="62"/>
        <v>143.06085657616239</v>
      </c>
      <c r="K249">
        <f t="shared" si="62"/>
        <v>2.8612171315232482</v>
      </c>
      <c r="M249">
        <f>IF(front!E262&gt;$M$2,I249,J249)</f>
        <v>143.06085657616239</v>
      </c>
      <c r="N249">
        <f t="shared" si="63"/>
        <v>2.0000000000000004E-2</v>
      </c>
      <c r="O249">
        <f t="shared" si="64"/>
        <v>2.8421709430404007E-14</v>
      </c>
      <c r="Q249">
        <f>'slit correction'!O251</f>
        <v>0.48439111993388273</v>
      </c>
      <c r="R249">
        <f>SUMPRODUCT(B$6:B$2053,Q$6:Q$2053,EXP(constants!B$7+constants!A$7*ABS(A$6:A$2053-A249)))</f>
        <v>0.18234834213948811</v>
      </c>
      <c r="S249">
        <f t="shared" si="65"/>
        <v>0.30204277779439459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12.5</v>
      </c>
      <c r="D250" s="2">
        <f>front!E263-front!C263</f>
        <v>12.5</v>
      </c>
      <c r="E250" s="2">
        <f>IF(front!F263-front!C263&gt;0,front!F263-front!C263,0)</f>
        <v>12.5</v>
      </c>
      <c r="F250" s="4">
        <f>C250/(constants!$A$4+constants!$B$4*calc!C250+constants!$C$4*calc!C250^2+constants!$D$4*calc!C250^3+constants!$E$4*calc!C250^4+constants!$F$4*calc!C250^5+constants!$G$4*calc!C250^6+constants!$H$4*calc!C250^7)</f>
        <v>12.549113821563566</v>
      </c>
      <c r="G250" s="4">
        <f>D250/(constants!$A$4+constants!$B$4*calc!D250+constants!$C$4*calc!D250^2+constants!$D$4*calc!D250^3+constants!$E$4*calc!D250^4+constants!$F$4*calc!D250^5+constants!$G$4*calc!D250^6+constants!$H$4*calc!D250^7)</f>
        <v>12.549113821563566</v>
      </c>
      <c r="H250" s="4">
        <f>E250/(constants!$A$4+constants!$B$4*calc!E250+constants!$C$4*calc!E250^2+constants!$D$4*calc!E250^3+constants!$E$4*calc!E250^4+constants!$F$4*calc!E250^5+constants!$G$4*calc!E250^6+constants!$H$4*calc!E250^7)</f>
        <v>12.549113821563566</v>
      </c>
      <c r="I250">
        <f t="shared" si="61"/>
        <v>313.72784553908912</v>
      </c>
      <c r="J250">
        <f t="shared" si="62"/>
        <v>313.72784553908912</v>
      </c>
      <c r="K250">
        <f t="shared" si="62"/>
        <v>6.2745569107817829</v>
      </c>
      <c r="M250">
        <f>IF(front!E263&gt;$M$2,I250,J250)</f>
        <v>313.72784553908912</v>
      </c>
      <c r="N250">
        <f t="shared" si="63"/>
        <v>0.02</v>
      </c>
      <c r="O250">
        <f t="shared" si="64"/>
        <v>1.1368683772161603E-13</v>
      </c>
      <c r="Q250">
        <f>'slit correction'!O252</f>
        <v>0.56505409296028608</v>
      </c>
      <c r="R250">
        <f>SUMPRODUCT(B$6:B$2053,Q$6:Q$2053,EXP(constants!B$7+constants!A$7*ABS(A$6:A$2053-A250)))</f>
        <v>0.18499168020138843</v>
      </c>
      <c r="S250">
        <f t="shared" si="65"/>
        <v>0.38006241275889763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8.0999999999999091</v>
      </c>
      <c r="D251" s="2">
        <f>front!E264-front!C264</f>
        <v>8.0999999999999091</v>
      </c>
      <c r="E251" s="2">
        <f>IF(front!F264-front!C264&gt;0,front!F264-front!C264,0)</f>
        <v>8.0999999999999091</v>
      </c>
      <c r="F251" s="4">
        <f>C251/(constants!$A$4+constants!$B$4*calc!C251+constants!$C$4*calc!C251^2+constants!$D$4*calc!C251^3+constants!$E$4*calc!C251^4+constants!$F$4*calc!C251^5+constants!$G$4*calc!C251^6+constants!$H$4*calc!C251^7)</f>
        <v>8.1318610321013676</v>
      </c>
      <c r="G251" s="4">
        <f>D251/(constants!$A$4+constants!$B$4*calc!D251+constants!$C$4*calc!D251^2+constants!$D$4*calc!D251^3+constants!$E$4*calc!D251^4+constants!$F$4*calc!D251^5+constants!$G$4*calc!D251^6+constants!$H$4*calc!D251^7)</f>
        <v>8.1318610321013676</v>
      </c>
      <c r="H251" s="4">
        <f>E251/(constants!$A$4+constants!$B$4*calc!E251+constants!$C$4*calc!E251^2+constants!$D$4*calc!E251^3+constants!$E$4*calc!E251^4+constants!$F$4*calc!E251^5+constants!$G$4*calc!E251^6+constants!$H$4*calc!E251^7)</f>
        <v>8.1318610321013676</v>
      </c>
      <c r="I251">
        <f t="shared" si="61"/>
        <v>203.29652580253418</v>
      </c>
      <c r="J251">
        <f t="shared" si="62"/>
        <v>203.29652580253418</v>
      </c>
      <c r="K251">
        <f t="shared" si="62"/>
        <v>4.0659305160506838</v>
      </c>
      <c r="M251">
        <f>IF(front!E264&gt;$M$2,I251,J251)</f>
        <v>203.29652580253418</v>
      </c>
      <c r="N251">
        <f t="shared" si="63"/>
        <v>0.02</v>
      </c>
      <c r="O251">
        <f t="shared" si="64"/>
        <v>5.6843418860808015E-14</v>
      </c>
      <c r="Q251">
        <f>'slit correction'!O253</f>
        <v>0.79775135280198539</v>
      </c>
      <c r="R251">
        <f>SUMPRODUCT(B$6:B$2053,Q$6:Q$2053,EXP(constants!B$7+constants!A$7*ABS(A$6:A$2053-A251)))</f>
        <v>0.18761432150891524</v>
      </c>
      <c r="S251">
        <f t="shared" si="65"/>
        <v>0.61013703129307018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7.5999999999999091</v>
      </c>
      <c r="D252" s="2">
        <f>front!E265-front!C265</f>
        <v>7.5999999999999091</v>
      </c>
      <c r="E252" s="2">
        <f>IF(front!F265-front!C265&gt;0,front!F265-front!C265,0)</f>
        <v>7.5999999999999091</v>
      </c>
      <c r="F252" s="4">
        <f>C252/(constants!$A$4+constants!$B$4*calc!C252+constants!$C$4*calc!C252^2+constants!$D$4*calc!C252^3+constants!$E$4*calc!C252^4+constants!$F$4*calc!C252^5+constants!$G$4*calc!C252^6+constants!$H$4*calc!C252^7)</f>
        <v>7.6298980622002768</v>
      </c>
      <c r="G252" s="4">
        <f>D252/(constants!$A$4+constants!$B$4*calc!D252+constants!$C$4*calc!D252^2+constants!$D$4*calc!D252^3+constants!$E$4*calc!D252^4+constants!$F$4*calc!D252^5+constants!$G$4*calc!D252^6+constants!$H$4*calc!D252^7)</f>
        <v>7.6298980622002768</v>
      </c>
      <c r="H252" s="4">
        <f>E252/(constants!$A$4+constants!$B$4*calc!E252+constants!$C$4*calc!E252^2+constants!$D$4*calc!E252^3+constants!$E$4*calc!E252^4+constants!$F$4*calc!E252^5+constants!$G$4*calc!E252^6+constants!$H$4*calc!E252^7)</f>
        <v>7.6298980622002768</v>
      </c>
      <c r="I252">
        <f t="shared" si="61"/>
        <v>190.7474515550069</v>
      </c>
      <c r="J252">
        <f t="shared" si="62"/>
        <v>190.7474515550069</v>
      </c>
      <c r="K252">
        <f t="shared" si="62"/>
        <v>3.8149490311001384</v>
      </c>
      <c r="M252">
        <f>IF(front!E265&gt;$M$2,I252,J252)</f>
        <v>190.7474515550069</v>
      </c>
      <c r="N252">
        <f t="shared" si="63"/>
        <v>0.02</v>
      </c>
      <c r="O252">
        <f t="shared" si="64"/>
        <v>5.6843418860808015E-14</v>
      </c>
      <c r="Q252">
        <f>'slit correction'!O254</f>
        <v>1.3670316898332555</v>
      </c>
      <c r="R252">
        <f>SUMPRODUCT(B$6:B$2053,Q$6:Q$2053,EXP(constants!B$7+constants!A$7*ABS(A$6:A$2053-A252)))</f>
        <v>0.19033053244477616</v>
      </c>
      <c r="S252">
        <f t="shared" si="65"/>
        <v>1.1767011573884794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12</v>
      </c>
      <c r="D253" s="2">
        <f>front!E266-front!C266</f>
        <v>12</v>
      </c>
      <c r="E253" s="2">
        <f>IF(front!F266-front!C266&gt;0,front!F266-front!C266,0)</f>
        <v>12</v>
      </c>
      <c r="F253" s="4">
        <f>C253/(constants!$A$4+constants!$B$4*calc!C253+constants!$C$4*calc!C253^2+constants!$D$4*calc!C253^3+constants!$E$4*calc!C253^4+constants!$F$4*calc!C253^5+constants!$G$4*calc!C253^6+constants!$H$4*calc!C253^7)</f>
        <v>12.047155208235434</v>
      </c>
      <c r="G253" s="4">
        <f>D253/(constants!$A$4+constants!$B$4*calc!D253+constants!$C$4*calc!D253^2+constants!$D$4*calc!D253^3+constants!$E$4*calc!D253^4+constants!$F$4*calc!D253^5+constants!$G$4*calc!D253^6+constants!$H$4*calc!D253^7)</f>
        <v>12.047155208235434</v>
      </c>
      <c r="H253" s="4">
        <f>E253/(constants!$A$4+constants!$B$4*calc!E253+constants!$C$4*calc!E253^2+constants!$D$4*calc!E253^3+constants!$E$4*calc!E253^4+constants!$F$4*calc!E253^5+constants!$G$4*calc!E253^6+constants!$H$4*calc!E253^7)</f>
        <v>12.047155208235434</v>
      </c>
      <c r="I253">
        <f t="shared" si="61"/>
        <v>301.17888020588583</v>
      </c>
      <c r="J253">
        <f t="shared" si="62"/>
        <v>301.17888020588583</v>
      </c>
      <c r="K253">
        <f t="shared" si="62"/>
        <v>6.0235776041177171</v>
      </c>
      <c r="M253">
        <f>IF(front!E266&gt;$M$2,I253,J253)</f>
        <v>301.17888020588583</v>
      </c>
      <c r="N253">
        <f t="shared" si="63"/>
        <v>0.02</v>
      </c>
      <c r="O253">
        <f t="shared" si="64"/>
        <v>1.1368683772161603E-13</v>
      </c>
      <c r="Q253">
        <f>'slit correction'!O255</f>
        <v>2.5080545834602987</v>
      </c>
      <c r="R253">
        <f>SUMPRODUCT(B$6:B$2053,Q$6:Q$2053,EXP(constants!B$7+constants!A$7*ABS(A$6:A$2053-A253)))</f>
        <v>0.19308344855330437</v>
      </c>
      <c r="S253">
        <f t="shared" si="65"/>
        <v>2.3149711349069944</v>
      </c>
      <c r="T253">
        <f t="shared" si="66"/>
        <v>0.61907472573757216</v>
      </c>
      <c r="V253">
        <f>(front!I265+front!I266)*0.5</f>
        <v>2.3725074096065367E-10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9.4985556851778146E-12</v>
      </c>
      <c r="AF253">
        <f t="shared" si="77"/>
        <v>4.7492778425889073E-12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2.0612169459367676E-11</v>
      </c>
      <c r="AN253" s="3">
        <f t="shared" si="79"/>
        <v>1.0306084729683838E-11</v>
      </c>
      <c r="AP253">
        <f t="shared" si="70"/>
        <v>3.6182925575297967E-2</v>
      </c>
      <c r="AQ253">
        <f>front!I266*AP253</f>
        <v>1.7168851805727257E-11</v>
      </c>
      <c r="AR253" s="3">
        <f t="shared" si="71"/>
        <v>8.5844259028636283E-12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9.2999999999997272</v>
      </c>
      <c r="D254" s="2">
        <f>front!E267-front!C267</f>
        <v>9.2999999999997272</v>
      </c>
      <c r="E254" s="2">
        <f>IF(front!F267-front!C267&gt;0,front!F267-front!C267,0)</f>
        <v>9.2999999999997272</v>
      </c>
      <c r="F254" s="4">
        <f>C254/(constants!$A$4+constants!$B$4*calc!C254+constants!$C$4*calc!C254^2+constants!$D$4*calc!C254^3+constants!$E$4*calc!C254^4+constants!$F$4*calc!C254^5+constants!$G$4*calc!C254^6+constants!$H$4*calc!C254^7)</f>
        <v>9.3365701403832393</v>
      </c>
      <c r="G254" s="4">
        <f>D254/(constants!$A$4+constants!$B$4*calc!D254+constants!$C$4*calc!D254^2+constants!$D$4*calc!D254^3+constants!$E$4*calc!D254^4+constants!$F$4*calc!D254^5+constants!$G$4*calc!D254^6+constants!$H$4*calc!D254^7)</f>
        <v>9.3365701403832393</v>
      </c>
      <c r="H254" s="4">
        <f>E254/(constants!$A$4+constants!$B$4*calc!E254+constants!$C$4*calc!E254^2+constants!$D$4*calc!E254^3+constants!$E$4*calc!E254^4+constants!$F$4*calc!E254^5+constants!$G$4*calc!E254^6+constants!$H$4*calc!E254^7)</f>
        <v>9.3365701403832393</v>
      </c>
      <c r="I254">
        <f t="shared" si="61"/>
        <v>233.41425350958099</v>
      </c>
      <c r="J254">
        <f t="shared" si="62"/>
        <v>233.41425350958099</v>
      </c>
      <c r="K254">
        <f t="shared" si="62"/>
        <v>4.6682850701916196</v>
      </c>
      <c r="M254">
        <f>IF(front!E267&gt;$M$2,I254,J254)</f>
        <v>233.41425350958099</v>
      </c>
      <c r="N254">
        <f t="shared" si="63"/>
        <v>0.02</v>
      </c>
      <c r="O254">
        <f t="shared" si="64"/>
        <v>8.5265128291212022E-14</v>
      </c>
      <c r="Q254">
        <f>'slit correction'!O256</f>
        <v>3.7399987536500374</v>
      </c>
      <c r="R254">
        <f>SUMPRODUCT(B$6:B$2053,Q$6:Q$2053,EXP(constants!B$7+constants!A$7*ABS(A$6:A$2053-A254)))</f>
        <v>0.19581232379660615</v>
      </c>
      <c r="S254">
        <f t="shared" si="65"/>
        <v>3.5441864298534314</v>
      </c>
      <c r="T254">
        <f t="shared" si="66"/>
        <v>1.8482900206840092</v>
      </c>
      <c r="V254">
        <f>(front!I266+front!I267)*0.5</f>
        <v>9.3805064956266101E-10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2.5398263945435713E-11</v>
      </c>
      <c r="AF254">
        <f t="shared" si="77"/>
        <v>1.7448409815306765E-11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5.4705600627521867E-11</v>
      </c>
      <c r="AN254" s="3">
        <f t="shared" si="79"/>
        <v>3.7658885043444771E-11</v>
      </c>
      <c r="AP254">
        <f t="shared" si="70"/>
        <v>3.4368295959967841E-2</v>
      </c>
      <c r="AQ254">
        <f>front!I267*AP254</f>
        <v>4.8170597335104401E-11</v>
      </c>
      <c r="AR254" s="3">
        <f t="shared" si="71"/>
        <v>3.2669724570415825E-11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3.5999999999999091</v>
      </c>
      <c r="D255" s="2">
        <f>front!E268-front!C268</f>
        <v>3.5999999999999091</v>
      </c>
      <c r="E255" s="2">
        <f>IF(front!F268-front!C268&gt;0,front!F268-front!C268,0)</f>
        <v>3.5999999999999091</v>
      </c>
      <c r="F255" s="4">
        <f>C255/(constants!$A$4+constants!$B$4*calc!C255+constants!$C$4*calc!C255^2+constants!$D$4*calc!C255^3+constants!$E$4*calc!C255^4+constants!$F$4*calc!C255^5+constants!$G$4*calc!C255^6+constants!$H$4*calc!C255^7)</f>
        <v>3.6141764878201807</v>
      </c>
      <c r="G255" s="4">
        <f>D255/(constants!$A$4+constants!$B$4*calc!D255+constants!$C$4*calc!D255^2+constants!$D$4*calc!D255^3+constants!$E$4*calc!D255^4+constants!$F$4*calc!D255^5+constants!$G$4*calc!D255^6+constants!$H$4*calc!D255^7)</f>
        <v>3.6141764878201807</v>
      </c>
      <c r="H255" s="4">
        <f>E255/(constants!$A$4+constants!$B$4*calc!E255+constants!$C$4*calc!E255^2+constants!$D$4*calc!E255^3+constants!$E$4*calc!E255^4+constants!$F$4*calc!E255^5+constants!$G$4*calc!E255^6+constants!$H$4*calc!E255^7)</f>
        <v>3.6141764878201807</v>
      </c>
      <c r="I255">
        <f t="shared" si="61"/>
        <v>90.354412195504523</v>
      </c>
      <c r="J255">
        <f t="shared" si="62"/>
        <v>90.354412195504523</v>
      </c>
      <c r="K255">
        <f t="shared" si="62"/>
        <v>1.8070882439100904</v>
      </c>
      <c r="M255">
        <f>IF(front!E268&gt;$M$2,I255,J255)</f>
        <v>90.354412195504523</v>
      </c>
      <c r="N255">
        <f t="shared" si="63"/>
        <v>0.02</v>
      </c>
      <c r="O255">
        <f t="shared" si="64"/>
        <v>4.2632564145606011E-14</v>
      </c>
      <c r="Q255">
        <f>'slit correction'!O257</f>
        <v>1.106760484644145E-10</v>
      </c>
      <c r="R255">
        <f>SUMPRODUCT(B$6:B$2053,Q$6:Q$2053,EXP(constants!B$7+constants!A$7*ABS(A$6:A$2053-A255)))</f>
        <v>0.19863478417342326</v>
      </c>
      <c r="S255">
        <f t="shared" si="65"/>
        <v>-0.19863478406274721</v>
      </c>
      <c r="T255">
        <f t="shared" si="66"/>
        <v>0</v>
      </c>
      <c r="V255">
        <f>(front!I267+front!I268)*0.5</f>
        <v>7.0079990860200729E-10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1.2699131972717857E-11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2.7352800313760934E-11</v>
      </c>
      <c r="AP255">
        <f t="shared" si="70"/>
        <v>3.2860651231511849E-2</v>
      </c>
      <c r="AQ255">
        <f>front!I268*AP255</f>
        <v>0</v>
      </c>
      <c r="AR255" s="3">
        <f t="shared" si="71"/>
        <v>2.40852986675522E-11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-1.3000000000001819</v>
      </c>
      <c r="D256" s="2">
        <f>front!E269-front!C269</f>
        <v>-1.3000000000001819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-1.3051255878542112</v>
      </c>
      <c r="G256" s="4">
        <f>D256/(constants!$A$4+constants!$B$4*calc!D256+constants!$C$4*calc!D256^2+constants!$D$4*calc!D256^3+constants!$E$4*calc!D256^4+constants!$F$4*calc!D256^5+constants!$G$4*calc!D256^6+constants!$H$4*calc!D256^7)</f>
        <v>-1.3051255878542112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-32.628139696355284</v>
      </c>
      <c r="J256">
        <f t="shared" si="62"/>
        <v>-32.628139696355284</v>
      </c>
      <c r="K256">
        <f t="shared" si="62"/>
        <v>0</v>
      </c>
      <c r="M256">
        <f>IF(front!E269&gt;$M$2,I256,J256)</f>
        <v>-32.628139696355284</v>
      </c>
      <c r="N256">
        <f t="shared" si="63"/>
        <v>0</v>
      </c>
      <c r="O256">
        <f t="shared" si="64"/>
        <v>-32.628139696355284</v>
      </c>
      <c r="Q256">
        <f>'slit correction'!O258</f>
        <v>-32.628139695913553</v>
      </c>
      <c r="R256">
        <f>SUMPRODUCT(B$6:B$2053,Q$6:Q$2053,EXP(constants!B$7+constants!A$7*ABS(A$6:A$2053-A256)))</f>
        <v>0.20149750217105242</v>
      </c>
      <c r="S256">
        <f t="shared" si="65"/>
        <v>-32.829637198084605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14.800000000000182</v>
      </c>
      <c r="D257" s="2">
        <f>front!E270-front!C270</f>
        <v>14.800000000000182</v>
      </c>
      <c r="E257" s="2">
        <f>IF(front!F270-front!C270&gt;0,front!F270-front!C270,0)</f>
        <v>14.800000000000182</v>
      </c>
      <c r="F257" s="4">
        <f>C257/(constants!$A$4+constants!$B$4*calc!C257+constants!$C$4*calc!C257^2+constants!$D$4*calc!C257^3+constants!$E$4*calc!C257^4+constants!$F$4*calc!C257^5+constants!$G$4*calc!C257^6+constants!$H$4*calc!C257^7)</f>
        <v>14.858117064280425</v>
      </c>
      <c r="G257" s="4">
        <f>D257/(constants!$A$4+constants!$B$4*calc!D257+constants!$C$4*calc!D257^2+constants!$D$4*calc!D257^3+constants!$E$4*calc!D257^4+constants!$F$4*calc!D257^5+constants!$G$4*calc!D257^6+constants!$H$4*calc!D257^7)</f>
        <v>14.858117064280425</v>
      </c>
      <c r="H257" s="4">
        <f>E257/(constants!$A$4+constants!$B$4*calc!E257+constants!$C$4*calc!E257^2+constants!$D$4*calc!E257^3+constants!$E$4*calc!E257^4+constants!$F$4*calc!E257^5+constants!$G$4*calc!E257^6+constants!$H$4*calc!E257^7)</f>
        <v>14.858117064280425</v>
      </c>
      <c r="I257">
        <f t="shared" si="61"/>
        <v>371.45292660701062</v>
      </c>
      <c r="J257">
        <f t="shared" si="62"/>
        <v>371.45292660701062</v>
      </c>
      <c r="K257">
        <f t="shared" si="62"/>
        <v>7.4290585321402123</v>
      </c>
      <c r="M257">
        <f>IF(front!E270&gt;$M$2,I257,J257)</f>
        <v>371.45292660701062</v>
      </c>
      <c r="N257">
        <f t="shared" si="63"/>
        <v>0.02</v>
      </c>
      <c r="O257">
        <f t="shared" si="64"/>
        <v>1.7053025658242404E-13</v>
      </c>
      <c r="Q257">
        <f>'slit correction'!O259</f>
        <v>8.7751427689849316E-10</v>
      </c>
      <c r="R257">
        <f>SUMPRODUCT(B$6:B$2053,Q$6:Q$2053,EXP(constants!B$7+constants!A$7*ABS(A$6:A$2053-A257)))</f>
        <v>0.20438252047142927</v>
      </c>
      <c r="S257">
        <f t="shared" si="65"/>
        <v>-0.20438251959391499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3</v>
      </c>
      <c r="D258" s="2">
        <f>front!E271-front!C271</f>
        <v>3</v>
      </c>
      <c r="E258" s="2">
        <f>IF(front!F271-front!C271&gt;0,front!F271-front!C271,0)</f>
        <v>3</v>
      </c>
      <c r="F258" s="4">
        <f>C258/(constants!$A$4+constants!$B$4*calc!C258+constants!$C$4*calc!C258^2+constants!$D$4*calc!C258^3+constants!$E$4*calc!C258^4+constants!$F$4*calc!C258^5+constants!$G$4*calc!C258^6+constants!$H$4*calc!C258^7)</f>
        <v>3.0118155205227608</v>
      </c>
      <c r="G258" s="4">
        <f>D258/(constants!$A$4+constants!$B$4*calc!D258+constants!$C$4*calc!D258^2+constants!$D$4*calc!D258^3+constants!$E$4*calc!D258^4+constants!$F$4*calc!D258^5+constants!$G$4*calc!D258^6+constants!$H$4*calc!D258^7)</f>
        <v>3.0118155205227608</v>
      </c>
      <c r="H258" s="4">
        <f>E258/(constants!$A$4+constants!$B$4*calc!E258+constants!$C$4*calc!E258^2+constants!$D$4*calc!E258^3+constants!$E$4*calc!E258^4+constants!$F$4*calc!E258^5+constants!$G$4*calc!E258^6+constants!$H$4*calc!E258^7)</f>
        <v>3.0118155205227608</v>
      </c>
      <c r="I258">
        <f t="shared" si="61"/>
        <v>75.295388013069015</v>
      </c>
      <c r="J258">
        <f t="shared" si="62"/>
        <v>75.295388013069015</v>
      </c>
      <c r="K258">
        <f t="shared" si="62"/>
        <v>1.5059077602613804</v>
      </c>
      <c r="M258">
        <f>IF(front!E271&gt;$M$2,I258,J258)</f>
        <v>75.295388013069015</v>
      </c>
      <c r="N258">
        <f t="shared" si="63"/>
        <v>0.02</v>
      </c>
      <c r="O258">
        <f t="shared" si="64"/>
        <v>2.8421709430404007E-14</v>
      </c>
      <c r="Q258">
        <f>'slit correction'!O260</f>
        <v>1.3125258362333904E-9</v>
      </c>
      <c r="R258">
        <f>SUMPRODUCT(B$6:B$2053,Q$6:Q$2053,EXP(constants!B$7+constants!A$7*ABS(A$6:A$2053-A258)))</f>
        <v>0.20737124262552364</v>
      </c>
      <c r="S258">
        <f t="shared" si="65"/>
        <v>-0.20737124131299781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3.8000000000001819</v>
      </c>
      <c r="D259" s="2">
        <f>front!E272-front!C272</f>
        <v>3.8000000000001819</v>
      </c>
      <c r="E259" s="2">
        <f>IF(front!F272-front!C272&gt;0,front!F272-front!C272,0)</f>
        <v>3.8000000000001819</v>
      </c>
      <c r="F259" s="4">
        <f>C259/(constants!$A$4+constants!$B$4*calc!C259+constants!$C$4*calc!C259^2+constants!$D$4*calc!C259^3+constants!$E$4*calc!C259^4+constants!$F$4*calc!C259^5+constants!$G$4*calc!C259^6+constants!$H$4*calc!C259^7)</f>
        <v>3.8149633186150993</v>
      </c>
      <c r="G259" s="4">
        <f>D259/(constants!$A$4+constants!$B$4*calc!D259+constants!$C$4*calc!D259^2+constants!$D$4*calc!D259^3+constants!$E$4*calc!D259^4+constants!$F$4*calc!D259^5+constants!$G$4*calc!D259^6+constants!$H$4*calc!D259^7)</f>
        <v>3.8149633186150993</v>
      </c>
      <c r="H259" s="4">
        <f>E259/(constants!$A$4+constants!$B$4*calc!E259+constants!$C$4*calc!E259^2+constants!$D$4*calc!E259^3+constants!$E$4*calc!E259^4+constants!$F$4*calc!E259^5+constants!$G$4*calc!E259^6+constants!$H$4*calc!E259^7)</f>
        <v>3.8149633186150993</v>
      </c>
      <c r="I259">
        <f t="shared" si="61"/>
        <v>95.374082965377482</v>
      </c>
      <c r="J259">
        <f t="shared" si="62"/>
        <v>95.374082965377482</v>
      </c>
      <c r="K259">
        <f t="shared" si="62"/>
        <v>1.9074816593075499</v>
      </c>
      <c r="M259">
        <f>IF(front!E272&gt;$M$2,I259,J259)</f>
        <v>95.374082965377482</v>
      </c>
      <c r="N259">
        <f t="shared" si="63"/>
        <v>2.0000000000000004E-2</v>
      </c>
      <c r="O259">
        <f t="shared" si="64"/>
        <v>2.8421709430404007E-14</v>
      </c>
      <c r="Q259">
        <f>'slit correction'!O261</f>
        <v>1.5423315501322873E-9</v>
      </c>
      <c r="R259">
        <f>SUMPRODUCT(B$6:B$2053,Q$6:Q$2053,EXP(constants!B$7+constants!A$7*ABS(A$6:A$2053-A259)))</f>
        <v>0.21040199303205867</v>
      </c>
      <c r="S259">
        <f t="shared" si="65"/>
        <v>-0.21040199148972713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5.7000000000002728</v>
      </c>
      <c r="D260" s="2">
        <f>front!E273-front!C273</f>
        <v>5.7000000000002728</v>
      </c>
      <c r="E260" s="2">
        <f>IF(front!F273-front!C273&gt;0,front!F273-front!C273,0)</f>
        <v>5.7000000000002728</v>
      </c>
      <c r="F260" s="4">
        <f>C260/(constants!$A$4+constants!$B$4*calc!C260+constants!$C$4*calc!C260^2+constants!$D$4*calc!C260^3+constants!$E$4*calc!C260^4+constants!$F$4*calc!C260^5+constants!$G$4*calc!C260^6+constants!$H$4*calc!C260^7)</f>
        <v>5.7224342630469529</v>
      </c>
      <c r="G260" s="4">
        <f>D260/(constants!$A$4+constants!$B$4*calc!D260+constants!$C$4*calc!D260^2+constants!$D$4*calc!D260^3+constants!$E$4*calc!D260^4+constants!$F$4*calc!D260^5+constants!$G$4*calc!D260^6+constants!$H$4*calc!D260^7)</f>
        <v>5.7224342630469529</v>
      </c>
      <c r="H260" s="4">
        <f>E260/(constants!$A$4+constants!$B$4*calc!E260+constants!$C$4*calc!E260^2+constants!$D$4*calc!E260^3+constants!$E$4*calc!E260^4+constants!$F$4*calc!E260^5+constants!$G$4*calc!E260^6+constants!$H$4*calc!E260^7)</f>
        <v>5.7224342630469529</v>
      </c>
      <c r="I260">
        <f t="shared" si="61"/>
        <v>143.06085657617382</v>
      </c>
      <c r="J260">
        <f t="shared" si="62"/>
        <v>143.06085657617382</v>
      </c>
      <c r="K260">
        <f t="shared" si="62"/>
        <v>2.8612171315234765</v>
      </c>
      <c r="M260">
        <f>IF(front!E273&gt;$M$2,I260,J260)</f>
        <v>143.06085657617382</v>
      </c>
      <c r="N260">
        <f t="shared" si="63"/>
        <v>0.02</v>
      </c>
      <c r="O260">
        <f t="shared" si="64"/>
        <v>5.6843418860808015E-14</v>
      </c>
      <c r="Q260">
        <f>'slit correction'!O262</f>
        <v>1.2647997622260826E-9</v>
      </c>
      <c r="R260">
        <f>SUMPRODUCT(B$6:B$2053,Q$6:Q$2053,EXP(constants!B$7+constants!A$7*ABS(A$6:A$2053-A260)))</f>
        <v>0.21340954634551271</v>
      </c>
      <c r="S260">
        <f t="shared" si="65"/>
        <v>-0.21340954508071294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10.799999999999727</v>
      </c>
      <c r="D261" s="2">
        <f>front!E274-front!C274</f>
        <v>10.799999999999727</v>
      </c>
      <c r="E261" s="2">
        <f>IF(front!F274-front!C274&gt;0,front!F274-front!C274,0)</f>
        <v>10.799999999999727</v>
      </c>
      <c r="F261" s="4">
        <f>C261/(constants!$A$4+constants!$B$4*calc!C261+constants!$C$4*calc!C261^2+constants!$D$4*calc!C261^3+constants!$E$4*calc!C261^4+constants!$F$4*calc!C261^5+constants!$G$4*calc!C261^6+constants!$H$4*calc!C261^7)</f>
        <v>10.842452515997405</v>
      </c>
      <c r="G261" s="4">
        <f>D261/(constants!$A$4+constants!$B$4*calc!D261+constants!$C$4*calc!D261^2+constants!$D$4*calc!D261^3+constants!$E$4*calc!D261^4+constants!$F$4*calc!D261^5+constants!$G$4*calc!D261^6+constants!$H$4*calc!D261^7)</f>
        <v>10.842452515997405</v>
      </c>
      <c r="H261" s="4">
        <f>E261/(constants!$A$4+constants!$B$4*calc!E261+constants!$C$4*calc!E261^2+constants!$D$4*calc!E261^3+constants!$E$4*calc!E261^4+constants!$F$4*calc!E261^5+constants!$G$4*calc!E261^6+constants!$H$4*calc!E261^7)</f>
        <v>10.842452515997405</v>
      </c>
      <c r="I261">
        <f t="shared" si="61"/>
        <v>271.0613128999351</v>
      </c>
      <c r="J261">
        <f t="shared" si="62"/>
        <v>271.0613128999351</v>
      </c>
      <c r="K261">
        <f t="shared" si="62"/>
        <v>5.4212262579987023</v>
      </c>
      <c r="M261">
        <f>IF(front!E274&gt;$M$2,I261,J261)</f>
        <v>271.0613128999351</v>
      </c>
      <c r="N261">
        <f t="shared" si="63"/>
        <v>0.02</v>
      </c>
      <c r="O261">
        <f t="shared" si="64"/>
        <v>1.1368683772161603E-13</v>
      </c>
      <c r="Q261">
        <f>'slit correction'!O263</f>
        <v>1.3475575176689299E-10</v>
      </c>
      <c r="R261">
        <f>SUMPRODUCT(B$6:B$2053,Q$6:Q$2053,EXP(constants!B$7+constants!A$7*ABS(A$6:A$2053-A261)))</f>
        <v>0.21652527755438053</v>
      </c>
      <c r="S261">
        <f t="shared" si="65"/>
        <v>-0.21652527741962477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6.0999999999999091</v>
      </c>
      <c r="D262" s="2">
        <f>front!E275-front!C275</f>
        <v>6.0999999999999091</v>
      </c>
      <c r="E262" s="2">
        <f>IF(front!F275-front!C275&gt;0,front!F275-front!C275,0)</f>
        <v>6.0999999999999091</v>
      </c>
      <c r="F262" s="4">
        <f>C262/(constants!$A$4+constants!$B$4*calc!C262+constants!$C$4*calc!C262^2+constants!$D$4*calc!C262^3+constants!$E$4*calc!C262^4+constants!$F$4*calc!C262^5+constants!$G$4*calc!C262^6+constants!$H$4*calc!C262^7)</f>
        <v>6.1240061830255037</v>
      </c>
      <c r="G262" s="4">
        <f>D262/(constants!$A$4+constants!$B$4*calc!D262+constants!$C$4*calc!D262^2+constants!$D$4*calc!D262^3+constants!$E$4*calc!D262^4+constants!$F$4*calc!D262^5+constants!$G$4*calc!D262^6+constants!$H$4*calc!D262^7)</f>
        <v>6.1240061830255037</v>
      </c>
      <c r="H262" s="4">
        <f>E262/(constants!$A$4+constants!$B$4*calc!E262+constants!$C$4*calc!E262^2+constants!$D$4*calc!E262^3+constants!$E$4*calc!E262^4+constants!$F$4*calc!E262^5+constants!$G$4*calc!E262^6+constants!$H$4*calc!E262^7)</f>
        <v>6.1240061830255037</v>
      </c>
      <c r="I262">
        <f t="shared" ref="I262:I325" si="81">F262*1000/I$2</f>
        <v>153.10015457563759</v>
      </c>
      <c r="J262">
        <f t="shared" ref="J262:K325" si="82">G262*1000/J$2</f>
        <v>153.10015457563759</v>
      </c>
      <c r="K262">
        <f t="shared" si="82"/>
        <v>3.0620030915127519</v>
      </c>
      <c r="M262">
        <f>IF(front!E275&gt;$M$2,I262,J262)</f>
        <v>153.10015457563759</v>
      </c>
      <c r="N262">
        <f t="shared" si="63"/>
        <v>0.02</v>
      </c>
      <c r="O262">
        <f t="shared" si="64"/>
        <v>5.6843418860808015E-14</v>
      </c>
      <c r="Q262">
        <f>'slit correction'!O264</f>
        <v>-2.112011238344557E-9</v>
      </c>
      <c r="R262">
        <f>SUMPRODUCT(B$6:B$2053,Q$6:Q$2053,EXP(constants!B$7+constants!A$7*ABS(A$6:A$2053-A262)))</f>
        <v>0.21961720513805053</v>
      </c>
      <c r="S262">
        <f t="shared" si="65"/>
        <v>-0.21961720725006176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5.4000000000000909</v>
      </c>
      <c r="D263" s="2">
        <f>front!E276-front!C276</f>
        <v>5.4000000000000909</v>
      </c>
      <c r="E263" s="2">
        <f>IF(front!F276-front!C276&gt;0,front!F276-front!C276,0)</f>
        <v>5.4000000000000909</v>
      </c>
      <c r="F263" s="4">
        <f>C263/(constants!$A$4+constants!$B$4*calc!C263+constants!$C$4*calc!C263^2+constants!$D$4*calc!C263^3+constants!$E$4*calc!C263^4+constants!$F$4*calc!C263^5+constants!$G$4*calc!C263^6+constants!$H$4*calc!C263^7)</f>
        <v>5.4212551152351516</v>
      </c>
      <c r="G263" s="4">
        <f>D263/(constants!$A$4+constants!$B$4*calc!D263+constants!$C$4*calc!D263^2+constants!$D$4*calc!D263^3+constants!$E$4*calc!D263^4+constants!$F$4*calc!D263^5+constants!$G$4*calc!D263^6+constants!$H$4*calc!D263^7)</f>
        <v>5.4212551152351516</v>
      </c>
      <c r="H263" s="4">
        <f>E263/(constants!$A$4+constants!$B$4*calc!E263+constants!$C$4*calc!E263^2+constants!$D$4*calc!E263^3+constants!$E$4*calc!E263^4+constants!$F$4*calc!E263^5+constants!$G$4*calc!E263^6+constants!$H$4*calc!E263^7)</f>
        <v>5.4212551152351516</v>
      </c>
      <c r="I263">
        <f t="shared" si="81"/>
        <v>135.53137788087878</v>
      </c>
      <c r="J263">
        <f t="shared" si="82"/>
        <v>135.53137788087878</v>
      </c>
      <c r="K263">
        <f t="shared" si="82"/>
        <v>2.7106275576175758</v>
      </c>
      <c r="M263">
        <f>IF(front!E276&gt;$M$2,I263,J263)</f>
        <v>135.53137788087878</v>
      </c>
      <c r="N263">
        <f t="shared" ref="N263:N326" si="83">K263/M263</f>
        <v>0.02</v>
      </c>
      <c r="O263">
        <f t="shared" ref="O263:O325" si="84">IF(K263=0,M263,M263-(K263/$N$2))</f>
        <v>2.8421709430404007E-14</v>
      </c>
      <c r="Q263">
        <f>'slit correction'!O265</f>
        <v>-5.4626879307790718E-9</v>
      </c>
      <c r="R263">
        <f>SUMPRODUCT(B$6:B$2053,Q$6:Q$2053,EXP(constants!B$7+constants!A$7*ABS(A$6:A$2053-A263)))</f>
        <v>0.2228203896950923</v>
      </c>
      <c r="S263">
        <f t="shared" ref="S263:S326" si="85">Q263-R263</f>
        <v>-0.22282039515778024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14.800000000000182</v>
      </c>
      <c r="D264" s="2">
        <f>front!E277-front!C277</f>
        <v>14.800000000000182</v>
      </c>
      <c r="E264" s="2">
        <f>IF(front!F277-front!C277&gt;0,front!F277-front!C277,0)</f>
        <v>14.800000000000182</v>
      </c>
      <c r="F264" s="4">
        <f>C264/(constants!$A$4+constants!$B$4*calc!C264+constants!$C$4*calc!C264^2+constants!$D$4*calc!C264^3+constants!$E$4*calc!C264^4+constants!$F$4*calc!C264^5+constants!$G$4*calc!C264^6+constants!$H$4*calc!C264^7)</f>
        <v>14.858117064280425</v>
      </c>
      <c r="G264" s="4">
        <f>D264/(constants!$A$4+constants!$B$4*calc!D264+constants!$C$4*calc!D264^2+constants!$D$4*calc!D264^3+constants!$E$4*calc!D264^4+constants!$F$4*calc!D264^5+constants!$G$4*calc!D264^6+constants!$H$4*calc!D264^7)</f>
        <v>14.858117064280425</v>
      </c>
      <c r="H264" s="4">
        <f>E264/(constants!$A$4+constants!$B$4*calc!E264+constants!$C$4*calc!E264^2+constants!$D$4*calc!E264^3+constants!$E$4*calc!E264^4+constants!$F$4*calc!E264^5+constants!$G$4*calc!E264^6+constants!$H$4*calc!E264^7)</f>
        <v>14.858117064280425</v>
      </c>
      <c r="I264">
        <f t="shared" si="81"/>
        <v>371.45292660701062</v>
      </c>
      <c r="J264">
        <f t="shared" si="82"/>
        <v>371.45292660701062</v>
      </c>
      <c r="K264">
        <f t="shared" si="82"/>
        <v>7.4290585321402123</v>
      </c>
      <c r="M264">
        <f>IF(front!E277&gt;$M$2,I264,J264)</f>
        <v>371.45292660701062</v>
      </c>
      <c r="N264">
        <f t="shared" si="83"/>
        <v>0.02</v>
      </c>
      <c r="O264">
        <f t="shared" si="84"/>
        <v>1.7053025658242404E-13</v>
      </c>
      <c r="Q264">
        <f>'slit correction'!O266</f>
        <v>-9.3893489102458637E-9</v>
      </c>
      <c r="R264">
        <f>SUMPRODUCT(B$6:B$2053,Q$6:Q$2053,EXP(constants!B$7+constants!A$7*ABS(A$6:A$2053-A264)))</f>
        <v>0.2260687336072619</v>
      </c>
      <c r="S264">
        <f t="shared" si="85"/>
        <v>-0.22606874299661081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3.4000000000000909</v>
      </c>
      <c r="D265" s="2">
        <f>front!E278-front!C278</f>
        <v>3.4000000000000909</v>
      </c>
      <c r="E265" s="2">
        <f>IF(front!F278-front!C278&gt;0,front!F278-front!C278,0)</f>
        <v>3.4000000000000909</v>
      </c>
      <c r="F265" s="4">
        <f>C265/(constants!$A$4+constants!$B$4*calc!C265+constants!$C$4*calc!C265^2+constants!$D$4*calc!C265^3+constants!$E$4*calc!C265^4+constants!$F$4*calc!C265^5+constants!$G$4*calc!C265^6+constants!$H$4*calc!C265^7)</f>
        <v>3.4133895778722723</v>
      </c>
      <c r="G265" s="4">
        <f>D265/(constants!$A$4+constants!$B$4*calc!D265+constants!$C$4*calc!D265^2+constants!$D$4*calc!D265^3+constants!$E$4*calc!D265^4+constants!$F$4*calc!D265^5+constants!$G$4*calc!D265^6+constants!$H$4*calc!D265^7)</f>
        <v>3.4133895778722723</v>
      </c>
      <c r="H265" s="4">
        <f>E265/(constants!$A$4+constants!$B$4*calc!E265+constants!$C$4*calc!E265^2+constants!$D$4*calc!E265^3+constants!$E$4*calc!E265^4+constants!$F$4*calc!E265^5+constants!$G$4*calc!E265^6+constants!$H$4*calc!E265^7)</f>
        <v>3.4133895778722723</v>
      </c>
      <c r="I265">
        <f t="shared" si="81"/>
        <v>85.334739446806807</v>
      </c>
      <c r="J265">
        <f t="shared" si="82"/>
        <v>85.334739446806807</v>
      </c>
      <c r="K265">
        <f t="shared" si="82"/>
        <v>1.7066947889361361</v>
      </c>
      <c r="M265">
        <f>IF(front!E278&gt;$M$2,I265,J265)</f>
        <v>85.334739446806807</v>
      </c>
      <c r="N265">
        <f t="shared" si="83"/>
        <v>0.02</v>
      </c>
      <c r="O265">
        <f t="shared" si="84"/>
        <v>2.8421709430404007E-14</v>
      </c>
      <c r="Q265">
        <f>'slit correction'!O267</f>
        <v>-1.2623549908441042E-8</v>
      </c>
      <c r="R265">
        <f>SUMPRODUCT(B$6:B$2053,Q$6:Q$2053,EXP(constants!B$7+constants!A$7*ABS(A$6:A$2053-A265)))</f>
        <v>0.22929232505630393</v>
      </c>
      <c r="S265">
        <f t="shared" si="85"/>
        <v>-0.22929233767985382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8.1000000000003638</v>
      </c>
      <c r="D266" s="2">
        <f>front!E279-front!C279</f>
        <v>8.1000000000003638</v>
      </c>
      <c r="E266" s="2">
        <f>IF(front!F279-front!C279&gt;0,front!F279-front!C279,0)</f>
        <v>8.1000000000003638</v>
      </c>
      <c r="F266" s="4">
        <f>C266/(constants!$A$4+constants!$B$4*calc!C266+constants!$C$4*calc!C266^2+constants!$D$4*calc!C266^3+constants!$E$4*calc!C266^4+constants!$F$4*calc!C266^5+constants!$G$4*calc!C266^6+constants!$H$4*calc!C266^7)</f>
        <v>8.1318610321018241</v>
      </c>
      <c r="G266" s="4">
        <f>D266/(constants!$A$4+constants!$B$4*calc!D266+constants!$C$4*calc!D266^2+constants!$D$4*calc!D266^3+constants!$E$4*calc!D266^4+constants!$F$4*calc!D266^5+constants!$G$4*calc!D266^6+constants!$H$4*calc!D266^7)</f>
        <v>8.1318610321018241</v>
      </c>
      <c r="H266" s="4">
        <f>E266/(constants!$A$4+constants!$B$4*calc!E266+constants!$C$4*calc!E266^2+constants!$D$4*calc!E266^3+constants!$E$4*calc!E266^4+constants!$F$4*calc!E266^5+constants!$G$4*calc!E266^6+constants!$H$4*calc!E266^7)</f>
        <v>8.1318610321018241</v>
      </c>
      <c r="I266">
        <f t="shared" si="81"/>
        <v>203.2965258025456</v>
      </c>
      <c r="J266">
        <f t="shared" si="82"/>
        <v>203.2965258025456</v>
      </c>
      <c r="K266">
        <f t="shared" si="82"/>
        <v>4.065930516050912</v>
      </c>
      <c r="M266">
        <f>IF(front!E279&gt;$M$2,I266,J266)</f>
        <v>203.2965258025456</v>
      </c>
      <c r="N266">
        <f t="shared" si="83"/>
        <v>0.02</v>
      </c>
      <c r="O266">
        <f t="shared" si="84"/>
        <v>8.5265128291212022E-14</v>
      </c>
      <c r="Q266">
        <f>'slit correction'!O268</f>
        <v>-1.3047671554278846E-8</v>
      </c>
      <c r="R266">
        <f>SUMPRODUCT(B$6:B$2053,Q$6:Q$2053,EXP(constants!B$7+constants!A$7*ABS(A$6:A$2053-A266)))</f>
        <v>0.23263197593993309</v>
      </c>
      <c r="S266">
        <f t="shared" si="85"/>
        <v>-0.23263198898760465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11.400000000000091</v>
      </c>
      <c r="D267" s="2">
        <f>front!E280-front!C280</f>
        <v>11.400000000000091</v>
      </c>
      <c r="E267" s="2">
        <f>IF(front!F280-front!C280&gt;0,front!F280-front!C280,0)</f>
        <v>11.400000000000091</v>
      </c>
      <c r="F267" s="4">
        <f>C267/(constants!$A$4+constants!$B$4*calc!C267+constants!$C$4*calc!C267^2+constants!$D$4*calc!C267^3+constants!$E$4*calc!C267^4+constants!$F$4*calc!C267^5+constants!$G$4*calc!C267^6+constants!$H$4*calc!C267^7)</f>
        <v>11.444804218616925</v>
      </c>
      <c r="G267" s="4">
        <f>D267/(constants!$A$4+constants!$B$4*calc!D267+constants!$C$4*calc!D267^2+constants!$D$4*calc!D267^3+constants!$E$4*calc!D267^4+constants!$F$4*calc!D267^5+constants!$G$4*calc!D267^6+constants!$H$4*calc!D267^7)</f>
        <v>11.444804218616925</v>
      </c>
      <c r="H267" s="4">
        <f>E267/(constants!$A$4+constants!$B$4*calc!E267+constants!$C$4*calc!E267^2+constants!$D$4*calc!E267^3+constants!$E$4*calc!E267^4+constants!$F$4*calc!E267^5+constants!$G$4*calc!E267^6+constants!$H$4*calc!E267^7)</f>
        <v>11.444804218616925</v>
      </c>
      <c r="I267">
        <f t="shared" si="81"/>
        <v>286.12010546542308</v>
      </c>
      <c r="J267">
        <f t="shared" si="82"/>
        <v>286.12010546542308</v>
      </c>
      <c r="K267">
        <f t="shared" si="82"/>
        <v>5.7224021093084625</v>
      </c>
      <c r="M267">
        <f>IF(front!E280&gt;$M$2,I267,J267)</f>
        <v>286.12010546542308</v>
      </c>
      <c r="N267">
        <f t="shared" si="83"/>
        <v>2.0000000000000004E-2</v>
      </c>
      <c r="O267">
        <f t="shared" si="84"/>
        <v>5.6843418860808015E-14</v>
      </c>
      <c r="Q267">
        <f>'slit correction'!O269</f>
        <v>-7.8135904365011261E-9</v>
      </c>
      <c r="R267">
        <f>SUMPRODUCT(B$6:B$2053,Q$6:Q$2053,EXP(constants!B$7+constants!A$7*ABS(A$6:A$2053-A267)))</f>
        <v>0.2360187747081525</v>
      </c>
      <c r="S267">
        <f t="shared" si="85"/>
        <v>-0.23601878252174294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5.4000000000000909</v>
      </c>
      <c r="D268" s="2">
        <f>front!E281-front!C281</f>
        <v>5.4000000000000909</v>
      </c>
      <c r="E268" s="2">
        <f>IF(front!F281-front!C281&gt;0,front!F281-front!C281,0)</f>
        <v>5.4000000000000909</v>
      </c>
      <c r="F268" s="4">
        <f>C268/(constants!$A$4+constants!$B$4*calc!C268+constants!$C$4*calc!C268^2+constants!$D$4*calc!C268^3+constants!$E$4*calc!C268^4+constants!$F$4*calc!C268^5+constants!$G$4*calc!C268^6+constants!$H$4*calc!C268^7)</f>
        <v>5.4212551152351516</v>
      </c>
      <c r="G268" s="4">
        <f>D268/(constants!$A$4+constants!$B$4*calc!D268+constants!$C$4*calc!D268^2+constants!$D$4*calc!D268^3+constants!$E$4*calc!D268^4+constants!$F$4*calc!D268^5+constants!$G$4*calc!D268^6+constants!$H$4*calc!D268^7)</f>
        <v>5.4212551152351516</v>
      </c>
      <c r="H268" s="4">
        <f>E268/(constants!$A$4+constants!$B$4*calc!E268+constants!$C$4*calc!E268^2+constants!$D$4*calc!E268^3+constants!$E$4*calc!E268^4+constants!$F$4*calc!E268^5+constants!$G$4*calc!E268^6+constants!$H$4*calc!E268^7)</f>
        <v>5.4212551152351516</v>
      </c>
      <c r="I268">
        <f t="shared" si="81"/>
        <v>135.53137788087878</v>
      </c>
      <c r="J268">
        <f t="shared" si="82"/>
        <v>135.53137788087878</v>
      </c>
      <c r="K268">
        <f t="shared" si="82"/>
        <v>2.7106275576175758</v>
      </c>
      <c r="M268">
        <f>IF(front!E281&gt;$M$2,I268,J268)</f>
        <v>135.53137788087878</v>
      </c>
      <c r="N268">
        <f t="shared" si="83"/>
        <v>0.02</v>
      </c>
      <c r="O268">
        <f t="shared" si="84"/>
        <v>2.8421709430404007E-14</v>
      </c>
      <c r="Q268">
        <f>'slit correction'!O270</f>
        <v>6.0405923691053551E-9</v>
      </c>
      <c r="R268">
        <f>SUMPRODUCT(B$6:B$2053,Q$6:Q$2053,EXP(constants!B$7+constants!A$7*ABS(A$6:A$2053-A268)))</f>
        <v>0.23937982765794882</v>
      </c>
      <c r="S268">
        <f t="shared" si="85"/>
        <v>-0.23937982161735646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5.8999999999996362</v>
      </c>
      <c r="D269" s="2">
        <f>front!E282-front!C282</f>
        <v>5.8999999999996362</v>
      </c>
      <c r="E269" s="2">
        <f>IF(front!F282-front!C282&gt;0,front!F282-front!C282,0)</f>
        <v>5.8999999999996362</v>
      </c>
      <c r="F269" s="4">
        <f>C269/(constants!$A$4+constants!$B$4*calc!C269+constants!$C$4*calc!C269^2+constants!$D$4*calc!C269^3+constants!$E$4*calc!C269^4+constants!$F$4*calc!C269^5+constants!$G$4*calc!C269^6+constants!$H$4*calc!C269^7)</f>
        <v>5.9232202626226869</v>
      </c>
      <c r="G269" s="4">
        <f>D269/(constants!$A$4+constants!$B$4*calc!D269+constants!$C$4*calc!D269^2+constants!$D$4*calc!D269^3+constants!$E$4*calc!D269^4+constants!$F$4*calc!D269^5+constants!$G$4*calc!D269^6+constants!$H$4*calc!D269^7)</f>
        <v>5.9232202626226869</v>
      </c>
      <c r="H269" s="4">
        <f>E269/(constants!$A$4+constants!$B$4*calc!E269+constants!$C$4*calc!E269^2+constants!$D$4*calc!E269^3+constants!$E$4*calc!E269^4+constants!$F$4*calc!E269^5+constants!$G$4*calc!E269^6+constants!$H$4*calc!E269^7)</f>
        <v>5.9232202626226869</v>
      </c>
      <c r="I269">
        <f t="shared" si="81"/>
        <v>148.08050656556719</v>
      </c>
      <c r="J269">
        <f t="shared" si="82"/>
        <v>148.08050656556719</v>
      </c>
      <c r="K269">
        <f t="shared" si="82"/>
        <v>2.9616101313113434</v>
      </c>
      <c r="M269">
        <f>IF(front!E282&gt;$M$2,I269,J269)</f>
        <v>148.08050656556719</v>
      </c>
      <c r="N269">
        <f t="shared" si="83"/>
        <v>1.9999999999999997E-2</v>
      </c>
      <c r="O269">
        <f t="shared" si="84"/>
        <v>8.5265128291212022E-14</v>
      </c>
      <c r="Q269">
        <f>'slit correction'!O271</f>
        <v>3.0181501117949697E-8</v>
      </c>
      <c r="R269">
        <f>SUMPRODUCT(B$6:B$2053,Q$6:Q$2053,EXP(constants!B$7+constants!A$7*ABS(A$6:A$2053-A269)))</f>
        <v>0.24286195123662327</v>
      </c>
      <c r="S269">
        <f t="shared" si="85"/>
        <v>-0.24286192105512214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11.700000000000273</v>
      </c>
      <c r="D270" s="2">
        <f>front!E283-front!C283</f>
        <v>11.700000000000273</v>
      </c>
      <c r="E270" s="2">
        <f>IF(front!F283-front!C283&gt;0,front!F283-front!C283,0)</f>
        <v>11.700000000000273</v>
      </c>
      <c r="F270" s="4">
        <f>C270/(constants!$A$4+constants!$B$4*calc!C270+constants!$C$4*calc!C270^2+constants!$D$4*calc!C270^3+constants!$E$4*calc!C270^4+constants!$F$4*calc!C270^5+constants!$G$4*calc!C270^6+constants!$H$4*calc!C270^7)</f>
        <v>11.745979802554436</v>
      </c>
      <c r="G270" s="4">
        <f>D270/(constants!$A$4+constants!$B$4*calc!D270+constants!$C$4*calc!D270^2+constants!$D$4*calc!D270^3+constants!$E$4*calc!D270^4+constants!$F$4*calc!D270^5+constants!$G$4*calc!D270^6+constants!$H$4*calc!D270^7)</f>
        <v>11.745979802554436</v>
      </c>
      <c r="H270" s="4">
        <f>E270/(constants!$A$4+constants!$B$4*calc!E270+constants!$C$4*calc!E270^2+constants!$D$4*calc!E270^3+constants!$E$4*calc!E270^4+constants!$F$4*calc!E270^5+constants!$G$4*calc!E270^6+constants!$H$4*calc!E270^7)</f>
        <v>11.745979802554436</v>
      </c>
      <c r="I270">
        <f t="shared" si="81"/>
        <v>293.64949506386085</v>
      </c>
      <c r="J270">
        <f t="shared" si="82"/>
        <v>293.64949506386085</v>
      </c>
      <c r="K270">
        <f t="shared" si="82"/>
        <v>5.8729899012772178</v>
      </c>
      <c r="M270">
        <f>IF(front!E283&gt;$M$2,I270,J270)</f>
        <v>293.64949506386085</v>
      </c>
      <c r="N270">
        <f t="shared" si="83"/>
        <v>2.0000000000000004E-2</v>
      </c>
      <c r="O270">
        <f t="shared" si="84"/>
        <v>5.6843418860808015E-14</v>
      </c>
      <c r="Q270">
        <f>'slit correction'!O272</f>
        <v>6.2846708797490274E-8</v>
      </c>
      <c r="R270">
        <f>SUMPRODUCT(B$6:B$2053,Q$6:Q$2053,EXP(constants!B$7+constants!A$7*ABS(A$6:A$2053-A270)))</f>
        <v>0.2463176436431011</v>
      </c>
      <c r="S270">
        <f t="shared" si="85"/>
        <v>-0.24631758079639229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6.6999999999998181</v>
      </c>
      <c r="D271" s="2">
        <f>front!E284-front!C284</f>
        <v>6.6999999999998181</v>
      </c>
      <c r="E271" s="2">
        <f>IF(front!F284-front!C284&gt;0,front!F284-front!C284,0)</f>
        <v>6.6999999999998181</v>
      </c>
      <c r="F271" s="4">
        <f>C271/(constants!$A$4+constants!$B$4*calc!C271+constants!$C$4*calc!C271^2+constants!$D$4*calc!C271^3+constants!$E$4*calc!C271^4+constants!$F$4*calc!C271^5+constants!$G$4*calc!C271^6+constants!$H$4*calc!C271^7)</f>
        <v>6.7263634691723757</v>
      </c>
      <c r="G271" s="4">
        <f>D271/(constants!$A$4+constants!$B$4*calc!D271+constants!$C$4*calc!D271^2+constants!$D$4*calc!D271^3+constants!$E$4*calc!D271^4+constants!$F$4*calc!D271^5+constants!$G$4*calc!D271^6+constants!$H$4*calc!D271^7)</f>
        <v>6.7263634691723757</v>
      </c>
      <c r="H271" s="4">
        <f>E271/(constants!$A$4+constants!$B$4*calc!E271+constants!$C$4*calc!E271^2+constants!$D$4*calc!E271^3+constants!$E$4*calc!E271^4+constants!$F$4*calc!E271^5+constants!$G$4*calc!E271^6+constants!$H$4*calc!E271^7)</f>
        <v>6.7263634691723757</v>
      </c>
      <c r="I271">
        <f t="shared" si="81"/>
        <v>168.15908672930939</v>
      </c>
      <c r="J271">
        <f t="shared" si="82"/>
        <v>168.15908672930939</v>
      </c>
      <c r="K271">
        <f t="shared" si="82"/>
        <v>3.3631817345861879</v>
      </c>
      <c r="M271">
        <f>IF(front!E284&gt;$M$2,I271,J271)</f>
        <v>168.15908672930939</v>
      </c>
      <c r="N271">
        <f t="shared" si="83"/>
        <v>0.02</v>
      </c>
      <c r="O271">
        <f t="shared" si="84"/>
        <v>5.6843418860808015E-14</v>
      </c>
      <c r="Q271">
        <f>'slit correction'!O273</f>
        <v>9.6481857896506594E-8</v>
      </c>
      <c r="R271">
        <f>SUMPRODUCT(B$6:B$2053,Q$6:Q$2053,EXP(constants!B$7+constants!A$7*ABS(A$6:A$2053-A271)))</f>
        <v>0.24989785533534484</v>
      </c>
      <c r="S271">
        <f t="shared" si="85"/>
        <v>-0.24989775885348695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12.800000000000182</v>
      </c>
      <c r="D272" s="2">
        <f>front!E285-front!C285</f>
        <v>12.800000000000182</v>
      </c>
      <c r="E272" s="2">
        <f>IF(front!F285-front!C285&gt;0,front!F285-front!C285,0)</f>
        <v>12.800000000000182</v>
      </c>
      <c r="F272" s="4">
        <f>C272/(constants!$A$4+constants!$B$4*calc!C272+constants!$C$4*calc!C272^2+constants!$D$4*calc!C272^3+constants!$E$4*calc!C272^4+constants!$F$4*calc!C272^5+constants!$G$4*calc!C272^6+constants!$H$4*calc!C272^7)</f>
        <v>12.850288751866602</v>
      </c>
      <c r="G272" s="4">
        <f>D272/(constants!$A$4+constants!$B$4*calc!D272+constants!$C$4*calc!D272^2+constants!$D$4*calc!D272^3+constants!$E$4*calc!D272^4+constants!$F$4*calc!D272^5+constants!$G$4*calc!D272^6+constants!$H$4*calc!D272^7)</f>
        <v>12.850288751866602</v>
      </c>
      <c r="H272" s="4">
        <f>E272/(constants!$A$4+constants!$B$4*calc!E272+constants!$C$4*calc!E272^2+constants!$D$4*calc!E272^3+constants!$E$4*calc!E272^4+constants!$F$4*calc!E272^5+constants!$G$4*calc!E272^6+constants!$H$4*calc!E272^7)</f>
        <v>12.850288751866602</v>
      </c>
      <c r="I272">
        <f t="shared" si="81"/>
        <v>321.25721879666503</v>
      </c>
      <c r="J272">
        <f t="shared" si="82"/>
        <v>321.25721879666503</v>
      </c>
      <c r="K272">
        <f t="shared" si="82"/>
        <v>6.4251443759333009</v>
      </c>
      <c r="M272">
        <f>IF(front!E285&gt;$M$2,I272,J272)</f>
        <v>321.25721879666503</v>
      </c>
      <c r="N272">
        <f t="shared" si="83"/>
        <v>0.02</v>
      </c>
      <c r="O272">
        <f t="shared" si="84"/>
        <v>1.1368683772161603E-13</v>
      </c>
      <c r="Q272">
        <f>'slit correction'!O274</f>
        <v>1.1615016484594111E-7</v>
      </c>
      <c r="R272">
        <f>SUMPRODUCT(B$6:B$2053,Q$6:Q$2053,EXP(constants!B$7+constants!A$7*ABS(A$6:A$2053-A272)))</f>
        <v>0.25352871421467382</v>
      </c>
      <c r="S272">
        <f t="shared" si="85"/>
        <v>-0.253528598064509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6.6000000000003638</v>
      </c>
      <c r="D273" s="2">
        <f>front!E286-front!C286</f>
        <v>6.6000000000003638</v>
      </c>
      <c r="E273" s="2">
        <f>IF(front!F286-front!C286&gt;0,front!F286-front!C286,0)</f>
        <v>6.6000000000003638</v>
      </c>
      <c r="F273" s="4">
        <f>C273/(constants!$A$4+constants!$B$4*calc!C273+constants!$C$4*calc!C273^2+constants!$D$4*calc!C273^3+constants!$E$4*calc!C273^4+constants!$F$4*calc!C273^5+constants!$G$4*calc!C273^6+constants!$H$4*calc!C273^7)</f>
        <v>6.6259706376352048</v>
      </c>
      <c r="G273" s="4">
        <f>D273/(constants!$A$4+constants!$B$4*calc!D273+constants!$C$4*calc!D273^2+constants!$D$4*calc!D273^3+constants!$E$4*calc!D273^4+constants!$F$4*calc!D273^5+constants!$G$4*calc!D273^6+constants!$H$4*calc!D273^7)</f>
        <v>6.6259706376352048</v>
      </c>
      <c r="H273" s="4">
        <f>E273/(constants!$A$4+constants!$B$4*calc!E273+constants!$C$4*calc!E273^2+constants!$D$4*calc!E273^3+constants!$E$4*calc!E273^4+constants!$F$4*calc!E273^5+constants!$G$4*calc!E273^6+constants!$H$4*calc!E273^7)</f>
        <v>6.6259706376352048</v>
      </c>
      <c r="I273">
        <f t="shared" si="81"/>
        <v>165.64926594088013</v>
      </c>
      <c r="J273">
        <f t="shared" si="82"/>
        <v>165.64926594088013</v>
      </c>
      <c r="K273">
        <f t="shared" si="82"/>
        <v>3.3129853188176024</v>
      </c>
      <c r="M273">
        <f>IF(front!E286&gt;$M$2,I273,J273)</f>
        <v>165.64926594088013</v>
      </c>
      <c r="N273">
        <f t="shared" si="83"/>
        <v>0.02</v>
      </c>
      <c r="O273">
        <f t="shared" si="84"/>
        <v>5.6843418860808015E-14</v>
      </c>
      <c r="Q273">
        <f>'slit correction'!O275</f>
        <v>9.993902678562255E-8</v>
      </c>
      <c r="R273">
        <f>SUMPRODUCT(B$6:B$2053,Q$6:Q$2053,EXP(constants!B$7+constants!A$7*ABS(A$6:A$2053-A273)))</f>
        <v>0.25713207047515935</v>
      </c>
      <c r="S273">
        <f t="shared" si="85"/>
        <v>-0.25713197053613257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4.7000000000002728</v>
      </c>
      <c r="D274" s="2">
        <f>front!E287-front!C287</f>
        <v>4.7000000000002728</v>
      </c>
      <c r="E274" s="2">
        <f>IF(front!F287-front!C287&gt;0,front!F287-front!C287,0)</f>
        <v>4.7000000000002728</v>
      </c>
      <c r="F274" s="4">
        <f>C274/(constants!$A$4+constants!$B$4*calc!C274+constants!$C$4*calc!C274^2+constants!$D$4*calc!C274^3+constants!$E$4*calc!C274^4+constants!$F$4*calc!C274^5+constants!$G$4*calc!C274^6+constants!$H$4*calc!C274^7)</f>
        <v>4.7185030776195953</v>
      </c>
      <c r="G274" s="4">
        <f>D274/(constants!$A$4+constants!$B$4*calc!D274+constants!$C$4*calc!D274^2+constants!$D$4*calc!D274^3+constants!$E$4*calc!D274^4+constants!$F$4*calc!D274^5+constants!$G$4*calc!D274^6+constants!$H$4*calc!D274^7)</f>
        <v>4.7185030776195953</v>
      </c>
      <c r="H274" s="4">
        <f>E274/(constants!$A$4+constants!$B$4*calc!E274+constants!$C$4*calc!E274^2+constants!$D$4*calc!E274^3+constants!$E$4*calc!E274^4+constants!$F$4*calc!E274^5+constants!$G$4*calc!E274^6+constants!$H$4*calc!E274^7)</f>
        <v>4.7185030776195953</v>
      </c>
      <c r="I274">
        <f t="shared" si="81"/>
        <v>117.96257694048988</v>
      </c>
      <c r="J274">
        <f t="shared" si="82"/>
        <v>117.96257694048988</v>
      </c>
      <c r="K274">
        <f t="shared" si="82"/>
        <v>2.3592515388097977</v>
      </c>
      <c r="M274">
        <f>IF(front!E287&gt;$M$2,I274,J274)</f>
        <v>117.96257694048988</v>
      </c>
      <c r="N274">
        <f t="shared" si="83"/>
        <v>0.02</v>
      </c>
      <c r="O274">
        <f t="shared" si="84"/>
        <v>4.2632564145606011E-14</v>
      </c>
      <c r="Q274">
        <f>'slit correction'!O276</f>
        <v>2.2761378467510064E-8</v>
      </c>
      <c r="R274">
        <f>SUMPRODUCT(B$6:B$2053,Q$6:Q$2053,EXP(constants!B$7+constants!A$7*ABS(A$6:A$2053-A274)))</f>
        <v>0.26086532478039959</v>
      </c>
      <c r="S274">
        <f t="shared" si="85"/>
        <v>-0.26086530201902114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6.5</v>
      </c>
      <c r="D275" s="2">
        <f>front!E288-front!C288</f>
        <v>6.5</v>
      </c>
      <c r="E275" s="2">
        <f>IF(front!F288-front!C288&gt;0,front!F288-front!C288,0)</f>
        <v>6.5</v>
      </c>
      <c r="F275" s="4">
        <f>C275/(constants!$A$4+constants!$B$4*calc!C275+constants!$C$4*calc!C275^2+constants!$D$4*calc!C275^3+constants!$E$4*calc!C275^4+constants!$F$4*calc!C275^5+constants!$G$4*calc!C275^6+constants!$H$4*calc!C275^7)</f>
        <v>6.5255777863021169</v>
      </c>
      <c r="G275" s="4">
        <f>D275/(constants!$A$4+constants!$B$4*calc!D275+constants!$C$4*calc!D275^2+constants!$D$4*calc!D275^3+constants!$E$4*calc!D275^4+constants!$F$4*calc!D275^5+constants!$G$4*calc!D275^6+constants!$H$4*calc!D275^7)</f>
        <v>6.5255777863021169</v>
      </c>
      <c r="H275" s="4">
        <f>E275/(constants!$A$4+constants!$B$4*calc!E275+constants!$C$4*calc!E275^2+constants!$D$4*calc!E275^3+constants!$E$4*calc!E275^4+constants!$F$4*calc!E275^5+constants!$G$4*calc!E275^6+constants!$H$4*calc!E275^7)</f>
        <v>6.5255777863021169</v>
      </c>
      <c r="I275">
        <f t="shared" si="81"/>
        <v>163.13944465755293</v>
      </c>
      <c r="J275">
        <f t="shared" si="82"/>
        <v>163.13944465755293</v>
      </c>
      <c r="K275">
        <f t="shared" si="82"/>
        <v>3.2627888931510585</v>
      </c>
      <c r="M275">
        <f>IF(front!E288&gt;$M$2,I275,J275)</f>
        <v>163.13944465755293</v>
      </c>
      <c r="N275">
        <f t="shared" si="83"/>
        <v>0.02</v>
      </c>
      <c r="O275">
        <f t="shared" si="84"/>
        <v>5.6843418860808015E-14</v>
      </c>
      <c r="Q275">
        <f>'slit correction'!O277</f>
        <v>-1.3385245585904245E-7</v>
      </c>
      <c r="R275">
        <f>SUMPRODUCT(B$6:B$2053,Q$6:Q$2053,EXP(constants!B$7+constants!A$7*ABS(A$6:A$2053-A275)))</f>
        <v>0.26457033750065911</v>
      </c>
      <c r="S275">
        <f t="shared" si="85"/>
        <v>-0.26457047135311496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0.1999999999998181</v>
      </c>
      <c r="D276" s="2">
        <f>front!E289-front!C289</f>
        <v>0.1999999999998181</v>
      </c>
      <c r="E276" s="2">
        <f>IF(front!F289-front!C289&gt;0,front!F289-front!C289,0)</f>
        <v>0.1999999999998181</v>
      </c>
      <c r="F276" s="4">
        <f>C276/(constants!$A$4+constants!$B$4*calc!C276+constants!$C$4*calc!C276^2+constants!$D$4*calc!C276^3+constants!$E$4*calc!C276^4+constants!$F$4*calc!C276^5+constants!$G$4*calc!C276^6+constants!$H$4*calc!C276^7)</f>
        <v>0.20078825528438274</v>
      </c>
      <c r="G276" s="4">
        <f>D276/(constants!$A$4+constants!$B$4*calc!D276+constants!$C$4*calc!D276^2+constants!$D$4*calc!D276^3+constants!$E$4*calc!D276^4+constants!$F$4*calc!D276^5+constants!$G$4*calc!D276^6+constants!$H$4*calc!D276^7)</f>
        <v>0.20078825528438274</v>
      </c>
      <c r="H276" s="4">
        <f>E276/(constants!$A$4+constants!$B$4*calc!E276+constants!$C$4*calc!E276^2+constants!$D$4*calc!E276^3+constants!$E$4*calc!E276^4+constants!$F$4*calc!E276^5+constants!$G$4*calc!E276^6+constants!$H$4*calc!E276^7)</f>
        <v>0.20078825528438274</v>
      </c>
      <c r="I276">
        <f t="shared" si="81"/>
        <v>5.0197063821095682</v>
      </c>
      <c r="J276">
        <f t="shared" si="82"/>
        <v>5.0197063821095682</v>
      </c>
      <c r="K276">
        <f t="shared" si="82"/>
        <v>0.10039412764219137</v>
      </c>
      <c r="M276">
        <f>IF(front!E289&gt;$M$2,I276,J276)</f>
        <v>5.0197063821095682</v>
      </c>
      <c r="N276">
        <f t="shared" si="83"/>
        <v>0.02</v>
      </c>
      <c r="O276">
        <f t="shared" si="84"/>
        <v>1.7763568394002505E-15</v>
      </c>
      <c r="Q276">
        <f>'slit correction'!O278</f>
        <v>-3.7672396096893731E-7</v>
      </c>
      <c r="R276">
        <f>SUMPRODUCT(B$6:B$2053,Q$6:Q$2053,EXP(constants!B$7+constants!A$7*ABS(A$6:A$2053-A276)))</f>
        <v>0.26840894982490371</v>
      </c>
      <c r="S276">
        <f t="shared" si="85"/>
        <v>-0.26840932654886468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2.8000000000001819</v>
      </c>
      <c r="D277" s="2">
        <f>front!E290-front!C290</f>
        <v>2.8000000000001819</v>
      </c>
      <c r="E277" s="2">
        <f>IF(front!F290-front!C290&gt;0,front!F290-front!C290,0)</f>
        <v>2.8000000000001819</v>
      </c>
      <c r="F277" s="4">
        <f>C277/(constants!$A$4+constants!$B$4*calc!C277+constants!$C$4*calc!C277^2+constants!$D$4*calc!C277^3+constants!$E$4*calc!C277^4+constants!$F$4*calc!C277^5+constants!$G$4*calc!C277^6+constants!$H$4*calc!C277^7)</f>
        <v>2.8110283731251675</v>
      </c>
      <c r="G277" s="4">
        <f>D277/(constants!$A$4+constants!$B$4*calc!D277+constants!$C$4*calc!D277^2+constants!$D$4*calc!D277^3+constants!$E$4*calc!D277^4+constants!$F$4*calc!D277^5+constants!$G$4*calc!D277^6+constants!$H$4*calc!D277^7)</f>
        <v>2.8110283731251675</v>
      </c>
      <c r="H277" s="4">
        <f>E277/(constants!$A$4+constants!$B$4*calc!E277+constants!$C$4*calc!E277^2+constants!$D$4*calc!E277^3+constants!$E$4*calc!E277^4+constants!$F$4*calc!E277^5+constants!$G$4*calc!E277^6+constants!$H$4*calc!E277^7)</f>
        <v>2.8110283731251675</v>
      </c>
      <c r="I277">
        <f t="shared" si="81"/>
        <v>70.275709328129182</v>
      </c>
      <c r="J277">
        <f t="shared" si="82"/>
        <v>70.275709328129182</v>
      </c>
      <c r="K277">
        <f t="shared" si="82"/>
        <v>1.4055141865625838</v>
      </c>
      <c r="M277">
        <f>IF(front!E290&gt;$M$2,I277,J277)</f>
        <v>70.275709328129182</v>
      </c>
      <c r="N277">
        <f t="shared" si="83"/>
        <v>0.02</v>
      </c>
      <c r="O277">
        <f t="shared" si="84"/>
        <v>1.4210854715202004E-14</v>
      </c>
      <c r="Q277">
        <f>'slit correction'!O279</f>
        <v>-6.7657184668028896E-7</v>
      </c>
      <c r="R277">
        <f>SUMPRODUCT(B$6:B$2053,Q$6:Q$2053,EXP(constants!B$7+constants!A$7*ABS(A$6:A$2053-A277)))</f>
        <v>0.2723019610092059</v>
      </c>
      <c r="S277">
        <f t="shared" si="85"/>
        <v>-0.27230263758105255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12.099999999999909</v>
      </c>
      <c r="D278" s="2">
        <f>front!E291-front!C291</f>
        <v>12.099999999999909</v>
      </c>
      <c r="E278" s="2">
        <f>IF(front!F291-front!C291&gt;0,front!F291-front!C291,0)</f>
        <v>12.099999999999909</v>
      </c>
      <c r="F278" s="4">
        <f>C278/(constants!$A$4+constants!$B$4*calc!C278+constants!$C$4*calc!C278^2+constants!$D$4*calc!C278^3+constants!$E$4*calc!C278^4+constants!$F$4*calc!C278^5+constants!$G$4*calc!C278^6+constants!$H$4*calc!C278^7)</f>
        <v>12.147546970515618</v>
      </c>
      <c r="G278" s="4">
        <f>D278/(constants!$A$4+constants!$B$4*calc!D278+constants!$C$4*calc!D278^2+constants!$D$4*calc!D278^3+constants!$E$4*calc!D278^4+constants!$F$4*calc!D278^5+constants!$G$4*calc!D278^6+constants!$H$4*calc!D278^7)</f>
        <v>12.147546970515618</v>
      </c>
      <c r="H278" s="4">
        <f>E278/(constants!$A$4+constants!$B$4*calc!E278+constants!$C$4*calc!E278^2+constants!$D$4*calc!E278^3+constants!$E$4*calc!E278^4+constants!$F$4*calc!E278^5+constants!$G$4*calc!E278^6+constants!$H$4*calc!E278^7)</f>
        <v>12.147546970515618</v>
      </c>
      <c r="I278">
        <f t="shared" si="81"/>
        <v>303.68867426289046</v>
      </c>
      <c r="J278">
        <f t="shared" si="82"/>
        <v>303.68867426289046</v>
      </c>
      <c r="K278">
        <f t="shared" si="82"/>
        <v>6.0737734852578091</v>
      </c>
      <c r="M278">
        <f>IF(front!E291&gt;$M$2,I278,J278)</f>
        <v>303.68867426289046</v>
      </c>
      <c r="N278">
        <f t="shared" si="83"/>
        <v>0.02</v>
      </c>
      <c r="O278">
        <f t="shared" si="84"/>
        <v>1.1368683772161603E-13</v>
      </c>
      <c r="Q278">
        <f>'slit correction'!O280</f>
        <v>-9.447675270940937E-7</v>
      </c>
      <c r="R278">
        <f>SUMPRODUCT(B$6:B$2053,Q$6:Q$2053,EXP(constants!B$7+constants!A$7*ABS(A$6:A$2053-A278)))</f>
        <v>0.27616557573276335</v>
      </c>
      <c r="S278">
        <f t="shared" si="85"/>
        <v>-0.27616652050029045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3.3000000000001819</v>
      </c>
      <c r="D279" s="2">
        <f>front!E292-front!C292</f>
        <v>3.3000000000001819</v>
      </c>
      <c r="E279" s="2">
        <f>IF(front!F292-front!C292&gt;0,front!F292-front!C292,0)</f>
        <v>3.3000000000001819</v>
      </c>
      <c r="F279" s="4">
        <f>C279/(constants!$A$4+constants!$B$4*calc!C279+constants!$C$4*calc!C279^2+constants!$D$4*calc!C279^3+constants!$E$4*calc!C279^4+constants!$F$4*calc!C279^5+constants!$G$4*calc!C279^6+constants!$H$4*calc!C279^7)</f>
        <v>3.3129960932163303</v>
      </c>
      <c r="G279" s="4">
        <f>D279/(constants!$A$4+constants!$B$4*calc!D279+constants!$C$4*calc!D279^2+constants!$D$4*calc!D279^3+constants!$E$4*calc!D279^4+constants!$F$4*calc!D279^5+constants!$G$4*calc!D279^6+constants!$H$4*calc!D279^7)</f>
        <v>3.3129960932163303</v>
      </c>
      <c r="H279" s="4">
        <f>E279/(constants!$A$4+constants!$B$4*calc!E279+constants!$C$4*calc!E279^2+constants!$D$4*calc!E279^3+constants!$E$4*calc!E279^4+constants!$F$4*calc!E279^5+constants!$G$4*calc!E279^6+constants!$H$4*calc!E279^7)</f>
        <v>3.3129960932163303</v>
      </c>
      <c r="I279">
        <f t="shared" si="81"/>
        <v>82.824902330408264</v>
      </c>
      <c r="J279">
        <f t="shared" si="82"/>
        <v>82.824902330408264</v>
      </c>
      <c r="K279">
        <f t="shared" si="82"/>
        <v>1.6564980466081651</v>
      </c>
      <c r="M279">
        <f>IF(front!E292&gt;$M$2,I279,J279)</f>
        <v>82.824902330408264</v>
      </c>
      <c r="N279">
        <f t="shared" si="83"/>
        <v>1.9999999999999997E-2</v>
      </c>
      <c r="O279">
        <f t="shared" si="84"/>
        <v>4.2632564145606011E-14</v>
      </c>
      <c r="Q279">
        <f>'slit correction'!O281</f>
        <v>-1.0169783995702728E-6</v>
      </c>
      <c r="R279">
        <f>SUMPRODUCT(B$6:B$2053,Q$6:Q$2053,EXP(constants!B$7+constants!A$7*ABS(A$6:A$2053-A279)))</f>
        <v>0.28016856318700023</v>
      </c>
      <c r="S279">
        <f t="shared" si="85"/>
        <v>-0.28016958016539978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7.3000000000001819</v>
      </c>
      <c r="D280" s="2">
        <f>front!E293-front!C293</f>
        <v>7.3000000000001819</v>
      </c>
      <c r="E280" s="2">
        <f>IF(front!F293-front!C293&gt;0,front!F293-front!C293,0)</f>
        <v>7.3000000000001819</v>
      </c>
      <c r="F280" s="4">
        <f>C280/(constants!$A$4+constants!$B$4*calc!C280+constants!$C$4*calc!C280^2+constants!$D$4*calc!C280^3+constants!$E$4*calc!C280^4+constants!$F$4*calc!C280^5+constants!$G$4*calc!C280^6+constants!$H$4*calc!C280^7)</f>
        <v>7.3287200426915815</v>
      </c>
      <c r="G280" s="4">
        <f>D280/(constants!$A$4+constants!$B$4*calc!D280+constants!$C$4*calc!D280^2+constants!$D$4*calc!D280^3+constants!$E$4*calc!D280^4+constants!$F$4*calc!D280^5+constants!$G$4*calc!D280^6+constants!$H$4*calc!D280^7)</f>
        <v>7.3287200426915815</v>
      </c>
      <c r="H280" s="4">
        <f>E280/(constants!$A$4+constants!$B$4*calc!E280+constants!$C$4*calc!E280^2+constants!$D$4*calc!E280^3+constants!$E$4*calc!E280^4+constants!$F$4*calc!E280^5+constants!$G$4*calc!E280^6+constants!$H$4*calc!E280^7)</f>
        <v>7.3287200426915815</v>
      </c>
      <c r="I280">
        <f t="shared" si="81"/>
        <v>183.21800106728955</v>
      </c>
      <c r="J280">
        <f t="shared" si="82"/>
        <v>183.21800106728955</v>
      </c>
      <c r="K280">
        <f t="shared" si="82"/>
        <v>3.6643600213457908</v>
      </c>
      <c r="M280">
        <f>IF(front!E293&gt;$M$2,I280,J280)</f>
        <v>183.21800106728955</v>
      </c>
      <c r="N280">
        <f t="shared" si="83"/>
        <v>0.02</v>
      </c>
      <c r="O280">
        <f t="shared" si="84"/>
        <v>8.5265128291212022E-14</v>
      </c>
      <c r="Q280">
        <f>'slit correction'!O282</f>
        <v>-6.6768177917520289E-7</v>
      </c>
      <c r="R280">
        <f>SUMPRODUCT(B$6:B$2053,Q$6:Q$2053,EXP(constants!B$7+constants!A$7*ABS(A$6:A$2053-A280)))</f>
        <v>0.28414135791989159</v>
      </c>
      <c r="S280">
        <f t="shared" si="85"/>
        <v>-0.28414202560167079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13.5</v>
      </c>
      <c r="D281" s="2">
        <f>front!E294-front!C294</f>
        <v>13.5</v>
      </c>
      <c r="E281" s="2">
        <f>IF(front!F294-front!C294&gt;0,front!F294-front!C294,0)</f>
        <v>13.5</v>
      </c>
      <c r="F281" s="4">
        <f>C281/(constants!$A$4+constants!$B$4*calc!C281+constants!$C$4*calc!C281^2+constants!$D$4*calc!C281^3+constants!$E$4*calc!C281^4+constants!$F$4*calc!C281^5+constants!$G$4*calc!C281^6+constants!$H$4*calc!C281^7)</f>
        <v>13.553029562593853</v>
      </c>
      <c r="G281" s="4">
        <f>D281/(constants!$A$4+constants!$B$4*calc!D281+constants!$C$4*calc!D281^2+constants!$D$4*calc!D281^3+constants!$E$4*calc!D281^4+constants!$F$4*calc!D281^5+constants!$G$4*calc!D281^6+constants!$H$4*calc!D281^7)</f>
        <v>13.553029562593853</v>
      </c>
      <c r="H281" s="4">
        <f>E281/(constants!$A$4+constants!$B$4*calc!E281+constants!$C$4*calc!E281^2+constants!$D$4*calc!E281^3+constants!$E$4*calc!E281^4+constants!$F$4*calc!E281^5+constants!$G$4*calc!E281^6+constants!$H$4*calc!E281^7)</f>
        <v>13.553029562593853</v>
      </c>
      <c r="I281">
        <f t="shared" si="81"/>
        <v>338.82573906484629</v>
      </c>
      <c r="J281">
        <f t="shared" si="82"/>
        <v>338.82573906484629</v>
      </c>
      <c r="K281">
        <f t="shared" si="82"/>
        <v>6.7765147812969264</v>
      </c>
      <c r="M281">
        <f>IF(front!E294&gt;$M$2,I281,J281)</f>
        <v>338.82573906484629</v>
      </c>
      <c r="N281">
        <f t="shared" si="83"/>
        <v>0.02</v>
      </c>
      <c r="O281">
        <f t="shared" si="84"/>
        <v>1.1368683772161603E-13</v>
      </c>
      <c r="Q281">
        <f>'slit correction'!O283</f>
        <v>3.2580807323390897E-7</v>
      </c>
      <c r="R281">
        <f>SUMPRODUCT(B$6:B$2053,Q$6:Q$2053,EXP(constants!B$7+constants!A$7*ABS(A$6:A$2053-A281)))</f>
        <v>0.28825749828851271</v>
      </c>
      <c r="S281">
        <f t="shared" si="85"/>
        <v>-0.28825717248043947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13.699999999999818</v>
      </c>
      <c r="D282" s="2">
        <f>front!E295-front!C295</f>
        <v>13.699999999999818</v>
      </c>
      <c r="E282" s="2">
        <f>IF(front!F295-front!C295&gt;0,front!F295-front!C295,0)</f>
        <v>13.699999999999818</v>
      </c>
      <c r="F282" s="4">
        <f>C282/(constants!$A$4+constants!$B$4*calc!C282+constants!$C$4*calc!C282^2+constants!$D$4*calc!C282^3+constants!$E$4*calc!C282^4+constants!$F$4*calc!C282^5+constants!$G$4*calc!C282^6+constants!$H$4*calc!C282^7)</f>
        <v>13.753812473084691</v>
      </c>
      <c r="G282" s="4">
        <f>D282/(constants!$A$4+constants!$B$4*calc!D282+constants!$C$4*calc!D282^2+constants!$D$4*calc!D282^3+constants!$E$4*calc!D282^4+constants!$F$4*calc!D282^5+constants!$G$4*calc!D282^6+constants!$H$4*calc!D282^7)</f>
        <v>13.753812473084691</v>
      </c>
      <c r="H282" s="4">
        <f>E282/(constants!$A$4+constants!$B$4*calc!E282+constants!$C$4*calc!E282^2+constants!$D$4*calc!E282^3+constants!$E$4*calc!E282^4+constants!$F$4*calc!E282^5+constants!$G$4*calc!E282^6+constants!$H$4*calc!E282^7)</f>
        <v>13.753812473084691</v>
      </c>
      <c r="I282">
        <f t="shared" si="81"/>
        <v>343.84531182711731</v>
      </c>
      <c r="J282">
        <f t="shared" si="82"/>
        <v>343.84531182711731</v>
      </c>
      <c r="K282">
        <f t="shared" si="82"/>
        <v>6.8769062365423457</v>
      </c>
      <c r="M282">
        <f>IF(front!E295&gt;$M$2,I282,J282)</f>
        <v>343.84531182711731</v>
      </c>
      <c r="N282">
        <f t="shared" si="83"/>
        <v>1.9999999999999997E-2</v>
      </c>
      <c r="O282">
        <f t="shared" si="84"/>
        <v>1.7053025658242404E-13</v>
      </c>
      <c r="Q282">
        <f>'slit correction'!O284</f>
        <v>2.0755934714468372E-6</v>
      </c>
      <c r="R282">
        <f>SUMPRODUCT(B$6:B$2053,Q$6:Q$2053,EXP(constants!B$7+constants!A$7*ABS(A$6:A$2053-A282)))</f>
        <v>0.29243206025243623</v>
      </c>
      <c r="S282">
        <f t="shared" si="85"/>
        <v>-0.2924299846589648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4.5</v>
      </c>
      <c r="D283" s="2">
        <f>front!E296-front!C296</f>
        <v>4.5</v>
      </c>
      <c r="E283" s="2">
        <f>IF(front!F296-front!C296&gt;0,front!F296-front!C296,0)</f>
        <v>4.5</v>
      </c>
      <c r="F283" s="4">
        <f>C283/(constants!$A$4+constants!$B$4*calc!C283+constants!$C$4*calc!C283^2+constants!$D$4*calc!C283^3+constants!$E$4*calc!C283^4+constants!$F$4*calc!C283^5+constants!$G$4*calc!C283^6+constants!$H$4*calc!C283^7)</f>
        <v>4.5177166030371501</v>
      </c>
      <c r="G283" s="4">
        <f>D283/(constants!$A$4+constants!$B$4*calc!D283+constants!$C$4*calc!D283^2+constants!$D$4*calc!D283^3+constants!$E$4*calc!D283^4+constants!$F$4*calc!D283^5+constants!$G$4*calc!D283^6+constants!$H$4*calc!D283^7)</f>
        <v>4.5177166030371501</v>
      </c>
      <c r="H283" s="4">
        <f>E283/(constants!$A$4+constants!$B$4*calc!E283+constants!$C$4*calc!E283^2+constants!$D$4*calc!E283^3+constants!$E$4*calc!E283^4+constants!$F$4*calc!E283^5+constants!$G$4*calc!E283^6+constants!$H$4*calc!E283^7)</f>
        <v>4.5177166030371501</v>
      </c>
      <c r="I283">
        <f t="shared" si="81"/>
        <v>112.94291507592875</v>
      </c>
      <c r="J283">
        <f t="shared" si="82"/>
        <v>112.94291507592875</v>
      </c>
      <c r="K283">
        <f t="shared" si="82"/>
        <v>2.258858301518575</v>
      </c>
      <c r="M283">
        <f>IF(front!E296&gt;$M$2,I283,J283)</f>
        <v>112.94291507592875</v>
      </c>
      <c r="N283">
        <f t="shared" si="83"/>
        <v>0.02</v>
      </c>
      <c r="O283">
        <f t="shared" si="84"/>
        <v>4.2632564145606011E-14</v>
      </c>
      <c r="Q283">
        <f>'slit correction'!O285</f>
        <v>4.4616878578650742E-6</v>
      </c>
      <c r="R283">
        <f>SUMPRODUCT(B$6:B$2053,Q$6:Q$2053,EXP(constants!B$7+constants!A$7*ABS(A$6:A$2053-A283)))</f>
        <v>0.296575185429374</v>
      </c>
      <c r="S283">
        <f t="shared" si="85"/>
        <v>-0.29657072374151616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5.9000000000000909</v>
      </c>
      <c r="D284" s="2">
        <f>front!E297-front!C297</f>
        <v>5.9000000000000909</v>
      </c>
      <c r="E284" s="2">
        <f>IF(front!F297-front!C297&gt;0,front!F297-front!C297,0)</f>
        <v>5.9000000000000909</v>
      </c>
      <c r="F284" s="4">
        <f>C284/(constants!$A$4+constants!$B$4*calc!C284+constants!$C$4*calc!C284^2+constants!$D$4*calc!C284^3+constants!$E$4*calc!C284^4+constants!$F$4*calc!C284^5+constants!$G$4*calc!C284^6+constants!$H$4*calc!C284^7)</f>
        <v>5.9232202626231434</v>
      </c>
      <c r="G284" s="4">
        <f>D284/(constants!$A$4+constants!$B$4*calc!D284+constants!$C$4*calc!D284^2+constants!$D$4*calc!D284^3+constants!$E$4*calc!D284^4+constants!$F$4*calc!D284^5+constants!$G$4*calc!D284^6+constants!$H$4*calc!D284^7)</f>
        <v>5.9232202626231434</v>
      </c>
      <c r="H284" s="4">
        <f>E284/(constants!$A$4+constants!$B$4*calc!E284+constants!$C$4*calc!E284^2+constants!$D$4*calc!E284^3+constants!$E$4*calc!E284^4+constants!$F$4*calc!E284^5+constants!$G$4*calc!E284^6+constants!$H$4*calc!E284^7)</f>
        <v>5.9232202626231434</v>
      </c>
      <c r="I284">
        <f t="shared" si="81"/>
        <v>148.08050656557859</v>
      </c>
      <c r="J284">
        <f t="shared" si="82"/>
        <v>148.08050656557859</v>
      </c>
      <c r="K284">
        <f t="shared" si="82"/>
        <v>2.9616101313115717</v>
      </c>
      <c r="M284">
        <f>IF(front!E297&gt;$M$2,I284,J284)</f>
        <v>148.08050656557859</v>
      </c>
      <c r="N284">
        <f t="shared" si="83"/>
        <v>0.02</v>
      </c>
      <c r="O284">
        <f t="shared" si="84"/>
        <v>5.6843418860808015E-14</v>
      </c>
      <c r="Q284">
        <f>'slit correction'!O286</f>
        <v>7.0163686541420799E-6</v>
      </c>
      <c r="R284">
        <f>SUMPRODUCT(B$6:B$2053,Q$6:Q$2053,EXP(constants!B$7+constants!A$7*ABS(A$6:A$2053-A284)))</f>
        <v>0.30086785249411552</v>
      </c>
      <c r="S284">
        <f t="shared" si="85"/>
        <v>-0.30086083612546138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11.200000000000273</v>
      </c>
      <c r="D285" s="2">
        <f>front!E298-front!C298</f>
        <v>11.200000000000273</v>
      </c>
      <c r="E285" s="2">
        <f>IF(front!F298-front!C298&gt;0,front!F298-front!C298,0)</f>
        <v>11.200000000000273</v>
      </c>
      <c r="F285" s="4">
        <f>C285/(constants!$A$4+constants!$B$4*calc!C285+constants!$C$4*calc!C285^2+constants!$D$4*calc!C285^3+constants!$E$4*calc!C285^4+constants!$F$4*calc!C285^5+constants!$G$4*calc!C285^6+constants!$H$4*calc!C285^7)</f>
        <v>11.244020396964002</v>
      </c>
      <c r="G285" s="4">
        <f>D285/(constants!$A$4+constants!$B$4*calc!D285+constants!$C$4*calc!D285^2+constants!$D$4*calc!D285^3+constants!$E$4*calc!D285^4+constants!$F$4*calc!D285^5+constants!$G$4*calc!D285^6+constants!$H$4*calc!D285^7)</f>
        <v>11.244020396964002</v>
      </c>
      <c r="H285" s="4">
        <f>E285/(constants!$A$4+constants!$B$4*calc!E285+constants!$C$4*calc!E285^2+constants!$D$4*calc!E285^3+constants!$E$4*calc!E285^4+constants!$F$4*calc!E285^5+constants!$G$4*calc!E285^6+constants!$H$4*calc!E285^7)</f>
        <v>11.244020396964002</v>
      </c>
      <c r="I285">
        <f t="shared" si="81"/>
        <v>281.10050992410004</v>
      </c>
      <c r="J285">
        <f t="shared" si="82"/>
        <v>281.10050992410004</v>
      </c>
      <c r="K285">
        <f t="shared" si="82"/>
        <v>5.622010198482001</v>
      </c>
      <c r="M285">
        <f>IF(front!E298&gt;$M$2,I285,J285)</f>
        <v>281.10050992410004</v>
      </c>
      <c r="N285">
        <f t="shared" si="83"/>
        <v>0.02</v>
      </c>
      <c r="O285">
        <f t="shared" si="84"/>
        <v>1.1368683772161603E-13</v>
      </c>
      <c r="Q285">
        <f>'slit correction'!O287</f>
        <v>8.7922964504050987E-6</v>
      </c>
      <c r="R285">
        <f>SUMPRODUCT(B$6:B$2053,Q$6:Q$2053,EXP(constants!B$7+constants!A$7*ABS(A$6:A$2053-A285)))</f>
        <v>0.30512822524200961</v>
      </c>
      <c r="S285">
        <f t="shared" si="85"/>
        <v>-0.30511943294555921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5.5</v>
      </c>
      <c r="D286" s="2">
        <f>front!E299-front!C299</f>
        <v>5.5</v>
      </c>
      <c r="E286" s="2">
        <f>IF(front!F299-front!C299&gt;0,front!F299-front!C299,0)</f>
        <v>5.5</v>
      </c>
      <c r="F286" s="4">
        <f>C286/(constants!$A$4+constants!$B$4*calc!C286+constants!$C$4*calc!C286^2+constants!$D$4*calc!C286^3+constants!$E$4*calc!C286^4+constants!$F$4*calc!C286^5+constants!$G$4*calc!C286^6+constants!$H$4*calc!C286^7)</f>
        <v>5.5216481842982459</v>
      </c>
      <c r="G286" s="4">
        <f>D286/(constants!$A$4+constants!$B$4*calc!D286+constants!$C$4*calc!D286^2+constants!$D$4*calc!D286^3+constants!$E$4*calc!D286^4+constants!$F$4*calc!D286^5+constants!$G$4*calc!D286^6+constants!$H$4*calc!D286^7)</f>
        <v>5.5216481842982459</v>
      </c>
      <c r="H286" s="4">
        <f>E286/(constants!$A$4+constants!$B$4*calc!E286+constants!$C$4*calc!E286^2+constants!$D$4*calc!E286^3+constants!$E$4*calc!E286^4+constants!$F$4*calc!E286^5+constants!$G$4*calc!E286^6+constants!$H$4*calc!E286^7)</f>
        <v>5.5216481842982459</v>
      </c>
      <c r="I286">
        <f t="shared" si="81"/>
        <v>138.04120460745614</v>
      </c>
      <c r="J286">
        <f t="shared" si="82"/>
        <v>138.04120460745614</v>
      </c>
      <c r="K286">
        <f t="shared" si="82"/>
        <v>2.7608240921491229</v>
      </c>
      <c r="M286">
        <f>IF(front!E299&gt;$M$2,I286,J286)</f>
        <v>138.04120460745614</v>
      </c>
      <c r="N286">
        <f t="shared" si="83"/>
        <v>0.02</v>
      </c>
      <c r="O286">
        <f t="shared" si="84"/>
        <v>2.8421709430404007E-14</v>
      </c>
      <c r="Q286">
        <f>'slit correction'!O288</f>
        <v>8.1955342955701998E-6</v>
      </c>
      <c r="R286">
        <f>SUMPRODUCT(B$6:B$2053,Q$6:Q$2053,EXP(constants!B$7+constants!A$7*ABS(A$6:A$2053-A286)))</f>
        <v>0.30954240391995735</v>
      </c>
      <c r="S286">
        <f t="shared" si="85"/>
        <v>-0.30953420838566176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5.1999999999998181</v>
      </c>
      <c r="D287" s="2">
        <f>front!E300-front!C300</f>
        <v>5.1999999999998181</v>
      </c>
      <c r="E287" s="2">
        <f>IF(front!F300-front!C300&gt;0,front!F300-front!C300,0)</f>
        <v>5.1999999999998181</v>
      </c>
      <c r="F287" s="4">
        <f>C287/(constants!$A$4+constants!$B$4*calc!C287+constants!$C$4*calc!C287^2+constants!$D$4*calc!C287^3+constants!$E$4*calc!C287^4+constants!$F$4*calc!C287^5+constants!$G$4*calc!C287^6+constants!$H$4*calc!C287^7)</f>
        <v>5.2204689177316723</v>
      </c>
      <c r="G287" s="4">
        <f>D287/(constants!$A$4+constants!$B$4*calc!D287+constants!$C$4*calc!D287^2+constants!$D$4*calc!D287^3+constants!$E$4*calc!D287^4+constants!$F$4*calc!D287^5+constants!$G$4*calc!D287^6+constants!$H$4*calc!D287^7)</f>
        <v>5.2204689177316723</v>
      </c>
      <c r="H287" s="4">
        <f>E287/(constants!$A$4+constants!$B$4*calc!E287+constants!$C$4*calc!E287^2+constants!$D$4*calc!E287^3+constants!$E$4*calc!E287^4+constants!$F$4*calc!E287^5+constants!$G$4*calc!E287^6+constants!$H$4*calc!E287^7)</f>
        <v>5.2204689177316723</v>
      </c>
      <c r="I287">
        <f t="shared" si="81"/>
        <v>130.5117229432918</v>
      </c>
      <c r="J287">
        <f t="shared" si="82"/>
        <v>130.5117229432918</v>
      </c>
      <c r="K287">
        <f t="shared" si="82"/>
        <v>2.6102344588658362</v>
      </c>
      <c r="M287">
        <f>IF(front!E300&gt;$M$2,I287,J287)</f>
        <v>130.5117229432918</v>
      </c>
      <c r="N287">
        <f t="shared" si="83"/>
        <v>0.02</v>
      </c>
      <c r="O287">
        <f t="shared" si="84"/>
        <v>2.8421709430404007E-14</v>
      </c>
      <c r="Q287">
        <f>'slit correction'!O289</f>
        <v>2.9477813290208937E-6</v>
      </c>
      <c r="R287">
        <f>SUMPRODUCT(B$6:B$2053,Q$6:Q$2053,EXP(constants!B$7+constants!A$7*ABS(A$6:A$2053-A287)))</f>
        <v>0.3139234051287495</v>
      </c>
      <c r="S287">
        <f t="shared" si="85"/>
        <v>-0.31392045734742047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9.6000000000003638</v>
      </c>
      <c r="D288" s="2">
        <f>front!E301-front!C301</f>
        <v>9.6000000000003638</v>
      </c>
      <c r="E288" s="2">
        <f>IF(front!F301-front!C301&gt;0,front!F301-front!C301,0)</f>
        <v>9.6000000000003638</v>
      </c>
      <c r="F288" s="4">
        <f>C288/(constants!$A$4+constants!$B$4*calc!C288+constants!$C$4*calc!C288^2+constants!$D$4*calc!C288^3+constants!$E$4*calc!C288^4+constants!$F$4*calc!C288^5+constants!$G$4*calc!C288^6+constants!$H$4*calc!C288^7)</f>
        <v>9.6377469719477027</v>
      </c>
      <c r="G288" s="4">
        <f>D288/(constants!$A$4+constants!$B$4*calc!D288+constants!$C$4*calc!D288^2+constants!$D$4*calc!D288^3+constants!$E$4*calc!D288^4+constants!$F$4*calc!D288^5+constants!$G$4*calc!D288^6+constants!$H$4*calc!D288^7)</f>
        <v>9.6377469719477027</v>
      </c>
      <c r="H288" s="4">
        <f>E288/(constants!$A$4+constants!$B$4*calc!E288+constants!$C$4*calc!E288^2+constants!$D$4*calc!E288^3+constants!$E$4*calc!E288^4+constants!$F$4*calc!E288^5+constants!$G$4*calc!E288^6+constants!$H$4*calc!E288^7)</f>
        <v>9.6377469719477027</v>
      </c>
      <c r="I288">
        <f t="shared" si="81"/>
        <v>240.94367429869257</v>
      </c>
      <c r="J288">
        <f t="shared" si="82"/>
        <v>240.94367429869257</v>
      </c>
      <c r="K288">
        <f t="shared" si="82"/>
        <v>4.8188734859738513</v>
      </c>
      <c r="M288">
        <f>IF(front!E301&gt;$M$2,I288,J288)</f>
        <v>240.94367429869257</v>
      </c>
      <c r="N288">
        <f t="shared" si="83"/>
        <v>0.02</v>
      </c>
      <c r="O288">
        <f t="shared" si="84"/>
        <v>8.5265128291212022E-14</v>
      </c>
      <c r="Q288">
        <f>'slit correction'!O290</f>
        <v>-9.2978752379537974E-6</v>
      </c>
      <c r="R288">
        <f>SUMPRODUCT(B$6:B$2053,Q$6:Q$2053,EXP(constants!B$7+constants!A$7*ABS(A$6:A$2053-A288)))</f>
        <v>0.31846259837882979</v>
      </c>
      <c r="S288">
        <f t="shared" si="85"/>
        <v>-0.31847189625406774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8.5999999999999091</v>
      </c>
      <c r="D289" s="2">
        <f>front!E302-front!C302</f>
        <v>8.5999999999999091</v>
      </c>
      <c r="E289" s="2">
        <f>IF(front!F302-front!C302&gt;0,front!F302-front!C302,0)</f>
        <v>8.5999999999999091</v>
      </c>
      <c r="F289" s="4">
        <f>C289/(constants!$A$4+constants!$B$4*calc!C289+constants!$C$4*calc!C289^2+constants!$D$4*calc!C289^3+constants!$E$4*calc!C289^4+constants!$F$4*calc!C289^5+constants!$G$4*calc!C289^6+constants!$H$4*calc!C289^7)</f>
        <v>8.6338235070445855</v>
      </c>
      <c r="G289" s="4">
        <f>D289/(constants!$A$4+constants!$B$4*calc!D289+constants!$C$4*calc!D289^2+constants!$D$4*calc!D289^3+constants!$E$4*calc!D289^4+constants!$F$4*calc!D289^5+constants!$G$4*calc!D289^6+constants!$H$4*calc!D289^7)</f>
        <v>8.6338235070445855</v>
      </c>
      <c r="H289" s="4">
        <f>E289/(constants!$A$4+constants!$B$4*calc!E289+constants!$C$4*calc!E289^2+constants!$D$4*calc!E289^3+constants!$E$4*calc!E289^4+constants!$F$4*calc!E289^5+constants!$G$4*calc!E289^6+constants!$H$4*calc!E289^7)</f>
        <v>8.6338235070445855</v>
      </c>
      <c r="I289">
        <f t="shared" si="81"/>
        <v>215.84558767611466</v>
      </c>
      <c r="J289">
        <f t="shared" si="82"/>
        <v>215.84558767611466</v>
      </c>
      <c r="K289">
        <f t="shared" si="82"/>
        <v>4.3169117535222927</v>
      </c>
      <c r="M289">
        <f>IF(front!E302&gt;$M$2,I289,J289)</f>
        <v>215.84558767611466</v>
      </c>
      <c r="N289">
        <f t="shared" si="83"/>
        <v>1.9999999999999997E-2</v>
      </c>
      <c r="O289">
        <f t="shared" si="84"/>
        <v>1.1368683772161603E-13</v>
      </c>
      <c r="Q289">
        <f>'slit correction'!O291</f>
        <v>-2.9205479532079788E-5</v>
      </c>
      <c r="R289">
        <f>SUMPRODUCT(B$6:B$2053,Q$6:Q$2053,EXP(constants!B$7+constants!A$7*ABS(A$6:A$2053-A289)))</f>
        <v>0.32306633495201276</v>
      </c>
      <c r="S289">
        <f t="shared" si="85"/>
        <v>-0.32309554043154481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4.1999999999998181</v>
      </c>
      <c r="D290" s="2">
        <f>front!E303-front!C303</f>
        <v>4.1999999999998181</v>
      </c>
      <c r="E290" s="2">
        <f>IF(front!F303-front!C303&gt;0,front!F303-front!C303,0)</f>
        <v>4.1999999999998181</v>
      </c>
      <c r="F290" s="4">
        <f>C290/(constants!$A$4+constants!$B$4*calc!C290+constants!$C$4*calc!C290^2+constants!$D$4*calc!C290^3+constants!$E$4*calc!C290^4+constants!$F$4*calc!C290^5+constants!$G$4*calc!C290^6+constants!$H$4*calc!C290^7)</f>
        <v>4.2165367427365803</v>
      </c>
      <c r="G290" s="4">
        <f>D290/(constants!$A$4+constants!$B$4*calc!D290+constants!$C$4*calc!D290^2+constants!$D$4*calc!D290^3+constants!$E$4*calc!D290^4+constants!$F$4*calc!D290^5+constants!$G$4*calc!D290^6+constants!$H$4*calc!D290^7)</f>
        <v>4.2165367427365803</v>
      </c>
      <c r="H290" s="4">
        <f>E290/(constants!$A$4+constants!$B$4*calc!E290+constants!$C$4*calc!E290^2+constants!$D$4*calc!E290^3+constants!$E$4*calc!E290^4+constants!$F$4*calc!E290^5+constants!$G$4*calc!E290^6+constants!$H$4*calc!E290^7)</f>
        <v>4.2165367427365803</v>
      </c>
      <c r="I290">
        <f t="shared" si="81"/>
        <v>105.4134185684145</v>
      </c>
      <c r="J290">
        <f t="shared" si="82"/>
        <v>105.4134185684145</v>
      </c>
      <c r="K290">
        <f t="shared" si="82"/>
        <v>2.1082683713682902</v>
      </c>
      <c r="M290">
        <f>IF(front!E303&gt;$M$2,I290,J290)</f>
        <v>105.4134185684145</v>
      </c>
      <c r="N290">
        <f t="shared" si="83"/>
        <v>0.02</v>
      </c>
      <c r="O290">
        <f t="shared" si="84"/>
        <v>2.8421709430404007E-14</v>
      </c>
      <c r="Q290">
        <f>'slit correction'!O292</f>
        <v>-5.3391746897476488E-5</v>
      </c>
      <c r="R290">
        <f>SUMPRODUCT(B$6:B$2053,Q$6:Q$2053,EXP(constants!B$7+constants!A$7*ABS(A$6:A$2053-A290)))</f>
        <v>0.32763551475321928</v>
      </c>
      <c r="S290">
        <f t="shared" si="85"/>
        <v>-0.32768890650011678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4.4000000000000909</v>
      </c>
      <c r="D291" s="2">
        <f>front!E304-front!C304</f>
        <v>4.4000000000000909</v>
      </c>
      <c r="E291" s="2">
        <f>IF(front!F304-front!C304&gt;0,front!F304-front!C304,0)</f>
        <v>4.4000000000000909</v>
      </c>
      <c r="F291" s="4">
        <f>C291/(constants!$A$4+constants!$B$4*calc!C291+constants!$C$4*calc!C291^2+constants!$D$4*calc!C291^3+constants!$E$4*calc!C291^4+constants!$F$4*calc!C291^5+constants!$G$4*calc!C291^6+constants!$H$4*calc!C291^7)</f>
        <v>4.417323336060508</v>
      </c>
      <c r="G291" s="4">
        <f>D291/(constants!$A$4+constants!$B$4*calc!D291+constants!$C$4*calc!D291^2+constants!$D$4*calc!D291^3+constants!$E$4*calc!D291^4+constants!$F$4*calc!D291^5+constants!$G$4*calc!D291^6+constants!$H$4*calc!D291^7)</f>
        <v>4.417323336060508</v>
      </c>
      <c r="H291" s="4">
        <f>E291/(constants!$A$4+constants!$B$4*calc!E291+constants!$C$4*calc!E291^2+constants!$D$4*calc!E291^3+constants!$E$4*calc!E291^4+constants!$F$4*calc!E291^5+constants!$G$4*calc!E291^6+constants!$H$4*calc!E291^7)</f>
        <v>4.417323336060508</v>
      </c>
      <c r="I291">
        <f t="shared" si="81"/>
        <v>110.4330834015127</v>
      </c>
      <c r="J291">
        <f t="shared" si="82"/>
        <v>110.4330834015127</v>
      </c>
      <c r="K291">
        <f t="shared" si="82"/>
        <v>2.208661668030254</v>
      </c>
      <c r="M291">
        <f>IF(front!E304&gt;$M$2,I291,J291)</f>
        <v>110.4330834015127</v>
      </c>
      <c r="N291">
        <f t="shared" si="83"/>
        <v>0.02</v>
      </c>
      <c r="O291">
        <f t="shared" si="84"/>
        <v>4.2632564145606011E-14</v>
      </c>
      <c r="Q291">
        <f>'slit correction'!O293</f>
        <v>-7.3115827453007894E-5</v>
      </c>
      <c r="R291">
        <f>SUMPRODUCT(B$6:B$2053,Q$6:Q$2053,EXP(constants!B$7+constants!A$7*ABS(A$6:A$2053-A291)))</f>
        <v>0.33236972727465575</v>
      </c>
      <c r="S291">
        <f t="shared" si="85"/>
        <v>-0.33244284310210875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12.800000000000182</v>
      </c>
      <c r="D292" s="2">
        <f>front!E305-front!C305</f>
        <v>12.800000000000182</v>
      </c>
      <c r="E292" s="2">
        <f>IF(front!F305-front!C305&gt;0,front!F305-front!C305,0)</f>
        <v>12.800000000000182</v>
      </c>
      <c r="F292" s="4">
        <f>C292/(constants!$A$4+constants!$B$4*calc!C292+constants!$C$4*calc!C292^2+constants!$D$4*calc!C292^3+constants!$E$4*calc!C292^4+constants!$F$4*calc!C292^5+constants!$G$4*calc!C292^6+constants!$H$4*calc!C292^7)</f>
        <v>12.850288751866602</v>
      </c>
      <c r="G292" s="4">
        <f>D292/(constants!$A$4+constants!$B$4*calc!D292+constants!$C$4*calc!D292^2+constants!$D$4*calc!D292^3+constants!$E$4*calc!D292^4+constants!$F$4*calc!D292^5+constants!$G$4*calc!D292^6+constants!$H$4*calc!D292^7)</f>
        <v>12.850288751866602</v>
      </c>
      <c r="H292" s="4">
        <f>E292/(constants!$A$4+constants!$B$4*calc!E292+constants!$C$4*calc!E292^2+constants!$D$4*calc!E292^3+constants!$E$4*calc!E292^4+constants!$F$4*calc!E292^5+constants!$G$4*calc!E292^6+constants!$H$4*calc!E292^7)</f>
        <v>12.850288751866602</v>
      </c>
      <c r="I292">
        <f t="shared" si="81"/>
        <v>321.25721879666503</v>
      </c>
      <c r="J292">
        <f t="shared" si="82"/>
        <v>321.25721879666503</v>
      </c>
      <c r="K292">
        <f t="shared" si="82"/>
        <v>6.4251443759333009</v>
      </c>
      <c r="M292">
        <f>IF(front!E305&gt;$M$2,I292,J292)</f>
        <v>321.25721879666503</v>
      </c>
      <c r="N292">
        <f t="shared" si="83"/>
        <v>0.02</v>
      </c>
      <c r="O292">
        <f t="shared" si="84"/>
        <v>1.1368683772161603E-13</v>
      </c>
      <c r="Q292">
        <f>'slit correction'!O294</f>
        <v>-7.5464083119618672E-5</v>
      </c>
      <c r="R292">
        <f>SUMPRODUCT(B$6:B$2053,Q$6:Q$2053,EXP(constants!B$7+constants!A$7*ABS(A$6:A$2053-A292)))</f>
        <v>0.33706843259853098</v>
      </c>
      <c r="S292">
        <f t="shared" si="85"/>
        <v>-0.33714389668165057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5</v>
      </c>
      <c r="D293" s="2">
        <f>front!E306-front!C306</f>
        <v>5</v>
      </c>
      <c r="E293" s="2">
        <f>IF(front!F306-front!C306&gt;0,front!F306-front!C306,0)</f>
        <v>5</v>
      </c>
      <c r="F293" s="4">
        <f>C293/(constants!$A$4+constants!$B$4*calc!C293+constants!$C$4*calc!C293^2+constants!$D$4*calc!C293^3+constants!$E$4*calc!C293^4+constants!$F$4*calc!C293^5+constants!$G$4*calc!C293^6+constants!$H$4*calc!C293^7)</f>
        <v>5.0196826410610162</v>
      </c>
      <c r="G293" s="4">
        <f>D293/(constants!$A$4+constants!$B$4*calc!D293+constants!$C$4*calc!D293^2+constants!$D$4*calc!D293^3+constants!$E$4*calc!D293^4+constants!$F$4*calc!D293^5+constants!$G$4*calc!D293^6+constants!$H$4*calc!D293^7)</f>
        <v>5.0196826410610162</v>
      </c>
      <c r="H293" s="4">
        <f>E293/(constants!$A$4+constants!$B$4*calc!E293+constants!$C$4*calc!E293^2+constants!$D$4*calc!E293^3+constants!$E$4*calc!E293^4+constants!$F$4*calc!E293^5+constants!$G$4*calc!E293^6+constants!$H$4*calc!E293^7)</f>
        <v>5.0196826410610162</v>
      </c>
      <c r="I293">
        <f t="shared" si="81"/>
        <v>125.49206602652541</v>
      </c>
      <c r="J293">
        <f t="shared" si="82"/>
        <v>125.49206602652541</v>
      </c>
      <c r="K293">
        <f t="shared" si="82"/>
        <v>2.5098413205305081</v>
      </c>
      <c r="M293">
        <f>IF(front!E306&gt;$M$2,I293,J293)</f>
        <v>125.49206602652541</v>
      </c>
      <c r="N293">
        <f t="shared" si="83"/>
        <v>0.02</v>
      </c>
      <c r="O293">
        <f t="shared" si="84"/>
        <v>4.2632564145606011E-14</v>
      </c>
      <c r="Q293">
        <f>'slit correction'!O295</f>
        <v>-4.6562428083338992E-5</v>
      </c>
      <c r="R293">
        <f>SUMPRODUCT(B$6:B$2053,Q$6:Q$2053,EXP(constants!B$7+constants!A$7*ABS(A$6:A$2053-A293)))</f>
        <v>0.34193687807927964</v>
      </c>
      <c r="S293">
        <f t="shared" si="85"/>
        <v>-0.34198344050736296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4.5999999999999091</v>
      </c>
      <c r="D294" s="2">
        <f>front!E307-front!C307</f>
        <v>4.5999999999999091</v>
      </c>
      <c r="E294" s="2">
        <f>IF(front!F307-front!C307&gt;0,front!F307-front!C307,0)</f>
        <v>4.5999999999999091</v>
      </c>
      <c r="F294" s="4">
        <f>C294/(constants!$A$4+constants!$B$4*calc!C294+constants!$C$4*calc!C294^2+constants!$D$4*calc!C294^3+constants!$E$4*calc!C294^4+constants!$F$4*calc!C294^5+constants!$G$4*calc!C294^6+constants!$H$4*calc!C294^7)</f>
        <v>4.6181098502234343</v>
      </c>
      <c r="G294" s="4">
        <f>D294/(constants!$A$4+constants!$B$4*calc!D294+constants!$C$4*calc!D294^2+constants!$D$4*calc!D294^3+constants!$E$4*calc!D294^4+constants!$F$4*calc!D294^5+constants!$G$4*calc!D294^6+constants!$H$4*calc!D294^7)</f>
        <v>4.6181098502234343</v>
      </c>
      <c r="H294" s="4">
        <f>E294/(constants!$A$4+constants!$B$4*calc!E294+constants!$C$4*calc!E294^2+constants!$D$4*calc!E294^3+constants!$E$4*calc!E294^4+constants!$F$4*calc!E294^5+constants!$G$4*calc!E294^6+constants!$H$4*calc!E294^7)</f>
        <v>4.6181098502234343</v>
      </c>
      <c r="I294">
        <f t="shared" si="81"/>
        <v>115.45274625558586</v>
      </c>
      <c r="J294">
        <f t="shared" si="82"/>
        <v>115.45274625558586</v>
      </c>
      <c r="K294">
        <f t="shared" si="82"/>
        <v>2.3090549251117172</v>
      </c>
      <c r="M294">
        <f>IF(front!E307&gt;$M$2,I294,J294)</f>
        <v>115.45274625558586</v>
      </c>
      <c r="N294">
        <f t="shared" si="83"/>
        <v>0.02</v>
      </c>
      <c r="O294">
        <f t="shared" si="84"/>
        <v>4.2632564145606011E-14</v>
      </c>
      <c r="Q294">
        <f>'slit correction'!O296</f>
        <v>2.6423383464093291E-5</v>
      </c>
      <c r="R294">
        <f>SUMPRODUCT(B$6:B$2053,Q$6:Q$2053,EXP(constants!B$7+constants!A$7*ABS(A$6:A$2053-A294)))</f>
        <v>0.34676883766326955</v>
      </c>
      <c r="S294">
        <f t="shared" si="85"/>
        <v>-0.34674241427980546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7.5999999999999091</v>
      </c>
      <c r="D295" s="2">
        <f>front!E308-front!C308</f>
        <v>7.5999999999999091</v>
      </c>
      <c r="E295" s="2">
        <f>IF(front!F308-front!C308&gt;0,front!F308-front!C308,0)</f>
        <v>7.5999999999999091</v>
      </c>
      <c r="F295" s="4">
        <f>C295/(constants!$A$4+constants!$B$4*calc!C295+constants!$C$4*calc!C295^2+constants!$D$4*calc!C295^3+constants!$E$4*calc!C295^4+constants!$F$4*calc!C295^5+constants!$G$4*calc!C295^6+constants!$H$4*calc!C295^7)</f>
        <v>7.6298980622002768</v>
      </c>
      <c r="G295" s="4">
        <f>D295/(constants!$A$4+constants!$B$4*calc!D295+constants!$C$4*calc!D295^2+constants!$D$4*calc!D295^3+constants!$E$4*calc!D295^4+constants!$F$4*calc!D295^5+constants!$G$4*calc!D295^6+constants!$H$4*calc!D295^7)</f>
        <v>7.6298980622002768</v>
      </c>
      <c r="H295" s="4">
        <f>E295/(constants!$A$4+constants!$B$4*calc!E295+constants!$C$4*calc!E295^2+constants!$D$4*calc!E295^3+constants!$E$4*calc!E295^4+constants!$F$4*calc!E295^5+constants!$G$4*calc!E295^6+constants!$H$4*calc!E295^7)</f>
        <v>7.6298980622002768</v>
      </c>
      <c r="I295">
        <f t="shared" si="81"/>
        <v>190.7474515550069</v>
      </c>
      <c r="J295">
        <f t="shared" si="82"/>
        <v>190.7474515550069</v>
      </c>
      <c r="K295">
        <f t="shared" si="82"/>
        <v>3.8149490311001384</v>
      </c>
      <c r="M295">
        <f>IF(front!E308&gt;$M$2,I295,J295)</f>
        <v>190.7474515550069</v>
      </c>
      <c r="N295">
        <f t="shared" si="83"/>
        <v>0.02</v>
      </c>
      <c r="O295">
        <f t="shared" si="84"/>
        <v>5.6843418860808015E-14</v>
      </c>
      <c r="Q295">
        <f>'slit correction'!O297</f>
        <v>1.5798083816156503E-4</v>
      </c>
      <c r="R295">
        <f>SUMPRODUCT(B$6:B$2053,Q$6:Q$2053,EXP(constants!B$7+constants!A$7*ABS(A$6:A$2053-A295)))</f>
        <v>0.35177537937514342</v>
      </c>
      <c r="S295">
        <f t="shared" si="85"/>
        <v>-0.35161739853698187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10.599999999999909</v>
      </c>
      <c r="D296" s="2">
        <f>front!E309-front!C309</f>
        <v>10.599999999999909</v>
      </c>
      <c r="E296" s="2">
        <f>IF(front!F309-front!C309&gt;0,front!F309-front!C309,0)</f>
        <v>10.599999999999909</v>
      </c>
      <c r="F296" s="4">
        <f>C296/(constants!$A$4+constants!$B$4*calc!C296+constants!$C$4*calc!C296^2+constants!$D$4*calc!C296^3+constants!$E$4*calc!C296^4+constants!$F$4*calc!C296^5+constants!$G$4*calc!C296^6+constants!$H$4*calc!C296^7)</f>
        <v>10.641668456688159</v>
      </c>
      <c r="G296" s="4">
        <f>D296/(constants!$A$4+constants!$B$4*calc!D296+constants!$C$4*calc!D296^2+constants!$D$4*calc!D296^3+constants!$E$4*calc!D296^4+constants!$F$4*calc!D296^5+constants!$G$4*calc!D296^6+constants!$H$4*calc!D296^7)</f>
        <v>10.641668456688159</v>
      </c>
      <c r="H296" s="4">
        <f>E296/(constants!$A$4+constants!$B$4*calc!E296+constants!$C$4*calc!E296^2+constants!$D$4*calc!E296^3+constants!$E$4*calc!E296^4+constants!$F$4*calc!E296^5+constants!$G$4*calc!E296^6+constants!$H$4*calc!E296^7)</f>
        <v>10.641668456688159</v>
      </c>
      <c r="I296">
        <f t="shared" si="81"/>
        <v>266.04171141720394</v>
      </c>
      <c r="J296">
        <f t="shared" si="82"/>
        <v>266.04171141720394</v>
      </c>
      <c r="K296">
        <f t="shared" si="82"/>
        <v>5.3208342283440793</v>
      </c>
      <c r="M296">
        <f>IF(front!E309&gt;$M$2,I296,J296)</f>
        <v>266.04171141720394</v>
      </c>
      <c r="N296">
        <f t="shared" si="83"/>
        <v>0.02</v>
      </c>
      <c r="O296">
        <f t="shared" si="84"/>
        <v>5.6843418860808015E-14</v>
      </c>
      <c r="Q296">
        <f>'slit correction'!O298</f>
        <v>3.5888520296217591E-4</v>
      </c>
      <c r="R296">
        <f>SUMPRODUCT(B$6:B$2053,Q$6:Q$2053,EXP(constants!B$7+constants!A$7*ABS(A$6:A$2053-A296)))</f>
        <v>0.35674442730244549</v>
      </c>
      <c r="S296">
        <f t="shared" si="85"/>
        <v>-0.35638554209948331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11.800000000000182</v>
      </c>
      <c r="D297" s="2">
        <f>front!E310-front!C310</f>
        <v>11.800000000000182</v>
      </c>
      <c r="E297" s="2">
        <f>IF(front!F310-front!C310&gt;0,front!F310-front!C310,0)</f>
        <v>11.800000000000182</v>
      </c>
      <c r="F297" s="4">
        <f>C297/(constants!$A$4+constants!$B$4*calc!C297+constants!$C$4*calc!C297^2+constants!$D$4*calc!C297^3+constants!$E$4*calc!C297^4+constants!$F$4*calc!C297^5+constants!$G$4*calc!C297^6+constants!$H$4*calc!C297^7)</f>
        <v>11.846371624254624</v>
      </c>
      <c r="G297" s="4">
        <f>D297/(constants!$A$4+constants!$B$4*calc!D297+constants!$C$4*calc!D297^2+constants!$D$4*calc!D297^3+constants!$E$4*calc!D297^4+constants!$F$4*calc!D297^5+constants!$G$4*calc!D297^6+constants!$H$4*calc!D297^7)</f>
        <v>11.846371624254624</v>
      </c>
      <c r="H297" s="4">
        <f>E297/(constants!$A$4+constants!$B$4*calc!E297+constants!$C$4*calc!E297^2+constants!$D$4*calc!E297^3+constants!$E$4*calc!E297^4+constants!$F$4*calc!E297^5+constants!$G$4*calc!E297^6+constants!$H$4*calc!E297^7)</f>
        <v>11.846371624254624</v>
      </c>
      <c r="I297">
        <f t="shared" si="81"/>
        <v>296.15929060636563</v>
      </c>
      <c r="J297">
        <f t="shared" si="82"/>
        <v>296.15929060636563</v>
      </c>
      <c r="K297">
        <f t="shared" si="82"/>
        <v>5.9231858121273122</v>
      </c>
      <c r="M297">
        <f>IF(front!E310&gt;$M$2,I297,J297)</f>
        <v>296.15929060636563</v>
      </c>
      <c r="N297">
        <f t="shared" si="83"/>
        <v>1.9999999999999997E-2</v>
      </c>
      <c r="O297">
        <f t="shared" si="84"/>
        <v>1.1368683772161603E-13</v>
      </c>
      <c r="Q297">
        <f>'slit correction'!O299</f>
        <v>5.9815277300562003E-4</v>
      </c>
      <c r="R297">
        <f>SUMPRODUCT(B$6:B$2053,Q$6:Q$2053,EXP(constants!B$7+constants!A$7*ABS(A$6:A$2053-A297)))</f>
        <v>0.36189303755403102</v>
      </c>
      <c r="S297">
        <f t="shared" si="85"/>
        <v>-0.36129488478102539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5.7999999999997272</v>
      </c>
      <c r="D298" s="2">
        <f>front!E311-front!C311</f>
        <v>5.7999999999997272</v>
      </c>
      <c r="E298" s="2">
        <f>IF(front!F311-front!C311&gt;0,front!F311-front!C311,0)</f>
        <v>5.7999999999997272</v>
      </c>
      <c r="F298" s="4">
        <f>C298/(constants!$A$4+constants!$B$4*calc!C298+constants!$C$4*calc!C298^2+constants!$D$4*calc!C298^3+constants!$E$4*calc!C298^4+constants!$F$4*calc!C298^5+constants!$G$4*calc!C298^6+constants!$H$4*calc!C298^7)</f>
        <v>5.8228272727312094</v>
      </c>
      <c r="G298" s="4">
        <f>D298/(constants!$A$4+constants!$B$4*calc!D298+constants!$C$4*calc!D298^2+constants!$D$4*calc!D298^3+constants!$E$4*calc!D298^4+constants!$F$4*calc!D298^5+constants!$G$4*calc!D298^6+constants!$H$4*calc!D298^7)</f>
        <v>5.8228272727312094</v>
      </c>
      <c r="H298" s="4">
        <f>E298/(constants!$A$4+constants!$B$4*calc!E298+constants!$C$4*calc!E298^2+constants!$D$4*calc!E298^3+constants!$E$4*calc!E298^4+constants!$F$4*calc!E298^5+constants!$G$4*calc!E298^6+constants!$H$4*calc!E298^7)</f>
        <v>5.8228272727312094</v>
      </c>
      <c r="I298">
        <f t="shared" si="81"/>
        <v>145.57068181828024</v>
      </c>
      <c r="J298">
        <f t="shared" si="82"/>
        <v>145.57068181828024</v>
      </c>
      <c r="K298">
        <f t="shared" si="82"/>
        <v>2.9114136363656047</v>
      </c>
      <c r="M298">
        <f>IF(front!E311&gt;$M$2,I298,J298)</f>
        <v>145.57068181828024</v>
      </c>
      <c r="N298">
        <f t="shared" si="83"/>
        <v>0.02</v>
      </c>
      <c r="O298">
        <f t="shared" si="84"/>
        <v>5.6843418860808015E-14</v>
      </c>
      <c r="Q298">
        <f>'slit correction'!O300</f>
        <v>7.5535291539872268E-4</v>
      </c>
      <c r="R298">
        <f>SUMPRODUCT(B$6:B$2053,Q$6:Q$2053,EXP(constants!B$7+constants!A$7*ABS(A$6:A$2053-A298)))</f>
        <v>0.36700311607938801</v>
      </c>
      <c r="S298">
        <f t="shared" si="85"/>
        <v>-0.36624776316398927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7.3999999999996362</v>
      </c>
      <c r="D299" s="2">
        <f>front!E312-front!C312</f>
        <v>7.3999999999996362</v>
      </c>
      <c r="E299" s="2">
        <f>IF(front!F312-front!C312&gt;0,front!F312-front!C312,0)</f>
        <v>7.3999999999996362</v>
      </c>
      <c r="F299" s="4">
        <f>C299/(constants!$A$4+constants!$B$4*calc!C299+constants!$C$4*calc!C299^2+constants!$D$4*calc!C299^3+constants!$E$4*calc!C299^4+constants!$F$4*calc!C299^5+constants!$G$4*calc!C299^6+constants!$H$4*calc!C299^7)</f>
        <v>7.4291127356575348</v>
      </c>
      <c r="G299" s="4">
        <f>D299/(constants!$A$4+constants!$B$4*calc!D299+constants!$C$4*calc!D299^2+constants!$D$4*calc!D299^3+constants!$E$4*calc!D299^4+constants!$F$4*calc!D299^5+constants!$G$4*calc!D299^6+constants!$H$4*calc!D299^7)</f>
        <v>7.4291127356575348</v>
      </c>
      <c r="H299" s="4">
        <f>E299/(constants!$A$4+constants!$B$4*calc!E299+constants!$C$4*calc!E299^2+constants!$D$4*calc!E299^3+constants!$E$4*calc!E299^4+constants!$F$4*calc!E299^5+constants!$G$4*calc!E299^6+constants!$H$4*calc!E299^7)</f>
        <v>7.4291127356575348</v>
      </c>
      <c r="I299">
        <f t="shared" si="81"/>
        <v>185.72781839143838</v>
      </c>
      <c r="J299">
        <f t="shared" si="82"/>
        <v>185.72781839143838</v>
      </c>
      <c r="K299">
        <f t="shared" si="82"/>
        <v>3.7145563678287674</v>
      </c>
      <c r="M299">
        <f>IF(front!E312&gt;$M$2,I299,J299)</f>
        <v>185.72781839143838</v>
      </c>
      <c r="N299">
        <f t="shared" si="83"/>
        <v>0.02</v>
      </c>
      <c r="O299">
        <f t="shared" si="84"/>
        <v>8.5265128291212022E-14</v>
      </c>
      <c r="Q299">
        <f>'slit correction'!O301</f>
        <v>6.2352817055872679E-4</v>
      </c>
      <c r="R299">
        <f>SUMPRODUCT(B$6:B$2053,Q$6:Q$2053,EXP(constants!B$7+constants!A$7*ABS(A$6:A$2053-A299)))</f>
        <v>0.37229787951245996</v>
      </c>
      <c r="S299">
        <f t="shared" si="85"/>
        <v>-0.37167435134190124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10.300000000000182</v>
      </c>
      <c r="D300" s="2">
        <f>front!E313-front!C313</f>
        <v>10.300000000000182</v>
      </c>
      <c r="E300" s="2">
        <f>IF(front!F313-front!C313&gt;0,front!F313-front!C313,0)</f>
        <v>10.300000000000182</v>
      </c>
      <c r="F300" s="4">
        <f>C300/(constants!$A$4+constants!$B$4*calc!C300+constants!$C$4*calc!C300^2+constants!$D$4*calc!C300^3+constants!$E$4*calc!C300^4+constants!$F$4*calc!C300^5+constants!$G$4*calc!C300^6+constants!$H$4*calc!C300^7)</f>
        <v>10.340492219196227</v>
      </c>
      <c r="G300" s="4">
        <f>D300/(constants!$A$4+constants!$B$4*calc!D300+constants!$C$4*calc!D300^2+constants!$D$4*calc!D300^3+constants!$E$4*calc!D300^4+constants!$F$4*calc!D300^5+constants!$G$4*calc!D300^6+constants!$H$4*calc!D300^7)</f>
        <v>10.340492219196227</v>
      </c>
      <c r="H300" s="4">
        <f>E300/(constants!$A$4+constants!$B$4*calc!E300+constants!$C$4*calc!E300^2+constants!$D$4*calc!E300^3+constants!$E$4*calc!E300^4+constants!$F$4*calc!E300^5+constants!$G$4*calc!E300^6+constants!$H$4*calc!E300^7)</f>
        <v>10.340492219196227</v>
      </c>
      <c r="I300">
        <f t="shared" si="81"/>
        <v>258.51230547990565</v>
      </c>
      <c r="J300">
        <f t="shared" si="82"/>
        <v>258.51230547990565</v>
      </c>
      <c r="K300">
        <f t="shared" si="82"/>
        <v>5.1702461095981134</v>
      </c>
      <c r="M300">
        <f>IF(front!E313&gt;$M$2,I300,J300)</f>
        <v>258.51230547990565</v>
      </c>
      <c r="N300">
        <f t="shared" si="83"/>
        <v>0.02</v>
      </c>
      <c r="O300">
        <f t="shared" si="84"/>
        <v>5.6843418860808015E-14</v>
      </c>
      <c r="Q300">
        <f>'slit correction'!O302</f>
        <v>-4.3335077075068148E-6</v>
      </c>
      <c r="R300">
        <f>SUMPRODUCT(B$6:B$2053,Q$6:Q$2053,EXP(constants!B$7+constants!A$7*ABS(A$6:A$2053-A300)))</f>
        <v>0.37755304327937761</v>
      </c>
      <c r="S300">
        <f t="shared" si="85"/>
        <v>-0.37755737678708512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10.699999999999818</v>
      </c>
      <c r="D301" s="2">
        <f>front!E314-front!C314</f>
        <v>10.699999999999818</v>
      </c>
      <c r="E301" s="2">
        <f>IF(front!F314-front!C314&gt;0,front!F314-front!C314,0)</f>
        <v>10.699999999999818</v>
      </c>
      <c r="F301" s="4">
        <f>C301/(constants!$A$4+constants!$B$4*calc!C301+constants!$C$4*calc!C301^2+constants!$D$4*calc!C301^3+constants!$E$4*calc!C301^4+constants!$F$4*calc!C301^5+constants!$G$4*calc!C301^6+constants!$H$4*calc!C301^7)</f>
        <v>10.7420604962448</v>
      </c>
      <c r="G301" s="4">
        <f>D301/(constants!$A$4+constants!$B$4*calc!D301+constants!$C$4*calc!D301^2+constants!$D$4*calc!D301^3+constants!$E$4*calc!D301^4+constants!$F$4*calc!D301^5+constants!$G$4*calc!D301^6+constants!$H$4*calc!D301^7)</f>
        <v>10.7420604962448</v>
      </c>
      <c r="H301" s="4">
        <f>E301/(constants!$A$4+constants!$B$4*calc!E301+constants!$C$4*calc!E301^2+constants!$D$4*calc!E301^3+constants!$E$4*calc!E301^4+constants!$F$4*calc!E301^5+constants!$G$4*calc!E301^6+constants!$H$4*calc!E301^7)</f>
        <v>10.7420604962448</v>
      </c>
      <c r="I301">
        <f t="shared" si="81"/>
        <v>268.55151240611997</v>
      </c>
      <c r="J301">
        <f t="shared" si="82"/>
        <v>268.55151240611997</v>
      </c>
      <c r="K301">
        <f t="shared" si="82"/>
        <v>5.3710302481224002</v>
      </c>
      <c r="M301">
        <f>IF(front!E314&gt;$M$2,I301,J301)</f>
        <v>268.55151240611997</v>
      </c>
      <c r="N301">
        <f t="shared" si="83"/>
        <v>2.0000000000000004E-2</v>
      </c>
      <c r="O301">
        <f t="shared" si="84"/>
        <v>5.6843418860808015E-14</v>
      </c>
      <c r="Q301">
        <f>'slit correction'!O303</f>
        <v>-1.1710068798713598E-3</v>
      </c>
      <c r="R301">
        <f>SUMPRODUCT(B$6:B$2053,Q$6:Q$2053,EXP(constants!B$7+constants!A$7*ABS(A$6:A$2053-A301)))</f>
        <v>0.38299816263298792</v>
      </c>
      <c r="S301">
        <f t="shared" si="85"/>
        <v>-0.38416916951285929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14.099999999999909</v>
      </c>
      <c r="D302" s="2">
        <f>front!E315-front!C315</f>
        <v>14.099999999999909</v>
      </c>
      <c r="E302" s="2">
        <f>IF(front!F315-front!C315&gt;0,front!F315-front!C315,0)</f>
        <v>14.099999999999909</v>
      </c>
      <c r="F302" s="4">
        <f>C302/(constants!$A$4+constants!$B$4*calc!C302+constants!$C$4*calc!C302^2+constants!$D$4*calc!C302^3+constants!$E$4*calc!C302^4+constants!$F$4*calc!C302^5+constants!$G$4*calc!C302^6+constants!$H$4*calc!C302^7)</f>
        <v>14.155378056337794</v>
      </c>
      <c r="G302" s="4">
        <f>D302/(constants!$A$4+constants!$B$4*calc!D302+constants!$C$4*calc!D302^2+constants!$D$4*calc!D302^3+constants!$E$4*calc!D302^4+constants!$F$4*calc!D302^5+constants!$G$4*calc!D302^6+constants!$H$4*calc!D302^7)</f>
        <v>14.155378056337794</v>
      </c>
      <c r="H302" s="4">
        <f>E302/(constants!$A$4+constants!$B$4*calc!E302+constants!$C$4*calc!E302^2+constants!$D$4*calc!E302^3+constants!$E$4*calc!E302^4+constants!$F$4*calc!E302^5+constants!$G$4*calc!E302^6+constants!$H$4*calc!E302^7)</f>
        <v>14.155378056337794</v>
      </c>
      <c r="I302">
        <f t="shared" si="81"/>
        <v>353.88445140844482</v>
      </c>
      <c r="J302">
        <f t="shared" si="82"/>
        <v>353.88445140844482</v>
      </c>
      <c r="K302">
        <f t="shared" si="82"/>
        <v>7.0776890281688969</v>
      </c>
      <c r="M302">
        <f>IF(front!E315&gt;$M$2,I302,J302)</f>
        <v>353.88445140844482</v>
      </c>
      <c r="N302">
        <f t="shared" si="83"/>
        <v>0.02</v>
      </c>
      <c r="O302">
        <f t="shared" si="84"/>
        <v>1.1368683772161603E-13</v>
      </c>
      <c r="Q302">
        <f>'slit correction'!O304</f>
        <v>-2.5989099741060414E-3</v>
      </c>
      <c r="R302">
        <f>SUMPRODUCT(B$6:B$2053,Q$6:Q$2053,EXP(constants!B$7+constants!A$7*ABS(A$6:A$2053-A302)))</f>
        <v>0.38852090642156561</v>
      </c>
      <c r="S302">
        <f t="shared" si="85"/>
        <v>-0.39111981639567167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10.400000000000091</v>
      </c>
      <c r="D303" s="2">
        <f>front!E316-front!C316</f>
        <v>10.400000000000091</v>
      </c>
      <c r="E303" s="2">
        <f>IF(front!F316-front!C316&gt;0,front!F316-front!C316,0)</f>
        <v>10.400000000000091</v>
      </c>
      <c r="F303" s="4">
        <f>C303/(constants!$A$4+constants!$B$4*calc!C303+constants!$C$4*calc!C303^2+constants!$D$4*calc!C303^3+constants!$E$4*calc!C303^4+constants!$F$4*calc!C303^5+constants!$G$4*calc!C303^6+constants!$H$4*calc!C303^7)</f>
        <v>10.440884318163654</v>
      </c>
      <c r="G303" s="4">
        <f>D303/(constants!$A$4+constants!$B$4*calc!D303+constants!$C$4*calc!D303^2+constants!$D$4*calc!D303^3+constants!$E$4*calc!D303^4+constants!$F$4*calc!D303^5+constants!$G$4*calc!D303^6+constants!$H$4*calc!D303^7)</f>
        <v>10.440884318163654</v>
      </c>
      <c r="H303" s="4">
        <f>E303/(constants!$A$4+constants!$B$4*calc!E303+constants!$C$4*calc!E303^2+constants!$D$4*calc!E303^3+constants!$E$4*calc!E303^4+constants!$F$4*calc!E303^5+constants!$G$4*calc!E303^6+constants!$H$4*calc!E303^7)</f>
        <v>10.440884318163654</v>
      </c>
      <c r="I303">
        <f t="shared" si="81"/>
        <v>261.02210795409138</v>
      </c>
      <c r="J303">
        <f t="shared" si="82"/>
        <v>261.02210795409138</v>
      </c>
      <c r="K303">
        <f t="shared" si="82"/>
        <v>5.2204421590818271</v>
      </c>
      <c r="M303">
        <f>IF(front!E316&gt;$M$2,I303,J303)</f>
        <v>261.02210795409138</v>
      </c>
      <c r="N303">
        <f t="shared" si="83"/>
        <v>1.9999999999999997E-2</v>
      </c>
      <c r="O303">
        <f t="shared" si="84"/>
        <v>1.1368683772161603E-13</v>
      </c>
      <c r="Q303">
        <f>'slit correction'!O305</f>
        <v>-3.9776147417005846E-3</v>
      </c>
      <c r="R303">
        <f>SUMPRODUCT(B$6:B$2053,Q$6:Q$2053,EXP(constants!B$7+constants!A$7*ABS(A$6:A$2053-A303)))</f>
        <v>0.39400238764620349</v>
      </c>
      <c r="S303">
        <f t="shared" si="85"/>
        <v>-0.3979800023879041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8.0999999999999091</v>
      </c>
      <c r="D304" s="2">
        <f>front!E317-front!C317</f>
        <v>8.0999999999999091</v>
      </c>
      <c r="E304" s="2">
        <f>IF(front!F317-front!C317&gt;0,front!F317-front!C317,0)</f>
        <v>8.0999999999999091</v>
      </c>
      <c r="F304" s="4">
        <f>C304/(constants!$A$4+constants!$B$4*calc!C304+constants!$C$4*calc!C304^2+constants!$D$4*calc!C304^3+constants!$E$4*calc!C304^4+constants!$F$4*calc!C304^5+constants!$G$4*calc!C304^6+constants!$H$4*calc!C304^7)</f>
        <v>8.1318610321013676</v>
      </c>
      <c r="G304" s="4">
        <f>D304/(constants!$A$4+constants!$B$4*calc!D304+constants!$C$4*calc!D304^2+constants!$D$4*calc!D304^3+constants!$E$4*calc!D304^4+constants!$F$4*calc!D304^5+constants!$G$4*calc!D304^6+constants!$H$4*calc!D304^7)</f>
        <v>8.1318610321013676</v>
      </c>
      <c r="H304" s="4">
        <f>E304/(constants!$A$4+constants!$B$4*calc!E304+constants!$C$4*calc!E304^2+constants!$D$4*calc!E304^3+constants!$E$4*calc!E304^4+constants!$F$4*calc!E304^5+constants!$G$4*calc!E304^6+constants!$H$4*calc!E304^7)</f>
        <v>8.1318610321013676</v>
      </c>
      <c r="I304">
        <f t="shared" si="81"/>
        <v>203.29652580253418</v>
      </c>
      <c r="J304">
        <f t="shared" si="82"/>
        <v>203.29652580253418</v>
      </c>
      <c r="K304">
        <f t="shared" si="82"/>
        <v>4.0659305160506838</v>
      </c>
      <c r="M304">
        <f>IF(front!E317&gt;$M$2,I304,J304)</f>
        <v>203.29652580253418</v>
      </c>
      <c r="N304">
        <f t="shared" si="83"/>
        <v>0.02</v>
      </c>
      <c r="O304">
        <f t="shared" si="84"/>
        <v>5.6843418860808015E-14</v>
      </c>
      <c r="Q304">
        <f>'slit correction'!O306</f>
        <v>-5.479577392681797E-3</v>
      </c>
      <c r="R304">
        <f>SUMPRODUCT(B$6:B$2053,Q$6:Q$2053,EXP(constants!B$7+constants!A$7*ABS(A$6:A$2053-A304)))</f>
        <v>0.39968204839821636</v>
      </c>
      <c r="S304">
        <f t="shared" si="85"/>
        <v>-0.40516162579089815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12.400000000000091</v>
      </c>
      <c r="D305" s="2">
        <f>front!E318-front!C318</f>
        <v>12.400000000000091</v>
      </c>
      <c r="E305" s="2">
        <f>IF(front!F318-front!C318&gt;0,front!F318-front!C318,0)</f>
        <v>12.400000000000091</v>
      </c>
      <c r="F305" s="4">
        <f>C305/(constants!$A$4+constants!$B$4*calc!C305+constants!$C$4*calc!C305^2+constants!$D$4*calc!C305^3+constants!$E$4*calc!C305^4+constants!$F$4*calc!C305^5+constants!$G$4*calc!C305^6+constants!$H$4*calc!C305^7)</f>
        <v>12.448722138513117</v>
      </c>
      <c r="G305" s="4">
        <f>D305/(constants!$A$4+constants!$B$4*calc!D305+constants!$C$4*calc!D305^2+constants!$D$4*calc!D305^3+constants!$E$4*calc!D305^4+constants!$F$4*calc!D305^5+constants!$G$4*calc!D305^6+constants!$H$4*calc!D305^7)</f>
        <v>12.448722138513117</v>
      </c>
      <c r="H305" s="4">
        <f>E305/(constants!$A$4+constants!$B$4*calc!E305+constants!$C$4*calc!E305^2+constants!$D$4*calc!E305^3+constants!$E$4*calc!E305^4+constants!$F$4*calc!E305^5+constants!$G$4*calc!E305^6+constants!$H$4*calc!E305^7)</f>
        <v>12.448722138513117</v>
      </c>
      <c r="I305">
        <f t="shared" si="81"/>
        <v>311.21805346282792</v>
      </c>
      <c r="J305">
        <f t="shared" si="82"/>
        <v>311.21805346282792</v>
      </c>
      <c r="K305">
        <f t="shared" si="82"/>
        <v>6.2243610692565587</v>
      </c>
      <c r="M305">
        <f>IF(front!E318&gt;$M$2,I305,J305)</f>
        <v>311.21805346282792</v>
      </c>
      <c r="N305">
        <f t="shared" si="83"/>
        <v>0.02</v>
      </c>
      <c r="O305">
        <f t="shared" si="84"/>
        <v>1.1368683772161603E-13</v>
      </c>
      <c r="Q305">
        <f>'slit correction'!O307</f>
        <v>-6.5426175131555551E-3</v>
      </c>
      <c r="R305">
        <f>SUMPRODUCT(B$6:B$2053,Q$6:Q$2053,EXP(constants!B$7+constants!A$7*ABS(A$6:A$2053-A305)))</f>
        <v>0.40531930192729665</v>
      </c>
      <c r="S305">
        <f t="shared" si="85"/>
        <v>-0.4118619194404522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10.100000000000364</v>
      </c>
      <c r="D306" s="2">
        <f>front!E319-front!C319</f>
        <v>10.100000000000364</v>
      </c>
      <c r="E306" s="2">
        <f>IF(front!F319-front!C319&gt;0,front!F319-front!C319,0)</f>
        <v>10.100000000000364</v>
      </c>
      <c r="F306" s="4">
        <f>C306/(constants!$A$4+constants!$B$4*calc!C306+constants!$C$4*calc!C306^2+constants!$D$4*calc!C306^3+constants!$E$4*calc!C306^4+constants!$F$4*calc!C306^5+constants!$G$4*calc!C306^6+constants!$H$4*calc!C306^7)</f>
        <v>10.139707961852121</v>
      </c>
      <c r="G306" s="4">
        <f>D306/(constants!$A$4+constants!$B$4*calc!D306+constants!$C$4*calc!D306^2+constants!$D$4*calc!D306^3+constants!$E$4*calc!D306^4+constants!$F$4*calc!D306^5+constants!$G$4*calc!D306^6+constants!$H$4*calc!D306^7)</f>
        <v>10.139707961852121</v>
      </c>
      <c r="H306" s="4">
        <f>E306/(constants!$A$4+constants!$B$4*calc!E306+constants!$C$4*calc!E306^2+constants!$D$4*calc!E306^3+constants!$E$4*calc!E306^4+constants!$F$4*calc!E306^5+constants!$G$4*calc!E306^6+constants!$H$4*calc!E306^7)</f>
        <v>10.139707961852121</v>
      </c>
      <c r="I306">
        <f t="shared" si="81"/>
        <v>253.49269904630302</v>
      </c>
      <c r="J306">
        <f t="shared" si="82"/>
        <v>253.49269904630302</v>
      </c>
      <c r="K306">
        <f t="shared" si="82"/>
        <v>5.0698539809260605</v>
      </c>
      <c r="M306">
        <f>IF(front!E319&gt;$M$2,I306,J306)</f>
        <v>253.49269904630302</v>
      </c>
      <c r="N306">
        <f t="shared" si="83"/>
        <v>0.02</v>
      </c>
      <c r="O306">
        <f t="shared" si="84"/>
        <v>8.5265128291212022E-14</v>
      </c>
      <c r="Q306">
        <f>'slit correction'!O308</f>
        <v>-4.6233183871794009E-3</v>
      </c>
      <c r="R306">
        <f>SUMPRODUCT(B$6:B$2053,Q$6:Q$2053,EXP(constants!B$7+constants!A$7*ABS(A$6:A$2053-A306)))</f>
        <v>0.41116039421478356</v>
      </c>
      <c r="S306">
        <f t="shared" si="85"/>
        <v>-0.41578371260196295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7.1999999999998181</v>
      </c>
      <c r="D307" s="2">
        <f>front!E320-front!C320</f>
        <v>7.1999999999998181</v>
      </c>
      <c r="E307" s="2">
        <f>IF(front!F320-front!C320&gt;0,front!F320-front!C320,0)</f>
        <v>7.1999999999998181</v>
      </c>
      <c r="F307" s="4">
        <f>C307/(constants!$A$4+constants!$B$4*calc!C307+constants!$C$4*calc!C307^2+constants!$D$4*calc!C307^3+constants!$E$4*calc!C307^4+constants!$F$4*calc!C307^5+constants!$G$4*calc!C307^6+constants!$H$4*calc!C307^7)</f>
        <v>7.228327329928165</v>
      </c>
      <c r="G307" s="4">
        <f>D307/(constants!$A$4+constants!$B$4*calc!D307+constants!$C$4*calc!D307^2+constants!$D$4*calc!D307^3+constants!$E$4*calc!D307^4+constants!$F$4*calc!D307^5+constants!$G$4*calc!D307^6+constants!$H$4*calc!D307^7)</f>
        <v>7.228327329928165</v>
      </c>
      <c r="H307" s="4">
        <f>E307/(constants!$A$4+constants!$B$4*calc!E307+constants!$C$4*calc!E307^2+constants!$D$4*calc!E307^3+constants!$E$4*calc!E307^4+constants!$F$4*calc!E307^5+constants!$G$4*calc!E307^6+constants!$H$4*calc!E307^7)</f>
        <v>7.228327329928165</v>
      </c>
      <c r="I307">
        <f t="shared" si="81"/>
        <v>180.70818324820411</v>
      </c>
      <c r="J307">
        <f t="shared" si="82"/>
        <v>180.70818324820411</v>
      </c>
      <c r="K307">
        <f t="shared" si="82"/>
        <v>3.6141636649640825</v>
      </c>
      <c r="M307">
        <f>IF(front!E320&gt;$M$2,I307,J307)</f>
        <v>180.70818324820411</v>
      </c>
      <c r="N307">
        <f t="shared" si="83"/>
        <v>0.02</v>
      </c>
      <c r="O307">
        <f t="shared" si="84"/>
        <v>5.6843418860808015E-14</v>
      </c>
      <c r="Q307">
        <f>'slit correction'!O309</f>
        <v>3.6513876204962437E-3</v>
      </c>
      <c r="R307">
        <f>SUMPRODUCT(B$6:B$2053,Q$6:Q$2053,EXP(constants!B$7+constants!A$7*ABS(A$6:A$2053-A307)))</f>
        <v>0.41695789580876819</v>
      </c>
      <c r="S307">
        <f t="shared" si="85"/>
        <v>-0.41330650818827197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8.2999999999997272</v>
      </c>
      <c r="D308" s="2">
        <f>front!E321-front!C321</f>
        <v>8.2999999999997272</v>
      </c>
      <c r="E308" s="2">
        <f>IF(front!F321-front!C321&gt;0,front!F321-front!C321,0)</f>
        <v>8.2999999999997272</v>
      </c>
      <c r="F308" s="4">
        <f>C308/(constants!$A$4+constants!$B$4*calc!C308+constants!$C$4*calc!C308^2+constants!$D$4*calc!C308^3+constants!$E$4*calc!C308^4+constants!$F$4*calc!C308^5+constants!$G$4*calc!C308^6+constants!$H$4*calc!C308^7)</f>
        <v>8.3326460814749606</v>
      </c>
      <c r="G308" s="4">
        <f>D308/(constants!$A$4+constants!$B$4*calc!D308+constants!$C$4*calc!D308^2+constants!$D$4*calc!D308^3+constants!$E$4*calc!D308^4+constants!$F$4*calc!D308^5+constants!$G$4*calc!D308^6+constants!$H$4*calc!D308^7)</f>
        <v>8.3326460814749606</v>
      </c>
      <c r="H308" s="4">
        <f>E308/(constants!$A$4+constants!$B$4*calc!E308+constants!$C$4*calc!E308^2+constants!$D$4*calc!E308^3+constants!$E$4*calc!E308^4+constants!$F$4*calc!E308^5+constants!$G$4*calc!E308^6+constants!$H$4*calc!E308^7)</f>
        <v>8.3326460814749606</v>
      </c>
      <c r="I308">
        <f t="shared" si="81"/>
        <v>208.31615203687403</v>
      </c>
      <c r="J308">
        <f t="shared" si="82"/>
        <v>208.31615203687403</v>
      </c>
      <c r="K308">
        <f t="shared" si="82"/>
        <v>4.1663230407374803</v>
      </c>
      <c r="M308">
        <f>IF(front!E321&gt;$M$2,I308,J308)</f>
        <v>208.31615203687403</v>
      </c>
      <c r="N308">
        <f t="shared" si="83"/>
        <v>1.9999999999999997E-2</v>
      </c>
      <c r="O308">
        <f t="shared" si="84"/>
        <v>8.5265128291212022E-14</v>
      </c>
      <c r="Q308">
        <f>'slit correction'!O310</f>
        <v>2.0400467650039725E-2</v>
      </c>
      <c r="R308">
        <f>SUMPRODUCT(B$6:B$2053,Q$6:Q$2053,EXP(constants!B$7+constants!A$7*ABS(A$6:A$2053-A308)))</f>
        <v>0.42296504012291325</v>
      </c>
      <c r="S308">
        <f t="shared" si="85"/>
        <v>-0.40256457247287353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10.599999999999909</v>
      </c>
      <c r="D309" s="2">
        <f>front!E322-front!C322</f>
        <v>10.599999999999909</v>
      </c>
      <c r="E309" s="2">
        <f>IF(front!F322-front!C322&gt;0,front!F322-front!C322,0)</f>
        <v>10.599999999999909</v>
      </c>
      <c r="F309" s="4">
        <f>C309/(constants!$A$4+constants!$B$4*calc!C309+constants!$C$4*calc!C309^2+constants!$D$4*calc!C309^3+constants!$E$4*calc!C309^4+constants!$F$4*calc!C309^5+constants!$G$4*calc!C309^6+constants!$H$4*calc!C309^7)</f>
        <v>10.641668456688159</v>
      </c>
      <c r="G309" s="4">
        <f>D309/(constants!$A$4+constants!$B$4*calc!D309+constants!$C$4*calc!D309^2+constants!$D$4*calc!D309^3+constants!$E$4*calc!D309^4+constants!$F$4*calc!D309^5+constants!$G$4*calc!D309^6+constants!$H$4*calc!D309^7)</f>
        <v>10.641668456688159</v>
      </c>
      <c r="H309" s="4">
        <f>E309/(constants!$A$4+constants!$B$4*calc!E309+constants!$C$4*calc!E309^2+constants!$D$4*calc!E309^3+constants!$E$4*calc!E309^4+constants!$F$4*calc!E309^5+constants!$G$4*calc!E309^6+constants!$H$4*calc!E309^7)</f>
        <v>10.641668456688159</v>
      </c>
      <c r="I309">
        <f t="shared" si="81"/>
        <v>266.04171141720394</v>
      </c>
      <c r="J309">
        <f t="shared" si="82"/>
        <v>266.04171141720394</v>
      </c>
      <c r="K309">
        <f t="shared" si="82"/>
        <v>5.3208342283440793</v>
      </c>
      <c r="M309">
        <f>IF(front!E322&gt;$M$2,I309,J309)</f>
        <v>266.04171141720394</v>
      </c>
      <c r="N309">
        <f t="shared" si="83"/>
        <v>0.02</v>
      </c>
      <c r="O309">
        <f t="shared" si="84"/>
        <v>5.6843418860808015E-14</v>
      </c>
      <c r="Q309">
        <f>'slit correction'!O311</f>
        <v>4.2512918287255251E-2</v>
      </c>
      <c r="R309">
        <f>SUMPRODUCT(B$6:B$2053,Q$6:Q$2053,EXP(constants!B$7+constants!A$7*ABS(A$6:A$2053-A309)))</f>
        <v>0.42892734364847279</v>
      </c>
      <c r="S309">
        <f t="shared" si="85"/>
        <v>-0.38641442536121756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9.7999999999997272</v>
      </c>
      <c r="D310" s="2">
        <f>front!E323-front!C323</f>
        <v>9.7999999999997272</v>
      </c>
      <c r="E310" s="2">
        <f>IF(front!F323-front!C323&gt;0,front!F323-front!C323,0)</f>
        <v>9.7999999999997272</v>
      </c>
      <c r="F310" s="4">
        <f>C310/(constants!$A$4+constants!$B$4*calc!C310+constants!$C$4*calc!C310^2+constants!$D$4*calc!C310^3+constants!$E$4*calc!C310^4+constants!$F$4*calc!C310^5+constants!$G$4*calc!C310^6+constants!$H$4*calc!C310^7)</f>
        <v>9.8385314273152229</v>
      </c>
      <c r="G310" s="4">
        <f>D310/(constants!$A$4+constants!$B$4*calc!D310+constants!$C$4*calc!D310^2+constants!$D$4*calc!D310^3+constants!$E$4*calc!D310^4+constants!$F$4*calc!D310^5+constants!$G$4*calc!D310^6+constants!$H$4*calc!D310^7)</f>
        <v>9.8385314273152229</v>
      </c>
      <c r="H310" s="4">
        <f>E310/(constants!$A$4+constants!$B$4*calc!E310+constants!$C$4*calc!E310^2+constants!$D$4*calc!E310^3+constants!$E$4*calc!E310^4+constants!$F$4*calc!E310^5+constants!$G$4*calc!E310^6+constants!$H$4*calc!E310^7)</f>
        <v>9.8385314273152229</v>
      </c>
      <c r="I310">
        <f t="shared" si="81"/>
        <v>245.96328568288058</v>
      </c>
      <c r="J310">
        <f t="shared" si="82"/>
        <v>245.96328568288058</v>
      </c>
      <c r="K310">
        <f t="shared" si="82"/>
        <v>4.9192657136576114</v>
      </c>
      <c r="M310">
        <f>IF(front!E323&gt;$M$2,I310,J310)</f>
        <v>245.96328568288058</v>
      </c>
      <c r="N310">
        <f t="shared" si="83"/>
        <v>0.02</v>
      </c>
      <c r="O310">
        <f t="shared" si="84"/>
        <v>8.5265128291212022E-14</v>
      </c>
      <c r="Q310">
        <f>'slit correction'!O312</f>
        <v>5.3142421499208004E-2</v>
      </c>
      <c r="R310">
        <f>SUMPRODUCT(B$6:B$2053,Q$6:Q$2053,EXP(constants!B$7+constants!A$7*ABS(A$6:A$2053-A310)))</f>
        <v>0.43510522083235814</v>
      </c>
      <c r="S310">
        <f t="shared" si="85"/>
        <v>-0.38196279933315014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12.699999999999818</v>
      </c>
      <c r="D311" s="2">
        <f>front!E324-front!C324</f>
        <v>12.699999999999818</v>
      </c>
      <c r="E311" s="2">
        <f>IF(front!F324-front!C324&gt;0,front!F324-front!C324,0)</f>
        <v>12.699999999999818</v>
      </c>
      <c r="F311" s="4">
        <f>C311/(constants!$A$4+constants!$B$4*calc!C311+constants!$C$4*calc!C311^2+constants!$D$4*calc!C311^3+constants!$E$4*calc!C311^4+constants!$F$4*calc!C311^5+constants!$G$4*calc!C311^6+constants!$H$4*calc!C311^7)</f>
        <v>12.749897128240299</v>
      </c>
      <c r="G311" s="4">
        <f>D311/(constants!$A$4+constants!$B$4*calc!D311+constants!$C$4*calc!D311^2+constants!$D$4*calc!D311^3+constants!$E$4*calc!D311^4+constants!$F$4*calc!D311^5+constants!$G$4*calc!D311^6+constants!$H$4*calc!D311^7)</f>
        <v>12.749897128240299</v>
      </c>
      <c r="H311" s="4">
        <f>E311/(constants!$A$4+constants!$B$4*calc!E311+constants!$C$4*calc!E311^2+constants!$D$4*calc!E311^3+constants!$E$4*calc!E311^4+constants!$F$4*calc!E311^5+constants!$G$4*calc!E311^6+constants!$H$4*calc!E311^7)</f>
        <v>12.749897128240299</v>
      </c>
      <c r="I311">
        <f t="shared" si="81"/>
        <v>318.7474282060075</v>
      </c>
      <c r="J311">
        <f t="shared" si="82"/>
        <v>318.7474282060075</v>
      </c>
      <c r="K311">
        <f t="shared" si="82"/>
        <v>6.3749485641201495</v>
      </c>
      <c r="M311">
        <f>IF(front!E324&gt;$M$2,I311,J311)</f>
        <v>318.7474282060075</v>
      </c>
      <c r="N311">
        <f t="shared" si="83"/>
        <v>1.9999999999999997E-2</v>
      </c>
      <c r="O311">
        <f t="shared" si="84"/>
        <v>1.1368683772161603E-13</v>
      </c>
      <c r="Q311">
        <f>'slit correction'!O313</f>
        <v>3.3321190822670599E-2</v>
      </c>
      <c r="R311">
        <f>SUMPRODUCT(B$6:B$2053,Q$6:Q$2053,EXP(constants!B$7+constants!A$7*ABS(A$6:A$2053-A311)))</f>
        <v>0.44123696305202192</v>
      </c>
      <c r="S311">
        <f t="shared" si="85"/>
        <v>-0.40791577222935133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5</v>
      </c>
      <c r="D312" s="2">
        <f>front!E325-front!C325</f>
        <v>5</v>
      </c>
      <c r="E312" s="2">
        <f>IF(front!F325-front!C325&gt;0,front!F325-front!C325,0)</f>
        <v>5</v>
      </c>
      <c r="F312" s="4">
        <f>C312/(constants!$A$4+constants!$B$4*calc!C312+constants!$C$4*calc!C312^2+constants!$D$4*calc!C312^3+constants!$E$4*calc!C312^4+constants!$F$4*calc!C312^5+constants!$G$4*calc!C312^6+constants!$H$4*calc!C312^7)</f>
        <v>5.0196826410610162</v>
      </c>
      <c r="G312" s="4">
        <f>D312/(constants!$A$4+constants!$B$4*calc!D312+constants!$C$4*calc!D312^2+constants!$D$4*calc!D312^3+constants!$E$4*calc!D312^4+constants!$F$4*calc!D312^5+constants!$G$4*calc!D312^6+constants!$H$4*calc!D312^7)</f>
        <v>5.0196826410610162</v>
      </c>
      <c r="H312" s="4">
        <f>E312/(constants!$A$4+constants!$B$4*calc!E312+constants!$C$4*calc!E312^2+constants!$D$4*calc!E312^3+constants!$E$4*calc!E312^4+constants!$F$4*calc!E312^5+constants!$G$4*calc!E312^6+constants!$H$4*calc!E312^7)</f>
        <v>5.0196826410610162</v>
      </c>
      <c r="I312">
        <f t="shared" si="81"/>
        <v>125.49206602652541</v>
      </c>
      <c r="J312">
        <f t="shared" si="82"/>
        <v>125.49206602652541</v>
      </c>
      <c r="K312">
        <f t="shared" si="82"/>
        <v>2.5098413205305081</v>
      </c>
      <c r="M312">
        <f>IF(front!E325&gt;$M$2,I312,J312)</f>
        <v>125.49206602652541</v>
      </c>
      <c r="N312">
        <f t="shared" si="83"/>
        <v>0.02</v>
      </c>
      <c r="O312">
        <f t="shared" si="84"/>
        <v>4.2632564145606011E-14</v>
      </c>
      <c r="Q312">
        <f>'slit correction'!O314</f>
        <v>1.6343038982304079E-2</v>
      </c>
      <c r="R312">
        <f>SUMPRODUCT(B$6:B$2053,Q$6:Q$2053,EXP(constants!B$7+constants!A$7*ABS(A$6:A$2053-A312)))</f>
        <v>0.44759044319835667</v>
      </c>
      <c r="S312">
        <f t="shared" si="85"/>
        <v>-0.43124740421605257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7.1999999999998181</v>
      </c>
      <c r="D313" s="2">
        <f>front!E326-front!C326</f>
        <v>7.1999999999998181</v>
      </c>
      <c r="E313" s="2">
        <f>IF(front!F326-front!C326&gt;0,front!F326-front!C326,0)</f>
        <v>7.1999999999998181</v>
      </c>
      <c r="F313" s="4">
        <f>C313/(constants!$A$4+constants!$B$4*calc!C313+constants!$C$4*calc!C313^2+constants!$D$4*calc!C313^3+constants!$E$4*calc!C313^4+constants!$F$4*calc!C313^5+constants!$G$4*calc!C313^6+constants!$H$4*calc!C313^7)</f>
        <v>7.228327329928165</v>
      </c>
      <c r="G313" s="4">
        <f>D313/(constants!$A$4+constants!$B$4*calc!D313+constants!$C$4*calc!D313^2+constants!$D$4*calc!D313^3+constants!$E$4*calc!D313^4+constants!$F$4*calc!D313^5+constants!$G$4*calc!D313^6+constants!$H$4*calc!D313^7)</f>
        <v>7.228327329928165</v>
      </c>
      <c r="H313" s="4">
        <f>E313/(constants!$A$4+constants!$B$4*calc!E313+constants!$C$4*calc!E313^2+constants!$D$4*calc!E313^3+constants!$E$4*calc!E313^4+constants!$F$4*calc!E313^5+constants!$G$4*calc!E313^6+constants!$H$4*calc!E313^7)</f>
        <v>7.228327329928165</v>
      </c>
      <c r="I313">
        <f t="shared" si="81"/>
        <v>180.70818324820411</v>
      </c>
      <c r="J313">
        <f t="shared" si="82"/>
        <v>180.70818324820411</v>
      </c>
      <c r="K313">
        <f t="shared" si="82"/>
        <v>3.6141636649640825</v>
      </c>
      <c r="M313">
        <f>IF(front!E326&gt;$M$2,I313,J313)</f>
        <v>180.70818324820411</v>
      </c>
      <c r="N313">
        <f t="shared" si="83"/>
        <v>0.02</v>
      </c>
      <c r="O313">
        <f t="shared" si="84"/>
        <v>5.6843418860808015E-14</v>
      </c>
      <c r="Q313">
        <f>'slit correction'!O315</f>
        <v>6.7836268206389501E-3</v>
      </c>
      <c r="R313">
        <f>SUMPRODUCT(B$6:B$2053,Q$6:Q$2053,EXP(constants!B$7+constants!A$7*ABS(A$6:A$2053-A313)))</f>
        <v>0.45389655136725754</v>
      </c>
      <c r="S313">
        <f t="shared" si="85"/>
        <v>-0.44711292454661861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6.8000000000001819</v>
      </c>
      <c r="D314" s="2">
        <f>front!E327-front!C327</f>
        <v>6.8000000000001819</v>
      </c>
      <c r="E314" s="2">
        <f>IF(front!F327-front!C327&gt;0,front!F327-front!C327,0)</f>
        <v>6.8000000000001819</v>
      </c>
      <c r="F314" s="4">
        <f>C314/(constants!$A$4+constants!$B$4*calc!C314+constants!$C$4*calc!C314^2+constants!$D$4*calc!C314^3+constants!$E$4*calc!C314^4+constants!$F$4*calc!C314^5+constants!$G$4*calc!C314^6+constants!$H$4*calc!C314^7)</f>
        <v>6.8267562809152338</v>
      </c>
      <c r="G314" s="4">
        <f>D314/(constants!$A$4+constants!$B$4*calc!D314+constants!$C$4*calc!D314^2+constants!$D$4*calc!D314^3+constants!$E$4*calc!D314^4+constants!$F$4*calc!D314^5+constants!$G$4*calc!D314^6+constants!$H$4*calc!D314^7)</f>
        <v>6.8267562809152338</v>
      </c>
      <c r="H314" s="4">
        <f>E314/(constants!$A$4+constants!$B$4*calc!E314+constants!$C$4*calc!E314^2+constants!$D$4*calc!E314^3+constants!$E$4*calc!E314^4+constants!$F$4*calc!E314^5+constants!$G$4*calc!E314^6+constants!$H$4*calc!E314^7)</f>
        <v>6.8267562809152338</v>
      </c>
      <c r="I314">
        <f t="shared" si="81"/>
        <v>170.66890702288086</v>
      </c>
      <c r="J314">
        <f t="shared" si="82"/>
        <v>170.66890702288086</v>
      </c>
      <c r="K314">
        <f t="shared" si="82"/>
        <v>3.4133781404576169</v>
      </c>
      <c r="M314">
        <f>IF(front!E327&gt;$M$2,I314,J314)</f>
        <v>170.66890702288086</v>
      </c>
      <c r="N314">
        <f t="shared" si="83"/>
        <v>1.9999999999999997E-2</v>
      </c>
      <c r="O314">
        <f t="shared" si="84"/>
        <v>8.5265128291212022E-14</v>
      </c>
      <c r="Q314">
        <f>'slit correction'!O316</f>
        <v>-6.5081073659087538E-2</v>
      </c>
      <c r="R314">
        <f>SUMPRODUCT(B$6:B$2053,Q$6:Q$2053,EXP(constants!B$7+constants!A$7*ABS(A$6:A$2053-A314)))</f>
        <v>0.46043076224248342</v>
      </c>
      <c r="S314">
        <f t="shared" si="85"/>
        <v>-0.52551183590157091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7.5</v>
      </c>
      <c r="D315" s="2">
        <f>front!E328-front!C328</f>
        <v>7.5</v>
      </c>
      <c r="E315" s="2">
        <f>IF(front!F328-front!C328&gt;0,front!F328-front!C328,0)</f>
        <v>7.5</v>
      </c>
      <c r="F315" s="4">
        <f>C315/(constants!$A$4+constants!$B$4*calc!C315+constants!$C$4*calc!C315^2+constants!$D$4*calc!C315^3+constants!$E$4*calc!C315^4+constants!$F$4*calc!C315^5+constants!$G$4*calc!C315^6+constants!$H$4*calc!C315^7)</f>
        <v>7.5295054088276299</v>
      </c>
      <c r="G315" s="4">
        <f>D315/(constants!$A$4+constants!$B$4*calc!D315+constants!$C$4*calc!D315^2+constants!$D$4*calc!D315^3+constants!$E$4*calc!D315^4+constants!$F$4*calc!D315^5+constants!$G$4*calc!D315^6+constants!$H$4*calc!D315^7)</f>
        <v>7.5295054088276299</v>
      </c>
      <c r="H315" s="4">
        <f>E315/(constants!$A$4+constants!$B$4*calc!E315+constants!$C$4*calc!E315^2+constants!$D$4*calc!E315^3+constants!$E$4*calc!E315^4+constants!$F$4*calc!E315^5+constants!$G$4*calc!E315^6+constants!$H$4*calc!E315^7)</f>
        <v>7.5295054088276299</v>
      </c>
      <c r="I315">
        <f t="shared" si="81"/>
        <v>188.23763522069075</v>
      </c>
      <c r="J315">
        <f t="shared" si="82"/>
        <v>188.23763522069075</v>
      </c>
      <c r="K315">
        <f t="shared" si="82"/>
        <v>3.7647527044138149</v>
      </c>
      <c r="M315">
        <f>IF(front!E328&gt;$M$2,I315,J315)</f>
        <v>188.23763522069075</v>
      </c>
      <c r="N315">
        <f t="shared" si="83"/>
        <v>0.02</v>
      </c>
      <c r="O315">
        <f t="shared" si="84"/>
        <v>5.6843418860808015E-14</v>
      </c>
      <c r="Q315">
        <f>'slit correction'!O317</f>
        <v>-0.22154593617496912</v>
      </c>
      <c r="R315">
        <f>SUMPRODUCT(B$6:B$2053,Q$6:Q$2053,EXP(constants!B$7+constants!A$7*ABS(A$6:A$2053-A315)))</f>
        <v>0.46691638443161093</v>
      </c>
      <c r="S315">
        <f t="shared" si="85"/>
        <v>-0.68846232060658008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3.1999999999998181</v>
      </c>
      <c r="D316" s="2">
        <f>front!E329-front!C329</f>
        <v>3.1999999999998181</v>
      </c>
      <c r="E316" s="2">
        <f>IF(front!F329-front!C329&gt;0,front!F329-front!C329,0)</f>
        <v>3.1999999999998181</v>
      </c>
      <c r="F316" s="4">
        <f>C316/(constants!$A$4+constants!$B$4*calc!C316+constants!$C$4*calc!C316^2+constants!$D$4*calc!C316^3+constants!$E$4*calc!C316^4+constants!$F$4*calc!C316^5+constants!$G$4*calc!C316^6+constants!$H$4*calc!C316^7)</f>
        <v>3.2126025887722358</v>
      </c>
      <c r="G316" s="4">
        <f>D316/(constants!$A$4+constants!$B$4*calc!D316+constants!$C$4*calc!D316^2+constants!$D$4*calc!D316^3+constants!$E$4*calc!D316^4+constants!$F$4*calc!D316^5+constants!$G$4*calc!D316^6+constants!$H$4*calc!D316^7)</f>
        <v>3.2126025887722358</v>
      </c>
      <c r="H316" s="4">
        <f>E316/(constants!$A$4+constants!$B$4*calc!E316+constants!$C$4*calc!E316^2+constants!$D$4*calc!E316^3+constants!$E$4*calc!E316^4+constants!$F$4*calc!E316^5+constants!$G$4*calc!E316^6+constants!$H$4*calc!E316^7)</f>
        <v>3.2126025887722358</v>
      </c>
      <c r="I316">
        <f t="shared" si="81"/>
        <v>80.315064719305894</v>
      </c>
      <c r="J316">
        <f t="shared" si="82"/>
        <v>80.315064719305894</v>
      </c>
      <c r="K316">
        <f t="shared" si="82"/>
        <v>1.6063012943861179</v>
      </c>
      <c r="M316">
        <f>IF(front!E329&gt;$M$2,I316,J316)</f>
        <v>80.315064719305894</v>
      </c>
      <c r="N316">
        <f t="shared" si="83"/>
        <v>0.02</v>
      </c>
      <c r="O316">
        <f t="shared" si="84"/>
        <v>2.8421709430404007E-14</v>
      </c>
      <c r="Q316">
        <f>'slit correction'!O318</f>
        <v>-0.47831423790952549</v>
      </c>
      <c r="R316">
        <f>SUMPRODUCT(B$6:B$2053,Q$6:Q$2053,EXP(constants!B$7+constants!A$7*ABS(A$6:A$2053-A316)))</f>
        <v>0.47363692834224908</v>
      </c>
      <c r="S316">
        <f t="shared" si="85"/>
        <v>-0.95195116625177456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12.5</v>
      </c>
      <c r="D317" s="2">
        <f>front!E330-front!C330</f>
        <v>12.5</v>
      </c>
      <c r="E317" s="2">
        <f>IF(front!F330-front!C330&gt;0,front!F330-front!C330,0)</f>
        <v>12.5</v>
      </c>
      <c r="F317" s="4">
        <f>C317/(constants!$A$4+constants!$B$4*calc!C317+constants!$C$4*calc!C317^2+constants!$D$4*calc!C317^3+constants!$E$4*calc!C317^4+constants!$F$4*calc!C317^5+constants!$G$4*calc!C317^6+constants!$H$4*calc!C317^7)</f>
        <v>12.549113821563566</v>
      </c>
      <c r="G317" s="4">
        <f>D317/(constants!$A$4+constants!$B$4*calc!D317+constants!$C$4*calc!D317^2+constants!$D$4*calc!D317^3+constants!$E$4*calc!D317^4+constants!$F$4*calc!D317^5+constants!$G$4*calc!D317^6+constants!$H$4*calc!D317^7)</f>
        <v>12.549113821563566</v>
      </c>
      <c r="H317" s="4">
        <f>E317/(constants!$A$4+constants!$B$4*calc!E317+constants!$C$4*calc!E317^2+constants!$D$4*calc!E317^3+constants!$E$4*calc!E317^4+constants!$F$4*calc!E317^5+constants!$G$4*calc!E317^6+constants!$H$4*calc!E317^7)</f>
        <v>12.549113821563566</v>
      </c>
      <c r="I317">
        <f t="shared" si="81"/>
        <v>313.72784553908912</v>
      </c>
      <c r="J317">
        <f t="shared" si="82"/>
        <v>313.72784553908912</v>
      </c>
      <c r="K317">
        <f t="shared" si="82"/>
        <v>6.2745569107817829</v>
      </c>
      <c r="M317">
        <f>IF(front!E330&gt;$M$2,I317,J317)</f>
        <v>313.72784553908912</v>
      </c>
      <c r="N317">
        <f t="shared" si="83"/>
        <v>0.02</v>
      </c>
      <c r="O317">
        <f t="shared" si="84"/>
        <v>1.1368683772161603E-13</v>
      </c>
      <c r="Q317">
        <f>'slit correction'!O319</f>
        <v>-0.786899758132798</v>
      </c>
      <c r="R317">
        <f>SUMPRODUCT(B$6:B$2053,Q$6:Q$2053,EXP(constants!B$7+constants!A$7*ABS(A$6:A$2053-A317)))</f>
        <v>0.48030806354265593</v>
      </c>
      <c r="S317">
        <f t="shared" si="85"/>
        <v>-1.2672078216754539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9.3000000000001819</v>
      </c>
      <c r="D318" s="2">
        <f>front!E331-front!C331</f>
        <v>9.3000000000001819</v>
      </c>
      <c r="E318" s="2">
        <f>IF(front!F331-front!C331&gt;0,front!F331-front!C331,0)</f>
        <v>9.3000000000001819</v>
      </c>
      <c r="F318" s="4">
        <f>C318/(constants!$A$4+constants!$B$4*calc!C318+constants!$C$4*calc!C318^2+constants!$D$4*calc!C318^3+constants!$E$4*calc!C318^4+constants!$F$4*calc!C318^5+constants!$G$4*calc!C318^6+constants!$H$4*calc!C318^7)</f>
        <v>9.3365701403836958</v>
      </c>
      <c r="G318" s="4">
        <f>D318/(constants!$A$4+constants!$B$4*calc!D318+constants!$C$4*calc!D318^2+constants!$D$4*calc!D318^3+constants!$E$4*calc!D318^4+constants!$F$4*calc!D318^5+constants!$G$4*calc!D318^6+constants!$H$4*calc!D318^7)</f>
        <v>9.3365701403836958</v>
      </c>
      <c r="H318" s="4">
        <f>E318/(constants!$A$4+constants!$B$4*calc!E318+constants!$C$4*calc!E318^2+constants!$D$4*calc!E318^3+constants!$E$4*calc!E318^4+constants!$F$4*calc!E318^5+constants!$G$4*calc!E318^6+constants!$H$4*calc!E318^7)</f>
        <v>9.3365701403836958</v>
      </c>
      <c r="I318">
        <f t="shared" si="81"/>
        <v>233.41425350959238</v>
      </c>
      <c r="J318">
        <f t="shared" si="82"/>
        <v>233.41425350959238</v>
      </c>
      <c r="K318">
        <f t="shared" si="82"/>
        <v>4.6682850701918479</v>
      </c>
      <c r="M318">
        <f>IF(front!E331&gt;$M$2,I318,J318)</f>
        <v>233.41425350959238</v>
      </c>
      <c r="N318">
        <f t="shared" si="83"/>
        <v>0.02</v>
      </c>
      <c r="O318">
        <f t="shared" si="84"/>
        <v>8.5265128291212022E-14</v>
      </c>
      <c r="Q318">
        <f>'slit correction'!O320</f>
        <v>-0.63449956318848177</v>
      </c>
      <c r="R318">
        <f>SUMPRODUCT(B$6:B$2053,Q$6:Q$2053,EXP(constants!B$7+constants!A$7*ABS(A$6:A$2053-A318)))</f>
        <v>0.4872215955361397</v>
      </c>
      <c r="S318">
        <f t="shared" si="85"/>
        <v>-1.1217211587246214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10</v>
      </c>
      <c r="D319" s="2">
        <f>front!E332-front!C332</f>
        <v>10</v>
      </c>
      <c r="E319" s="2">
        <f>IF(front!F332-front!C332&gt;0,front!F332-front!C332,0)</f>
        <v>10</v>
      </c>
      <c r="F319" s="4">
        <f>C319/(constants!$A$4+constants!$B$4*calc!C319+constants!$C$4*calc!C319^2+constants!$D$4*calc!C319^3+constants!$E$4*calc!C319^4+constants!$F$4*calc!C319^5+constants!$G$4*calc!C319^6+constants!$H$4*calc!C319^7)</f>
        <v>10.039315803475427</v>
      </c>
      <c r="G319" s="4">
        <f>D319/(constants!$A$4+constants!$B$4*calc!D319+constants!$C$4*calc!D319^2+constants!$D$4*calc!D319^3+constants!$E$4*calc!D319^4+constants!$F$4*calc!D319^5+constants!$G$4*calc!D319^6+constants!$H$4*calc!D319^7)</f>
        <v>10.039315803475427</v>
      </c>
      <c r="H319" s="4">
        <f>E319/(constants!$A$4+constants!$B$4*calc!E319+constants!$C$4*calc!E319^2+constants!$D$4*calc!E319^3+constants!$E$4*calc!E319^4+constants!$F$4*calc!E319^5+constants!$G$4*calc!E319^6+constants!$H$4*calc!E319^7)</f>
        <v>10.039315803475427</v>
      </c>
      <c r="I319">
        <f t="shared" si="81"/>
        <v>250.98289508688566</v>
      </c>
      <c r="J319">
        <f t="shared" si="82"/>
        <v>250.98289508688566</v>
      </c>
      <c r="K319">
        <f t="shared" si="82"/>
        <v>5.0196579017377134</v>
      </c>
      <c r="M319">
        <f>IF(front!E332&gt;$M$2,I319,J319)</f>
        <v>250.98289508688566</v>
      </c>
      <c r="N319">
        <f t="shared" si="83"/>
        <v>0.02</v>
      </c>
      <c r="O319">
        <f t="shared" si="84"/>
        <v>8.5265128291212022E-14</v>
      </c>
      <c r="Q319">
        <f>'slit correction'!O321</f>
        <v>1.0952434296161402</v>
      </c>
      <c r="R319">
        <f>SUMPRODUCT(B$6:B$2053,Q$6:Q$2053,EXP(constants!B$7+constants!A$7*ABS(A$6:A$2053-A319)))</f>
        <v>0.49408448743687472</v>
      </c>
      <c r="S319">
        <f t="shared" si="85"/>
        <v>0.60115894217926547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9.7000000000002728</v>
      </c>
      <c r="D320" s="2">
        <f>front!E333-front!C333</f>
        <v>9.7000000000002728</v>
      </c>
      <c r="E320" s="2">
        <f>IF(front!F333-front!C333&gt;0,front!F333-front!C333,0)</f>
        <v>9.7000000000002728</v>
      </c>
      <c r="F320" s="4">
        <f>C320/(constants!$A$4+constants!$B$4*calc!C320+constants!$C$4*calc!C320^2+constants!$D$4*calc!C320^3+constants!$E$4*calc!C320^4+constants!$F$4*calc!C320^5+constants!$G$4*calc!C320^6+constants!$H$4*calc!C320^7)</f>
        <v>9.7381392095326085</v>
      </c>
      <c r="G320" s="4">
        <f>D320/(constants!$A$4+constants!$B$4*calc!D320+constants!$C$4*calc!D320^2+constants!$D$4*calc!D320^3+constants!$E$4*calc!D320^4+constants!$F$4*calc!D320^5+constants!$G$4*calc!D320^6+constants!$H$4*calc!D320^7)</f>
        <v>9.7381392095326085</v>
      </c>
      <c r="H320" s="4">
        <f>E320/(constants!$A$4+constants!$B$4*calc!E320+constants!$C$4*calc!E320^2+constants!$D$4*calc!E320^3+constants!$E$4*calc!E320^4+constants!$F$4*calc!E320^5+constants!$G$4*calc!E320^6+constants!$H$4*calc!E320^7)</f>
        <v>9.7381392095326085</v>
      </c>
      <c r="I320">
        <f t="shared" si="81"/>
        <v>243.45348023831519</v>
      </c>
      <c r="J320">
        <f t="shared" si="82"/>
        <v>243.45348023831519</v>
      </c>
      <c r="K320">
        <f t="shared" si="82"/>
        <v>4.8690696047663042</v>
      </c>
      <c r="M320">
        <f>IF(front!E333&gt;$M$2,I320,J320)</f>
        <v>243.45348023831519</v>
      </c>
      <c r="N320">
        <f t="shared" si="83"/>
        <v>0.02</v>
      </c>
      <c r="O320">
        <f t="shared" si="84"/>
        <v>8.5265128291212022E-14</v>
      </c>
      <c r="Q320">
        <f>'slit correction'!O322</f>
        <v>1.507071919691144</v>
      </c>
      <c r="R320">
        <f>SUMPRODUCT(B$6:B$2053,Q$6:Q$2053,EXP(constants!B$7+constants!A$7*ABS(A$6:A$2053-A320)))</f>
        <v>0.50119418835639473</v>
      </c>
      <c r="S320">
        <f t="shared" si="85"/>
        <v>1.0058777313347491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9.8000000000001819</v>
      </c>
      <c r="D321" s="2">
        <f>front!E334-front!C334</f>
        <v>9.8000000000001819</v>
      </c>
      <c r="E321" s="2">
        <f>IF(front!F334-front!C334&gt;0,front!F334-front!C334,0)</f>
        <v>9.8000000000001819</v>
      </c>
      <c r="F321" s="4">
        <f>C321/(constants!$A$4+constants!$B$4*calc!C321+constants!$C$4*calc!C321^2+constants!$D$4*calc!C321^3+constants!$E$4*calc!C321^4+constants!$F$4*calc!C321^5+constants!$G$4*calc!C321^6+constants!$H$4*calc!C321^7)</f>
        <v>9.8385314273156794</v>
      </c>
      <c r="G321" s="4">
        <f>D321/(constants!$A$4+constants!$B$4*calc!D321+constants!$C$4*calc!D321^2+constants!$D$4*calc!D321^3+constants!$E$4*calc!D321^4+constants!$F$4*calc!D321^5+constants!$G$4*calc!D321^6+constants!$H$4*calc!D321^7)</f>
        <v>9.8385314273156794</v>
      </c>
      <c r="H321" s="4">
        <f>E321/(constants!$A$4+constants!$B$4*calc!E321+constants!$C$4*calc!E321^2+constants!$D$4*calc!E321^3+constants!$E$4*calc!E321^4+constants!$F$4*calc!E321^5+constants!$G$4*calc!E321^6+constants!$H$4*calc!E321^7)</f>
        <v>9.8385314273156794</v>
      </c>
      <c r="I321">
        <f t="shared" si="81"/>
        <v>245.96328568289201</v>
      </c>
      <c r="J321">
        <f t="shared" si="82"/>
        <v>245.96328568289201</v>
      </c>
      <c r="K321">
        <f t="shared" si="82"/>
        <v>4.9192657136578397</v>
      </c>
      <c r="M321">
        <f>IF(front!E334&gt;$M$2,I321,J321)</f>
        <v>245.96328568289201</v>
      </c>
      <c r="N321">
        <f t="shared" si="83"/>
        <v>1.9999999999999997E-2</v>
      </c>
      <c r="O321">
        <f t="shared" si="84"/>
        <v>1.1368683772161603E-13</v>
      </c>
      <c r="Q321">
        <f>'slit correction'!O323</f>
        <v>0.42353062075387898</v>
      </c>
      <c r="R321">
        <f>SUMPRODUCT(B$6:B$2053,Q$6:Q$2053,EXP(constants!B$7+constants!A$7*ABS(A$6:A$2053-A321)))</f>
        <v>0.50824895093104416</v>
      </c>
      <c r="S321">
        <f t="shared" si="85"/>
        <v>-8.471833017716518E-2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3.3999999999996362</v>
      </c>
      <c r="D322" s="2">
        <f>front!E335-front!C335</f>
        <v>3.3999999999996362</v>
      </c>
      <c r="E322" s="2">
        <f>IF(front!F335-front!C335&gt;0,front!F335-front!C335,0)</f>
        <v>3.3999999999996362</v>
      </c>
      <c r="F322" s="4">
        <f>C322/(constants!$A$4+constants!$B$4*calc!C322+constants!$C$4*calc!C322^2+constants!$D$4*calc!C322^3+constants!$E$4*calc!C322^4+constants!$F$4*calc!C322^5+constants!$G$4*calc!C322^6+constants!$H$4*calc!C322^7)</f>
        <v>3.4133895778718157</v>
      </c>
      <c r="G322" s="4">
        <f>D322/(constants!$A$4+constants!$B$4*calc!D322+constants!$C$4*calc!D322^2+constants!$D$4*calc!D322^3+constants!$E$4*calc!D322^4+constants!$F$4*calc!D322^5+constants!$G$4*calc!D322^6+constants!$H$4*calc!D322^7)</f>
        <v>3.4133895778718157</v>
      </c>
      <c r="H322" s="4">
        <f>E322/(constants!$A$4+constants!$B$4*calc!E322+constants!$C$4*calc!E322^2+constants!$D$4*calc!E322^3+constants!$E$4*calc!E322^4+constants!$F$4*calc!E322^5+constants!$G$4*calc!E322^6+constants!$H$4*calc!E322^7)</f>
        <v>3.4133895778718157</v>
      </c>
      <c r="I322">
        <f t="shared" si="81"/>
        <v>85.334739446795396</v>
      </c>
      <c r="J322">
        <f t="shared" si="82"/>
        <v>85.334739446795396</v>
      </c>
      <c r="K322">
        <f t="shared" si="82"/>
        <v>1.7066947889359079</v>
      </c>
      <c r="M322">
        <f>IF(front!E335&gt;$M$2,I322,J322)</f>
        <v>85.334739446795396</v>
      </c>
      <c r="N322">
        <f t="shared" si="83"/>
        <v>0.02</v>
      </c>
      <c r="O322">
        <f t="shared" si="84"/>
        <v>2.8421709430404007E-14</v>
      </c>
      <c r="Q322">
        <f>'slit correction'!O324</f>
        <v>2.2018231709419696</v>
      </c>
      <c r="R322">
        <f>SUMPRODUCT(B$6:B$2053,Q$6:Q$2053,EXP(constants!B$7+constants!A$7*ABS(A$6:A$2053-A322)))</f>
        <v>0.51540182957716507</v>
      </c>
      <c r="S322">
        <f t="shared" si="85"/>
        <v>1.6864213413648046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4.5</v>
      </c>
      <c r="D323" s="2">
        <f>front!E336-front!C336</f>
        <v>4.5</v>
      </c>
      <c r="E323" s="2">
        <f>IF(front!F336-front!C336&gt;0,front!F336-front!C336,0)</f>
        <v>4.5</v>
      </c>
      <c r="F323" s="4">
        <f>C323/(constants!$A$4+constants!$B$4*calc!C323+constants!$C$4*calc!C323^2+constants!$D$4*calc!C323^3+constants!$E$4*calc!C323^4+constants!$F$4*calc!C323^5+constants!$G$4*calc!C323^6+constants!$H$4*calc!C323^7)</f>
        <v>4.5177166030371501</v>
      </c>
      <c r="G323" s="4">
        <f>D323/(constants!$A$4+constants!$B$4*calc!D323+constants!$C$4*calc!D323^2+constants!$D$4*calc!D323^3+constants!$E$4*calc!D323^4+constants!$F$4*calc!D323^5+constants!$G$4*calc!D323^6+constants!$H$4*calc!D323^7)</f>
        <v>4.5177166030371501</v>
      </c>
      <c r="H323" s="4">
        <f>E323/(constants!$A$4+constants!$B$4*calc!E323+constants!$C$4*calc!E323^2+constants!$D$4*calc!E323^3+constants!$E$4*calc!E323^4+constants!$F$4*calc!E323^5+constants!$G$4*calc!E323^6+constants!$H$4*calc!E323^7)</f>
        <v>4.5177166030371501</v>
      </c>
      <c r="I323">
        <f t="shared" si="81"/>
        <v>112.94291507592875</v>
      </c>
      <c r="J323">
        <f t="shared" si="82"/>
        <v>112.94291507592875</v>
      </c>
      <c r="K323">
        <f t="shared" si="82"/>
        <v>2.258858301518575</v>
      </c>
      <c r="M323">
        <f>IF(front!E336&gt;$M$2,I323,J323)</f>
        <v>112.94291507592875</v>
      </c>
      <c r="N323">
        <f t="shared" si="83"/>
        <v>0.02</v>
      </c>
      <c r="O323">
        <f t="shared" si="84"/>
        <v>4.2632564145606011E-14</v>
      </c>
      <c r="Q323">
        <f>'slit correction'!O325</f>
        <v>2.9618048406940911</v>
      </c>
      <c r="R323">
        <f>SUMPRODUCT(B$6:B$2053,Q$6:Q$2053,EXP(constants!B$7+constants!A$7*ABS(A$6:A$2053-A323)))</f>
        <v>0.52281061513319038</v>
      </c>
      <c r="S323">
        <f t="shared" si="85"/>
        <v>2.4389942255609007</v>
      </c>
      <c r="T323">
        <f t="shared" si="86"/>
        <v>0.74309781639147854</v>
      </c>
      <c r="V323">
        <f>(front!I335+front!I336)*0.5</f>
        <v>2.1517795681409731E-10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3.1910071337302293E-13</v>
      </c>
      <c r="AF323">
        <f t="shared" si="97"/>
        <v>1.5955035668651146E-13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9.280831807254855E-12</v>
      </c>
      <c r="AR323" s="3">
        <f t="shared" si="91"/>
        <v>4.6404159036274275E-12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7.6000000000003638</v>
      </c>
      <c r="D324" s="2">
        <f>front!E337-front!C337</f>
        <v>7.6000000000003638</v>
      </c>
      <c r="E324" s="2">
        <f>IF(front!F337-front!C337&gt;0,front!F337-front!C337,0)</f>
        <v>7.6000000000003638</v>
      </c>
      <c r="F324" s="4">
        <f>C324/(constants!$A$4+constants!$B$4*calc!C324+constants!$C$4*calc!C324^2+constants!$D$4*calc!C324^3+constants!$E$4*calc!C324^4+constants!$F$4*calc!C324^5+constants!$G$4*calc!C324^6+constants!$H$4*calc!C324^7)</f>
        <v>7.6298980622007333</v>
      </c>
      <c r="G324" s="4">
        <f>D324/(constants!$A$4+constants!$B$4*calc!D324+constants!$C$4*calc!D324^2+constants!$D$4*calc!D324^3+constants!$E$4*calc!D324^4+constants!$F$4*calc!D324^5+constants!$G$4*calc!D324^6+constants!$H$4*calc!D324^7)</f>
        <v>7.6298980622007333</v>
      </c>
      <c r="H324" s="4">
        <f>E324/(constants!$A$4+constants!$B$4*calc!E324+constants!$C$4*calc!E324^2+constants!$D$4*calc!E324^3+constants!$E$4*calc!E324^4+constants!$F$4*calc!E324^5+constants!$G$4*calc!E324^6+constants!$H$4*calc!E324^7)</f>
        <v>7.6298980622007333</v>
      </c>
      <c r="I324">
        <f t="shared" si="81"/>
        <v>190.74745155501833</v>
      </c>
      <c r="J324">
        <f t="shared" si="82"/>
        <v>190.74745155501833</v>
      </c>
      <c r="K324">
        <f t="shared" si="82"/>
        <v>3.8149490311003666</v>
      </c>
      <c r="M324">
        <f>IF(front!E337&gt;$M$2,I324,J324)</f>
        <v>190.74745155501833</v>
      </c>
      <c r="N324">
        <f t="shared" si="83"/>
        <v>0.02</v>
      </c>
      <c r="O324">
        <f t="shared" si="84"/>
        <v>5.6843418860808015E-14</v>
      </c>
      <c r="Q324">
        <f>'slit correction'!O326</f>
        <v>5.6537379892998354</v>
      </c>
      <c r="R324">
        <f>SUMPRODUCT(B$6:B$2053,Q$6:Q$2053,EXP(constants!B$7+constants!A$7*ABS(A$6:A$2053-A324)))</f>
        <v>0.53016039361234357</v>
      </c>
      <c r="S324">
        <f t="shared" si="85"/>
        <v>5.1235775956874914</v>
      </c>
      <c r="T324">
        <f t="shared" si="86"/>
        <v>3.4276811865180692</v>
      </c>
      <c r="V324">
        <f>(front!I336+front!I337)*0.5</f>
        <v>1.219540875381432E-9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1.4659550897845956E-12</v>
      </c>
      <c r="AF324">
        <f t="shared" si="97"/>
        <v>8.9252790157880934E-13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4.3155783271949784E-11</v>
      </c>
      <c r="AR324" s="3">
        <f t="shared" si="91"/>
        <v>2.6218307539602318E-11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9.3000000000001819</v>
      </c>
      <c r="D325" s="2">
        <f>front!E338-front!C338</f>
        <v>9.3000000000001819</v>
      </c>
      <c r="E325" s="2">
        <f>IF(front!F338-front!C338&gt;0,front!F338-front!C338,0)</f>
        <v>9.3000000000001819</v>
      </c>
      <c r="F325" s="4">
        <f>C325/(constants!$A$4+constants!$B$4*calc!C325+constants!$C$4*calc!C325^2+constants!$D$4*calc!C325^3+constants!$E$4*calc!C325^4+constants!$F$4*calc!C325^5+constants!$G$4*calc!C325^6+constants!$H$4*calc!C325^7)</f>
        <v>9.3365701403836958</v>
      </c>
      <c r="G325" s="4">
        <f>D325/(constants!$A$4+constants!$B$4*calc!D325+constants!$C$4*calc!D325^2+constants!$D$4*calc!D325^3+constants!$E$4*calc!D325^4+constants!$F$4*calc!D325^5+constants!$G$4*calc!D325^6+constants!$H$4*calc!D325^7)</f>
        <v>9.3365701403836958</v>
      </c>
      <c r="H325" s="4">
        <f>E325/(constants!$A$4+constants!$B$4*calc!E325+constants!$C$4*calc!E325^2+constants!$D$4*calc!E325^3+constants!$E$4*calc!E325^4+constants!$F$4*calc!E325^5+constants!$G$4*calc!E325^6+constants!$H$4*calc!E325^7)</f>
        <v>9.3365701403836958</v>
      </c>
      <c r="I325">
        <f t="shared" si="81"/>
        <v>233.41425350959238</v>
      </c>
      <c r="J325">
        <f t="shared" si="82"/>
        <v>233.41425350959238</v>
      </c>
      <c r="K325">
        <f t="shared" si="82"/>
        <v>4.6682850701918479</v>
      </c>
      <c r="M325">
        <f>IF(front!E338&gt;$M$2,I325,J325)</f>
        <v>233.41425350959238</v>
      </c>
      <c r="N325">
        <f t="shared" si="83"/>
        <v>0.02</v>
      </c>
      <c r="O325">
        <f t="shared" si="84"/>
        <v>8.5265128291212022E-14</v>
      </c>
      <c r="Q325">
        <f>'slit correction'!O327</f>
        <v>10.693998054070235</v>
      </c>
      <c r="R325">
        <f>SUMPRODUCT(B$6:B$2053,Q$6:Q$2053,EXP(constants!B$7+constants!A$7*ABS(A$6:A$2053-A325)))</f>
        <v>0.53776869899087421</v>
      </c>
      <c r="S325">
        <f t="shared" si="85"/>
        <v>10.156229355079361</v>
      </c>
      <c r="T325">
        <f t="shared" si="86"/>
        <v>8.4603329459099399</v>
      </c>
      <c r="V325">
        <f>(front!I337+front!I338)*0.5</f>
        <v>3.488129983885125E-9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3.5668993913428248E-12</v>
      </c>
      <c r="AF325">
        <f t="shared" si="97"/>
        <v>2.5164272405637102E-12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1.0631211022537236E-10</v>
      </c>
      <c r="AR325" s="3">
        <f t="shared" si="91"/>
        <v>7.4733946748661074E-11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8.6999999999998181</v>
      </c>
      <c r="D326" s="2">
        <f>front!E339-front!C339</f>
        <v>8.6999999999998181</v>
      </c>
      <c r="E326" s="2">
        <f>IF(front!F339-front!C339&gt;0,front!F339-front!C339,0)</f>
        <v>8.6999999999998181</v>
      </c>
      <c r="F326" s="4">
        <f>C326/(constants!$A$4+constants!$B$4*calc!C326+constants!$C$4*calc!C326^2+constants!$D$4*calc!C326^3+constants!$E$4*calc!C326^4+constants!$F$4*calc!C326^5+constants!$G$4*calc!C326^6+constants!$H$4*calc!C326^7)</f>
        <v>8.7342159426357675</v>
      </c>
      <c r="G326" s="4">
        <f>D326/(constants!$A$4+constants!$B$4*calc!D326+constants!$C$4*calc!D326^2+constants!$D$4*calc!D326^3+constants!$E$4*calc!D326^4+constants!$F$4*calc!D326^5+constants!$G$4*calc!D326^6+constants!$H$4*calc!D326^7)</f>
        <v>8.7342159426357675</v>
      </c>
      <c r="H326" s="4">
        <f>E326/(constants!$A$4+constants!$B$4*calc!E326+constants!$C$4*calc!E326^2+constants!$D$4*calc!E326^3+constants!$E$4*calc!E326^4+constants!$F$4*calc!E326^5+constants!$G$4*calc!E326^6+constants!$H$4*calc!E326^7)</f>
        <v>8.7342159426357675</v>
      </c>
      <c r="I326">
        <f t="shared" ref="I326:I389" si="101">F326*1000/I$2</f>
        <v>218.35539856589418</v>
      </c>
      <c r="J326">
        <f t="shared" ref="J326:K389" si="102">G326*1000/J$2</f>
        <v>218.35539856589418</v>
      </c>
      <c r="K326">
        <f t="shared" si="102"/>
        <v>4.3671079713178838</v>
      </c>
      <c r="M326">
        <f>IF(front!E339&gt;$M$2,I326,J326)</f>
        <v>218.35539856589418</v>
      </c>
      <c r="N326">
        <f t="shared" si="83"/>
        <v>0.02</v>
      </c>
      <c r="O326">
        <f t="shared" ref="O326:O351" si="103">M326-$O$3</f>
        <v>16.428128436856838</v>
      </c>
      <c r="Q326">
        <f>'slit correction'!O328</f>
        <v>15.936614181892924</v>
      </c>
      <c r="R326">
        <f>SUMPRODUCT(B$6:B$2053,Q$6:Q$2053,EXP(constants!B$7+constants!A$7*ABS(A$6:A$2053-A326)))</f>
        <v>0.54530633865366929</v>
      </c>
      <c r="S326">
        <f t="shared" si="85"/>
        <v>15.391307843239256</v>
      </c>
      <c r="T326">
        <f t="shared" si="86"/>
        <v>13.695411434069833</v>
      </c>
      <c r="V326">
        <f>(front!I338+front!I339)*0.5</f>
        <v>6.4442016157169952E-9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5.5978703568206483E-12</v>
      </c>
      <c r="AF326">
        <f t="shared" si="97"/>
        <v>4.5823848740817363E-12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1.6887833006178165E-10</v>
      </c>
      <c r="AR326" s="3">
        <f t="shared" si="91"/>
        <v>1.37595220143577E-10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4.8000000000001819</v>
      </c>
      <c r="D327" s="2">
        <f>front!E340-front!C340</f>
        <v>4.8000000000001819</v>
      </c>
      <c r="E327" s="2">
        <f>IF(front!F340-front!C340&gt;0,front!F340-front!C340,0)</f>
        <v>4.8000000000001819</v>
      </c>
      <c r="F327" s="4">
        <f>C327/(constants!$A$4+constants!$B$4*calc!C327+constants!$C$4*calc!C327^2+constants!$D$4*calc!C327^3+constants!$E$4*calc!C327^4+constants!$F$4*calc!C327^5+constants!$G$4*calc!C327^6+constants!$H$4*calc!C327^7)</f>
        <v>4.8188962852244996</v>
      </c>
      <c r="G327" s="4">
        <f>D327/(constants!$A$4+constants!$B$4*calc!D327+constants!$C$4*calc!D327^2+constants!$D$4*calc!D327^3+constants!$E$4*calc!D327^4+constants!$F$4*calc!D327^5+constants!$G$4*calc!D327^6+constants!$H$4*calc!D327^7)</f>
        <v>4.8188962852244996</v>
      </c>
      <c r="H327" s="4">
        <f>E327/(constants!$A$4+constants!$B$4*calc!E327+constants!$C$4*calc!E327^2+constants!$D$4*calc!E327^3+constants!$E$4*calc!E327^4+constants!$F$4*calc!E327^5+constants!$G$4*calc!E327^6+constants!$H$4*calc!E327^7)</f>
        <v>4.8188962852244996</v>
      </c>
      <c r="I327">
        <f t="shared" si="101"/>
        <v>120.47240713061248</v>
      </c>
      <c r="J327">
        <f t="shared" si="102"/>
        <v>120.47240713061248</v>
      </c>
      <c r="K327">
        <f t="shared" si="102"/>
        <v>2.4094481426122498</v>
      </c>
      <c r="M327">
        <f>IF(front!E340&gt;$M$2,I327,J327)</f>
        <v>120.47240713061248</v>
      </c>
      <c r="N327">
        <f t="shared" ref="N327:N390" si="104">K327/M327</f>
        <v>0.02</v>
      </c>
      <c r="O327">
        <f t="shared" si="103"/>
        <v>-81.454862998424858</v>
      </c>
      <c r="Q327">
        <f>'slit correction'!O329</f>
        <v>-91.209026379039813</v>
      </c>
      <c r="R327">
        <f>SUMPRODUCT(B$6:B$2053,Q$6:Q$2053,EXP(constants!B$7+constants!A$7*ABS(A$6:A$2053-A327)))</f>
        <v>0.553095863804136</v>
      </c>
      <c r="S327">
        <f t="shared" ref="S327:S390" si="105">Q327-R327</f>
        <v>-91.762122242843944</v>
      </c>
      <c r="T327">
        <f t="shared" ref="T327:T390" si="106">IF((S327-$S$2)&gt;0,S327-$S$2,0)</f>
        <v>0</v>
      </c>
      <c r="V327">
        <f>(front!I339+front!I340)*0.5</f>
        <v>3.9604345503992048E-9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2.7989351784103241E-12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8.4439165030890825E-11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6</v>
      </c>
      <c r="D328" s="2">
        <f>front!E341-front!C341</f>
        <v>6</v>
      </c>
      <c r="E328" s="2">
        <f>IF(front!F341-front!C341&gt;0,front!F341-front!C341,0)</f>
        <v>6</v>
      </c>
      <c r="F328" s="4">
        <f>C328/(constants!$A$4+constants!$B$4*calc!C328+constants!$C$4*calc!C328^2+constants!$D$4*calc!C328^3+constants!$E$4*calc!C328^4+constants!$F$4*calc!C328^5+constants!$G$4*calc!C328^6+constants!$H$4*calc!C328^7)</f>
        <v>6.0236132327211624</v>
      </c>
      <c r="G328" s="4">
        <f>D328/(constants!$A$4+constants!$B$4*calc!D328+constants!$C$4*calc!D328^2+constants!$D$4*calc!D328^3+constants!$E$4*calc!D328^4+constants!$F$4*calc!D328^5+constants!$G$4*calc!D328^6+constants!$H$4*calc!D328^7)</f>
        <v>6.0236132327211624</v>
      </c>
      <c r="H328" s="4">
        <f>E328/(constants!$A$4+constants!$B$4*calc!E328+constants!$C$4*calc!E328^2+constants!$D$4*calc!E328^3+constants!$E$4*calc!E328^4+constants!$F$4*calc!E328^5+constants!$G$4*calc!E328^6+constants!$H$4*calc!E328^7)</f>
        <v>6.0236132327211624</v>
      </c>
      <c r="I328">
        <f t="shared" si="101"/>
        <v>150.59033081802906</v>
      </c>
      <c r="J328">
        <f t="shared" si="102"/>
        <v>150.59033081802906</v>
      </c>
      <c r="K328">
        <f t="shared" si="102"/>
        <v>3.0118066163605812</v>
      </c>
      <c r="M328">
        <f>IF(front!E341&gt;$M$2,I328,J328)</f>
        <v>150.59033081802906</v>
      </c>
      <c r="N328">
        <f t="shared" si="104"/>
        <v>0.02</v>
      </c>
      <c r="O328">
        <f t="shared" si="103"/>
        <v>-51.33693931100828</v>
      </c>
      <c r="Q328">
        <f>'slit correction'!O330</f>
        <v>-44.96039061131863</v>
      </c>
      <c r="R328">
        <f>SUMPRODUCT(B$6:B$2053,Q$6:Q$2053,EXP(constants!B$7+constants!A$7*ABS(A$6:A$2053-A328)))</f>
        <v>0.56095026219327127</v>
      </c>
      <c r="S328">
        <f t="shared" si="105"/>
        <v>-45.521340873511903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12.799999999999727</v>
      </c>
      <c r="D329" s="2">
        <f>front!E342-front!C342</f>
        <v>12.799999999999727</v>
      </c>
      <c r="E329" s="2">
        <f>IF(front!F342-front!C342&gt;0,front!F342-front!C342,0)</f>
        <v>12.799999999999727</v>
      </c>
      <c r="F329" s="4">
        <f>C329/(constants!$A$4+constants!$B$4*calc!C329+constants!$C$4*calc!C329^2+constants!$D$4*calc!C329^3+constants!$E$4*calc!C329^4+constants!$F$4*calc!C329^5+constants!$G$4*calc!C329^6+constants!$H$4*calc!C329^7)</f>
        <v>12.850288751866145</v>
      </c>
      <c r="G329" s="4">
        <f>D329/(constants!$A$4+constants!$B$4*calc!D329+constants!$C$4*calc!D329^2+constants!$D$4*calc!D329^3+constants!$E$4*calc!D329^4+constants!$F$4*calc!D329^5+constants!$G$4*calc!D329^6+constants!$H$4*calc!D329^7)</f>
        <v>12.850288751866145</v>
      </c>
      <c r="H329" s="4">
        <f>E329/(constants!$A$4+constants!$B$4*calc!E329+constants!$C$4*calc!E329^2+constants!$D$4*calc!E329^3+constants!$E$4*calc!E329^4+constants!$F$4*calc!E329^5+constants!$G$4*calc!E329^6+constants!$H$4*calc!E329^7)</f>
        <v>12.850288751866145</v>
      </c>
      <c r="I329">
        <f t="shared" si="101"/>
        <v>321.2572187966536</v>
      </c>
      <c r="J329">
        <f t="shared" si="102"/>
        <v>321.2572187966536</v>
      </c>
      <c r="K329">
        <f t="shared" si="102"/>
        <v>6.4251443759330726</v>
      </c>
      <c r="M329">
        <f>IF(front!E342&gt;$M$2,I329,J329)</f>
        <v>321.2572187966536</v>
      </c>
      <c r="N329">
        <f t="shared" si="104"/>
        <v>0.02</v>
      </c>
      <c r="O329">
        <f t="shared" si="103"/>
        <v>119.32994866761626</v>
      </c>
      <c r="Q329">
        <f>'slit correction'!O331</f>
        <v>109.861835744183</v>
      </c>
      <c r="R329">
        <f>SUMPRODUCT(B$6:B$2053,Q$6:Q$2053,EXP(constants!B$7+constants!A$7*ABS(A$6:A$2053-A329)))</f>
        <v>0.56914807410545387</v>
      </c>
      <c r="S329">
        <f t="shared" si="105"/>
        <v>109.29268767007754</v>
      </c>
      <c r="T329">
        <f t="shared" si="106"/>
        <v>107.59679126090812</v>
      </c>
      <c r="V329">
        <f>(front!I341+front!I342)*0.5</f>
        <v>3.165092797147696E-8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4.2625201326398317E-11</v>
      </c>
      <c r="AF329">
        <f t="shared" si="117"/>
        <v>2.1312600663199159E-11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1.3342088773712552E-9</v>
      </c>
      <c r="AR329" s="3">
        <f t="shared" si="111"/>
        <v>6.6710443868562762E-10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3.4000000000000909</v>
      </c>
      <c r="D330" s="2">
        <f>front!E343-front!C343</f>
        <v>3.4000000000000909</v>
      </c>
      <c r="E330" s="2">
        <f>IF(front!F343-front!C343&gt;0,front!F343-front!C343,0)</f>
        <v>3.4000000000000909</v>
      </c>
      <c r="F330" s="4">
        <f>C330/(constants!$A$4+constants!$B$4*calc!C330+constants!$C$4*calc!C330^2+constants!$D$4*calc!C330^3+constants!$E$4*calc!C330^4+constants!$F$4*calc!C330^5+constants!$G$4*calc!C330^6+constants!$H$4*calc!C330^7)</f>
        <v>3.4133895778722723</v>
      </c>
      <c r="G330" s="4">
        <f>D330/(constants!$A$4+constants!$B$4*calc!D330+constants!$C$4*calc!D330^2+constants!$D$4*calc!D330^3+constants!$E$4*calc!D330^4+constants!$F$4*calc!D330^5+constants!$G$4*calc!D330^6+constants!$H$4*calc!D330^7)</f>
        <v>3.4133895778722723</v>
      </c>
      <c r="H330" s="4">
        <f>E330/(constants!$A$4+constants!$B$4*calc!E330+constants!$C$4*calc!E330^2+constants!$D$4*calc!E330^3+constants!$E$4*calc!E330^4+constants!$F$4*calc!E330^5+constants!$G$4*calc!E330^6+constants!$H$4*calc!E330^7)</f>
        <v>3.4133895778722723</v>
      </c>
      <c r="I330">
        <f t="shared" si="101"/>
        <v>85.334739446806807</v>
      </c>
      <c r="J330">
        <f t="shared" si="102"/>
        <v>85.334739446806807</v>
      </c>
      <c r="K330">
        <f t="shared" si="102"/>
        <v>1.7066947889361361</v>
      </c>
      <c r="M330">
        <f>IF(front!E343&gt;$M$2,I330,J330)</f>
        <v>85.334739446806807</v>
      </c>
      <c r="N330">
        <f t="shared" si="104"/>
        <v>0.02</v>
      </c>
      <c r="O330">
        <f t="shared" si="103"/>
        <v>-116.59253068223053</v>
      </c>
      <c r="Q330">
        <f>'slit correction'!O332</f>
        <v>-120.98795116562032</v>
      </c>
      <c r="R330">
        <f>SUMPRODUCT(B$6:B$2053,Q$6:Q$2053,EXP(constants!B$7+constants!A$7*ABS(A$6:A$2053-A330)))</f>
        <v>0.57713610872742627</v>
      </c>
      <c r="S330">
        <f t="shared" si="105"/>
        <v>-121.56508727434775</v>
      </c>
      <c r="T330">
        <f t="shared" si="106"/>
        <v>0</v>
      </c>
      <c r="V330">
        <f>(front!I342+front!I343)*0.5</f>
        <v>3.165092797147696E-8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2.1312600663199159E-11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6.6710443868562762E-10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10.5</v>
      </c>
      <c r="D331" s="2">
        <f>front!E344-front!C344</f>
        <v>10.5</v>
      </c>
      <c r="E331" s="2">
        <f>IF(front!F344-front!C344&gt;0,front!F344-front!C344,0)</f>
        <v>10.5</v>
      </c>
      <c r="F331" s="4">
        <f>C331/(constants!$A$4+constants!$B$4*calc!C331+constants!$C$4*calc!C331^2+constants!$D$4*calc!C331^3+constants!$E$4*calc!C331^4+constants!$F$4*calc!C331^5+constants!$G$4*calc!C331^6+constants!$H$4*calc!C331^7)</f>
        <v>10.541276397327705</v>
      </c>
      <c r="G331" s="4">
        <f>D331/(constants!$A$4+constants!$B$4*calc!D331+constants!$C$4*calc!D331^2+constants!$D$4*calc!D331^3+constants!$E$4*calc!D331^4+constants!$F$4*calc!D331^5+constants!$G$4*calc!D331^6+constants!$H$4*calc!D331^7)</f>
        <v>10.541276397327705</v>
      </c>
      <c r="H331" s="4">
        <f>E331/(constants!$A$4+constants!$B$4*calc!E331+constants!$C$4*calc!E331^2+constants!$D$4*calc!E331^3+constants!$E$4*calc!E331^4+constants!$F$4*calc!E331^5+constants!$G$4*calc!E331^6+constants!$H$4*calc!E331^7)</f>
        <v>10.541276397327705</v>
      </c>
      <c r="I331">
        <f t="shared" si="101"/>
        <v>263.53190993319265</v>
      </c>
      <c r="J331">
        <f t="shared" si="102"/>
        <v>263.53190993319265</v>
      </c>
      <c r="K331">
        <f t="shared" si="102"/>
        <v>5.2706381986638524</v>
      </c>
      <c r="M331">
        <f>IF(front!E344&gt;$M$2,I331,J331)</f>
        <v>263.53190993319265</v>
      </c>
      <c r="N331">
        <f t="shared" si="104"/>
        <v>1.9999999999999997E-2</v>
      </c>
      <c r="O331">
        <f t="shared" si="103"/>
        <v>61.604639804155312</v>
      </c>
      <c r="Q331">
        <f>'slit correction'!O333</f>
        <v>50.11338445234712</v>
      </c>
      <c r="R331">
        <f>SUMPRODUCT(B$6:B$2053,Q$6:Q$2053,EXP(constants!B$7+constants!A$7*ABS(A$6:A$2053-A331)))</f>
        <v>0.58557546314630304</v>
      </c>
      <c r="S331">
        <f t="shared" si="105"/>
        <v>49.527808989200814</v>
      </c>
      <c r="T331">
        <f t="shared" si="106"/>
        <v>47.831912580031393</v>
      </c>
      <c r="V331">
        <f>(front!I343+front!I344)*0.5</f>
        <v>1.3911903380605245E-8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1.8143311144067304E-11</v>
      </c>
      <c r="AF331">
        <f t="shared" si="117"/>
        <v>9.071655572033652E-12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5.8197815455382937E-10</v>
      </c>
      <c r="AR331" s="3">
        <f t="shared" si="111"/>
        <v>2.9098907727691468E-10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7.4000000000000909</v>
      </c>
      <c r="D332" s="2">
        <f>front!E345-front!C345</f>
        <v>7.4000000000000909</v>
      </c>
      <c r="E332" s="2">
        <f>IF(front!F345-front!C345&gt;0,front!F345-front!C345,0)</f>
        <v>7.4000000000000909</v>
      </c>
      <c r="F332" s="4">
        <f>C332/(constants!$A$4+constants!$B$4*calc!C332+constants!$C$4*calc!C332^2+constants!$D$4*calc!C332^3+constants!$E$4*calc!C332^4+constants!$F$4*calc!C332^5+constants!$G$4*calc!C332^6+constants!$H$4*calc!C332^7)</f>
        <v>7.4291127356579914</v>
      </c>
      <c r="G332" s="4">
        <f>D332/(constants!$A$4+constants!$B$4*calc!D332+constants!$C$4*calc!D332^2+constants!$D$4*calc!D332^3+constants!$E$4*calc!D332^4+constants!$F$4*calc!D332^5+constants!$G$4*calc!D332^6+constants!$H$4*calc!D332^7)</f>
        <v>7.4291127356579914</v>
      </c>
      <c r="H332" s="4">
        <f>E332/(constants!$A$4+constants!$B$4*calc!E332+constants!$C$4*calc!E332^2+constants!$D$4*calc!E332^3+constants!$E$4*calc!E332^4+constants!$F$4*calc!E332^5+constants!$G$4*calc!E332^6+constants!$H$4*calc!E332^7)</f>
        <v>7.4291127356579914</v>
      </c>
      <c r="I332">
        <f t="shared" si="101"/>
        <v>185.72781839144977</v>
      </c>
      <c r="J332">
        <f t="shared" si="102"/>
        <v>185.72781839144977</v>
      </c>
      <c r="K332">
        <f t="shared" si="102"/>
        <v>3.7145563678289957</v>
      </c>
      <c r="M332">
        <f>IF(front!E345&gt;$M$2,I332,J332)</f>
        <v>185.72781839144977</v>
      </c>
      <c r="N332">
        <f t="shared" si="104"/>
        <v>0.02</v>
      </c>
      <c r="O332">
        <f t="shared" si="103"/>
        <v>-16.199451737587566</v>
      </c>
      <c r="Q332">
        <f>'slit correction'!O334</f>
        <v>-26.747637651903826</v>
      </c>
      <c r="R332">
        <f>SUMPRODUCT(B$6:B$2053,Q$6:Q$2053,EXP(constants!B$7+constants!A$7*ABS(A$6:A$2053-A332)))</f>
        <v>0.59388309192095068</v>
      </c>
      <c r="S332">
        <f t="shared" si="105"/>
        <v>-27.341520743824777</v>
      </c>
      <c r="T332">
        <f t="shared" si="106"/>
        <v>0</v>
      </c>
      <c r="V332">
        <f>(front!I344+front!I345)*0.5</f>
        <v>1.3911903380605245E-8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9.071655572033652E-12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2.9098907727691468E-10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10.599999999999909</v>
      </c>
      <c r="D333" s="2">
        <f>front!E346-front!C346</f>
        <v>10.599999999999909</v>
      </c>
      <c r="E333" s="2">
        <f>IF(front!F346-front!C346&gt;0,front!F346-front!C346,0)</f>
        <v>10.599999999999909</v>
      </c>
      <c r="F333" s="4">
        <f>C333/(constants!$A$4+constants!$B$4*calc!C333+constants!$C$4*calc!C333^2+constants!$D$4*calc!C333^3+constants!$E$4*calc!C333^4+constants!$F$4*calc!C333^5+constants!$G$4*calc!C333^6+constants!$H$4*calc!C333^7)</f>
        <v>10.641668456688159</v>
      </c>
      <c r="G333" s="4">
        <f>D333/(constants!$A$4+constants!$B$4*calc!D333+constants!$C$4*calc!D333^2+constants!$D$4*calc!D333^3+constants!$E$4*calc!D333^4+constants!$F$4*calc!D333^5+constants!$G$4*calc!D333^6+constants!$H$4*calc!D333^7)</f>
        <v>10.641668456688159</v>
      </c>
      <c r="H333" s="4">
        <f>E333/(constants!$A$4+constants!$B$4*calc!E333+constants!$C$4*calc!E333^2+constants!$D$4*calc!E333^3+constants!$E$4*calc!E333^4+constants!$F$4*calc!E333^5+constants!$G$4*calc!E333^6+constants!$H$4*calc!E333^7)</f>
        <v>10.641668456688159</v>
      </c>
      <c r="I333">
        <f t="shared" si="101"/>
        <v>266.04171141720394</v>
      </c>
      <c r="J333">
        <f t="shared" si="102"/>
        <v>266.04171141720394</v>
      </c>
      <c r="K333">
        <f t="shared" si="102"/>
        <v>5.3208342283440793</v>
      </c>
      <c r="M333">
        <f>IF(front!E346&gt;$M$2,I333,J333)</f>
        <v>266.04171141720394</v>
      </c>
      <c r="N333">
        <f t="shared" si="104"/>
        <v>0.02</v>
      </c>
      <c r="O333">
        <f t="shared" si="103"/>
        <v>64.114441288166603</v>
      </c>
      <c r="Q333">
        <f>'slit correction'!O335</f>
        <v>50.324543512588804</v>
      </c>
      <c r="R333">
        <f>SUMPRODUCT(B$6:B$2053,Q$6:Q$2053,EXP(constants!B$7+constants!A$7*ABS(A$6:A$2053-A333)))</f>
        <v>0.60234105382901393</v>
      </c>
      <c r="S333">
        <f t="shared" si="105"/>
        <v>49.722202458759789</v>
      </c>
      <c r="T333">
        <f t="shared" si="106"/>
        <v>48.026306049590367</v>
      </c>
      <c r="V333">
        <f>(front!I345+front!I346)*0.5</f>
        <v>1.4094775738496691E-8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1.7806893689227719E-11</v>
      </c>
      <c r="AF333">
        <f t="shared" si="117"/>
        <v>8.9034468446138593E-12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5.8514170433994363E-10</v>
      </c>
      <c r="AR333" s="3">
        <f t="shared" si="111"/>
        <v>2.9257085216997182E-10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9.5</v>
      </c>
      <c r="D334" s="2">
        <f>front!E347-front!C347</f>
        <v>9.5</v>
      </c>
      <c r="E334" s="2">
        <f>IF(front!F347-front!C347&gt;0,front!F347-front!C347,0)</f>
        <v>9.5</v>
      </c>
      <c r="F334" s="4">
        <f>C334/(constants!$A$4+constants!$B$4*calc!C334+constants!$C$4*calc!C334^2+constants!$D$4*calc!C334^3+constants!$E$4*calc!C334^4+constants!$F$4*calc!C334^5+constants!$G$4*calc!C334^6+constants!$H$4*calc!C334^7)</f>
        <v>9.5373547145607223</v>
      </c>
      <c r="G334" s="4">
        <f>D334/(constants!$A$4+constants!$B$4*calc!D334+constants!$C$4*calc!D334^2+constants!$D$4*calc!D334^3+constants!$E$4*calc!D334^4+constants!$F$4*calc!D334^5+constants!$G$4*calc!D334^6+constants!$H$4*calc!D334^7)</f>
        <v>9.5373547145607223</v>
      </c>
      <c r="H334" s="4">
        <f>E334/(constants!$A$4+constants!$B$4*calc!E334+constants!$C$4*calc!E334^2+constants!$D$4*calc!E334^3+constants!$E$4*calc!E334^4+constants!$F$4*calc!E334^5+constants!$G$4*calc!E334^6+constants!$H$4*calc!E334^7)</f>
        <v>9.5373547145607223</v>
      </c>
      <c r="I334">
        <f t="shared" si="101"/>
        <v>238.43386786401805</v>
      </c>
      <c r="J334">
        <f t="shared" si="102"/>
        <v>238.43386786401805</v>
      </c>
      <c r="K334">
        <f t="shared" si="102"/>
        <v>4.7686773572803611</v>
      </c>
      <c r="M334">
        <f>IF(front!E347&gt;$M$2,I334,J334)</f>
        <v>238.43386786401805</v>
      </c>
      <c r="N334">
        <f t="shared" si="104"/>
        <v>0.02</v>
      </c>
      <c r="O334">
        <f t="shared" si="103"/>
        <v>36.506597734980716</v>
      </c>
      <c r="Q334">
        <f>'slit correction'!O336</f>
        <v>30.525237702106452</v>
      </c>
      <c r="R334">
        <f>SUMPRODUCT(B$6:B$2053,Q$6:Q$2053,EXP(constants!B$7+constants!A$7*ABS(A$6:A$2053-A334)))</f>
        <v>0.61103632104491989</v>
      </c>
      <c r="S334">
        <f t="shared" si="105"/>
        <v>29.914201381061531</v>
      </c>
      <c r="T334">
        <f t="shared" si="106"/>
        <v>28.21830497189211</v>
      </c>
      <c r="V334">
        <f>(front!I346+front!I347)*0.5</f>
        <v>2.2274410485595359E-8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1.0167493578987683E-11</v>
      </c>
      <c r="AF334">
        <f t="shared" si="117"/>
        <v>1.3987193634107701E-11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3.3829533098233926E-10</v>
      </c>
      <c r="AR334" s="3">
        <f t="shared" si="111"/>
        <v>4.6171851766114145E-10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11.5</v>
      </c>
      <c r="D335" s="2">
        <f>front!E348-front!C348</f>
        <v>11.5</v>
      </c>
      <c r="E335" s="2">
        <f>IF(front!F348-front!C348&gt;0,front!F348-front!C348,0)</f>
        <v>11.5</v>
      </c>
      <c r="F335" s="4">
        <f>C335/(constants!$A$4+constants!$B$4*calc!C335+constants!$C$4*calc!C335^2+constants!$D$4*calc!C335^3+constants!$E$4*calc!C335^4+constants!$F$4*calc!C335^5+constants!$G$4*calc!C335^6+constants!$H$4*calc!C335^7)</f>
        <v>11.54519609973514</v>
      </c>
      <c r="G335" s="4">
        <f>D335/(constants!$A$4+constants!$B$4*calc!D335+constants!$C$4*calc!D335^2+constants!$D$4*calc!D335^3+constants!$E$4*calc!D335^4+constants!$F$4*calc!D335^5+constants!$G$4*calc!D335^6+constants!$H$4*calc!D335^7)</f>
        <v>11.54519609973514</v>
      </c>
      <c r="H335" s="4">
        <f>E335/(constants!$A$4+constants!$B$4*calc!E335+constants!$C$4*calc!E335^2+constants!$D$4*calc!E335^3+constants!$E$4*calc!E335^4+constants!$F$4*calc!E335^5+constants!$G$4*calc!E335^6+constants!$H$4*calc!E335^7)</f>
        <v>11.54519609973514</v>
      </c>
      <c r="I335">
        <f t="shared" si="101"/>
        <v>288.62990249337849</v>
      </c>
      <c r="J335">
        <f t="shared" si="102"/>
        <v>288.62990249337849</v>
      </c>
      <c r="K335">
        <f t="shared" si="102"/>
        <v>5.77259804986757</v>
      </c>
      <c r="M335">
        <f>IF(front!E348&gt;$M$2,I335,J335)</f>
        <v>288.62990249337849</v>
      </c>
      <c r="N335">
        <f t="shared" si="104"/>
        <v>0.02</v>
      </c>
      <c r="O335">
        <f t="shared" si="103"/>
        <v>86.702632364341156</v>
      </c>
      <c r="Q335">
        <f>'slit correction'!O337</f>
        <v>84.079586497882701</v>
      </c>
      <c r="R335">
        <f>SUMPRODUCT(B$6:B$2053,Q$6:Q$2053,EXP(constants!B$7+constants!A$7*ABS(A$6:A$2053-A335)))</f>
        <v>0.6196256307499074</v>
      </c>
      <c r="S335">
        <f t="shared" si="105"/>
        <v>83.459960867132793</v>
      </c>
      <c r="T335">
        <f t="shared" si="106"/>
        <v>81.764064457963372</v>
      </c>
      <c r="V335">
        <f>(front!I347+front!I348)*0.5</f>
        <v>3.1788585861934246E-8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2.8883956920116035E-11</v>
      </c>
      <c r="AF335">
        <f t="shared" si="117"/>
        <v>1.9525725249551857E-11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9.7274273570650073E-10</v>
      </c>
      <c r="AR335" s="3">
        <f t="shared" si="111"/>
        <v>6.5551903334442E-10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9.5</v>
      </c>
      <c r="D336" s="2">
        <f>front!E349-front!C349</f>
        <v>9.5</v>
      </c>
      <c r="E336" s="2">
        <f>IF(front!F349-front!C349&gt;0,front!F349-front!C349,0)</f>
        <v>9.5</v>
      </c>
      <c r="F336" s="4">
        <f>C336/(constants!$A$4+constants!$B$4*calc!C336+constants!$C$4*calc!C336^2+constants!$D$4*calc!C336^3+constants!$E$4*calc!C336^4+constants!$F$4*calc!C336^5+constants!$G$4*calc!C336^6+constants!$H$4*calc!C336^7)</f>
        <v>9.5373547145607223</v>
      </c>
      <c r="G336" s="4">
        <f>D336/(constants!$A$4+constants!$B$4*calc!D336+constants!$C$4*calc!D336^2+constants!$D$4*calc!D336^3+constants!$E$4*calc!D336^4+constants!$F$4*calc!D336^5+constants!$G$4*calc!D336^6+constants!$H$4*calc!D336^7)</f>
        <v>9.5373547145607223</v>
      </c>
      <c r="H336" s="4">
        <f>E336/(constants!$A$4+constants!$B$4*calc!E336+constants!$C$4*calc!E336^2+constants!$D$4*calc!E336^3+constants!$E$4*calc!E336^4+constants!$F$4*calc!E336^5+constants!$G$4*calc!E336^6+constants!$H$4*calc!E336^7)</f>
        <v>9.5373547145607223</v>
      </c>
      <c r="I336">
        <f t="shared" si="101"/>
        <v>238.43386786401805</v>
      </c>
      <c r="J336">
        <f t="shared" si="102"/>
        <v>238.43386786401805</v>
      </c>
      <c r="K336">
        <f t="shared" si="102"/>
        <v>4.7686773572803611</v>
      </c>
      <c r="M336">
        <f>IF(front!E349&gt;$M$2,I336,J336)</f>
        <v>238.43386786401805</v>
      </c>
      <c r="N336">
        <f t="shared" si="104"/>
        <v>0.02</v>
      </c>
      <c r="O336">
        <f t="shared" si="103"/>
        <v>36.506597734980716</v>
      </c>
      <c r="Q336">
        <f>'slit correction'!O338</f>
        <v>20.498118754584404</v>
      </c>
      <c r="R336">
        <f>SUMPRODUCT(B$6:B$2053,Q$6:Q$2053,EXP(constants!B$7+constants!A$7*ABS(A$6:A$2053-A336)))</f>
        <v>0.62841338935370961</v>
      </c>
      <c r="S336">
        <f t="shared" si="105"/>
        <v>19.869705365230693</v>
      </c>
      <c r="T336">
        <f t="shared" si="106"/>
        <v>18.173808956061272</v>
      </c>
      <c r="V336">
        <f>(front!I348+front!I349)*0.5</f>
        <v>2.8850373317148511E-8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6.3092703863698738E-12</v>
      </c>
      <c r="AF336">
        <f t="shared" si="117"/>
        <v>1.7596613653242953E-11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2.1512653817977126E-10</v>
      </c>
      <c r="AR336" s="3">
        <f t="shared" si="111"/>
        <v>5.9393463694313598E-10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5.5</v>
      </c>
      <c r="D337" s="2">
        <f>front!E350-front!C350</f>
        <v>5.5</v>
      </c>
      <c r="E337" s="2">
        <f>IF(front!F350-front!C350&gt;0,front!F350-front!C350,0)</f>
        <v>5.5</v>
      </c>
      <c r="F337" s="4">
        <f>C337/(constants!$A$4+constants!$B$4*calc!C337+constants!$C$4*calc!C337^2+constants!$D$4*calc!C337^3+constants!$E$4*calc!C337^4+constants!$F$4*calc!C337^5+constants!$G$4*calc!C337^6+constants!$H$4*calc!C337^7)</f>
        <v>5.5216481842982459</v>
      </c>
      <c r="G337" s="4">
        <f>D337/(constants!$A$4+constants!$B$4*calc!D337+constants!$C$4*calc!D337^2+constants!$D$4*calc!D337^3+constants!$E$4*calc!D337^4+constants!$F$4*calc!D337^5+constants!$G$4*calc!D337^6+constants!$H$4*calc!D337^7)</f>
        <v>5.5216481842982459</v>
      </c>
      <c r="H337" s="4">
        <f>E337/(constants!$A$4+constants!$B$4*calc!E337+constants!$C$4*calc!E337^2+constants!$D$4*calc!E337^3+constants!$E$4*calc!E337^4+constants!$F$4*calc!E337^5+constants!$G$4*calc!E337^6+constants!$H$4*calc!E337^7)</f>
        <v>5.5216481842982459</v>
      </c>
      <c r="I337">
        <f t="shared" si="101"/>
        <v>138.04120460745614</v>
      </c>
      <c r="J337">
        <f t="shared" si="102"/>
        <v>138.04120460745614</v>
      </c>
      <c r="K337">
        <f t="shared" si="102"/>
        <v>2.7608240921491229</v>
      </c>
      <c r="M337">
        <f>IF(front!E350&gt;$M$2,I337,J337)</f>
        <v>138.04120460745614</v>
      </c>
      <c r="N337">
        <f t="shared" si="104"/>
        <v>0.02</v>
      </c>
      <c r="O337">
        <f t="shared" si="103"/>
        <v>-63.886065521581202</v>
      </c>
      <c r="Q337">
        <f>'slit correction'!O339</f>
        <v>-80.816223080450058</v>
      </c>
      <c r="R337">
        <f>SUMPRODUCT(B$6:B$2053,Q$6:Q$2053,EXP(constants!B$7+constants!A$7*ABS(A$6:A$2053-A337)))</f>
        <v>0.63711005294371303</v>
      </c>
      <c r="S337">
        <f t="shared" si="105"/>
        <v>-81.45333313339377</v>
      </c>
      <c r="T337">
        <f t="shared" si="106"/>
        <v>0</v>
      </c>
      <c r="V337">
        <f>(front!I349+front!I350)*0.5</f>
        <v>5.2414222023129353E-9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3.1546351931849369E-12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1.0756326908988563E-10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10.400000000000091</v>
      </c>
      <c r="D338" s="2">
        <f>front!E351-front!C351</f>
        <v>10.400000000000091</v>
      </c>
      <c r="E338" s="2">
        <f>IF(front!F351-front!C351&gt;0,front!F351-front!C351,0)</f>
        <v>10.400000000000091</v>
      </c>
      <c r="F338" s="4">
        <f>C338/(constants!$A$4+constants!$B$4*calc!C338+constants!$C$4*calc!C338^2+constants!$D$4*calc!C338^3+constants!$E$4*calc!C338^4+constants!$F$4*calc!C338^5+constants!$G$4*calc!C338^6+constants!$H$4*calc!C338^7)</f>
        <v>10.440884318163654</v>
      </c>
      <c r="G338" s="4">
        <f>D338/(constants!$A$4+constants!$B$4*calc!D338+constants!$C$4*calc!D338^2+constants!$D$4*calc!D338^3+constants!$E$4*calc!D338^4+constants!$F$4*calc!D338^5+constants!$G$4*calc!D338^6+constants!$H$4*calc!D338^7)</f>
        <v>10.440884318163654</v>
      </c>
      <c r="H338" s="4">
        <f>E338/(constants!$A$4+constants!$B$4*calc!E338+constants!$C$4*calc!E338^2+constants!$D$4*calc!E338^3+constants!$E$4*calc!E338^4+constants!$F$4*calc!E338^5+constants!$G$4*calc!E338^6+constants!$H$4*calc!E338^7)</f>
        <v>10.440884318163654</v>
      </c>
      <c r="I338">
        <f t="shared" si="101"/>
        <v>261.02210795409138</v>
      </c>
      <c r="J338">
        <f t="shared" si="102"/>
        <v>261.02210795409138</v>
      </c>
      <c r="K338">
        <f t="shared" si="102"/>
        <v>5.2204421590818271</v>
      </c>
      <c r="M338">
        <f>IF(front!E351&gt;$M$2,I338,J338)</f>
        <v>261.02210795409138</v>
      </c>
      <c r="N338">
        <f t="shared" si="104"/>
        <v>1.9999999999999997E-2</v>
      </c>
      <c r="O338">
        <f t="shared" si="103"/>
        <v>59.094837825054043</v>
      </c>
      <c r="Q338">
        <f>'slit correction'!O340</f>
        <v>26.082168093927855</v>
      </c>
      <c r="R338">
        <f>SUMPRODUCT(B$6:B$2053,Q$6:Q$2053,EXP(constants!B$7+constants!A$7*ABS(A$6:A$2053-A338)))</f>
        <v>0.64623170212940928</v>
      </c>
      <c r="S338">
        <f t="shared" si="105"/>
        <v>25.435936391798446</v>
      </c>
      <c r="T338">
        <f t="shared" si="106"/>
        <v>23.740039982629025</v>
      </c>
      <c r="V338">
        <f>(front!I350+front!I351)*0.5</f>
        <v>6.7495835620066189E-9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7.8678663509156086E-12</v>
      </c>
      <c r="AF338">
        <f t="shared" si="117"/>
        <v>3.9339331754578043E-12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2.7491888564898685E-10</v>
      </c>
      <c r="AR338" s="3">
        <f t="shared" si="111"/>
        <v>1.3745944282449342E-10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7.1999999999998181</v>
      </c>
      <c r="D339" s="2">
        <f>front!E352-front!C352</f>
        <v>7.1999999999998181</v>
      </c>
      <c r="E339" s="2">
        <f>IF(front!F352-front!C352&gt;0,front!F352-front!C352,0)</f>
        <v>7.1999999999998181</v>
      </c>
      <c r="F339" s="4">
        <f>C339/(constants!$A$4+constants!$B$4*calc!C339+constants!$C$4*calc!C339^2+constants!$D$4*calc!C339^3+constants!$E$4*calc!C339^4+constants!$F$4*calc!C339^5+constants!$G$4*calc!C339^6+constants!$H$4*calc!C339^7)</f>
        <v>7.228327329928165</v>
      </c>
      <c r="G339" s="4">
        <f>D339/(constants!$A$4+constants!$B$4*calc!D339+constants!$C$4*calc!D339^2+constants!$D$4*calc!D339^3+constants!$E$4*calc!D339^4+constants!$F$4*calc!D339^5+constants!$G$4*calc!D339^6+constants!$H$4*calc!D339^7)</f>
        <v>7.228327329928165</v>
      </c>
      <c r="H339" s="4">
        <f>E339/(constants!$A$4+constants!$B$4*calc!E339+constants!$C$4*calc!E339^2+constants!$D$4*calc!E339^3+constants!$E$4*calc!E339^4+constants!$F$4*calc!E339^5+constants!$G$4*calc!E339^6+constants!$H$4*calc!E339^7)</f>
        <v>7.228327329928165</v>
      </c>
      <c r="I339">
        <f t="shared" si="101"/>
        <v>180.70818324820411</v>
      </c>
      <c r="J339">
        <f t="shared" si="102"/>
        <v>180.70818324820411</v>
      </c>
      <c r="K339">
        <f t="shared" si="102"/>
        <v>3.6141636649640825</v>
      </c>
      <c r="M339">
        <f>IF(front!E352&gt;$M$2,I339,J339)</f>
        <v>180.70818324820411</v>
      </c>
      <c r="N339">
        <f t="shared" si="104"/>
        <v>0.02</v>
      </c>
      <c r="O339">
        <f t="shared" si="103"/>
        <v>-21.219086880833231</v>
      </c>
      <c r="Q339">
        <f>'slit correction'!O341</f>
        <v>-50.535598228137857</v>
      </c>
      <c r="R339">
        <f>SUMPRODUCT(B$6:B$2053,Q$6:Q$2053,EXP(constants!B$7+constants!A$7*ABS(A$6:A$2053-A339)))</f>
        <v>0.65525117491582652</v>
      </c>
      <c r="S339">
        <f t="shared" si="105"/>
        <v>-51.190849403053683</v>
      </c>
      <c r="T339">
        <f t="shared" si="106"/>
        <v>0</v>
      </c>
      <c r="V339">
        <f>(front!I351+front!I352)*0.5</f>
        <v>6.7495835620066189E-9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3.9339331754578043E-12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1.3745944282449342E-10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12.900000000000091</v>
      </c>
      <c r="D340" s="2">
        <f>front!E353-front!C353</f>
        <v>12.900000000000091</v>
      </c>
      <c r="E340" s="2">
        <f>IF(front!F353-front!C353&gt;0,front!F353-front!C353,0)</f>
        <v>12.900000000000091</v>
      </c>
      <c r="F340" s="4">
        <f>C340/(constants!$A$4+constants!$B$4*calc!C340+constants!$C$4*calc!C340^2+constants!$D$4*calc!C340^3+constants!$E$4*calc!C340^4+constants!$F$4*calc!C340^5+constants!$G$4*calc!C340^6+constants!$H$4*calc!C340^7)</f>
        <v>12.95068035568381</v>
      </c>
      <c r="G340" s="4">
        <f>D340/(constants!$A$4+constants!$B$4*calc!D340+constants!$C$4*calc!D340^2+constants!$D$4*calc!D340^3+constants!$E$4*calc!D340^4+constants!$F$4*calc!D340^5+constants!$G$4*calc!D340^6+constants!$H$4*calc!D340^7)</f>
        <v>12.95068035568381</v>
      </c>
      <c r="H340" s="4">
        <f>E340/(constants!$A$4+constants!$B$4*calc!E340+constants!$C$4*calc!E340^2+constants!$D$4*calc!E340^3+constants!$E$4*calc!E340^4+constants!$F$4*calc!E340^5+constants!$G$4*calc!E340^6+constants!$H$4*calc!E340^7)</f>
        <v>12.95068035568381</v>
      </c>
      <c r="I340">
        <f t="shared" si="101"/>
        <v>323.76700889209525</v>
      </c>
      <c r="J340">
        <f t="shared" si="102"/>
        <v>323.76700889209525</v>
      </c>
      <c r="K340">
        <f t="shared" si="102"/>
        <v>6.4753401778419049</v>
      </c>
      <c r="M340">
        <f>IF(front!E353&gt;$M$2,I340,J340)</f>
        <v>323.76700889209525</v>
      </c>
      <c r="N340">
        <f t="shared" si="104"/>
        <v>0.02</v>
      </c>
      <c r="O340">
        <f t="shared" si="103"/>
        <v>121.83973876305791</v>
      </c>
      <c r="Q340">
        <f>'slit correction'!O342</f>
        <v>110.7737087738839</v>
      </c>
      <c r="R340">
        <f>SUMPRODUCT(B$6:B$2053,Q$6:Q$2053,EXP(constants!B$7+constants!A$7*ABS(A$6:A$2053-A340)))</f>
        <v>0.66446405517025597</v>
      </c>
      <c r="S340">
        <f t="shared" si="105"/>
        <v>110.10924471871364</v>
      </c>
      <c r="T340">
        <f t="shared" si="106"/>
        <v>108.41334830954422</v>
      </c>
      <c r="V340">
        <f>(front!I352+front!I353)*0.5</f>
        <v>3.0652518751564812E-8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3.4613551529807552E-11</v>
      </c>
      <c r="AF340">
        <f t="shared" si="117"/>
        <v>1.7306775764903776E-11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1.2390148601150618E-9</v>
      </c>
      <c r="AR340" s="3">
        <f t="shared" si="111"/>
        <v>6.1950743005753092E-10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15.199999999999818</v>
      </c>
      <c r="D341" s="2">
        <f>front!E354-front!C354</f>
        <v>15.199999999999818</v>
      </c>
      <c r="E341" s="2">
        <f>IF(front!F354-front!C354&gt;0,front!F354-front!C354,0)</f>
        <v>15.199999999999818</v>
      </c>
      <c r="F341" s="4">
        <f>C341/(constants!$A$4+constants!$B$4*calc!C341+constants!$C$4*calc!C341^2+constants!$D$4*calc!C341^3+constants!$E$4*calc!C341^4+constants!$F$4*calc!C341^5+constants!$G$4*calc!C341^6+constants!$H$4*calc!C341^7)</f>
        <v>15.259681775794295</v>
      </c>
      <c r="G341" s="4">
        <f>D341/(constants!$A$4+constants!$B$4*calc!D341+constants!$C$4*calc!D341^2+constants!$D$4*calc!D341^3+constants!$E$4*calc!D341^4+constants!$F$4*calc!D341^5+constants!$G$4*calc!D341^6+constants!$H$4*calc!D341^7)</f>
        <v>15.259681775794295</v>
      </c>
      <c r="H341" s="4">
        <f>E341/(constants!$A$4+constants!$B$4*calc!E341+constants!$C$4*calc!E341^2+constants!$D$4*calc!E341^3+constants!$E$4*calc!E341^4+constants!$F$4*calc!E341^5+constants!$G$4*calc!E341^6+constants!$H$4*calc!E341^7)</f>
        <v>15.259681775794295</v>
      </c>
      <c r="I341">
        <f t="shared" si="101"/>
        <v>381.49204439485737</v>
      </c>
      <c r="J341">
        <f t="shared" si="102"/>
        <v>381.49204439485737</v>
      </c>
      <c r="K341">
        <f t="shared" si="102"/>
        <v>7.6298408878971475</v>
      </c>
      <c r="M341">
        <f>IF(front!E354&gt;$M$2,I341,J341)</f>
        <v>381.49204439485737</v>
      </c>
      <c r="N341">
        <f t="shared" si="104"/>
        <v>0.02</v>
      </c>
      <c r="O341">
        <f t="shared" si="103"/>
        <v>179.56477426582003</v>
      </c>
      <c r="Q341">
        <f>'slit correction'!O343</f>
        <v>175.38580277382309</v>
      </c>
      <c r="R341">
        <f>SUMPRODUCT(B$6:B$2053,Q$6:Q$2053,EXP(constants!B$7+constants!A$7*ABS(A$6:A$2053-A341)))</f>
        <v>0.67386220444863765</v>
      </c>
      <c r="S341">
        <f t="shared" si="105"/>
        <v>174.71194056937446</v>
      </c>
      <c r="T341">
        <f t="shared" si="106"/>
        <v>173.01604416020504</v>
      </c>
      <c r="V341">
        <f>(front!I353+front!I354)*0.5</f>
        <v>7.9753075006084787E-8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5.4552719810159304E-11</v>
      </c>
      <c r="AF341">
        <f t="shared" si="117"/>
        <v>4.4583135669983425E-11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1.9772244451259037E-9</v>
      </c>
      <c r="AR341" s="3">
        <f t="shared" si="111"/>
        <v>1.6081196526204829E-9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10.600000000000364</v>
      </c>
      <c r="D342" s="2">
        <f>front!E355-front!C355</f>
        <v>10.600000000000364</v>
      </c>
      <c r="E342" s="2">
        <f>IF(front!F355-front!C355&gt;0,front!F355-front!C355,0)</f>
        <v>10.600000000000364</v>
      </c>
      <c r="F342" s="4">
        <f>C342/(constants!$A$4+constants!$B$4*calc!C342+constants!$C$4*calc!C342^2+constants!$D$4*calc!C342^3+constants!$E$4*calc!C342^4+constants!$F$4*calc!C342^5+constants!$G$4*calc!C342^6+constants!$H$4*calc!C342^7)</f>
        <v>10.641668456688615</v>
      </c>
      <c r="G342" s="4">
        <f>D342/(constants!$A$4+constants!$B$4*calc!D342+constants!$C$4*calc!D342^2+constants!$D$4*calc!D342^3+constants!$E$4*calc!D342^4+constants!$F$4*calc!D342^5+constants!$G$4*calc!D342^6+constants!$H$4*calc!D342^7)</f>
        <v>10.641668456688615</v>
      </c>
      <c r="H342" s="4">
        <f>E342/(constants!$A$4+constants!$B$4*calc!E342+constants!$C$4*calc!E342^2+constants!$D$4*calc!E342^3+constants!$E$4*calc!E342^4+constants!$F$4*calc!E342^5+constants!$G$4*calc!E342^6+constants!$H$4*calc!E342^7)</f>
        <v>10.641668456688615</v>
      </c>
      <c r="I342">
        <f t="shared" si="101"/>
        <v>266.04171141721537</v>
      </c>
      <c r="J342">
        <f t="shared" si="102"/>
        <v>266.04171141721537</v>
      </c>
      <c r="K342">
        <f t="shared" si="102"/>
        <v>5.3208342283443075</v>
      </c>
      <c r="M342">
        <f>IF(front!E355&gt;$M$2,I342,J342)</f>
        <v>266.04171141721537</v>
      </c>
      <c r="N342">
        <f t="shared" si="104"/>
        <v>0.02</v>
      </c>
      <c r="O342">
        <f t="shared" si="103"/>
        <v>64.114441288178028</v>
      </c>
      <c r="Q342">
        <f>'slit correction'!O344</f>
        <v>61.507049768748843</v>
      </c>
      <c r="R342">
        <f>SUMPRODUCT(B$6:B$2053,Q$6:Q$2053,EXP(constants!B$7+constants!A$7*ABS(A$6:A$2053-A342)))</f>
        <v>0.68295788843820515</v>
      </c>
      <c r="S342">
        <f t="shared" si="105"/>
        <v>60.82409188031064</v>
      </c>
      <c r="T342">
        <f t="shared" si="106"/>
        <v>59.128195471141218</v>
      </c>
      <c r="V342">
        <f>(front!I354+front!I355)*0.5</f>
        <v>6.5774244825156907E-8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1.8233149007798798E-11</v>
      </c>
      <c r="AF342">
        <f t="shared" si="117"/>
        <v>3.6392934408979049E-11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6.6889885889258758E-10</v>
      </c>
      <c r="AR342" s="3">
        <f t="shared" si="111"/>
        <v>1.3230616520092456E-9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8.9000000000000909</v>
      </c>
      <c r="D343" s="2">
        <f>front!E356-front!C356</f>
        <v>8.9000000000000909</v>
      </c>
      <c r="E343" s="2">
        <f>IF(front!F356-front!C356&gt;0,front!F356-front!C356,0)</f>
        <v>8.9000000000000909</v>
      </c>
      <c r="F343" s="4">
        <f>C343/(constants!$A$4+constants!$B$4*calc!C343+constants!$C$4*calc!C343^2+constants!$D$4*calc!C343^3+constants!$E$4*calc!C343^4+constants!$F$4*calc!C343^5+constants!$G$4*calc!C343^6+constants!$H$4*calc!C343^7)</f>
        <v>8.935000754419459</v>
      </c>
      <c r="G343" s="4">
        <f>D343/(constants!$A$4+constants!$B$4*calc!D343+constants!$C$4*calc!D343^2+constants!$D$4*calc!D343^3+constants!$E$4*calc!D343^4+constants!$F$4*calc!D343^5+constants!$G$4*calc!D343^6+constants!$H$4*calc!D343^7)</f>
        <v>8.935000754419459</v>
      </c>
      <c r="H343" s="4">
        <f>E343/(constants!$A$4+constants!$B$4*calc!E343+constants!$C$4*calc!E343^2+constants!$D$4*calc!E343^3+constants!$E$4*calc!E343^4+constants!$F$4*calc!E343^5+constants!$G$4*calc!E343^6+constants!$H$4*calc!E343^7)</f>
        <v>8.935000754419459</v>
      </c>
      <c r="I343">
        <f t="shared" si="101"/>
        <v>223.37501886048648</v>
      </c>
      <c r="J343">
        <f t="shared" si="102"/>
        <v>223.37501886048648</v>
      </c>
      <c r="K343">
        <f t="shared" si="102"/>
        <v>4.4675003772097295</v>
      </c>
      <c r="M343">
        <f>IF(front!E356&gt;$M$2,I343,J343)</f>
        <v>223.37501886048648</v>
      </c>
      <c r="N343">
        <f t="shared" si="104"/>
        <v>0.02</v>
      </c>
      <c r="O343">
        <f t="shared" si="103"/>
        <v>21.447748731449138</v>
      </c>
      <c r="Q343">
        <f>'slit correction'!O345</f>
        <v>26.416625980350599</v>
      </c>
      <c r="R343">
        <f>SUMPRODUCT(B$6:B$2053,Q$6:Q$2053,EXP(constants!B$7+constants!A$7*ABS(A$6:A$2053-A343)))</f>
        <v>0.69230594042689486</v>
      </c>
      <c r="S343">
        <f t="shared" si="105"/>
        <v>25.724320039923704</v>
      </c>
      <c r="T343">
        <f t="shared" si="106"/>
        <v>24.028423630754283</v>
      </c>
      <c r="V343">
        <f>(front!I355+front!I356)*0.5</f>
        <v>2.337817894233493E-8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7.2134955313007431E-12</v>
      </c>
      <c r="AF343">
        <f t="shared" si="117"/>
        <v>1.272332226954977E-11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2.6792798766493201E-10</v>
      </c>
      <c r="AR343" s="3">
        <f t="shared" si="111"/>
        <v>4.6841342327875977E-10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9.9000000000000909</v>
      </c>
      <c r="D344" s="2">
        <f>front!E357-front!C357</f>
        <v>9.9000000000000909</v>
      </c>
      <c r="E344" s="2">
        <f>IF(front!F357-front!C357&gt;0,front!F357-front!C357,0)</f>
        <v>9.9000000000000909</v>
      </c>
      <c r="F344" s="4">
        <f>C344/(constants!$A$4+constants!$B$4*calc!C344+constants!$C$4*calc!C344^2+constants!$D$4*calc!C344^3+constants!$E$4*calc!C344^4+constants!$F$4*calc!C344^5+constants!$G$4*calc!C344^6+constants!$H$4*calc!C344^7)</f>
        <v>9.9389236252966917</v>
      </c>
      <c r="G344" s="4">
        <f>D344/(constants!$A$4+constants!$B$4*calc!D344+constants!$C$4*calc!D344^2+constants!$D$4*calc!D344^3+constants!$E$4*calc!D344^4+constants!$F$4*calc!D344^5+constants!$G$4*calc!D344^6+constants!$H$4*calc!D344^7)</f>
        <v>9.9389236252966917</v>
      </c>
      <c r="H344" s="4">
        <f>E344/(constants!$A$4+constants!$B$4*calc!E344+constants!$C$4*calc!E344^2+constants!$D$4*calc!E344^3+constants!$E$4*calc!E344^4+constants!$F$4*calc!E344^5+constants!$G$4*calc!E344^6+constants!$H$4*calc!E344^7)</f>
        <v>9.9389236252966917</v>
      </c>
      <c r="I344">
        <f t="shared" si="101"/>
        <v>248.47309063241727</v>
      </c>
      <c r="J344">
        <f t="shared" si="102"/>
        <v>248.47309063241727</v>
      </c>
      <c r="K344">
        <f t="shared" si="102"/>
        <v>4.9694618126483459</v>
      </c>
      <c r="M344">
        <f>IF(front!E357&gt;$M$2,I344,J344)</f>
        <v>248.47309063241727</v>
      </c>
      <c r="N344">
        <f t="shared" si="104"/>
        <v>0.02</v>
      </c>
      <c r="O344">
        <f t="shared" si="103"/>
        <v>46.545820503379929</v>
      </c>
      <c r="Q344">
        <f>'slit correction'!O346</f>
        <v>57.7504261198685</v>
      </c>
      <c r="R344">
        <f>SUMPRODUCT(B$6:B$2053,Q$6:Q$2053,EXP(constants!B$7+constants!A$7*ABS(A$6:A$2053-A344)))</f>
        <v>0.70155559300408243</v>
      </c>
      <c r="S344">
        <f t="shared" si="105"/>
        <v>57.04887052686442</v>
      </c>
      <c r="T344">
        <f t="shared" si="106"/>
        <v>55.352974117694998</v>
      </c>
      <c r="V344">
        <f>(front!I356+front!I357)*0.5</f>
        <v>2.2207213965609923E-8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1.6416780802377236E-11</v>
      </c>
      <c r="AF344">
        <f t="shared" si="117"/>
        <v>1.1815138166838989E-11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6.1719091583839703E-10</v>
      </c>
      <c r="AR344" s="3">
        <f t="shared" si="111"/>
        <v>4.4255945175166455E-10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8.4000000000000909</v>
      </c>
      <c r="D345" s="2">
        <f>front!E358-front!C358</f>
        <v>8.4000000000000909</v>
      </c>
      <c r="E345" s="2">
        <f>IF(front!F358-front!C358&gt;0,front!F358-front!C358,0)</f>
        <v>8.4000000000000909</v>
      </c>
      <c r="F345" s="4">
        <f>C345/(constants!$A$4+constants!$B$4*calc!C345+constants!$C$4*calc!C345^2+constants!$D$4*calc!C345^3+constants!$E$4*calc!C345^4+constants!$F$4*calc!C345^5+constants!$G$4*calc!C345^6+constants!$H$4*calc!C345^7)</f>
        <v>8.4330385764641882</v>
      </c>
      <c r="G345" s="4">
        <f>D345/(constants!$A$4+constants!$B$4*calc!D345+constants!$C$4*calc!D345^2+constants!$D$4*calc!D345^3+constants!$E$4*calc!D345^4+constants!$F$4*calc!D345^5+constants!$G$4*calc!D345^6+constants!$H$4*calc!D345^7)</f>
        <v>8.4330385764641882</v>
      </c>
      <c r="H345" s="4">
        <f>E345/(constants!$A$4+constants!$B$4*calc!E345+constants!$C$4*calc!E345^2+constants!$D$4*calc!E345^3+constants!$E$4*calc!E345^4+constants!$F$4*calc!E345^5+constants!$G$4*calc!E345^6+constants!$H$4*calc!E345^7)</f>
        <v>8.4330385764641882</v>
      </c>
      <c r="I345">
        <f t="shared" si="101"/>
        <v>210.82596441160473</v>
      </c>
      <c r="J345">
        <f t="shared" si="102"/>
        <v>210.82596441160473</v>
      </c>
      <c r="K345">
        <f t="shared" si="102"/>
        <v>4.2165192882320941</v>
      </c>
      <c r="M345">
        <f>IF(front!E358&gt;$M$2,I345,J345)</f>
        <v>210.82596441160473</v>
      </c>
      <c r="N345">
        <f t="shared" si="104"/>
        <v>1.9999999999999997E-2</v>
      </c>
      <c r="O345">
        <f t="shared" si="103"/>
        <v>8.8986942825673907</v>
      </c>
      <c r="Q345">
        <f>'slit correction'!O347</f>
        <v>25.958947116435432</v>
      </c>
      <c r="R345">
        <f>SUMPRODUCT(B$6:B$2053,Q$6:Q$2053,EXP(constants!B$7+constants!A$7*ABS(A$6:A$2053-A345)))</f>
        <v>0.71086579613983403</v>
      </c>
      <c r="S345">
        <f t="shared" si="105"/>
        <v>25.248081320295597</v>
      </c>
      <c r="T345">
        <f t="shared" si="106"/>
        <v>23.552184911126176</v>
      </c>
      <c r="V345">
        <f>(front!I357+front!I358)*0.5</f>
        <v>2.207079743443018E-8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6.8457025096532414E-12</v>
      </c>
      <c r="AF345">
        <f t="shared" si="117"/>
        <v>1.1631241656015239E-11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2.6047922394384657E-10</v>
      </c>
      <c r="AR345" s="3">
        <f t="shared" si="111"/>
        <v>4.388350698911218E-10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7.5</v>
      </c>
      <c r="D346" s="2">
        <f>front!E359-front!C359</f>
        <v>7.5</v>
      </c>
      <c r="E346" s="2">
        <f>IF(front!F359-front!C359&gt;0,front!F359-front!C359,0)</f>
        <v>7.5</v>
      </c>
      <c r="F346" s="4">
        <f>C346/(constants!$A$4+constants!$B$4*calc!C346+constants!$C$4*calc!C346^2+constants!$D$4*calc!C346^3+constants!$E$4*calc!C346^4+constants!$F$4*calc!C346^5+constants!$G$4*calc!C346^6+constants!$H$4*calc!C346^7)</f>
        <v>7.5295054088276299</v>
      </c>
      <c r="G346" s="4">
        <f>D346/(constants!$A$4+constants!$B$4*calc!D346+constants!$C$4*calc!D346^2+constants!$D$4*calc!D346^3+constants!$E$4*calc!D346^4+constants!$F$4*calc!D346^5+constants!$G$4*calc!D346^6+constants!$H$4*calc!D346^7)</f>
        <v>7.5295054088276299</v>
      </c>
      <c r="H346" s="4">
        <f>E346/(constants!$A$4+constants!$B$4*calc!E346+constants!$C$4*calc!E346^2+constants!$D$4*calc!E346^3+constants!$E$4*calc!E346^4+constants!$F$4*calc!E346^5+constants!$G$4*calc!E346^6+constants!$H$4*calc!E346^7)</f>
        <v>7.5295054088276299</v>
      </c>
      <c r="I346">
        <f t="shared" si="101"/>
        <v>188.23763522069075</v>
      </c>
      <c r="J346">
        <f t="shared" si="102"/>
        <v>188.23763522069075</v>
      </c>
      <c r="K346">
        <f t="shared" si="102"/>
        <v>3.7647527044138149</v>
      </c>
      <c r="M346">
        <f>IF(front!E359&gt;$M$2,I346,J346)</f>
        <v>188.23763522069075</v>
      </c>
      <c r="N346">
        <f t="shared" si="104"/>
        <v>0.02</v>
      </c>
      <c r="O346">
        <f t="shared" si="103"/>
        <v>-13.689634908346591</v>
      </c>
      <c r="Q346">
        <f>'slit correction'!O348</f>
        <v>10.313363546301151</v>
      </c>
      <c r="R346">
        <f>SUMPRODUCT(B$6:B$2053,Q$6:Q$2053,EXP(constants!B$7+constants!A$7*ABS(A$6:A$2053-A346)))</f>
        <v>0.72048620466304691</v>
      </c>
      <c r="S346">
        <f t="shared" si="105"/>
        <v>9.5928773416381041</v>
      </c>
      <c r="T346">
        <f t="shared" si="106"/>
        <v>7.8969809324686819</v>
      </c>
      <c r="V346">
        <f>(front!I358+front!I359)*0.5</f>
        <v>8.7461641709791892E-9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2.2336024774837692E-12</v>
      </c>
      <c r="AF346">
        <f t="shared" si="117"/>
        <v>4.5396524935685053E-12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8.6053821285814959E-11</v>
      </c>
      <c r="AR346" s="3">
        <f t="shared" si="111"/>
        <v>1.7326652261483077E-10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7.5</v>
      </c>
      <c r="D347" s="2">
        <f>front!E360-front!C360</f>
        <v>7.5</v>
      </c>
      <c r="E347" s="2">
        <f>IF(front!F360-front!C360&gt;0,front!F360-front!C360,0)</f>
        <v>7.5</v>
      </c>
      <c r="F347" s="4">
        <f>C347/(constants!$A$4+constants!$B$4*calc!C347+constants!$C$4*calc!C347^2+constants!$D$4*calc!C347^3+constants!$E$4*calc!C347^4+constants!$F$4*calc!C347^5+constants!$G$4*calc!C347^6+constants!$H$4*calc!C347^7)</f>
        <v>7.5295054088276299</v>
      </c>
      <c r="G347" s="4">
        <f>D347/(constants!$A$4+constants!$B$4*calc!D347+constants!$C$4*calc!D347^2+constants!$D$4*calc!D347^3+constants!$E$4*calc!D347^4+constants!$F$4*calc!D347^5+constants!$G$4*calc!D347^6+constants!$H$4*calc!D347^7)</f>
        <v>7.5295054088276299</v>
      </c>
      <c r="H347" s="4">
        <f>E347/(constants!$A$4+constants!$B$4*calc!E347+constants!$C$4*calc!E347^2+constants!$D$4*calc!E347^3+constants!$E$4*calc!E347^4+constants!$F$4*calc!E347^5+constants!$G$4*calc!E347^6+constants!$H$4*calc!E347^7)</f>
        <v>7.5295054088276299</v>
      </c>
      <c r="I347">
        <f t="shared" si="101"/>
        <v>188.23763522069075</v>
      </c>
      <c r="J347">
        <f t="shared" si="102"/>
        <v>188.23763522069075</v>
      </c>
      <c r="K347">
        <f t="shared" si="102"/>
        <v>3.7647527044138149</v>
      </c>
      <c r="M347">
        <f>IF(front!E360&gt;$M$2,I347,J347)</f>
        <v>188.23763522069075</v>
      </c>
      <c r="N347">
        <f t="shared" si="104"/>
        <v>0.02</v>
      </c>
      <c r="O347">
        <f t="shared" si="103"/>
        <v>-13.689634908346591</v>
      </c>
      <c r="Q347">
        <f>'slit correction'!O349</f>
        <v>-0.16554827081812995</v>
      </c>
      <c r="R347">
        <f>SUMPRODUCT(B$6:B$2053,Q$6:Q$2053,EXP(constants!B$7+constants!A$7*ABS(A$6:A$2053-A347)))</f>
        <v>0.73002950153003388</v>
      </c>
      <c r="S347">
        <f t="shared" si="105"/>
        <v>-0.89557777234816383</v>
      </c>
      <c r="T347">
        <f t="shared" si="106"/>
        <v>0</v>
      </c>
      <c r="V347">
        <f>(front!I359+front!I360)*0.5</f>
        <v>2.1780903304609347E-9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1.1168012387418846E-12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4.302691064290748E-11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3.2999999999997272</v>
      </c>
      <c r="D348" s="2">
        <f>front!E361-front!C361</f>
        <v>3.2999999999997272</v>
      </c>
      <c r="E348" s="2">
        <f>IF(front!F361-front!C361&gt;0,front!F361-front!C361,0)</f>
        <v>3.2999999999997272</v>
      </c>
      <c r="F348" s="4">
        <f>C348/(constants!$A$4+constants!$B$4*calc!C348+constants!$C$4*calc!C348^2+constants!$D$4*calc!C348^3+constants!$E$4*calc!C348^4+constants!$F$4*calc!C348^5+constants!$G$4*calc!C348^6+constants!$H$4*calc!C348^7)</f>
        <v>3.3129960932158737</v>
      </c>
      <c r="G348" s="4">
        <f>D348/(constants!$A$4+constants!$B$4*calc!D348+constants!$C$4*calc!D348^2+constants!$D$4*calc!D348^3+constants!$E$4*calc!D348^4+constants!$F$4*calc!D348^5+constants!$G$4*calc!D348^6+constants!$H$4*calc!D348^7)</f>
        <v>3.3129960932158737</v>
      </c>
      <c r="H348" s="4">
        <f>E348/(constants!$A$4+constants!$B$4*calc!E348+constants!$C$4*calc!E348^2+constants!$D$4*calc!E348^3+constants!$E$4*calc!E348^4+constants!$F$4*calc!E348^5+constants!$G$4*calc!E348^6+constants!$H$4*calc!E348^7)</f>
        <v>3.3129960932158737</v>
      </c>
      <c r="I348">
        <f t="shared" si="101"/>
        <v>82.824902330396839</v>
      </c>
      <c r="J348">
        <f t="shared" si="102"/>
        <v>82.824902330396839</v>
      </c>
      <c r="K348">
        <f t="shared" si="102"/>
        <v>1.6564980466079369</v>
      </c>
      <c r="M348">
        <f>IF(front!E361&gt;$M$2,I348,J348)</f>
        <v>82.824902330396839</v>
      </c>
      <c r="N348">
        <f t="shared" si="104"/>
        <v>0.02</v>
      </c>
      <c r="O348">
        <f t="shared" si="103"/>
        <v>-119.1023677986405</v>
      </c>
      <c r="Q348">
        <f>'slit correction'!O350</f>
        <v>-114.3971790929557</v>
      </c>
      <c r="R348">
        <f>SUMPRODUCT(B$6:B$2053,Q$6:Q$2053,EXP(constants!B$7+constants!A$7*ABS(A$6:A$2053-A348)))</f>
        <v>0.73992687907290677</v>
      </c>
      <c r="S348">
        <f t="shared" si="105"/>
        <v>-115.13710597202861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4.1999999999998181</v>
      </c>
      <c r="D349" s="2">
        <f>front!E362-front!C362</f>
        <v>4.1999999999998181</v>
      </c>
      <c r="E349" s="2">
        <f>IF(front!F362-front!C362&gt;0,front!F362-front!C362,0)</f>
        <v>4.1999999999998181</v>
      </c>
      <c r="F349" s="4">
        <f>C349/(constants!$A$4+constants!$B$4*calc!C349+constants!$C$4*calc!C349^2+constants!$D$4*calc!C349^3+constants!$E$4*calc!C349^4+constants!$F$4*calc!C349^5+constants!$G$4*calc!C349^6+constants!$H$4*calc!C349^7)</f>
        <v>4.2165367427365803</v>
      </c>
      <c r="G349" s="4">
        <f>D349/(constants!$A$4+constants!$B$4*calc!D349+constants!$C$4*calc!D349^2+constants!$D$4*calc!D349^3+constants!$E$4*calc!D349^4+constants!$F$4*calc!D349^5+constants!$G$4*calc!D349^6+constants!$H$4*calc!D349^7)</f>
        <v>4.2165367427365803</v>
      </c>
      <c r="H349" s="4">
        <f>E349/(constants!$A$4+constants!$B$4*calc!E349+constants!$C$4*calc!E349^2+constants!$D$4*calc!E349^3+constants!$E$4*calc!E349^4+constants!$F$4*calc!E349^5+constants!$G$4*calc!E349^6+constants!$H$4*calc!E349^7)</f>
        <v>4.2165367427365803</v>
      </c>
      <c r="I349">
        <f t="shared" si="101"/>
        <v>105.4134185684145</v>
      </c>
      <c r="J349">
        <f t="shared" si="102"/>
        <v>105.4134185684145</v>
      </c>
      <c r="K349">
        <f t="shared" si="102"/>
        <v>2.1082683713682902</v>
      </c>
      <c r="M349">
        <f>IF(front!E362&gt;$M$2,I349,J349)</f>
        <v>105.4134185684145</v>
      </c>
      <c r="N349">
        <f t="shared" si="104"/>
        <v>0.02</v>
      </c>
      <c r="O349">
        <f t="shared" si="103"/>
        <v>-96.51385156062284</v>
      </c>
      <c r="Q349">
        <f>'slit correction'!O351</f>
        <v>-86.971824894609114</v>
      </c>
      <c r="R349">
        <f>SUMPRODUCT(B$6:B$2053,Q$6:Q$2053,EXP(constants!B$7+constants!A$7*ABS(A$6:A$2053-A349)))</f>
        <v>0.74991197941666099</v>
      </c>
      <c r="S349">
        <f t="shared" si="105"/>
        <v>-87.72173687402578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8.5</v>
      </c>
      <c r="D350" s="2">
        <f>front!E363-front!C363</f>
        <v>8.5</v>
      </c>
      <c r="E350" s="2">
        <f>IF(front!F363-front!C363&gt;0,front!F363-front!C363,0)</f>
        <v>8.5</v>
      </c>
      <c r="F350" s="4">
        <f>C350/(constants!$A$4+constants!$B$4*calc!C350+constants!$C$4*calc!C350^2+constants!$D$4*calc!C350^3+constants!$E$4*calc!C350^4+constants!$F$4*calc!C350^5+constants!$G$4*calc!C350^6+constants!$H$4*calc!C350^7)</f>
        <v>8.5334310516539862</v>
      </c>
      <c r="G350" s="4">
        <f>D350/(constants!$A$4+constants!$B$4*calc!D350+constants!$C$4*calc!D350^2+constants!$D$4*calc!D350^3+constants!$E$4*calc!D350^4+constants!$F$4*calc!D350^5+constants!$G$4*calc!D350^6+constants!$H$4*calc!D350^7)</f>
        <v>8.5334310516539862</v>
      </c>
      <c r="H350" s="4">
        <f>E350/(constants!$A$4+constants!$B$4*calc!E350+constants!$C$4*calc!E350^2+constants!$D$4*calc!E350^3+constants!$E$4*calc!E350^4+constants!$F$4*calc!E350^5+constants!$G$4*calc!E350^6+constants!$H$4*calc!E350^7)</f>
        <v>8.5334310516539862</v>
      </c>
      <c r="I350">
        <f t="shared" si="101"/>
        <v>213.33577629134965</v>
      </c>
      <c r="J350">
        <f t="shared" si="102"/>
        <v>213.33577629134965</v>
      </c>
      <c r="K350">
        <f t="shared" si="102"/>
        <v>4.2667155258269931</v>
      </c>
      <c r="M350">
        <f>IF(front!E363&gt;$M$2,I350,J350)</f>
        <v>213.33577629134965</v>
      </c>
      <c r="N350">
        <f t="shared" si="104"/>
        <v>0.02</v>
      </c>
      <c r="O350">
        <f t="shared" si="103"/>
        <v>11.408506162312307</v>
      </c>
      <c r="Q350">
        <f>'slit correction'!O352</f>
        <v>9.6470434609502611</v>
      </c>
      <c r="R350">
        <f>SUMPRODUCT(B$6:B$2053,Q$6:Q$2053,EXP(constants!B$7+constants!A$7*ABS(A$6:A$2053-A350)))</f>
        <v>0.76015659323305285</v>
      </c>
      <c r="S350">
        <f t="shared" si="105"/>
        <v>8.8868868677172088</v>
      </c>
      <c r="T350">
        <f t="shared" si="106"/>
        <v>7.1909904585477866</v>
      </c>
      <c r="V350">
        <f>(front!I362+front!I363)*0.5</f>
        <v>1.9631968703159114E-9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1.888616800500041E-12</v>
      </c>
      <c r="AF350">
        <f t="shared" si="117"/>
        <v>9.4430840025002052E-13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7.6387734518081278E-11</v>
      </c>
      <c r="AR350" s="3">
        <f t="shared" si="111"/>
        <v>3.8193867259040639E-11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4.5999999999999091</v>
      </c>
      <c r="D351" s="2">
        <f>front!E364-front!C364</f>
        <v>4.5999999999999091</v>
      </c>
      <c r="E351" s="2">
        <f>IF(front!F364-front!C364&gt;0,front!F364-front!C364,0)</f>
        <v>4.5999999999999091</v>
      </c>
      <c r="F351" s="4">
        <f>C351/(constants!$A$4+constants!$B$4*calc!C351+constants!$C$4*calc!C351^2+constants!$D$4*calc!C351^3+constants!$E$4*calc!C351^4+constants!$F$4*calc!C351^5+constants!$G$4*calc!C351^6+constants!$H$4*calc!C351^7)</f>
        <v>4.6181098502234343</v>
      </c>
      <c r="G351" s="4">
        <f>D351/(constants!$A$4+constants!$B$4*calc!D351+constants!$C$4*calc!D351^2+constants!$D$4*calc!D351^3+constants!$E$4*calc!D351^4+constants!$F$4*calc!D351^5+constants!$G$4*calc!D351^6+constants!$H$4*calc!D351^7)</f>
        <v>4.6181098502234343</v>
      </c>
      <c r="H351" s="4">
        <f>E351/(constants!$A$4+constants!$B$4*calc!E351+constants!$C$4*calc!E351^2+constants!$D$4*calc!E351^3+constants!$E$4*calc!E351^4+constants!$F$4*calc!E351^5+constants!$G$4*calc!E351^6+constants!$H$4*calc!E351^7)</f>
        <v>4.6181098502234343</v>
      </c>
      <c r="I351">
        <f t="shared" si="101"/>
        <v>115.45274625558586</v>
      </c>
      <c r="J351">
        <f t="shared" si="102"/>
        <v>115.45274625558586</v>
      </c>
      <c r="K351">
        <f t="shared" si="102"/>
        <v>2.3090549251117172</v>
      </c>
      <c r="M351">
        <f>IF(front!E364&gt;$M$2,I351,J351)</f>
        <v>115.45274625558586</v>
      </c>
      <c r="N351">
        <f t="shared" si="104"/>
        <v>0.02</v>
      </c>
      <c r="O351">
        <f t="shared" si="103"/>
        <v>-86.474523873451474</v>
      </c>
      <c r="Q351">
        <f>'slit correction'!O353</f>
        <v>-95.37204281961553</v>
      </c>
      <c r="R351">
        <f>SUMPRODUCT(B$6:B$2053,Q$6:Q$2053,EXP(constants!B$7+constants!A$7*ABS(A$6:A$2053-A351)))</f>
        <v>0.77076344252395068</v>
      </c>
      <c r="S351">
        <f t="shared" si="105"/>
        <v>-96.142806262139487</v>
      </c>
      <c r="T351">
        <f t="shared" si="106"/>
        <v>0</v>
      </c>
      <c r="V351">
        <f>(front!I363+front!I364)*0.5</f>
        <v>1.9631968703159114E-9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9.4430840025002052E-13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3.8193867259040639E-11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8.0999999999999091</v>
      </c>
      <c r="D352" s="2">
        <f>front!E365-front!C365</f>
        <v>8.0999999999999091</v>
      </c>
      <c r="E352" s="2">
        <f>IF(front!F365-front!C365&gt;0,front!F365-front!C365,0)</f>
        <v>8.0999999999999091</v>
      </c>
      <c r="F352" s="4">
        <f>C352/(constants!$A$4+constants!$B$4*calc!C352+constants!$C$4*calc!C352^2+constants!$D$4*calc!C352^3+constants!$E$4*calc!C352^4+constants!$F$4*calc!C352^5+constants!$G$4*calc!C352^6+constants!$H$4*calc!C352^7)</f>
        <v>8.1318610321013676</v>
      </c>
      <c r="G352" s="4">
        <f>D352/(constants!$A$4+constants!$B$4*calc!D352+constants!$C$4*calc!D352^2+constants!$D$4*calc!D352^3+constants!$E$4*calc!D352^4+constants!$F$4*calc!D352^5+constants!$G$4*calc!D352^6+constants!$H$4*calc!D352^7)</f>
        <v>8.1318610321013676</v>
      </c>
      <c r="H352" s="4">
        <f>E352/(constants!$A$4+constants!$B$4*calc!E352+constants!$C$4*calc!E352^2+constants!$D$4*calc!E352^3+constants!$E$4*calc!E352^4+constants!$F$4*calc!E352^5+constants!$G$4*calc!E352^6+constants!$H$4*calc!E352^7)</f>
        <v>8.1318610321013676</v>
      </c>
      <c r="I352">
        <f t="shared" si="101"/>
        <v>203.29652580253418</v>
      </c>
      <c r="J352">
        <f t="shared" si="102"/>
        <v>203.29652580253418</v>
      </c>
      <c r="K352">
        <f t="shared" si="102"/>
        <v>4.0659305160506838</v>
      </c>
      <c r="M352">
        <f>IF(front!E365&gt;$M$2,I352,J352)</f>
        <v>203.29652580253418</v>
      </c>
      <c r="N352">
        <f t="shared" si="104"/>
        <v>0.02</v>
      </c>
      <c r="O352">
        <f t="shared" ref="O352:O415" si="120">M352-$O$3</f>
        <v>1.3692556734968377</v>
      </c>
      <c r="Q352">
        <f>'slit correction'!O354</f>
        <v>-26.407647976576914</v>
      </c>
      <c r="R352">
        <f>SUMPRODUCT(B$6:B$2053,Q$6:Q$2053,EXP(constants!B$7+constants!A$7*ABS(A$6:A$2053-A352)))</f>
        <v>0.78142350688676576</v>
      </c>
      <c r="S352">
        <f t="shared" si="105"/>
        <v>-27.189071483463682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5.5</v>
      </c>
      <c r="D353" s="2">
        <f>front!E366-front!C366</f>
        <v>5.5</v>
      </c>
      <c r="E353" s="2">
        <f>IF(front!F366-front!C366&gt;0,front!F366-front!C366,0)</f>
        <v>5.5</v>
      </c>
      <c r="F353" s="4">
        <f>C353/(constants!$A$4+constants!$B$4*calc!C353+constants!$C$4*calc!C353^2+constants!$D$4*calc!C353^3+constants!$E$4*calc!C353^4+constants!$F$4*calc!C353^5+constants!$G$4*calc!C353^6+constants!$H$4*calc!C353^7)</f>
        <v>5.5216481842982459</v>
      </c>
      <c r="G353" s="4">
        <f>D353/(constants!$A$4+constants!$B$4*calc!D353+constants!$C$4*calc!D353^2+constants!$D$4*calc!D353^3+constants!$E$4*calc!D353^4+constants!$F$4*calc!D353^5+constants!$G$4*calc!D353^6+constants!$H$4*calc!D353^7)</f>
        <v>5.5216481842982459</v>
      </c>
      <c r="H353" s="4">
        <f>E353/(constants!$A$4+constants!$B$4*calc!E353+constants!$C$4*calc!E353^2+constants!$D$4*calc!E353^3+constants!$E$4*calc!E353^4+constants!$F$4*calc!E353^5+constants!$G$4*calc!E353^6+constants!$H$4*calc!E353^7)</f>
        <v>5.5216481842982459</v>
      </c>
      <c r="I353">
        <f t="shared" si="101"/>
        <v>138.04120460745614</v>
      </c>
      <c r="J353">
        <f t="shared" si="102"/>
        <v>138.04120460745614</v>
      </c>
      <c r="K353">
        <f t="shared" si="102"/>
        <v>2.7608240921491229</v>
      </c>
      <c r="M353">
        <f>IF(front!E366&gt;$M$2,I353,J353)</f>
        <v>138.04120460745614</v>
      </c>
      <c r="N353">
        <f t="shared" si="104"/>
        <v>0.02</v>
      </c>
      <c r="O353">
        <f t="shared" si="120"/>
        <v>-63.886065521581202</v>
      </c>
      <c r="Q353">
        <f>'slit correction'!O355</f>
        <v>-77.442932511857848</v>
      </c>
      <c r="R353">
        <f>SUMPRODUCT(B$6:B$2053,Q$6:Q$2053,EXP(constants!B$7+constants!A$7*ABS(A$6:A$2053-A353)))</f>
        <v>0.79250735887511725</v>
      </c>
      <c r="S353">
        <f t="shared" si="105"/>
        <v>-78.235439870732961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14.800000000000182</v>
      </c>
      <c r="D354" s="2">
        <f>front!E367-front!C367</f>
        <v>14.800000000000182</v>
      </c>
      <c r="E354" s="2">
        <f>IF(front!F367-front!C367&gt;0,front!F367-front!C367,0)</f>
        <v>14.800000000000182</v>
      </c>
      <c r="F354" s="4">
        <f>C354/(constants!$A$4+constants!$B$4*calc!C354+constants!$C$4*calc!C354^2+constants!$D$4*calc!C354^3+constants!$E$4*calc!C354^4+constants!$F$4*calc!C354^5+constants!$G$4*calc!C354^6+constants!$H$4*calc!C354^7)</f>
        <v>14.858117064280425</v>
      </c>
      <c r="G354" s="4">
        <f>D354/(constants!$A$4+constants!$B$4*calc!D354+constants!$C$4*calc!D354^2+constants!$D$4*calc!D354^3+constants!$E$4*calc!D354^4+constants!$F$4*calc!D354^5+constants!$G$4*calc!D354^6+constants!$H$4*calc!D354^7)</f>
        <v>14.858117064280425</v>
      </c>
      <c r="H354" s="4">
        <f>E354/(constants!$A$4+constants!$B$4*calc!E354+constants!$C$4*calc!E354^2+constants!$D$4*calc!E354^3+constants!$E$4*calc!E354^4+constants!$F$4*calc!E354^5+constants!$G$4*calc!E354^6+constants!$H$4*calc!E354^7)</f>
        <v>14.858117064280425</v>
      </c>
      <c r="I354">
        <f t="shared" si="101"/>
        <v>371.45292660701062</v>
      </c>
      <c r="J354">
        <f t="shared" si="102"/>
        <v>371.45292660701062</v>
      </c>
      <c r="K354">
        <f t="shared" si="102"/>
        <v>7.4290585321402123</v>
      </c>
      <c r="M354">
        <f>IF(front!E367&gt;$M$2,I354,J354)</f>
        <v>371.45292660701062</v>
      </c>
      <c r="N354">
        <f t="shared" si="104"/>
        <v>0.02</v>
      </c>
      <c r="O354">
        <f t="shared" si="120"/>
        <v>169.52565647797329</v>
      </c>
      <c r="Q354">
        <f>'slit correction'!O356</f>
        <v>147.682442905806</v>
      </c>
      <c r="R354">
        <f>SUMPRODUCT(B$6:B$2053,Q$6:Q$2053,EXP(constants!B$7+constants!A$7*ABS(A$6:A$2053-A354)))</f>
        <v>0.80361454717841996</v>
      </c>
      <c r="S354">
        <f t="shared" si="105"/>
        <v>146.87882835862757</v>
      </c>
      <c r="T354">
        <f t="shared" si="106"/>
        <v>145.18293194945815</v>
      </c>
      <c r="V354">
        <f>(front!I366+front!I367)*0.5</f>
        <v>3.8760831966938701E-8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3.4968184577807405E-11</v>
      </c>
      <c r="AF354">
        <f t="shared" si="117"/>
        <v>1.7484092288903703E-11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1.4854363261247676E-9</v>
      </c>
      <c r="AR354" s="3">
        <f t="shared" si="111"/>
        <v>7.4271816306238379E-10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7.8000000000001819</v>
      </c>
      <c r="D355" s="2">
        <f>front!E368-front!C368</f>
        <v>7.8000000000001819</v>
      </c>
      <c r="E355" s="2">
        <f>IF(front!F368-front!C368&gt;0,front!F368-front!C368,0)</f>
        <v>7.8000000000001819</v>
      </c>
      <c r="F355" s="4">
        <f>C355/(constants!$A$4+constants!$B$4*calc!C355+constants!$C$4*calc!C355^2+constants!$D$4*calc!C355^3+constants!$E$4*calc!C355^4+constants!$F$4*calc!C355^5+constants!$G$4*calc!C355^6+constants!$H$4*calc!C355^7)</f>
        <v>7.8306833095541668</v>
      </c>
      <c r="G355" s="4">
        <f>D355/(constants!$A$4+constants!$B$4*calc!D355+constants!$C$4*calc!D355^2+constants!$D$4*calc!D355^3+constants!$E$4*calc!D355^4+constants!$F$4*calc!D355^5+constants!$G$4*calc!D355^6+constants!$H$4*calc!D355^7)</f>
        <v>7.8306833095541668</v>
      </c>
      <c r="H355" s="4">
        <f>E355/(constants!$A$4+constants!$B$4*calc!E355+constants!$C$4*calc!E355^2+constants!$D$4*calc!E355^3+constants!$E$4*calc!E355^4+constants!$F$4*calc!E355^5+constants!$G$4*calc!E355^6+constants!$H$4*calc!E355^7)</f>
        <v>7.8306833095541668</v>
      </c>
      <c r="I355">
        <f t="shared" si="101"/>
        <v>195.76708273885419</v>
      </c>
      <c r="J355">
        <f t="shared" si="102"/>
        <v>195.76708273885419</v>
      </c>
      <c r="K355">
        <f t="shared" si="102"/>
        <v>3.9153416547770834</v>
      </c>
      <c r="M355">
        <f>IF(front!E368&gt;$M$2,I355,J355)</f>
        <v>195.76708273885419</v>
      </c>
      <c r="N355">
        <f t="shared" si="104"/>
        <v>1.9999999999999997E-2</v>
      </c>
      <c r="O355">
        <f t="shared" si="120"/>
        <v>-6.1601873901831539</v>
      </c>
      <c r="Q355">
        <f>'slit correction'!O357</f>
        <v>-17.766721855706034</v>
      </c>
      <c r="R355">
        <f>SUMPRODUCT(B$6:B$2053,Q$6:Q$2053,EXP(constants!B$7+constants!A$7*ABS(A$6:A$2053-A355)))</f>
        <v>0.81468429559578803</v>
      </c>
      <c r="S355">
        <f t="shared" si="105"/>
        <v>-18.581406151301824</v>
      </c>
      <c r="T355">
        <f t="shared" si="106"/>
        <v>0</v>
      </c>
      <c r="V355">
        <f>(front!I367+front!I368)*0.5</f>
        <v>3.8760831966938701E-8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1.7484092288903703E-11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7.4271816306238379E-10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13</v>
      </c>
      <c r="D356" s="2">
        <f>front!E369-front!C369</f>
        <v>13</v>
      </c>
      <c r="E356" s="2">
        <f>IF(front!F369-front!C369&gt;0,front!F369-front!C369,0)</f>
        <v>13</v>
      </c>
      <c r="F356" s="4">
        <f>C356/(constants!$A$4+constants!$B$4*calc!C356+constants!$C$4*calc!C356^2+constants!$D$4*calc!C356^3+constants!$E$4*calc!C356^4+constants!$F$4*calc!C356^5+constants!$G$4*calc!C356^6+constants!$H$4*calc!C356^7)</f>
        <v>13.051071939692161</v>
      </c>
      <c r="G356" s="4">
        <f>D356/(constants!$A$4+constants!$B$4*calc!D356+constants!$C$4*calc!D356^2+constants!$D$4*calc!D356^3+constants!$E$4*calc!D356^4+constants!$F$4*calc!D356^5+constants!$G$4*calc!D356^6+constants!$H$4*calc!D356^7)</f>
        <v>13.051071939692161</v>
      </c>
      <c r="H356" s="4">
        <f>E356/(constants!$A$4+constants!$B$4*calc!E356+constants!$C$4*calc!E356^2+constants!$D$4*calc!E356^3+constants!$E$4*calc!E356^4+constants!$F$4*calc!E356^5+constants!$G$4*calc!E356^6+constants!$H$4*calc!E356^7)</f>
        <v>13.051071939692161</v>
      </c>
      <c r="I356">
        <f t="shared" si="101"/>
        <v>326.27679849230401</v>
      </c>
      <c r="J356">
        <f t="shared" si="102"/>
        <v>326.27679849230401</v>
      </c>
      <c r="K356">
        <f t="shared" si="102"/>
        <v>6.5255359698460804</v>
      </c>
      <c r="M356">
        <f>IF(front!E369&gt;$M$2,I356,J356)</f>
        <v>326.27679849230401</v>
      </c>
      <c r="N356">
        <f t="shared" si="104"/>
        <v>0.02</v>
      </c>
      <c r="O356">
        <f t="shared" si="120"/>
        <v>124.34952836326667</v>
      </c>
      <c r="Q356">
        <f>'slit correction'!O358</f>
        <v>95.075704880848846</v>
      </c>
      <c r="R356">
        <f>SUMPRODUCT(B$6:B$2053,Q$6:Q$2053,EXP(constants!B$7+constants!A$7*ABS(A$6:A$2053-A356)))</f>
        <v>0.82618184268246486</v>
      </c>
      <c r="S356">
        <f t="shared" si="105"/>
        <v>94.249523038166387</v>
      </c>
      <c r="T356">
        <f t="shared" si="106"/>
        <v>92.553626628996966</v>
      </c>
      <c r="V356">
        <f>(front!I368+front!I369)*0.5</f>
        <v>2.4468356066901718E-8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2.13764108267323E-11</v>
      </c>
      <c r="AF356">
        <f t="shared" si="117"/>
        <v>1.068820541336615E-11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9.3056881345296341E-10</v>
      </c>
      <c r="AR356" s="3">
        <f t="shared" si="111"/>
        <v>4.652844067264817E-10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5.4000000000000909</v>
      </c>
      <c r="D357" s="2">
        <f>front!E370-front!C370</f>
        <v>5.4000000000000909</v>
      </c>
      <c r="E357" s="2">
        <f>IF(front!F370-front!C370&gt;0,front!F370-front!C370,0)</f>
        <v>5.4000000000000909</v>
      </c>
      <c r="F357" s="4">
        <f>C357/(constants!$A$4+constants!$B$4*calc!C357+constants!$C$4*calc!C357^2+constants!$D$4*calc!C357^3+constants!$E$4*calc!C357^4+constants!$F$4*calc!C357^5+constants!$G$4*calc!C357^6+constants!$H$4*calc!C357^7)</f>
        <v>5.4212551152351516</v>
      </c>
      <c r="G357" s="4">
        <f>D357/(constants!$A$4+constants!$B$4*calc!D357+constants!$C$4*calc!D357^2+constants!$D$4*calc!D357^3+constants!$E$4*calc!D357^4+constants!$F$4*calc!D357^5+constants!$G$4*calc!D357^6+constants!$H$4*calc!D357^7)</f>
        <v>5.4212551152351516</v>
      </c>
      <c r="H357" s="4">
        <f>E357/(constants!$A$4+constants!$B$4*calc!E357+constants!$C$4*calc!E357^2+constants!$D$4*calc!E357^3+constants!$E$4*calc!E357^4+constants!$F$4*calc!E357^5+constants!$G$4*calc!E357^6+constants!$H$4*calc!E357^7)</f>
        <v>5.4212551152351516</v>
      </c>
      <c r="I357">
        <f t="shared" si="101"/>
        <v>135.53137788087878</v>
      </c>
      <c r="J357">
        <f t="shared" si="102"/>
        <v>135.53137788087878</v>
      </c>
      <c r="K357">
        <f t="shared" si="102"/>
        <v>2.7106275576175758</v>
      </c>
      <c r="M357">
        <f>IF(front!E370&gt;$M$2,I357,J357)</f>
        <v>135.53137788087878</v>
      </c>
      <c r="N357">
        <f t="shared" si="104"/>
        <v>0.02</v>
      </c>
      <c r="O357">
        <f t="shared" si="120"/>
        <v>-66.39589224815856</v>
      </c>
      <c r="Q357">
        <f>'slit correction'!O359</f>
        <v>-79.512925569675403</v>
      </c>
      <c r="R357">
        <f>SUMPRODUCT(B$6:B$2053,Q$6:Q$2053,EXP(constants!B$7+constants!A$7*ABS(A$6:A$2053-A357)))</f>
        <v>0.83746963312692269</v>
      </c>
      <c r="S357">
        <f t="shared" si="105"/>
        <v>-80.350395202802332</v>
      </c>
      <c r="T357">
        <f t="shared" si="106"/>
        <v>0</v>
      </c>
      <c r="V357">
        <f>(front!I369+front!I370)*0.5</f>
        <v>2.4468356066901718E-8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1.068820541336615E-11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4.652844067264817E-10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14.700000000000273</v>
      </c>
      <c r="D358" s="2">
        <f>front!E371-front!C371</f>
        <v>14.700000000000273</v>
      </c>
      <c r="E358" s="2">
        <f>IF(front!F371-front!C371&gt;0,front!F371-front!C371,0)</f>
        <v>14.700000000000273</v>
      </c>
      <c r="F358" s="4">
        <f>C358/(constants!$A$4+constants!$B$4*calc!C358+constants!$C$4*calc!C358^2+constants!$D$4*calc!C358^3+constants!$E$4*calc!C358^4+constants!$F$4*calc!C358^5+constants!$G$4*calc!C358^6+constants!$H$4*calc!C358^7)</f>
        <v>14.757725836868888</v>
      </c>
      <c r="G358" s="4">
        <f>D358/(constants!$A$4+constants!$B$4*calc!D358+constants!$C$4*calc!D358^2+constants!$D$4*calc!D358^3+constants!$E$4*calc!D358^4+constants!$F$4*calc!D358^5+constants!$G$4*calc!D358^6+constants!$H$4*calc!D358^7)</f>
        <v>14.757725836868888</v>
      </c>
      <c r="H358" s="4">
        <f>E358/(constants!$A$4+constants!$B$4*calc!E358+constants!$C$4*calc!E358^2+constants!$D$4*calc!E358^3+constants!$E$4*calc!E358^4+constants!$F$4*calc!E358^5+constants!$G$4*calc!E358^6+constants!$H$4*calc!E358^7)</f>
        <v>14.757725836868888</v>
      </c>
      <c r="I358">
        <f t="shared" si="101"/>
        <v>368.94314592172219</v>
      </c>
      <c r="J358">
        <f t="shared" si="102"/>
        <v>368.94314592172219</v>
      </c>
      <c r="K358">
        <f t="shared" si="102"/>
        <v>7.3788629184344439</v>
      </c>
      <c r="M358">
        <f>IF(front!E371&gt;$M$2,I358,J358)</f>
        <v>368.94314592172219</v>
      </c>
      <c r="N358">
        <f t="shared" si="104"/>
        <v>0.02</v>
      </c>
      <c r="O358">
        <f t="shared" si="120"/>
        <v>167.01587579268485</v>
      </c>
      <c r="Q358">
        <f>'slit correction'!O360</f>
        <v>165.74688264093041</v>
      </c>
      <c r="R358">
        <f>SUMPRODUCT(B$6:B$2053,Q$6:Q$2053,EXP(constants!B$7+constants!A$7*ABS(A$6:A$2053-A358)))</f>
        <v>0.84927717265138913</v>
      </c>
      <c r="S358">
        <f t="shared" si="105"/>
        <v>164.89760546827901</v>
      </c>
      <c r="T358">
        <f t="shared" si="106"/>
        <v>163.20170905910959</v>
      </c>
      <c r="V358">
        <f>(front!I370+front!I371)*0.5</f>
        <v>4.3061973583248293E-8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3.6431237685083146E-11</v>
      </c>
      <c r="AF358">
        <f t="shared" si="117"/>
        <v>1.8215618842541573E-11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1.6252507833089771E-9</v>
      </c>
      <c r="AR358" s="3">
        <f t="shared" si="111"/>
        <v>8.1262539165448856E-10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12.400000000000091</v>
      </c>
      <c r="D359" s="2">
        <f>front!E372-front!C372</f>
        <v>12.400000000000091</v>
      </c>
      <c r="E359" s="2">
        <f>IF(front!F372-front!C372&gt;0,front!F372-front!C372,0)</f>
        <v>12.400000000000091</v>
      </c>
      <c r="F359" s="4">
        <f>C359/(constants!$A$4+constants!$B$4*calc!C359+constants!$C$4*calc!C359^2+constants!$D$4*calc!C359^3+constants!$E$4*calc!C359^4+constants!$F$4*calc!C359^5+constants!$G$4*calc!C359^6+constants!$H$4*calc!C359^7)</f>
        <v>12.448722138513117</v>
      </c>
      <c r="G359" s="4">
        <f>D359/(constants!$A$4+constants!$B$4*calc!D359+constants!$C$4*calc!D359^2+constants!$D$4*calc!D359^3+constants!$E$4*calc!D359^4+constants!$F$4*calc!D359^5+constants!$G$4*calc!D359^6+constants!$H$4*calc!D359^7)</f>
        <v>12.448722138513117</v>
      </c>
      <c r="H359" s="4">
        <f>E359/(constants!$A$4+constants!$B$4*calc!E359+constants!$C$4*calc!E359^2+constants!$D$4*calc!E359^3+constants!$E$4*calc!E359^4+constants!$F$4*calc!E359^5+constants!$G$4*calc!E359^6+constants!$H$4*calc!E359^7)</f>
        <v>12.448722138513117</v>
      </c>
      <c r="I359">
        <f t="shared" si="101"/>
        <v>311.21805346282792</v>
      </c>
      <c r="J359">
        <f t="shared" si="102"/>
        <v>311.21805346282792</v>
      </c>
      <c r="K359">
        <f t="shared" si="102"/>
        <v>6.2243610692565587</v>
      </c>
      <c r="M359">
        <f>IF(front!E372&gt;$M$2,I359,J359)</f>
        <v>311.21805346282792</v>
      </c>
      <c r="N359">
        <f t="shared" si="104"/>
        <v>0.02</v>
      </c>
      <c r="O359">
        <f t="shared" si="120"/>
        <v>109.29078333379059</v>
      </c>
      <c r="Q359">
        <f>'slit correction'!O361</f>
        <v>114.89880811955743</v>
      </c>
      <c r="R359">
        <f>SUMPRODUCT(B$6:B$2053,Q$6:Q$2053,EXP(constants!B$7+constants!A$7*ABS(A$6:A$2053-A359)))</f>
        <v>0.86077830565033164</v>
      </c>
      <c r="S359">
        <f t="shared" si="105"/>
        <v>114.0380298139071</v>
      </c>
      <c r="T359">
        <f t="shared" si="106"/>
        <v>112.34213340473768</v>
      </c>
      <c r="V359">
        <f>(front!I371+front!I372)*0.5</f>
        <v>7.2211670481511555E-8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2.4272473686198925E-11</v>
      </c>
      <c r="AF359">
        <f t="shared" si="117"/>
        <v>3.0351855685641035E-11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1.0960231004760487E-9</v>
      </c>
      <c r="AR359" s="3">
        <f t="shared" si="111"/>
        <v>1.3606369418925129E-9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9.3999999999996362</v>
      </c>
      <c r="D360" s="2">
        <f>front!E373-front!C373</f>
        <v>9.3999999999996362</v>
      </c>
      <c r="E360" s="2">
        <f>IF(front!F373-front!C373&gt;0,front!F373-front!C373,0)</f>
        <v>9.3999999999996362</v>
      </c>
      <c r="F360" s="4">
        <f>C360/(constants!$A$4+constants!$B$4*calc!C360+constants!$C$4*calc!C360^2+constants!$D$4*calc!C360^3+constants!$E$4*calc!C360^4+constants!$F$4*calc!C360^5+constants!$G$4*calc!C360^6+constants!$H$4*calc!C360^7)</f>
        <v>9.4369624373723422</v>
      </c>
      <c r="G360" s="4">
        <f>D360/(constants!$A$4+constants!$B$4*calc!D360+constants!$C$4*calc!D360^2+constants!$D$4*calc!D360^3+constants!$E$4*calc!D360^4+constants!$F$4*calc!D360^5+constants!$G$4*calc!D360^6+constants!$H$4*calc!D360^7)</f>
        <v>9.4369624373723422</v>
      </c>
      <c r="H360" s="4">
        <f>E360/(constants!$A$4+constants!$B$4*calc!E360+constants!$C$4*calc!E360^2+constants!$D$4*calc!E360^3+constants!$E$4*calc!E360^4+constants!$F$4*calc!E360^5+constants!$G$4*calc!E360^6+constants!$H$4*calc!E360^7)</f>
        <v>9.4369624373723422</v>
      </c>
      <c r="I360">
        <f t="shared" si="101"/>
        <v>235.92406093430856</v>
      </c>
      <c r="J360">
        <f t="shared" si="102"/>
        <v>235.92406093430856</v>
      </c>
      <c r="K360">
        <f t="shared" si="102"/>
        <v>4.7184812186861711</v>
      </c>
      <c r="M360">
        <f>IF(front!E373&gt;$M$2,I360,J360)</f>
        <v>235.92406093430856</v>
      </c>
      <c r="N360">
        <f t="shared" si="104"/>
        <v>0.02</v>
      </c>
      <c r="O360">
        <f t="shared" si="120"/>
        <v>33.996790805271218</v>
      </c>
      <c r="Q360">
        <f>'slit correction'!O362</f>
        <v>53.902158182934997</v>
      </c>
      <c r="R360">
        <f>SUMPRODUCT(B$6:B$2053,Q$6:Q$2053,EXP(constants!B$7+constants!A$7*ABS(A$6:A$2053-A360)))</f>
        <v>0.87229604051925946</v>
      </c>
      <c r="S360">
        <f t="shared" si="105"/>
        <v>53.029862142415737</v>
      </c>
      <c r="T360">
        <f t="shared" si="106"/>
        <v>51.333965733246316</v>
      </c>
      <c r="V360">
        <f>(front!I372+front!I373)*0.5</f>
        <v>4.24020394908977E-8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1.0861070935927883E-11</v>
      </c>
      <c r="AF360">
        <f t="shared" si="117"/>
        <v>1.7566772311063403E-11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4.9636581095907969E-10</v>
      </c>
      <c r="AR360" s="3">
        <f t="shared" si="111"/>
        <v>7.961944557175642E-10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10.099999999999909</v>
      </c>
      <c r="D361" s="2">
        <f>front!E374-front!C374</f>
        <v>10.099999999999909</v>
      </c>
      <c r="E361" s="2">
        <f>IF(front!F374-front!C374&gt;0,front!F374-front!C374,0)</f>
        <v>10.099999999999909</v>
      </c>
      <c r="F361" s="4">
        <f>C361/(constants!$A$4+constants!$B$4*calc!C361+constants!$C$4*calc!C361^2+constants!$D$4*calc!C361^3+constants!$E$4*calc!C361^4+constants!$F$4*calc!C361^5+constants!$G$4*calc!C361^6+constants!$H$4*calc!C361^7)</f>
        <v>10.139707961851665</v>
      </c>
      <c r="G361" s="4">
        <f>D361/(constants!$A$4+constants!$B$4*calc!D361+constants!$C$4*calc!D361^2+constants!$D$4*calc!D361^3+constants!$E$4*calc!D361^4+constants!$F$4*calc!D361^5+constants!$G$4*calc!D361^6+constants!$H$4*calc!D361^7)</f>
        <v>10.139707961851665</v>
      </c>
      <c r="H361" s="4">
        <f>E361/(constants!$A$4+constants!$B$4*calc!E361+constants!$C$4*calc!E361^2+constants!$D$4*calc!E361^3+constants!$E$4*calc!E361^4+constants!$F$4*calc!E361^5+constants!$G$4*calc!E361^6+constants!$H$4*calc!E361^7)</f>
        <v>10.139707961851665</v>
      </c>
      <c r="I361">
        <f t="shared" si="101"/>
        <v>253.49269904629165</v>
      </c>
      <c r="J361">
        <f t="shared" si="102"/>
        <v>253.49269904629165</v>
      </c>
      <c r="K361">
        <f t="shared" si="102"/>
        <v>5.0698539809258332</v>
      </c>
      <c r="M361">
        <f>IF(front!E374&gt;$M$2,I361,J361)</f>
        <v>253.49269904629165</v>
      </c>
      <c r="N361">
        <f t="shared" si="104"/>
        <v>0.02</v>
      </c>
      <c r="O361">
        <f t="shared" si="120"/>
        <v>51.565428917254309</v>
      </c>
      <c r="Q361">
        <f>'slit correction'!O363</f>
        <v>79.441581306775674</v>
      </c>
      <c r="R361">
        <f>SUMPRODUCT(B$6:B$2053,Q$6:Q$2053,EXP(constants!B$7+constants!A$7*ABS(A$6:A$2053-A361)))</f>
        <v>0.8841669438306945</v>
      </c>
      <c r="S361">
        <f t="shared" si="105"/>
        <v>78.557414362944982</v>
      </c>
      <c r="T361">
        <f t="shared" si="106"/>
        <v>76.861517953775561</v>
      </c>
      <c r="V361">
        <f>(front!I373+front!I374)*0.5</f>
        <v>3.2980893868870428E-8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1.5908351951022515E-11</v>
      </c>
      <c r="AF361">
        <f t="shared" si="117"/>
        <v>1.33847114434752E-11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7.3614541460601029E-10</v>
      </c>
      <c r="AR361" s="3">
        <f t="shared" si="111"/>
        <v>6.1625561278254499E-10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6.6999999999998181</v>
      </c>
      <c r="D362" s="2">
        <f>front!E375-front!C375</f>
        <v>6.6999999999998181</v>
      </c>
      <c r="E362" s="2">
        <f>IF(front!F375-front!C375&gt;0,front!F375-front!C375,0)</f>
        <v>6.6999999999998181</v>
      </c>
      <c r="F362" s="4">
        <f>C362/(constants!$A$4+constants!$B$4*calc!C362+constants!$C$4*calc!C362^2+constants!$D$4*calc!C362^3+constants!$E$4*calc!C362^4+constants!$F$4*calc!C362^5+constants!$G$4*calc!C362^6+constants!$H$4*calc!C362^7)</f>
        <v>6.7263634691723757</v>
      </c>
      <c r="G362" s="4">
        <f>D362/(constants!$A$4+constants!$B$4*calc!D362+constants!$C$4*calc!D362^2+constants!$D$4*calc!D362^3+constants!$E$4*calc!D362^4+constants!$F$4*calc!D362^5+constants!$G$4*calc!D362^6+constants!$H$4*calc!D362^7)</f>
        <v>6.7263634691723757</v>
      </c>
      <c r="H362" s="4">
        <f>E362/(constants!$A$4+constants!$B$4*calc!E362+constants!$C$4*calc!E362^2+constants!$D$4*calc!E362^3+constants!$E$4*calc!E362^4+constants!$F$4*calc!E362^5+constants!$G$4*calc!E362^6+constants!$H$4*calc!E362^7)</f>
        <v>6.7263634691723757</v>
      </c>
      <c r="I362">
        <f t="shared" si="101"/>
        <v>168.15908672930939</v>
      </c>
      <c r="J362">
        <f t="shared" si="102"/>
        <v>168.15908672930939</v>
      </c>
      <c r="K362">
        <f t="shared" si="102"/>
        <v>3.3631817345861879</v>
      </c>
      <c r="M362">
        <f>IF(front!E375&gt;$M$2,I362,J362)</f>
        <v>168.15908672930939</v>
      </c>
      <c r="N362">
        <f t="shared" si="104"/>
        <v>0.02</v>
      </c>
      <c r="O362">
        <f t="shared" si="120"/>
        <v>-33.768183399727945</v>
      </c>
      <c r="Q362">
        <f>'slit correction'!O364</f>
        <v>-1.4723135950667867</v>
      </c>
      <c r="R362">
        <f>SUMPRODUCT(B$6:B$2053,Q$6:Q$2053,EXP(constants!B$7+constants!A$7*ABS(A$6:A$2053-A362)))</f>
        <v>0.89585245045841133</v>
      </c>
      <c r="S362">
        <f t="shared" si="105"/>
        <v>-2.3681660455251983</v>
      </c>
      <c r="T362">
        <f t="shared" si="106"/>
        <v>0</v>
      </c>
      <c r="V362">
        <f>(front!I374+front!I375)*0.5</f>
        <v>1.9728551276235983E-8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7.9541759755112574E-12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3.6807270730300514E-10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4.9000000000000909</v>
      </c>
      <c r="D363" s="2">
        <f>front!E376-front!C376</f>
        <v>4.9000000000000909</v>
      </c>
      <c r="E363" s="2">
        <f>IF(front!F376-front!C376&gt;0,front!F376-front!C376,0)</f>
        <v>4.9000000000000909</v>
      </c>
      <c r="F363" s="4">
        <f>C363/(constants!$A$4+constants!$B$4*calc!C363+constants!$C$4*calc!C363^2+constants!$D$4*calc!C363^3+constants!$E$4*calc!C363^4+constants!$F$4*calc!C363^5+constants!$G$4*calc!C363^6+constants!$H$4*calc!C363^7)</f>
        <v>4.91928947303838</v>
      </c>
      <c r="G363" s="4">
        <f>D363/(constants!$A$4+constants!$B$4*calc!D363+constants!$C$4*calc!D363^2+constants!$D$4*calc!D363^3+constants!$E$4*calc!D363^4+constants!$F$4*calc!D363^5+constants!$G$4*calc!D363^6+constants!$H$4*calc!D363^7)</f>
        <v>4.91928947303838</v>
      </c>
      <c r="H363" s="4">
        <f>E363/(constants!$A$4+constants!$B$4*calc!E363+constants!$C$4*calc!E363^2+constants!$D$4*calc!E363^3+constants!$E$4*calc!E363^4+constants!$F$4*calc!E363^5+constants!$G$4*calc!E363^6+constants!$H$4*calc!E363^7)</f>
        <v>4.91928947303838</v>
      </c>
      <c r="I363">
        <f t="shared" si="101"/>
        <v>122.98223682595952</v>
      </c>
      <c r="J363">
        <f t="shared" si="102"/>
        <v>122.98223682595952</v>
      </c>
      <c r="K363">
        <f t="shared" si="102"/>
        <v>2.4596447365191905</v>
      </c>
      <c r="M363">
        <f>IF(front!E376&gt;$M$2,I363,J363)</f>
        <v>122.98223682595952</v>
      </c>
      <c r="N363">
        <f t="shared" si="104"/>
        <v>0.02</v>
      </c>
      <c r="O363">
        <f t="shared" si="120"/>
        <v>-78.945033303077821</v>
      </c>
      <c r="Q363">
        <f>'slit correction'!O365</f>
        <v>-63.724868659626871</v>
      </c>
      <c r="R363">
        <f>SUMPRODUCT(B$6:B$2053,Q$6:Q$2053,EXP(constants!B$7+constants!A$7*ABS(A$6:A$2053-A363)))</f>
        <v>0.90771380546386038</v>
      </c>
      <c r="S363">
        <f t="shared" si="105"/>
        <v>-64.632582465090735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-9.9999999999909051E-2</v>
      </c>
      <c r="D364" s="2">
        <f>front!E377-front!C377</f>
        <v>-9.9999999999909051E-2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-0.10039415731282855</v>
      </c>
      <c r="G364" s="4">
        <f>D364/(constants!$A$4+constants!$B$4*calc!D364+constants!$C$4*calc!D364^2+constants!$D$4*calc!D364^3+constants!$E$4*calc!D364^4+constants!$F$4*calc!D364^5+constants!$G$4*calc!D364^6+constants!$H$4*calc!D364^7)</f>
        <v>-0.10039415731282855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-2.5098539328207137</v>
      </c>
      <c r="J364">
        <f t="shared" si="102"/>
        <v>-2.5098539328207137</v>
      </c>
      <c r="K364">
        <f t="shared" si="102"/>
        <v>0</v>
      </c>
      <c r="M364">
        <f>IF(front!E377&gt;$M$2,I364,J364)</f>
        <v>-2.5098539328207137</v>
      </c>
      <c r="N364">
        <f t="shared" si="104"/>
        <v>0</v>
      </c>
      <c r="O364">
        <f t="shared" si="120"/>
        <v>-204.43712406185804</v>
      </c>
      <c r="Q364">
        <f>'slit correction'!O366</f>
        <v>-187.46728150764608</v>
      </c>
      <c r="R364">
        <f>SUMPRODUCT(B$6:B$2053,Q$6:Q$2053,EXP(constants!B$7+constants!A$7*ABS(A$6:A$2053-A364)))</f>
        <v>0.92010033346095788</v>
      </c>
      <c r="S364">
        <f t="shared" si="105"/>
        <v>-188.38738184110704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6.3000000000001819</v>
      </c>
      <c r="D365" s="2">
        <f>front!E378-front!C378</f>
        <v>6.3000000000001819</v>
      </c>
      <c r="E365" s="2">
        <f>IF(front!F378-front!C378&gt;0,front!F378-front!C378,0)</f>
        <v>6.3000000000001819</v>
      </c>
      <c r="F365" s="4">
        <f>C365/(constants!$A$4+constants!$B$4*calc!C365+constants!$C$4*calc!C365^2+constants!$D$4*calc!C365^3+constants!$E$4*calc!C365^4+constants!$F$4*calc!C365^5+constants!$G$4*calc!C365^6+constants!$H$4*calc!C365^7)</f>
        <v>6.324792024252722</v>
      </c>
      <c r="G365" s="4">
        <f>D365/(constants!$A$4+constants!$B$4*calc!D365+constants!$C$4*calc!D365^2+constants!$D$4*calc!D365^3+constants!$E$4*calc!D365^4+constants!$F$4*calc!D365^5+constants!$G$4*calc!D365^6+constants!$H$4*calc!D365^7)</f>
        <v>6.324792024252722</v>
      </c>
      <c r="H365" s="4">
        <f>E365/(constants!$A$4+constants!$B$4*calc!E365+constants!$C$4*calc!E365^2+constants!$D$4*calc!E365^3+constants!$E$4*calc!E365^4+constants!$F$4*calc!E365^5+constants!$G$4*calc!E365^6+constants!$H$4*calc!E365^7)</f>
        <v>6.324792024252722</v>
      </c>
      <c r="I365">
        <f t="shared" si="101"/>
        <v>158.11980060631805</v>
      </c>
      <c r="J365">
        <f t="shared" si="102"/>
        <v>158.11980060631805</v>
      </c>
      <c r="K365">
        <f t="shared" si="102"/>
        <v>3.162396012126361</v>
      </c>
      <c r="M365">
        <f>IF(front!E378&gt;$M$2,I365,J365)</f>
        <v>158.11980060631805</v>
      </c>
      <c r="N365">
        <f t="shared" si="104"/>
        <v>0.02</v>
      </c>
      <c r="O365">
        <f t="shared" si="120"/>
        <v>-43.807469522719288</v>
      </c>
      <c r="Q365">
        <f>'slit correction'!O367</f>
        <v>-36.328645448199907</v>
      </c>
      <c r="R365">
        <f>SUMPRODUCT(B$6:B$2053,Q$6:Q$2053,EXP(constants!B$7+constants!A$7*ABS(A$6:A$2053-A365)))</f>
        <v>0.93265477602675606</v>
      </c>
      <c r="S365">
        <f t="shared" si="105"/>
        <v>-37.261300224226666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4.0999999999999091</v>
      </c>
      <c r="D366" s="2">
        <f>front!E379-front!C379</f>
        <v>4.0999999999999091</v>
      </c>
      <c r="E366" s="2">
        <f>IF(front!F379-front!C379&gt;0,front!F379-front!C379,0)</f>
        <v>4.0999999999999091</v>
      </c>
      <c r="F366" s="4">
        <f>C366/(constants!$A$4+constants!$B$4*calc!C366+constants!$C$4*calc!C366^2+constants!$D$4*calc!C366^3+constants!$E$4*calc!C366^4+constants!$F$4*calc!C366^5+constants!$G$4*calc!C366^6+constants!$H$4*calc!C366^7)</f>
        <v>4.1161434163901944</v>
      </c>
      <c r="G366" s="4">
        <f>D366/(constants!$A$4+constants!$B$4*calc!D366+constants!$C$4*calc!D366^2+constants!$D$4*calc!D366^3+constants!$E$4*calc!D366^4+constants!$F$4*calc!D366^5+constants!$G$4*calc!D366^6+constants!$H$4*calc!D366^7)</f>
        <v>4.1161434163901944</v>
      </c>
      <c r="H366" s="4">
        <f>E366/(constants!$A$4+constants!$B$4*calc!E366+constants!$C$4*calc!E366^2+constants!$D$4*calc!E366^3+constants!$E$4*calc!E366^4+constants!$F$4*calc!E366^5+constants!$G$4*calc!E366^6+constants!$H$4*calc!E366^7)</f>
        <v>4.1161434163901944</v>
      </c>
      <c r="I366">
        <f t="shared" si="101"/>
        <v>102.90358540975485</v>
      </c>
      <c r="J366">
        <f t="shared" si="102"/>
        <v>102.90358540975485</v>
      </c>
      <c r="K366">
        <f t="shared" si="102"/>
        <v>2.0580717081950972</v>
      </c>
      <c r="M366">
        <f>IF(front!E379&gt;$M$2,I366,J366)</f>
        <v>102.90358540975485</v>
      </c>
      <c r="N366">
        <f t="shared" si="104"/>
        <v>0.02</v>
      </c>
      <c r="O366">
        <f t="shared" si="120"/>
        <v>-99.023684719282485</v>
      </c>
      <c r="Q366">
        <f>'slit correction'!O368</f>
        <v>-96.507837166918179</v>
      </c>
      <c r="R366">
        <f>SUMPRODUCT(B$6:B$2053,Q$6:Q$2053,EXP(constants!B$7+constants!A$7*ABS(A$6:A$2053-A366)))</f>
        <v>0.94543787085550357</v>
      </c>
      <c r="S366">
        <f t="shared" si="105"/>
        <v>-97.453275037773679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5.6999999999998181</v>
      </c>
      <c r="D367" s="2">
        <f>front!E380-front!C380</f>
        <v>5.6999999999998181</v>
      </c>
      <c r="E367" s="2">
        <f>IF(front!F380-front!C380&gt;0,front!F380-front!C380,0)</f>
        <v>5.6999999999998181</v>
      </c>
      <c r="F367" s="4">
        <f>C367/(constants!$A$4+constants!$B$4*calc!C367+constants!$C$4*calc!C367^2+constants!$D$4*calc!C367^3+constants!$E$4*calc!C367^4+constants!$F$4*calc!C367^5+constants!$G$4*calc!C367^6+constants!$H$4*calc!C367^7)</f>
        <v>5.7224342630464964</v>
      </c>
      <c r="G367" s="4">
        <f>D367/(constants!$A$4+constants!$B$4*calc!D367+constants!$C$4*calc!D367^2+constants!$D$4*calc!D367^3+constants!$E$4*calc!D367^4+constants!$F$4*calc!D367^5+constants!$G$4*calc!D367^6+constants!$H$4*calc!D367^7)</f>
        <v>5.7224342630464964</v>
      </c>
      <c r="H367" s="4">
        <f>E367/(constants!$A$4+constants!$B$4*calc!E367+constants!$C$4*calc!E367^2+constants!$D$4*calc!E367^3+constants!$E$4*calc!E367^4+constants!$F$4*calc!E367^5+constants!$G$4*calc!E367^6+constants!$H$4*calc!E367^7)</f>
        <v>5.7224342630464964</v>
      </c>
      <c r="I367">
        <f t="shared" si="101"/>
        <v>143.06085657616239</v>
      </c>
      <c r="J367">
        <f t="shared" si="102"/>
        <v>143.06085657616239</v>
      </c>
      <c r="K367">
        <f t="shared" si="102"/>
        <v>2.8612171315232482</v>
      </c>
      <c r="M367">
        <f>IF(front!E380&gt;$M$2,I367,J367)</f>
        <v>143.06085657616239</v>
      </c>
      <c r="N367">
        <f t="shared" si="104"/>
        <v>2.0000000000000004E-2</v>
      </c>
      <c r="O367">
        <f t="shared" si="120"/>
        <v>-58.866413552874945</v>
      </c>
      <c r="Q367">
        <f>'slit correction'!O369</f>
        <v>-46.440449323974974</v>
      </c>
      <c r="R367">
        <f>SUMPRODUCT(B$6:B$2053,Q$6:Q$2053,EXP(constants!B$7+constants!A$7*ABS(A$6:A$2053-A367)))</f>
        <v>0.95881761888581452</v>
      </c>
      <c r="S367">
        <f t="shared" si="105"/>
        <v>-47.399266942860791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9.6000000000003638</v>
      </c>
      <c r="D368" s="2">
        <f>front!E381-front!C381</f>
        <v>9.6000000000003638</v>
      </c>
      <c r="E368" s="2">
        <f>IF(front!F381-front!C381&gt;0,front!F381-front!C381,0)</f>
        <v>9.6000000000003638</v>
      </c>
      <c r="F368" s="4">
        <f>C368/(constants!$A$4+constants!$B$4*calc!C368+constants!$C$4*calc!C368^2+constants!$D$4*calc!C368^3+constants!$E$4*calc!C368^4+constants!$F$4*calc!C368^5+constants!$G$4*calc!C368^6+constants!$H$4*calc!C368^7)</f>
        <v>9.6377469719477027</v>
      </c>
      <c r="G368" s="4">
        <f>D368/(constants!$A$4+constants!$B$4*calc!D368+constants!$C$4*calc!D368^2+constants!$D$4*calc!D368^3+constants!$E$4*calc!D368^4+constants!$F$4*calc!D368^5+constants!$G$4*calc!D368^6+constants!$H$4*calc!D368^7)</f>
        <v>9.6377469719477027</v>
      </c>
      <c r="H368" s="4">
        <f>E368/(constants!$A$4+constants!$B$4*calc!E368+constants!$C$4*calc!E368^2+constants!$D$4*calc!E368^3+constants!$E$4*calc!E368^4+constants!$F$4*calc!E368^5+constants!$G$4*calc!E368^6+constants!$H$4*calc!E368^7)</f>
        <v>9.6377469719477027</v>
      </c>
      <c r="I368">
        <f t="shared" si="101"/>
        <v>240.94367429869257</v>
      </c>
      <c r="J368">
        <f t="shared" si="102"/>
        <v>240.94367429869257</v>
      </c>
      <c r="K368">
        <f t="shared" si="102"/>
        <v>4.8188734859738513</v>
      </c>
      <c r="M368">
        <f>IF(front!E381&gt;$M$2,I368,J368)</f>
        <v>240.94367429869257</v>
      </c>
      <c r="N368">
        <f t="shared" si="104"/>
        <v>0.02</v>
      </c>
      <c r="O368">
        <f t="shared" si="120"/>
        <v>39.016404169655232</v>
      </c>
      <c r="Q368">
        <f>'slit correction'!O370</f>
        <v>45.4315918832148</v>
      </c>
      <c r="R368">
        <f>SUMPRODUCT(B$6:B$2053,Q$6:Q$2053,EXP(constants!B$7+constants!A$7*ABS(A$6:A$2053-A368)))</f>
        <v>0.97216299567950393</v>
      </c>
      <c r="S368">
        <f t="shared" si="105"/>
        <v>44.459428887535296</v>
      </c>
      <c r="T368">
        <f t="shared" si="106"/>
        <v>42.763532478365875</v>
      </c>
      <c r="V368">
        <f>(front!I380+front!I381)*0.5</f>
        <v>1.0531325206307684E-8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7.5929933515879839E-12</v>
      </c>
      <c r="AF368">
        <f t="shared" si="117"/>
        <v>3.7964966757939919E-12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3.8264370746318726E-10</v>
      </c>
      <c r="AR368" s="3">
        <f t="shared" si="111"/>
        <v>1.9132185373159363E-10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5.7999999999997272</v>
      </c>
      <c r="D369" s="2">
        <f>front!E382-front!C382</f>
        <v>5.7999999999997272</v>
      </c>
      <c r="E369" s="2">
        <f>IF(front!F382-front!C382&gt;0,front!F382-front!C382,0)</f>
        <v>5.7999999999997272</v>
      </c>
      <c r="F369" s="4">
        <f>C369/(constants!$A$4+constants!$B$4*calc!C369+constants!$C$4*calc!C369^2+constants!$D$4*calc!C369^3+constants!$E$4*calc!C369^4+constants!$F$4*calc!C369^5+constants!$G$4*calc!C369^6+constants!$H$4*calc!C369^7)</f>
        <v>5.8228272727312094</v>
      </c>
      <c r="G369" s="4">
        <f>D369/(constants!$A$4+constants!$B$4*calc!D369+constants!$C$4*calc!D369^2+constants!$D$4*calc!D369^3+constants!$E$4*calc!D369^4+constants!$F$4*calc!D369^5+constants!$G$4*calc!D369^6+constants!$H$4*calc!D369^7)</f>
        <v>5.8228272727312094</v>
      </c>
      <c r="H369" s="4">
        <f>E369/(constants!$A$4+constants!$B$4*calc!E369+constants!$C$4*calc!E369^2+constants!$D$4*calc!E369^3+constants!$E$4*calc!E369^4+constants!$F$4*calc!E369^5+constants!$G$4*calc!E369^6+constants!$H$4*calc!E369^7)</f>
        <v>5.8228272727312094</v>
      </c>
      <c r="I369">
        <f t="shared" si="101"/>
        <v>145.57068181828024</v>
      </c>
      <c r="J369">
        <f t="shared" si="102"/>
        <v>145.57068181828024</v>
      </c>
      <c r="K369">
        <f t="shared" si="102"/>
        <v>2.9114136363656047</v>
      </c>
      <c r="M369">
        <f>IF(front!E382&gt;$M$2,I369,J369)</f>
        <v>145.57068181828024</v>
      </c>
      <c r="N369">
        <f t="shared" si="104"/>
        <v>0.02</v>
      </c>
      <c r="O369">
        <f t="shared" si="120"/>
        <v>-56.356588310757104</v>
      </c>
      <c r="Q369">
        <f>'slit correction'!O371</f>
        <v>-55.206304010327145</v>
      </c>
      <c r="R369">
        <f>SUMPRODUCT(B$6:B$2053,Q$6:Q$2053,EXP(constants!B$7+constants!A$7*ABS(A$6:A$2053-A369)))</f>
        <v>0.98563759516932314</v>
      </c>
      <c r="S369">
        <f t="shared" si="105"/>
        <v>-56.191941605496467</v>
      </c>
      <c r="T369">
        <f t="shared" si="106"/>
        <v>0</v>
      </c>
      <c r="V369">
        <f>(front!I381+front!I382)*0.5</f>
        <v>1.0531325206307684E-8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3.7964966757939919E-12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1.9132185373159363E-10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7</v>
      </c>
      <c r="D370" s="2">
        <f>front!E383-front!C383</f>
        <v>7</v>
      </c>
      <c r="E370" s="2">
        <f>IF(front!F383-front!C383&gt;0,front!F383-front!C383,0)</f>
        <v>7</v>
      </c>
      <c r="F370" s="4">
        <f>C370/(constants!$A$4+constants!$B$4*calc!C370+constants!$C$4*calc!C370^2+constants!$D$4*calc!C370^3+constants!$E$4*calc!C370^4+constants!$F$4*calc!C370^5+constants!$G$4*calc!C370^6+constants!$H$4*calc!C370^7)</f>
        <v>7.0275418450134746</v>
      </c>
      <c r="G370" s="4">
        <f>D370/(constants!$A$4+constants!$B$4*calc!D370+constants!$C$4*calc!D370^2+constants!$D$4*calc!D370^3+constants!$E$4*calc!D370^4+constants!$F$4*calc!D370^5+constants!$G$4*calc!D370^6+constants!$H$4*calc!D370^7)</f>
        <v>7.0275418450134746</v>
      </c>
      <c r="H370" s="4">
        <f>E370/(constants!$A$4+constants!$B$4*calc!E370+constants!$C$4*calc!E370^2+constants!$D$4*calc!E370^3+constants!$E$4*calc!E370^4+constants!$F$4*calc!E370^5+constants!$G$4*calc!E370^6+constants!$H$4*calc!E370^7)</f>
        <v>7.0275418450134746</v>
      </c>
      <c r="I370">
        <f t="shared" si="101"/>
        <v>175.68854612533687</v>
      </c>
      <c r="J370">
        <f t="shared" si="102"/>
        <v>175.68854612533687</v>
      </c>
      <c r="K370">
        <f t="shared" si="102"/>
        <v>3.5137709225067373</v>
      </c>
      <c r="M370">
        <f>IF(front!E383&gt;$M$2,I370,J370)</f>
        <v>175.68854612533687</v>
      </c>
      <c r="N370">
        <f t="shared" si="104"/>
        <v>0.02</v>
      </c>
      <c r="O370">
        <f t="shared" si="120"/>
        <v>-26.238724003700469</v>
      </c>
      <c r="Q370">
        <f>'slit correction'!O372</f>
        <v>-31.108400947812488</v>
      </c>
      <c r="R370">
        <f>SUMPRODUCT(B$6:B$2053,Q$6:Q$2053,EXP(constants!B$7+constants!A$7*ABS(A$6:A$2053-A370)))</f>
        <v>0.99967666419532875</v>
      </c>
      <c r="S370">
        <f t="shared" si="105"/>
        <v>-32.108077612007818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6.3000000000001819</v>
      </c>
      <c r="D371" s="2">
        <f>front!E384-front!C384</f>
        <v>6.3000000000001819</v>
      </c>
      <c r="E371" s="2">
        <f>IF(front!F384-front!C384&gt;0,front!F384-front!C384,0)</f>
        <v>6.3000000000001819</v>
      </c>
      <c r="F371" s="4">
        <f>C371/(constants!$A$4+constants!$B$4*calc!C371+constants!$C$4*calc!C371^2+constants!$D$4*calc!C371^3+constants!$E$4*calc!C371^4+constants!$F$4*calc!C371^5+constants!$G$4*calc!C371^6+constants!$H$4*calc!C371^7)</f>
        <v>6.324792024252722</v>
      </c>
      <c r="G371" s="4">
        <f>D371/(constants!$A$4+constants!$B$4*calc!D371+constants!$C$4*calc!D371^2+constants!$D$4*calc!D371^3+constants!$E$4*calc!D371^4+constants!$F$4*calc!D371^5+constants!$G$4*calc!D371^6+constants!$H$4*calc!D371^7)</f>
        <v>6.324792024252722</v>
      </c>
      <c r="H371" s="4">
        <f>E371/(constants!$A$4+constants!$B$4*calc!E371+constants!$C$4*calc!E371^2+constants!$D$4*calc!E371^3+constants!$E$4*calc!E371^4+constants!$F$4*calc!E371^5+constants!$G$4*calc!E371^6+constants!$H$4*calc!E371^7)</f>
        <v>6.324792024252722</v>
      </c>
      <c r="I371">
        <f t="shared" si="101"/>
        <v>158.11980060631805</v>
      </c>
      <c r="J371">
        <f t="shared" si="102"/>
        <v>158.11980060631805</v>
      </c>
      <c r="K371">
        <f t="shared" si="102"/>
        <v>3.162396012126361</v>
      </c>
      <c r="M371">
        <f>IF(front!E384&gt;$M$2,I371,J371)</f>
        <v>158.11980060631805</v>
      </c>
      <c r="N371">
        <f t="shared" si="104"/>
        <v>0.02</v>
      </c>
      <c r="O371">
        <f t="shared" si="120"/>
        <v>-43.807469522719288</v>
      </c>
      <c r="Q371">
        <f>'slit correction'!O373</f>
        <v>-44.387231725052175</v>
      </c>
      <c r="R371">
        <f>SUMPRODUCT(B$6:B$2053,Q$6:Q$2053,EXP(constants!B$7+constants!A$7*ABS(A$6:A$2053-A371)))</f>
        <v>1.0136548310934359</v>
      </c>
      <c r="S371">
        <f t="shared" si="105"/>
        <v>-45.400886556145608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8.6999999999998181</v>
      </c>
      <c r="D372" s="2">
        <f>front!E385-front!C385</f>
        <v>8.6999999999998181</v>
      </c>
      <c r="E372" s="2">
        <f>IF(front!F385-front!C385&gt;0,front!F385-front!C385,0)</f>
        <v>8.6999999999998181</v>
      </c>
      <c r="F372" s="4">
        <f>C372/(constants!$A$4+constants!$B$4*calc!C372+constants!$C$4*calc!C372^2+constants!$D$4*calc!C372^3+constants!$E$4*calc!C372^4+constants!$F$4*calc!C372^5+constants!$G$4*calc!C372^6+constants!$H$4*calc!C372^7)</f>
        <v>8.7342159426357675</v>
      </c>
      <c r="G372" s="4">
        <f>D372/(constants!$A$4+constants!$B$4*calc!D372+constants!$C$4*calc!D372^2+constants!$D$4*calc!D372^3+constants!$E$4*calc!D372^4+constants!$F$4*calc!D372^5+constants!$G$4*calc!D372^6+constants!$H$4*calc!D372^7)</f>
        <v>8.7342159426357675</v>
      </c>
      <c r="H372" s="4">
        <f>E372/(constants!$A$4+constants!$B$4*calc!E372+constants!$C$4*calc!E372^2+constants!$D$4*calc!E372^3+constants!$E$4*calc!E372^4+constants!$F$4*calc!E372^5+constants!$G$4*calc!E372^6+constants!$H$4*calc!E372^7)</f>
        <v>8.7342159426357675</v>
      </c>
      <c r="I372">
        <f t="shared" si="101"/>
        <v>218.35539856589418</v>
      </c>
      <c r="J372">
        <f t="shared" si="102"/>
        <v>218.35539856589418</v>
      </c>
      <c r="K372">
        <f t="shared" si="102"/>
        <v>4.3671079713178838</v>
      </c>
      <c r="M372">
        <f>IF(front!E385&gt;$M$2,I372,J372)</f>
        <v>218.35539856589418</v>
      </c>
      <c r="N372">
        <f t="shared" si="104"/>
        <v>0.02</v>
      </c>
      <c r="O372">
        <f t="shared" si="120"/>
        <v>16.428128436856838</v>
      </c>
      <c r="Q372">
        <f>'slit correction'!O374</f>
        <v>15.859204036628375</v>
      </c>
      <c r="R372">
        <f>SUMPRODUCT(B$6:B$2053,Q$6:Q$2053,EXP(constants!B$7+constants!A$7*ABS(A$6:A$2053-A372)))</f>
        <v>1.02788793164222</v>
      </c>
      <c r="S372">
        <f t="shared" si="105"/>
        <v>14.831316104986154</v>
      </c>
      <c r="T372">
        <f t="shared" si="106"/>
        <v>13.135419695816733</v>
      </c>
      <c r="V372">
        <f>(front!I384+front!I385)*0.5</f>
        <v>3.1559721339517015E-9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2.1345835367993195E-12</v>
      </c>
      <c r="AF372">
        <f t="shared" si="117"/>
        <v>1.0672917683996597E-12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1.1293023073744471E-10</v>
      </c>
      <c r="AR372" s="3">
        <f t="shared" si="111"/>
        <v>5.6465115368722354E-11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7.9000000000000909</v>
      </c>
      <c r="D373" s="2">
        <f>front!E386-front!C386</f>
        <v>7.9000000000000909</v>
      </c>
      <c r="E373" s="2">
        <f>IF(front!F386-front!C386&gt;0,front!F386-front!C386,0)</f>
        <v>7.9000000000000909</v>
      </c>
      <c r="F373" s="4">
        <f>C373/(constants!$A$4+constants!$B$4*calc!C373+constants!$C$4*calc!C373^2+constants!$D$4*calc!C373^3+constants!$E$4*calc!C373^4+constants!$F$4*calc!C373^5+constants!$G$4*calc!C373^6+constants!$H$4*calc!C373^7)</f>
        <v>7.9310759035345155</v>
      </c>
      <c r="G373" s="4">
        <f>D373/(constants!$A$4+constants!$B$4*calc!D373+constants!$C$4*calc!D373^2+constants!$D$4*calc!D373^3+constants!$E$4*calc!D373^4+constants!$F$4*calc!D373^5+constants!$G$4*calc!D373^6+constants!$H$4*calc!D373^7)</f>
        <v>7.9310759035345155</v>
      </c>
      <c r="H373" s="4">
        <f>E373/(constants!$A$4+constants!$B$4*calc!E373+constants!$C$4*calc!E373^2+constants!$D$4*calc!E373^3+constants!$E$4*calc!E373^4+constants!$F$4*calc!E373^5+constants!$G$4*calc!E373^6+constants!$H$4*calc!E373^7)</f>
        <v>7.9310759035345155</v>
      </c>
      <c r="I373">
        <f t="shared" si="101"/>
        <v>198.27689758836289</v>
      </c>
      <c r="J373">
        <f t="shared" si="102"/>
        <v>198.27689758836289</v>
      </c>
      <c r="K373">
        <f t="shared" si="102"/>
        <v>3.9655379517672578</v>
      </c>
      <c r="M373">
        <f>IF(front!E386&gt;$M$2,I373,J373)</f>
        <v>198.27689758836289</v>
      </c>
      <c r="N373">
        <f t="shared" si="104"/>
        <v>0.02</v>
      </c>
      <c r="O373">
        <f t="shared" si="120"/>
        <v>-3.6503725406744536</v>
      </c>
      <c r="Q373">
        <f>'slit correction'!O375</f>
        <v>-18.743880515261878</v>
      </c>
      <c r="R373">
        <f>SUMPRODUCT(B$6:B$2053,Q$6:Q$2053,EXP(constants!B$7+constants!A$7*ABS(A$6:A$2053-A373)))</f>
        <v>1.0426153496221227</v>
      </c>
      <c r="S373">
        <f t="shared" si="105"/>
        <v>-19.786495864883999</v>
      </c>
      <c r="T373">
        <f t="shared" si="106"/>
        <v>0</v>
      </c>
      <c r="V373">
        <f>(front!I385+front!I386)*0.5</f>
        <v>3.1559721339517015E-9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1.0672917683996597E-12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5.6465115368722354E-11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5.9000000000000909</v>
      </c>
      <c r="D374" s="2">
        <f>front!E387-front!C387</f>
        <v>5.9000000000000909</v>
      </c>
      <c r="E374" s="2">
        <f>IF(front!F387-front!C387&gt;0,front!F387-front!C387,0)</f>
        <v>5.9000000000000909</v>
      </c>
      <c r="F374" s="4">
        <f>C374/(constants!$A$4+constants!$B$4*calc!C374+constants!$C$4*calc!C374^2+constants!$D$4*calc!C374^3+constants!$E$4*calc!C374^4+constants!$F$4*calc!C374^5+constants!$G$4*calc!C374^6+constants!$H$4*calc!C374^7)</f>
        <v>5.9232202626231434</v>
      </c>
      <c r="G374" s="4">
        <f>D374/(constants!$A$4+constants!$B$4*calc!D374+constants!$C$4*calc!D374^2+constants!$D$4*calc!D374^3+constants!$E$4*calc!D374^4+constants!$F$4*calc!D374^5+constants!$G$4*calc!D374^6+constants!$H$4*calc!D374^7)</f>
        <v>5.9232202626231434</v>
      </c>
      <c r="H374" s="4">
        <f>E374/(constants!$A$4+constants!$B$4*calc!E374+constants!$C$4*calc!E374^2+constants!$D$4*calc!E374^3+constants!$E$4*calc!E374^4+constants!$F$4*calc!E374^5+constants!$G$4*calc!E374^6+constants!$H$4*calc!E374^7)</f>
        <v>5.9232202626231434</v>
      </c>
      <c r="I374">
        <f t="shared" si="101"/>
        <v>148.08050656557859</v>
      </c>
      <c r="J374">
        <f t="shared" si="102"/>
        <v>148.08050656557859</v>
      </c>
      <c r="K374">
        <f t="shared" si="102"/>
        <v>2.9616101313115717</v>
      </c>
      <c r="M374">
        <f>IF(front!E387&gt;$M$2,I374,J374)</f>
        <v>148.08050656557859</v>
      </c>
      <c r="N374">
        <f t="shared" si="104"/>
        <v>0.02</v>
      </c>
      <c r="O374">
        <f t="shared" si="120"/>
        <v>-53.846763563458751</v>
      </c>
      <c r="Q374">
        <f>'slit correction'!O376</f>
        <v>-76.674411278482694</v>
      </c>
      <c r="R374">
        <f>SUMPRODUCT(B$6:B$2053,Q$6:Q$2053,EXP(constants!B$7+constants!A$7*ABS(A$6:A$2053-A374)))</f>
        <v>1.0572590967929161</v>
      </c>
      <c r="S374">
        <f t="shared" si="105"/>
        <v>-77.731670375275613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9.1999999999998181</v>
      </c>
      <c r="D375" s="2">
        <f>front!E388-front!C388</f>
        <v>9.1999999999998181</v>
      </c>
      <c r="E375" s="2">
        <f>IF(front!F388-front!C388&gt;0,front!F388-front!C388,0)</f>
        <v>9.1999999999998181</v>
      </c>
      <c r="F375" s="4">
        <f>C375/(constants!$A$4+constants!$B$4*calc!C375+constants!$C$4*calc!C375^2+constants!$D$4*calc!C375^3+constants!$E$4*calc!C375^4+constants!$F$4*calc!C375^5+constants!$G$4*calc!C375^6+constants!$H$4*calc!C375^7)</f>
        <v>9.2361778235931826</v>
      </c>
      <c r="G375" s="4">
        <f>D375/(constants!$A$4+constants!$B$4*calc!D375+constants!$C$4*calc!D375^2+constants!$D$4*calc!D375^3+constants!$E$4*calc!D375^4+constants!$F$4*calc!D375^5+constants!$G$4*calc!D375^6+constants!$H$4*calc!D375^7)</f>
        <v>9.2361778235931826</v>
      </c>
      <c r="H375" s="4">
        <f>E375/(constants!$A$4+constants!$B$4*calc!E375+constants!$C$4*calc!E375^2+constants!$D$4*calc!E375^3+constants!$E$4*calc!E375^4+constants!$F$4*calc!E375^5+constants!$G$4*calc!E375^6+constants!$H$4*calc!E375^7)</f>
        <v>9.2361778235931826</v>
      </c>
      <c r="I375">
        <f t="shared" si="101"/>
        <v>230.90444558982958</v>
      </c>
      <c r="J375">
        <f t="shared" si="102"/>
        <v>230.90444558982958</v>
      </c>
      <c r="K375">
        <f t="shared" si="102"/>
        <v>4.6180889117965913</v>
      </c>
      <c r="M375">
        <f>IF(front!E388&gt;$M$2,I375,J375)</f>
        <v>230.90444558982958</v>
      </c>
      <c r="N375">
        <f t="shared" si="104"/>
        <v>0.02</v>
      </c>
      <c r="O375">
        <f t="shared" si="120"/>
        <v>28.977175460792239</v>
      </c>
      <c r="Q375">
        <f>'slit correction'!O377</f>
        <v>26.192687189546216</v>
      </c>
      <c r="R375">
        <f>SUMPRODUCT(B$6:B$2053,Q$6:Q$2053,EXP(constants!B$7+constants!A$7*ABS(A$6:A$2053-A375)))</f>
        <v>1.0722085366277192</v>
      </c>
      <c r="S375">
        <f t="shared" si="105"/>
        <v>25.120478652918496</v>
      </c>
      <c r="T375">
        <f t="shared" si="106"/>
        <v>23.424582243749075</v>
      </c>
      <c r="V375">
        <f>(front!I387+front!I388)*0.5</f>
        <v>5.507387552635737E-9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3.5503865066975463E-12</v>
      </c>
      <c r="AF375">
        <f t="shared" si="117"/>
        <v>1.7751932533487731E-12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1.9483395959314188E-10</v>
      </c>
      <c r="AR375" s="3">
        <f t="shared" si="111"/>
        <v>9.7416979796570942E-11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15.099999999999909</v>
      </c>
      <c r="D376" s="2">
        <f>front!E389-front!C389</f>
        <v>15.099999999999909</v>
      </c>
      <c r="E376" s="2">
        <f>IF(front!F389-front!C389&gt;0,front!F389-front!C389,0)</f>
        <v>15.099999999999909</v>
      </c>
      <c r="F376" s="4">
        <f>C376/(constants!$A$4+constants!$B$4*calc!C376+constants!$C$4*calc!C376^2+constants!$D$4*calc!C376^3+constants!$E$4*calc!C376^4+constants!$F$4*calc!C376^5+constants!$G$4*calc!C376^6+constants!$H$4*calc!C376^7)</f>
        <v>15.159290627636103</v>
      </c>
      <c r="G376" s="4">
        <f>D376/(constants!$A$4+constants!$B$4*calc!D376+constants!$C$4*calc!D376^2+constants!$D$4*calc!D376^3+constants!$E$4*calc!D376^4+constants!$F$4*calc!D376^5+constants!$G$4*calc!D376^6+constants!$H$4*calc!D376^7)</f>
        <v>15.159290627636103</v>
      </c>
      <c r="H376" s="4">
        <f>E376/(constants!$A$4+constants!$B$4*calc!E376+constants!$C$4*calc!E376^2+constants!$D$4*calc!E376^3+constants!$E$4*calc!E376^4+constants!$F$4*calc!E376^5+constants!$G$4*calc!E376^6+constants!$H$4*calc!E376^7)</f>
        <v>15.159290627636103</v>
      </c>
      <c r="I376">
        <f t="shared" si="101"/>
        <v>378.98226569090258</v>
      </c>
      <c r="J376">
        <f t="shared" si="102"/>
        <v>378.98226569090258</v>
      </c>
      <c r="K376">
        <f t="shared" si="102"/>
        <v>7.5796453138180517</v>
      </c>
      <c r="M376">
        <f>IF(front!E389&gt;$M$2,I376,J376)</f>
        <v>378.98226569090258</v>
      </c>
      <c r="N376">
        <f t="shared" si="104"/>
        <v>0.02</v>
      </c>
      <c r="O376">
        <f t="shared" si="120"/>
        <v>177.05499556186524</v>
      </c>
      <c r="Q376">
        <f>'slit correction'!O378</f>
        <v>184.49153699848338</v>
      </c>
      <c r="R376">
        <f>SUMPRODUCT(B$6:B$2053,Q$6:Q$2053,EXP(constants!B$7+constants!A$7*ABS(A$6:A$2053-A376)))</f>
        <v>1.087662924144617</v>
      </c>
      <c r="S376">
        <f t="shared" si="105"/>
        <v>183.40387407433877</v>
      </c>
      <c r="T376">
        <f t="shared" si="106"/>
        <v>181.70797766516935</v>
      </c>
      <c r="V376">
        <f>(front!I388+front!I389)*0.5</f>
        <v>4.8127459743657468E-8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2.7032995783038568E-11</v>
      </c>
      <c r="AF376">
        <f t="shared" si="117"/>
        <v>1.5291691144868057E-11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1.5020777383061503E-9</v>
      </c>
      <c r="AR376" s="3">
        <f t="shared" si="111"/>
        <v>8.4845584894964606E-10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10.300000000000182</v>
      </c>
      <c r="D377" s="2">
        <f>front!E390-front!C390</f>
        <v>10.300000000000182</v>
      </c>
      <c r="E377" s="2">
        <f>IF(front!F390-front!C390&gt;0,front!F390-front!C390,0)</f>
        <v>10.300000000000182</v>
      </c>
      <c r="F377" s="4">
        <f>C377/(constants!$A$4+constants!$B$4*calc!C377+constants!$C$4*calc!C377^2+constants!$D$4*calc!C377^3+constants!$E$4*calc!C377^4+constants!$F$4*calc!C377^5+constants!$G$4*calc!C377^6+constants!$H$4*calc!C377^7)</f>
        <v>10.340492219196227</v>
      </c>
      <c r="G377" s="4">
        <f>D377/(constants!$A$4+constants!$B$4*calc!D377+constants!$C$4*calc!D377^2+constants!$D$4*calc!D377^3+constants!$E$4*calc!D377^4+constants!$F$4*calc!D377^5+constants!$G$4*calc!D377^6+constants!$H$4*calc!D377^7)</f>
        <v>10.340492219196227</v>
      </c>
      <c r="H377" s="4">
        <f>E377/(constants!$A$4+constants!$B$4*calc!E377+constants!$C$4*calc!E377^2+constants!$D$4*calc!E377^3+constants!$E$4*calc!E377^4+constants!$F$4*calc!E377^5+constants!$G$4*calc!E377^6+constants!$H$4*calc!E377^7)</f>
        <v>10.340492219196227</v>
      </c>
      <c r="I377">
        <f t="shared" si="101"/>
        <v>258.51230547990565</v>
      </c>
      <c r="J377">
        <f t="shared" si="102"/>
        <v>258.51230547990565</v>
      </c>
      <c r="K377">
        <f t="shared" si="102"/>
        <v>5.1702461095981134</v>
      </c>
      <c r="M377">
        <f>IF(front!E390&gt;$M$2,I377,J377)</f>
        <v>258.51230547990565</v>
      </c>
      <c r="N377">
        <f t="shared" si="104"/>
        <v>0.02</v>
      </c>
      <c r="O377">
        <f t="shared" si="120"/>
        <v>56.58503535086831</v>
      </c>
      <c r="Q377">
        <f>'slit correction'!O379</f>
        <v>65.162145221756688</v>
      </c>
      <c r="R377">
        <f>SUMPRODUCT(B$6:B$2053,Q$6:Q$2053,EXP(constants!B$7+constants!A$7*ABS(A$6:A$2053-A377)))</f>
        <v>1.1027550026651429</v>
      </c>
      <c r="S377">
        <f t="shared" si="105"/>
        <v>64.05939021909154</v>
      </c>
      <c r="T377">
        <f t="shared" si="106"/>
        <v>62.363493809922119</v>
      </c>
      <c r="V377">
        <f>(front!I389+front!I390)*0.5</f>
        <v>5.7158650029108952E-8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9.0761553677573557E-12</v>
      </c>
      <c r="AF377">
        <f t="shared" si="117"/>
        <v>1.8054575575397962E-11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5.1045723680456554E-10</v>
      </c>
      <c r="AR377" s="3">
        <f t="shared" si="111"/>
        <v>1.0062674875553579E-9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6.8000000000001819</v>
      </c>
      <c r="D378" s="2">
        <f>front!E391-front!C391</f>
        <v>6.8000000000001819</v>
      </c>
      <c r="E378" s="2">
        <f>IF(front!F391-front!C391&gt;0,front!F391-front!C391,0)</f>
        <v>6.8000000000001819</v>
      </c>
      <c r="F378" s="4">
        <f>C378/(constants!$A$4+constants!$B$4*calc!C378+constants!$C$4*calc!C378^2+constants!$D$4*calc!C378^3+constants!$E$4*calc!C378^4+constants!$F$4*calc!C378^5+constants!$G$4*calc!C378^6+constants!$H$4*calc!C378^7)</f>
        <v>6.8267562809152338</v>
      </c>
      <c r="G378" s="4">
        <f>D378/(constants!$A$4+constants!$B$4*calc!D378+constants!$C$4*calc!D378^2+constants!$D$4*calc!D378^3+constants!$E$4*calc!D378^4+constants!$F$4*calc!D378^5+constants!$G$4*calc!D378^6+constants!$H$4*calc!D378^7)</f>
        <v>6.8267562809152338</v>
      </c>
      <c r="H378" s="4">
        <f>E378/(constants!$A$4+constants!$B$4*calc!E378+constants!$C$4*calc!E378^2+constants!$D$4*calc!E378^3+constants!$E$4*calc!E378^4+constants!$F$4*calc!E378^5+constants!$G$4*calc!E378^6+constants!$H$4*calc!E378^7)</f>
        <v>6.8267562809152338</v>
      </c>
      <c r="I378">
        <f t="shared" si="101"/>
        <v>170.66890702288086</v>
      </c>
      <c r="J378">
        <f t="shared" si="102"/>
        <v>170.66890702288086</v>
      </c>
      <c r="K378">
        <f t="shared" si="102"/>
        <v>3.4133781404576169</v>
      </c>
      <c r="M378">
        <f>IF(front!E391&gt;$M$2,I378,J378)</f>
        <v>170.66890702288086</v>
      </c>
      <c r="N378">
        <f t="shared" si="104"/>
        <v>1.9999999999999997E-2</v>
      </c>
      <c r="O378">
        <f t="shared" si="120"/>
        <v>-31.25836310615648</v>
      </c>
      <c r="Q378">
        <f>'slit correction'!O380</f>
        <v>-33.076310083653027</v>
      </c>
      <c r="R378">
        <f>SUMPRODUCT(B$6:B$2053,Q$6:Q$2053,EXP(constants!B$7+constants!A$7*ABS(A$6:A$2053-A378)))</f>
        <v>1.1179758113499263</v>
      </c>
      <c r="S378">
        <f t="shared" si="105"/>
        <v>-34.194285895002956</v>
      </c>
      <c r="T378">
        <f t="shared" si="106"/>
        <v>0</v>
      </c>
      <c r="V378">
        <f>(front!I390+front!I391)*0.5</f>
        <v>1.4538577838087223E-8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4.5380776838786779E-12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2.5522861840228277E-10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5.2999999999997272</v>
      </c>
      <c r="D379" s="2">
        <f>front!E392-front!C392</f>
        <v>5.2999999999997272</v>
      </c>
      <c r="E379" s="2">
        <f>IF(front!F392-front!C392&gt;0,front!F392-front!C392,0)</f>
        <v>5.2999999999997272</v>
      </c>
      <c r="F379" s="4">
        <f>C379/(constants!$A$4+constants!$B$4*calc!C379+constants!$C$4*calc!C379^2+constants!$D$4*calc!C379^3+constants!$E$4*calc!C379^4+constants!$F$4*calc!C379^5+constants!$G$4*calc!C379^6+constants!$H$4*calc!C379^7)</f>
        <v>5.3208620263792481</v>
      </c>
      <c r="G379" s="4">
        <f>D379/(constants!$A$4+constants!$B$4*calc!D379+constants!$C$4*calc!D379^2+constants!$D$4*calc!D379^3+constants!$E$4*calc!D379^4+constants!$F$4*calc!D379^5+constants!$G$4*calc!D379^6+constants!$H$4*calc!D379^7)</f>
        <v>5.3208620263792481</v>
      </c>
      <c r="H379" s="4">
        <f>E379/(constants!$A$4+constants!$B$4*calc!E379+constants!$C$4*calc!E379^2+constants!$D$4*calc!E379^3+constants!$E$4*calc!E379^4+constants!$F$4*calc!E379^5+constants!$G$4*calc!E379^6+constants!$H$4*calc!E379^7)</f>
        <v>5.3208620263792481</v>
      </c>
      <c r="I379">
        <f t="shared" si="101"/>
        <v>133.02155065948119</v>
      </c>
      <c r="J379">
        <f t="shared" si="102"/>
        <v>133.02155065948119</v>
      </c>
      <c r="K379">
        <f t="shared" si="102"/>
        <v>2.660431013189624</v>
      </c>
      <c r="M379">
        <f>IF(front!E392&gt;$M$2,I379,J379)</f>
        <v>133.02155065948119</v>
      </c>
      <c r="N379">
        <f t="shared" si="104"/>
        <v>0.02</v>
      </c>
      <c r="O379">
        <f t="shared" si="120"/>
        <v>-68.905719469556146</v>
      </c>
      <c r="Q379">
        <f>'slit correction'!O381</f>
        <v>-83.482361446366752</v>
      </c>
      <c r="R379">
        <f>SUMPRODUCT(B$6:B$2053,Q$6:Q$2053,EXP(constants!B$7+constants!A$7*ABS(A$6:A$2053-A379)))</f>
        <v>1.1337959702216682</v>
      </c>
      <c r="S379">
        <f t="shared" si="105"/>
        <v>-84.616157416588422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6.1000000000003638</v>
      </c>
      <c r="D380" s="2">
        <f>front!E393-front!C393</f>
        <v>6.1000000000003638</v>
      </c>
      <c r="E380" s="2">
        <f>IF(front!F393-front!C393&gt;0,front!F393-front!C393,0)</f>
        <v>6.1000000000003638</v>
      </c>
      <c r="F380" s="4">
        <f>C380/(constants!$A$4+constants!$B$4*calc!C380+constants!$C$4*calc!C380^2+constants!$D$4*calc!C380^3+constants!$E$4*calc!C380^4+constants!$F$4*calc!C380^5+constants!$G$4*calc!C380^6+constants!$H$4*calc!C380^7)</f>
        <v>6.1240061830259602</v>
      </c>
      <c r="G380" s="4">
        <f>D380/(constants!$A$4+constants!$B$4*calc!D380+constants!$C$4*calc!D380^2+constants!$D$4*calc!D380^3+constants!$E$4*calc!D380^4+constants!$F$4*calc!D380^5+constants!$G$4*calc!D380^6+constants!$H$4*calc!D380^7)</f>
        <v>6.1240061830259602</v>
      </c>
      <c r="H380" s="4">
        <f>E380/(constants!$A$4+constants!$B$4*calc!E380+constants!$C$4*calc!E380^2+constants!$D$4*calc!E380^3+constants!$E$4*calc!E380^4+constants!$F$4*calc!E380^5+constants!$G$4*calc!E380^6+constants!$H$4*calc!E380^7)</f>
        <v>6.1240061830259602</v>
      </c>
      <c r="I380">
        <f t="shared" si="101"/>
        <v>153.10015457564901</v>
      </c>
      <c r="J380">
        <f t="shared" si="102"/>
        <v>153.10015457564901</v>
      </c>
      <c r="K380">
        <f t="shared" si="102"/>
        <v>3.0620030915129801</v>
      </c>
      <c r="M380">
        <f>IF(front!E393&gt;$M$2,I380,J380)</f>
        <v>153.10015457564901</v>
      </c>
      <c r="N380">
        <f t="shared" si="104"/>
        <v>0.02</v>
      </c>
      <c r="O380">
        <f t="shared" si="120"/>
        <v>-48.827115553388325</v>
      </c>
      <c r="Q380">
        <f>'slit correction'!O382</f>
        <v>-56.446915438392303</v>
      </c>
      <c r="R380">
        <f>SUMPRODUCT(B$6:B$2053,Q$6:Q$2053,EXP(constants!B$7+constants!A$7*ABS(A$6:A$2053-A380)))</f>
        <v>1.1496137470425938</v>
      </c>
      <c r="S380">
        <f t="shared" si="105"/>
        <v>-57.596529185434896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11.199999999999818</v>
      </c>
      <c r="D381" s="2">
        <f>front!E394-front!C394</f>
        <v>11.199999999999818</v>
      </c>
      <c r="E381" s="2">
        <f>IF(front!F394-front!C394&gt;0,front!F394-front!C394,0)</f>
        <v>11.199999999999818</v>
      </c>
      <c r="F381" s="4">
        <f>C381/(constants!$A$4+constants!$B$4*calc!C381+constants!$C$4*calc!C381^2+constants!$D$4*calc!C381^3+constants!$E$4*calc!C381^4+constants!$F$4*calc!C381^5+constants!$G$4*calc!C381^6+constants!$H$4*calc!C381^7)</f>
        <v>11.244020396963545</v>
      </c>
      <c r="G381" s="4">
        <f>D381/(constants!$A$4+constants!$B$4*calc!D381+constants!$C$4*calc!D381^2+constants!$D$4*calc!D381^3+constants!$E$4*calc!D381^4+constants!$F$4*calc!D381^5+constants!$G$4*calc!D381^6+constants!$H$4*calc!D381^7)</f>
        <v>11.244020396963545</v>
      </c>
      <c r="H381" s="4">
        <f>E381/(constants!$A$4+constants!$B$4*calc!E381+constants!$C$4*calc!E381^2+constants!$D$4*calc!E381^3+constants!$E$4*calc!E381^4+constants!$F$4*calc!E381^5+constants!$G$4*calc!E381^6+constants!$H$4*calc!E381^7)</f>
        <v>11.244020396963545</v>
      </c>
      <c r="I381">
        <f t="shared" si="101"/>
        <v>281.10050992408867</v>
      </c>
      <c r="J381">
        <f t="shared" si="102"/>
        <v>281.10050992408867</v>
      </c>
      <c r="K381">
        <f t="shared" si="102"/>
        <v>5.6220101984817727</v>
      </c>
      <c r="M381">
        <f>IF(front!E394&gt;$M$2,I381,J381)</f>
        <v>281.10050992408867</v>
      </c>
      <c r="N381">
        <f t="shared" si="104"/>
        <v>1.9999999999999997E-2</v>
      </c>
      <c r="O381">
        <f t="shared" si="120"/>
        <v>79.17323979505133</v>
      </c>
      <c r="Q381">
        <f>'slit correction'!O383</f>
        <v>75.831146566264735</v>
      </c>
      <c r="R381">
        <f>SUMPRODUCT(B$6:B$2053,Q$6:Q$2053,EXP(constants!B$7+constants!A$7*ABS(A$6:A$2053-A381)))</f>
        <v>1.1657286496827866</v>
      </c>
      <c r="S381">
        <f t="shared" si="105"/>
        <v>74.665417916581944</v>
      </c>
      <c r="T381">
        <f t="shared" si="106"/>
        <v>72.969521507412523</v>
      </c>
      <c r="V381">
        <f>(front!I393+front!I394)*0.5</f>
        <v>1.6351973537091079E-8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9.5763535466303805E-12</v>
      </c>
      <c r="AF381">
        <f t="shared" si="117"/>
        <v>4.7881767733151903E-12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5.6542254184470431E-10</v>
      </c>
      <c r="AR381" s="3">
        <f t="shared" si="111"/>
        <v>2.8271127092235216E-10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8.5999999999999091</v>
      </c>
      <c r="D382" s="2">
        <f>front!E395-front!C395</f>
        <v>8.5999999999999091</v>
      </c>
      <c r="E382" s="2">
        <f>IF(front!F395-front!C395&gt;0,front!F395-front!C395,0)</f>
        <v>8.5999999999999091</v>
      </c>
      <c r="F382" s="4">
        <f>C382/(constants!$A$4+constants!$B$4*calc!C382+constants!$C$4*calc!C382^2+constants!$D$4*calc!C382^3+constants!$E$4*calc!C382^4+constants!$F$4*calc!C382^5+constants!$G$4*calc!C382^6+constants!$H$4*calc!C382^7)</f>
        <v>8.6338235070445855</v>
      </c>
      <c r="G382" s="4">
        <f>D382/(constants!$A$4+constants!$B$4*calc!D382+constants!$C$4*calc!D382^2+constants!$D$4*calc!D382^3+constants!$E$4*calc!D382^4+constants!$F$4*calc!D382^5+constants!$G$4*calc!D382^6+constants!$H$4*calc!D382^7)</f>
        <v>8.6338235070445855</v>
      </c>
      <c r="H382" s="4">
        <f>E382/(constants!$A$4+constants!$B$4*calc!E382+constants!$C$4*calc!E382^2+constants!$D$4*calc!E382^3+constants!$E$4*calc!E382^4+constants!$F$4*calc!E382^5+constants!$G$4*calc!E382^6+constants!$H$4*calc!E382^7)</f>
        <v>8.6338235070445855</v>
      </c>
      <c r="I382">
        <f t="shared" si="101"/>
        <v>215.84558767611466</v>
      </c>
      <c r="J382">
        <f t="shared" si="102"/>
        <v>215.84558767611466</v>
      </c>
      <c r="K382">
        <f t="shared" si="102"/>
        <v>4.3169117535222927</v>
      </c>
      <c r="M382">
        <f>IF(front!E395&gt;$M$2,I382,J382)</f>
        <v>215.84558767611466</v>
      </c>
      <c r="N382">
        <f t="shared" si="104"/>
        <v>1.9999999999999997E-2</v>
      </c>
      <c r="O382">
        <f t="shared" si="120"/>
        <v>13.918317547077322</v>
      </c>
      <c r="Q382">
        <f>'slit correction'!O384</f>
        <v>23.574408552220088</v>
      </c>
      <c r="R382">
        <f>SUMPRODUCT(B$6:B$2053,Q$6:Q$2053,EXP(constants!B$7+constants!A$7*ABS(A$6:A$2053-A382)))</f>
        <v>1.182326153875372</v>
      </c>
      <c r="S382">
        <f t="shared" si="105"/>
        <v>22.392082398344716</v>
      </c>
      <c r="T382">
        <f t="shared" si="106"/>
        <v>20.696185989175294</v>
      </c>
      <c r="V382">
        <f>(front!I394+front!I395)*0.5</f>
        <v>2.096244888287684E-8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2.6565971332965082E-12</v>
      </c>
      <c r="AF382">
        <f t="shared" si="117"/>
        <v>6.1164753399634444E-12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1.5882097492271111E-10</v>
      </c>
      <c r="AR382" s="3">
        <f t="shared" si="111"/>
        <v>3.6212175838370771E-10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11</v>
      </c>
      <c r="D383" s="2">
        <f>front!E396-front!C396</f>
        <v>11</v>
      </c>
      <c r="E383" s="2">
        <f>IF(front!F396-front!C396&gt;0,front!F396-front!C396,0)</f>
        <v>11</v>
      </c>
      <c r="F383" s="4">
        <f>C383/(constants!$A$4+constants!$B$4*calc!C383+constants!$C$4*calc!C383^2+constants!$D$4*calc!C383^3+constants!$E$4*calc!C383^4+constants!$F$4*calc!C383^5+constants!$G$4*calc!C383^6+constants!$H$4*calc!C383^7)</f>
        <v>11.04323649609009</v>
      </c>
      <c r="G383" s="4">
        <f>D383/(constants!$A$4+constants!$B$4*calc!D383+constants!$C$4*calc!D383^2+constants!$D$4*calc!D383^3+constants!$E$4*calc!D383^4+constants!$F$4*calc!D383^5+constants!$G$4*calc!D383^6+constants!$H$4*calc!D383^7)</f>
        <v>11.04323649609009</v>
      </c>
      <c r="H383" s="4">
        <f>E383/(constants!$A$4+constants!$B$4*calc!E383+constants!$C$4*calc!E383^2+constants!$D$4*calc!E383^3+constants!$E$4*calc!E383^4+constants!$F$4*calc!E383^5+constants!$G$4*calc!E383^6+constants!$H$4*calc!E383^7)</f>
        <v>11.04323649609009</v>
      </c>
      <c r="I383">
        <f t="shared" si="101"/>
        <v>276.08091240225224</v>
      </c>
      <c r="J383">
        <f t="shared" si="102"/>
        <v>276.08091240225224</v>
      </c>
      <c r="K383">
        <f t="shared" si="102"/>
        <v>5.5216182480450451</v>
      </c>
      <c r="M383">
        <f>IF(front!E396&gt;$M$2,I383,J383)</f>
        <v>276.08091240225224</v>
      </c>
      <c r="N383">
        <f t="shared" si="104"/>
        <v>0.02</v>
      </c>
      <c r="O383">
        <f t="shared" si="120"/>
        <v>74.153642273214899</v>
      </c>
      <c r="Q383">
        <f>'slit correction'!O385</f>
        <v>75.270922508648326</v>
      </c>
      <c r="R383">
        <f>SUMPRODUCT(B$6:B$2053,Q$6:Q$2053,EXP(constants!B$7+constants!A$7*ABS(A$6:A$2053-A383)))</f>
        <v>1.1987709748931084</v>
      </c>
      <c r="S383">
        <f t="shared" si="105"/>
        <v>74.072151533755218</v>
      </c>
      <c r="T383">
        <f t="shared" si="106"/>
        <v>72.376255124585796</v>
      </c>
      <c r="V383">
        <f>(front!I395+front!I396)*0.5</f>
        <v>2.0591046544396916E-8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9.0630065537318667E-12</v>
      </c>
      <c r="AF383">
        <f t="shared" si="117"/>
        <v>5.8598018435141875E-12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5.4842047753245481E-10</v>
      </c>
      <c r="AR383" s="3">
        <f t="shared" si="111"/>
        <v>3.5362072622758296E-10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5.5</v>
      </c>
      <c r="D384" s="2">
        <f>front!E397-front!C397</f>
        <v>5.5</v>
      </c>
      <c r="E384" s="2">
        <f>IF(front!F397-front!C397&gt;0,front!F397-front!C397,0)</f>
        <v>5.5</v>
      </c>
      <c r="F384" s="4">
        <f>C384/(constants!$A$4+constants!$B$4*calc!C384+constants!$C$4*calc!C384^2+constants!$D$4*calc!C384^3+constants!$E$4*calc!C384^4+constants!$F$4*calc!C384^5+constants!$G$4*calc!C384^6+constants!$H$4*calc!C384^7)</f>
        <v>5.5216481842982459</v>
      </c>
      <c r="G384" s="4">
        <f>D384/(constants!$A$4+constants!$B$4*calc!D384+constants!$C$4*calc!D384^2+constants!$D$4*calc!D384^3+constants!$E$4*calc!D384^4+constants!$F$4*calc!D384^5+constants!$G$4*calc!D384^6+constants!$H$4*calc!D384^7)</f>
        <v>5.5216481842982459</v>
      </c>
      <c r="H384" s="4">
        <f>E384/(constants!$A$4+constants!$B$4*calc!E384+constants!$C$4*calc!E384^2+constants!$D$4*calc!E384^3+constants!$E$4*calc!E384^4+constants!$F$4*calc!E384^5+constants!$G$4*calc!E384^6+constants!$H$4*calc!E384^7)</f>
        <v>5.5216481842982459</v>
      </c>
      <c r="I384">
        <f t="shared" si="101"/>
        <v>138.04120460745614</v>
      </c>
      <c r="J384">
        <f t="shared" si="102"/>
        <v>138.04120460745614</v>
      </c>
      <c r="K384">
        <f t="shared" si="102"/>
        <v>2.7608240921491229</v>
      </c>
      <c r="M384">
        <f>IF(front!E397&gt;$M$2,I384,J384)</f>
        <v>138.04120460745614</v>
      </c>
      <c r="N384">
        <f t="shared" si="104"/>
        <v>0.02</v>
      </c>
      <c r="O384">
        <f t="shared" si="120"/>
        <v>-63.886065521581202</v>
      </c>
      <c r="Q384">
        <f>'slit correction'!O386</f>
        <v>-61.487606985565066</v>
      </c>
      <c r="R384">
        <f>SUMPRODUCT(B$6:B$2053,Q$6:Q$2053,EXP(constants!B$7+constants!A$7*ABS(A$6:A$2053-A384)))</f>
        <v>1.2153499247812389</v>
      </c>
      <c r="S384">
        <f t="shared" si="105"/>
        <v>-62.702956910346302</v>
      </c>
      <c r="T384">
        <f t="shared" si="106"/>
        <v>0</v>
      </c>
      <c r="V384">
        <f>(front!I396+front!I397)*0.5</f>
        <v>1.5980571198611155E-8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4.5315032768659334E-12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2.742102387662274E-10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8</v>
      </c>
      <c r="D385" s="2">
        <f>front!E398-front!C398</f>
        <v>8</v>
      </c>
      <c r="E385" s="2">
        <f>IF(front!F398-front!C398&gt;0,front!F398-front!C398,0)</f>
        <v>8</v>
      </c>
      <c r="F385" s="4">
        <f>C385/(constants!$A$4+constants!$B$4*calc!C385+constants!$C$4*calc!C385^2+constants!$D$4*calc!C385^3+constants!$E$4*calc!C385^4+constants!$F$4*calc!C385^5+constants!$G$4*calc!C385^6+constants!$H$4*calc!C385^7)</f>
        <v>8.031468477716988</v>
      </c>
      <c r="G385" s="4">
        <f>D385/(constants!$A$4+constants!$B$4*calc!D385+constants!$C$4*calc!D385^2+constants!$D$4*calc!D385^3+constants!$E$4*calc!D385^4+constants!$F$4*calc!D385^5+constants!$G$4*calc!D385^6+constants!$H$4*calc!D385^7)</f>
        <v>8.031468477716988</v>
      </c>
      <c r="H385" s="4">
        <f>E385/(constants!$A$4+constants!$B$4*calc!E385+constants!$C$4*calc!E385^2+constants!$D$4*calc!E385^3+constants!$E$4*calc!E385^4+constants!$F$4*calc!E385^5+constants!$G$4*calc!E385^6+constants!$H$4*calc!E385^7)</f>
        <v>8.031468477716988</v>
      </c>
      <c r="I385">
        <f t="shared" si="101"/>
        <v>200.78671194292468</v>
      </c>
      <c r="J385">
        <f t="shared" si="102"/>
        <v>200.78671194292468</v>
      </c>
      <c r="K385">
        <f t="shared" si="102"/>
        <v>4.015734238858494</v>
      </c>
      <c r="M385">
        <f>IF(front!E398&gt;$M$2,I385,J385)</f>
        <v>200.78671194292468</v>
      </c>
      <c r="N385">
        <f t="shared" si="104"/>
        <v>0.02</v>
      </c>
      <c r="O385">
        <f t="shared" si="120"/>
        <v>-1.1405581861126564</v>
      </c>
      <c r="Q385">
        <f>'slit correction'!O387</f>
        <v>14.753775615159562</v>
      </c>
      <c r="R385">
        <f>SUMPRODUCT(B$6:B$2053,Q$6:Q$2053,EXP(constants!B$7+constants!A$7*ABS(A$6:A$2053-A385)))</f>
        <v>1.2326153023953119</v>
      </c>
      <c r="S385">
        <f t="shared" si="105"/>
        <v>13.52116031276425</v>
      </c>
      <c r="T385">
        <f t="shared" si="106"/>
        <v>11.825263903594827</v>
      </c>
      <c r="V385">
        <f>(front!I397+front!I398)*0.5</f>
        <v>2.5694009002422801E-9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1.4111132429064919E-12</v>
      </c>
      <c r="AF385">
        <f t="shared" si="117"/>
        <v>7.0555662145324597E-13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8.7505628419874888E-11</v>
      </c>
      <c r="AR385" s="3">
        <f t="shared" si="111"/>
        <v>4.3752814209937444E-11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9.4000000000000909</v>
      </c>
      <c r="D386" s="2">
        <f>front!E399-front!C399</f>
        <v>9.4000000000000909</v>
      </c>
      <c r="E386" s="2">
        <f>IF(front!F399-front!C399&gt;0,front!F399-front!C399,0)</f>
        <v>9.4000000000000909</v>
      </c>
      <c r="F386" s="4">
        <f>C386/(constants!$A$4+constants!$B$4*calc!C386+constants!$C$4*calc!C386^2+constants!$D$4*calc!C386^3+constants!$E$4*calc!C386^4+constants!$F$4*calc!C386^5+constants!$G$4*calc!C386^6+constants!$H$4*calc!C386^7)</f>
        <v>9.4369624373727987</v>
      </c>
      <c r="G386" s="4">
        <f>D386/(constants!$A$4+constants!$B$4*calc!D386+constants!$C$4*calc!D386^2+constants!$D$4*calc!D386^3+constants!$E$4*calc!D386^4+constants!$F$4*calc!D386^5+constants!$G$4*calc!D386^6+constants!$H$4*calc!D386^7)</f>
        <v>9.4369624373727987</v>
      </c>
      <c r="H386" s="4">
        <f>E386/(constants!$A$4+constants!$B$4*calc!E386+constants!$C$4*calc!E386^2+constants!$D$4*calc!E386^3+constants!$E$4*calc!E386^4+constants!$F$4*calc!E386^5+constants!$G$4*calc!E386^6+constants!$H$4*calc!E386^7)</f>
        <v>9.4369624373727987</v>
      </c>
      <c r="I386">
        <f t="shared" si="101"/>
        <v>235.92406093431995</v>
      </c>
      <c r="J386">
        <f t="shared" si="102"/>
        <v>235.92406093431995</v>
      </c>
      <c r="K386">
        <f t="shared" si="102"/>
        <v>4.7184812186863994</v>
      </c>
      <c r="M386">
        <f>IF(front!E399&gt;$M$2,I386,J386)</f>
        <v>235.92406093431995</v>
      </c>
      <c r="N386">
        <f t="shared" si="104"/>
        <v>0.02</v>
      </c>
      <c r="O386">
        <f t="shared" si="120"/>
        <v>33.996790805282615</v>
      </c>
      <c r="Q386">
        <f>'slit correction'!O388</f>
        <v>68.070753354065715</v>
      </c>
      <c r="R386">
        <f>SUMPRODUCT(B$6:B$2053,Q$6:Q$2053,EXP(constants!B$7+constants!A$7*ABS(A$6:A$2053-A386)))</f>
        <v>1.2497354605611939</v>
      </c>
      <c r="S386">
        <f t="shared" si="105"/>
        <v>66.821017893504518</v>
      </c>
      <c r="T386">
        <f t="shared" si="106"/>
        <v>65.125121484335097</v>
      </c>
      <c r="V386">
        <f>(front!I398+front!I399)*0.5</f>
        <v>1.6602648661092381E-8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7.5855694434062005E-12</v>
      </c>
      <c r="AF386">
        <f t="shared" si="117"/>
        <v>4.4983413431563466E-12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4.76125585301139E-10</v>
      </c>
      <c r="AR386" s="3">
        <f t="shared" si="111"/>
        <v>2.8181560686050697E-10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9.2000000000002728</v>
      </c>
      <c r="D387" s="2">
        <f>front!E400-front!C400</f>
        <v>9.2000000000002728</v>
      </c>
      <c r="E387" s="2">
        <f>IF(front!F400-front!C400&gt;0,front!F400-front!C400,0)</f>
        <v>9.2000000000002728</v>
      </c>
      <c r="F387" s="4">
        <f>C387/(constants!$A$4+constants!$B$4*calc!C387+constants!$C$4*calc!C387^2+constants!$D$4*calc!C387^3+constants!$E$4*calc!C387^4+constants!$F$4*calc!C387^5+constants!$G$4*calc!C387^6+constants!$H$4*calc!C387^7)</f>
        <v>9.2361778235936391</v>
      </c>
      <c r="G387" s="4">
        <f>D387/(constants!$A$4+constants!$B$4*calc!D387+constants!$C$4*calc!D387^2+constants!$D$4*calc!D387^3+constants!$E$4*calc!D387^4+constants!$F$4*calc!D387^5+constants!$G$4*calc!D387^6+constants!$H$4*calc!D387^7)</f>
        <v>9.2361778235936391</v>
      </c>
      <c r="H387" s="4">
        <f>E387/(constants!$A$4+constants!$B$4*calc!E387+constants!$C$4*calc!E387^2+constants!$D$4*calc!E387^3+constants!$E$4*calc!E387^4+constants!$F$4*calc!E387^5+constants!$G$4*calc!E387^6+constants!$H$4*calc!E387^7)</f>
        <v>9.2361778235936391</v>
      </c>
      <c r="I387">
        <f t="shared" si="101"/>
        <v>230.904445589841</v>
      </c>
      <c r="J387">
        <f t="shared" si="102"/>
        <v>230.904445589841</v>
      </c>
      <c r="K387">
        <f t="shared" si="102"/>
        <v>4.6180889117968196</v>
      </c>
      <c r="M387">
        <f>IF(front!E400&gt;$M$2,I387,J387)</f>
        <v>230.904445589841</v>
      </c>
      <c r="N387">
        <f t="shared" si="104"/>
        <v>1.9999999999999997E-2</v>
      </c>
      <c r="O387">
        <f t="shared" si="120"/>
        <v>28.977175460803664</v>
      </c>
      <c r="Q387">
        <f>'slit correction'!O389</f>
        <v>49.589291666534571</v>
      </c>
      <c r="R387">
        <f>SUMPRODUCT(B$6:B$2053,Q$6:Q$2053,EXP(constants!B$7+constants!A$7*ABS(A$6:A$2053-A387)))</f>
        <v>1.2670090734538022</v>
      </c>
      <c r="S387">
        <f t="shared" si="105"/>
        <v>48.322282593080772</v>
      </c>
      <c r="T387">
        <f t="shared" si="106"/>
        <v>46.62638618391135</v>
      </c>
      <c r="V387">
        <f>(front!I399+front!I400)*0.5</f>
        <v>2.3989468975157776E-8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5.2969336526852789E-12</v>
      </c>
      <c r="AF387">
        <f t="shared" si="117"/>
        <v>6.4412515480457401E-12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3.3649716176300146E-10</v>
      </c>
      <c r="AR387" s="3">
        <f t="shared" si="111"/>
        <v>4.0631137353207023E-10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0.40000000000009095</v>
      </c>
      <c r="D388" s="2">
        <f>front!E401-front!C401</f>
        <v>0.40000000000009095</v>
      </c>
      <c r="E388" s="2">
        <f>IF(front!F401-front!C401&gt;0,front!F401-front!C401,0)</f>
        <v>0.40000000000009095</v>
      </c>
      <c r="F388" s="4">
        <f>C388/(constants!$A$4+constants!$B$4*calc!C388+constants!$C$4*calc!C388^2+constants!$D$4*calc!C388^3+constants!$E$4*calc!C388^4+constants!$F$4*calc!C388^5+constants!$G$4*calc!C388^6+constants!$H$4*calc!C388^7)</f>
        <v>0.40157643144603544</v>
      </c>
      <c r="G388" s="4">
        <f>D388/(constants!$A$4+constants!$B$4*calc!D388+constants!$C$4*calc!D388^2+constants!$D$4*calc!D388^3+constants!$E$4*calc!D388^4+constants!$F$4*calc!D388^5+constants!$G$4*calc!D388^6+constants!$H$4*calc!D388^7)</f>
        <v>0.40157643144603544</v>
      </c>
      <c r="H388" s="4">
        <f>E388/(constants!$A$4+constants!$B$4*calc!E388+constants!$C$4*calc!E388^2+constants!$D$4*calc!E388^3+constants!$E$4*calc!E388^4+constants!$F$4*calc!E388^5+constants!$G$4*calc!E388^6+constants!$H$4*calc!E388^7)</f>
        <v>0.40157643144603544</v>
      </c>
      <c r="I388">
        <f t="shared" si="101"/>
        <v>10.039410786150885</v>
      </c>
      <c r="J388">
        <f t="shared" si="102"/>
        <v>10.039410786150885</v>
      </c>
      <c r="K388">
        <f t="shared" si="102"/>
        <v>0.20078821572301772</v>
      </c>
      <c r="M388">
        <f>IF(front!E401&gt;$M$2,I388,J388)</f>
        <v>10.039410786150885</v>
      </c>
      <c r="N388">
        <f t="shared" si="104"/>
        <v>0.02</v>
      </c>
      <c r="O388">
        <f t="shared" si="120"/>
        <v>-191.88785934288646</v>
      </c>
      <c r="Q388">
        <f>'slit correction'!O390</f>
        <v>-178.59140375418099</v>
      </c>
      <c r="R388">
        <f>SUMPRODUCT(B$6:B$2053,Q$6:Q$2053,EXP(constants!B$7+constants!A$7*ABS(A$6:A$2053-A388)))</f>
        <v>1.2844637038512599</v>
      </c>
      <c r="S388">
        <f t="shared" si="105"/>
        <v>-179.87586745803225</v>
      </c>
      <c r="T388">
        <f t="shared" si="106"/>
        <v>0</v>
      </c>
      <c r="V388">
        <f>(front!I400+front!I401)*0.5</f>
        <v>9.9562212143076745E-9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2.6484668263426395E-12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1.6824858088150073E-10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3.4000000000000909</v>
      </c>
      <c r="D389" s="2">
        <f>front!E402-front!C402</f>
        <v>3.4000000000000909</v>
      </c>
      <c r="E389" s="2">
        <f>IF(front!F402-front!C402&gt;0,front!F402-front!C402,0)</f>
        <v>3.4000000000000909</v>
      </c>
      <c r="F389" s="4">
        <f>C389/(constants!$A$4+constants!$B$4*calc!C389+constants!$C$4*calc!C389^2+constants!$D$4*calc!C389^3+constants!$E$4*calc!C389^4+constants!$F$4*calc!C389^5+constants!$G$4*calc!C389^6+constants!$H$4*calc!C389^7)</f>
        <v>3.4133895778722723</v>
      </c>
      <c r="G389" s="4">
        <f>D389/(constants!$A$4+constants!$B$4*calc!D389+constants!$C$4*calc!D389^2+constants!$D$4*calc!D389^3+constants!$E$4*calc!D389^4+constants!$F$4*calc!D389^5+constants!$G$4*calc!D389^6+constants!$H$4*calc!D389^7)</f>
        <v>3.4133895778722723</v>
      </c>
      <c r="H389" s="4">
        <f>E389/(constants!$A$4+constants!$B$4*calc!E389+constants!$C$4*calc!E389^2+constants!$D$4*calc!E389^3+constants!$E$4*calc!E389^4+constants!$F$4*calc!E389^5+constants!$G$4*calc!E389^6+constants!$H$4*calc!E389^7)</f>
        <v>3.4133895778722723</v>
      </c>
      <c r="I389">
        <f t="shared" si="101"/>
        <v>85.334739446806807</v>
      </c>
      <c r="J389">
        <f t="shared" si="102"/>
        <v>85.334739446806807</v>
      </c>
      <c r="K389">
        <f t="shared" si="102"/>
        <v>1.7066947889361361</v>
      </c>
      <c r="M389">
        <f>IF(front!E402&gt;$M$2,I389,J389)</f>
        <v>85.334739446806807</v>
      </c>
      <c r="N389">
        <f t="shared" si="104"/>
        <v>0.02</v>
      </c>
      <c r="O389">
        <f t="shared" si="120"/>
        <v>-116.59253068223053</v>
      </c>
      <c r="Q389">
        <f>'slit correction'!O391</f>
        <v>-97.266071705843828</v>
      </c>
      <c r="R389">
        <f>SUMPRODUCT(B$6:B$2053,Q$6:Q$2053,EXP(constants!B$7+constants!A$7*ABS(A$6:A$2053-A389)))</f>
        <v>1.3027943901092665</v>
      </c>
      <c r="S389">
        <f t="shared" si="105"/>
        <v>-98.568866095953098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7.2000000000002728</v>
      </c>
      <c r="D390" s="2">
        <f>front!E403-front!C403</f>
        <v>7.2000000000002728</v>
      </c>
      <c r="E390" s="2">
        <f>IF(front!F403-front!C403&gt;0,front!F403-front!C403,0)</f>
        <v>7.2000000000002728</v>
      </c>
      <c r="F390" s="4">
        <f>C390/(constants!$A$4+constants!$B$4*calc!C390+constants!$C$4*calc!C390^2+constants!$D$4*calc!C390^3+constants!$E$4*calc!C390^4+constants!$F$4*calc!C390^5+constants!$G$4*calc!C390^6+constants!$H$4*calc!C390^7)</f>
        <v>7.2283273299286215</v>
      </c>
      <c r="G390" s="4">
        <f>D390/(constants!$A$4+constants!$B$4*calc!D390+constants!$C$4*calc!D390^2+constants!$D$4*calc!D390^3+constants!$E$4*calc!D390^4+constants!$F$4*calc!D390^5+constants!$G$4*calc!D390^6+constants!$H$4*calc!D390^7)</f>
        <v>7.2283273299286215</v>
      </c>
      <c r="H390" s="4">
        <f>E390/(constants!$A$4+constants!$B$4*calc!E390+constants!$C$4*calc!E390^2+constants!$D$4*calc!E390^3+constants!$E$4*calc!E390^4+constants!$F$4*calc!E390^5+constants!$G$4*calc!E390^6+constants!$H$4*calc!E390^7)</f>
        <v>7.2283273299286215</v>
      </c>
      <c r="I390">
        <f t="shared" ref="I390:I453" si="122">F390*1000/I$2</f>
        <v>180.70818324821553</v>
      </c>
      <c r="J390">
        <f t="shared" ref="J390:K453" si="123">G390*1000/J$2</f>
        <v>180.70818324821553</v>
      </c>
      <c r="K390">
        <f t="shared" si="123"/>
        <v>3.6141636649643107</v>
      </c>
      <c r="M390">
        <f>IF(front!E403&gt;$M$2,I390,J390)</f>
        <v>180.70818324821553</v>
      </c>
      <c r="N390">
        <f t="shared" si="104"/>
        <v>0.02</v>
      </c>
      <c r="O390">
        <f t="shared" si="120"/>
        <v>-21.219086880821806</v>
      </c>
      <c r="Q390">
        <f>'slit correction'!O392</f>
        <v>-0.24415971133282</v>
      </c>
      <c r="R390">
        <f>SUMPRODUCT(B$6:B$2053,Q$6:Q$2053,EXP(constants!B$7+constants!A$7*ABS(A$6:A$2053-A390)))</f>
        <v>1.3211208892309168</v>
      </c>
      <c r="S390">
        <f t="shared" si="105"/>
        <v>-1.5652806005637367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6.5</v>
      </c>
      <c r="D391" s="2">
        <f>front!E404-front!C404</f>
        <v>6.5</v>
      </c>
      <c r="E391" s="2">
        <f>IF(front!F404-front!C404&gt;0,front!F404-front!C404,0)</f>
        <v>6.5</v>
      </c>
      <c r="F391" s="4">
        <f>C391/(constants!$A$4+constants!$B$4*calc!C391+constants!$C$4*calc!C391^2+constants!$D$4*calc!C391^3+constants!$E$4*calc!C391^4+constants!$F$4*calc!C391^5+constants!$G$4*calc!C391^6+constants!$H$4*calc!C391^7)</f>
        <v>6.5255777863021169</v>
      </c>
      <c r="G391" s="4">
        <f>D391/(constants!$A$4+constants!$B$4*calc!D391+constants!$C$4*calc!D391^2+constants!$D$4*calc!D391^3+constants!$E$4*calc!D391^4+constants!$F$4*calc!D391^5+constants!$G$4*calc!D391^6+constants!$H$4*calc!D391^7)</f>
        <v>6.5255777863021169</v>
      </c>
      <c r="H391" s="4">
        <f>E391/(constants!$A$4+constants!$B$4*calc!E391+constants!$C$4*calc!E391^2+constants!$D$4*calc!E391^3+constants!$E$4*calc!E391^4+constants!$F$4*calc!E391^5+constants!$G$4*calc!E391^6+constants!$H$4*calc!E391^7)</f>
        <v>6.5255777863021169</v>
      </c>
      <c r="I391">
        <f t="shared" si="122"/>
        <v>163.13944465755293</v>
      </c>
      <c r="J391">
        <f t="shared" si="123"/>
        <v>163.13944465755293</v>
      </c>
      <c r="K391">
        <f t="shared" si="123"/>
        <v>3.2627888931510585</v>
      </c>
      <c r="M391">
        <f>IF(front!E404&gt;$M$2,I391,J391)</f>
        <v>163.13944465755293</v>
      </c>
      <c r="N391">
        <f t="shared" ref="N391:N454" si="124">K391/M391</f>
        <v>0.02</v>
      </c>
      <c r="O391">
        <f t="shared" si="120"/>
        <v>-38.78782547148441</v>
      </c>
      <c r="Q391">
        <f>'slit correction'!O393</f>
        <v>-30.180037504987663</v>
      </c>
      <c r="R391">
        <f>SUMPRODUCT(B$6:B$2053,Q$6:Q$2053,EXP(constants!B$7+constants!A$7*ABS(A$6:A$2053-A391)))</f>
        <v>1.3397041890661878</v>
      </c>
      <c r="S391">
        <f t="shared" ref="S391:S454" si="125">Q391-R391</f>
        <v>-31.519741694053849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3.4000000000000909</v>
      </c>
      <c r="D392" s="2">
        <f>front!E405-front!C405</f>
        <v>3.4000000000000909</v>
      </c>
      <c r="E392" s="2">
        <f>IF(front!F405-front!C405&gt;0,front!F405-front!C405,0)</f>
        <v>3.4000000000000909</v>
      </c>
      <c r="F392" s="4">
        <f>C392/(constants!$A$4+constants!$B$4*calc!C392+constants!$C$4*calc!C392^2+constants!$D$4*calc!C392^3+constants!$E$4*calc!C392^4+constants!$F$4*calc!C392^5+constants!$G$4*calc!C392^6+constants!$H$4*calc!C392^7)</f>
        <v>3.4133895778722723</v>
      </c>
      <c r="G392" s="4">
        <f>D392/(constants!$A$4+constants!$B$4*calc!D392+constants!$C$4*calc!D392^2+constants!$D$4*calc!D392^3+constants!$E$4*calc!D392^4+constants!$F$4*calc!D392^5+constants!$G$4*calc!D392^6+constants!$H$4*calc!D392^7)</f>
        <v>3.4133895778722723</v>
      </c>
      <c r="H392" s="4">
        <f>E392/(constants!$A$4+constants!$B$4*calc!E392+constants!$C$4*calc!E392^2+constants!$D$4*calc!E392^3+constants!$E$4*calc!E392^4+constants!$F$4*calc!E392^5+constants!$G$4*calc!E392^6+constants!$H$4*calc!E392^7)</f>
        <v>3.4133895778722723</v>
      </c>
      <c r="I392">
        <f t="shared" si="122"/>
        <v>85.334739446806807</v>
      </c>
      <c r="J392">
        <f t="shared" si="123"/>
        <v>85.334739446806807</v>
      </c>
      <c r="K392">
        <f t="shared" si="123"/>
        <v>1.7066947889361361</v>
      </c>
      <c r="M392">
        <f>IF(front!E405&gt;$M$2,I392,J392)</f>
        <v>85.334739446806807</v>
      </c>
      <c r="N392">
        <f t="shared" si="124"/>
        <v>0.02</v>
      </c>
      <c r="O392">
        <f t="shared" si="120"/>
        <v>-116.59253068223053</v>
      </c>
      <c r="Q392">
        <f>'slit correction'!O394</f>
        <v>-106.45299804253308</v>
      </c>
      <c r="R392">
        <f>SUMPRODUCT(B$6:B$2053,Q$6:Q$2053,EXP(constants!B$7+constants!A$7*ABS(A$6:A$2053-A392)))</f>
        <v>1.3590005252178163</v>
      </c>
      <c r="S392">
        <f t="shared" si="125"/>
        <v>-107.8119985677509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7.8000000000001819</v>
      </c>
      <c r="D393" s="2">
        <f>front!E406-front!C406</f>
        <v>7.8000000000001819</v>
      </c>
      <c r="E393" s="2">
        <f>IF(front!F406-front!C406&gt;0,front!F406-front!C406,0)</f>
        <v>7.8000000000001819</v>
      </c>
      <c r="F393" s="4">
        <f>C393/(constants!$A$4+constants!$B$4*calc!C393+constants!$C$4*calc!C393^2+constants!$D$4*calc!C393^3+constants!$E$4*calc!C393^4+constants!$F$4*calc!C393^5+constants!$G$4*calc!C393^6+constants!$H$4*calc!C393^7)</f>
        <v>7.8306833095541668</v>
      </c>
      <c r="G393" s="4">
        <f>D393/(constants!$A$4+constants!$B$4*calc!D393+constants!$C$4*calc!D393^2+constants!$D$4*calc!D393^3+constants!$E$4*calc!D393^4+constants!$F$4*calc!D393^5+constants!$G$4*calc!D393^6+constants!$H$4*calc!D393^7)</f>
        <v>7.8306833095541668</v>
      </c>
      <c r="H393" s="4">
        <f>E393/(constants!$A$4+constants!$B$4*calc!E393+constants!$C$4*calc!E393^2+constants!$D$4*calc!E393^3+constants!$E$4*calc!E393^4+constants!$F$4*calc!E393^5+constants!$G$4*calc!E393^6+constants!$H$4*calc!E393^7)</f>
        <v>7.8306833095541668</v>
      </c>
      <c r="I393">
        <f t="shared" si="122"/>
        <v>195.76708273885419</v>
      </c>
      <c r="J393">
        <f t="shared" si="123"/>
        <v>195.76708273885419</v>
      </c>
      <c r="K393">
        <f t="shared" si="123"/>
        <v>3.9153416547770834</v>
      </c>
      <c r="M393">
        <f>IF(front!E406&gt;$M$2,I393,J393)</f>
        <v>195.76708273885419</v>
      </c>
      <c r="N393">
        <f t="shared" si="124"/>
        <v>1.9999999999999997E-2</v>
      </c>
      <c r="O393">
        <f t="shared" si="120"/>
        <v>-6.1601873901831539</v>
      </c>
      <c r="Q393">
        <f>'slit correction'!O395</f>
        <v>-4.7268927262468434</v>
      </c>
      <c r="R393">
        <f>SUMPRODUCT(B$6:B$2053,Q$6:Q$2053,EXP(constants!B$7+constants!A$7*ABS(A$6:A$2053-A393)))</f>
        <v>1.3782954533253611</v>
      </c>
      <c r="S393">
        <f t="shared" si="125"/>
        <v>-6.1051881795722043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4.4000000000000909</v>
      </c>
      <c r="D394" s="2">
        <f>front!E407-front!C407</f>
        <v>4.4000000000000909</v>
      </c>
      <c r="E394" s="2">
        <f>IF(front!F407-front!C407&gt;0,front!F407-front!C407,0)</f>
        <v>4.4000000000000909</v>
      </c>
      <c r="F394" s="4">
        <f>C394/(constants!$A$4+constants!$B$4*calc!C394+constants!$C$4*calc!C394^2+constants!$D$4*calc!C394^3+constants!$E$4*calc!C394^4+constants!$F$4*calc!C394^5+constants!$G$4*calc!C394^6+constants!$H$4*calc!C394^7)</f>
        <v>4.417323336060508</v>
      </c>
      <c r="G394" s="4">
        <f>D394/(constants!$A$4+constants!$B$4*calc!D394+constants!$C$4*calc!D394^2+constants!$D$4*calc!D394^3+constants!$E$4*calc!D394^4+constants!$F$4*calc!D394^5+constants!$G$4*calc!D394^6+constants!$H$4*calc!D394^7)</f>
        <v>4.417323336060508</v>
      </c>
      <c r="H394" s="4">
        <f>E394/(constants!$A$4+constants!$B$4*calc!E394+constants!$C$4*calc!E394^2+constants!$D$4*calc!E394^3+constants!$E$4*calc!E394^4+constants!$F$4*calc!E394^5+constants!$G$4*calc!E394^6+constants!$H$4*calc!E394^7)</f>
        <v>4.417323336060508</v>
      </c>
      <c r="I394">
        <f t="shared" si="122"/>
        <v>110.4330834015127</v>
      </c>
      <c r="J394">
        <f t="shared" si="123"/>
        <v>110.4330834015127</v>
      </c>
      <c r="K394">
        <f t="shared" si="123"/>
        <v>2.208661668030254</v>
      </c>
      <c r="M394">
        <f>IF(front!E407&gt;$M$2,I394,J394)</f>
        <v>110.4330834015127</v>
      </c>
      <c r="N394">
        <f t="shared" si="124"/>
        <v>0.02</v>
      </c>
      <c r="O394">
        <f t="shared" si="120"/>
        <v>-91.494186727524635</v>
      </c>
      <c r="Q394">
        <f>'slit correction'!O396</f>
        <v>-98.399437410727373</v>
      </c>
      <c r="R394">
        <f>SUMPRODUCT(B$6:B$2053,Q$6:Q$2053,EXP(constants!B$7+constants!A$7*ABS(A$6:A$2053-A394)))</f>
        <v>1.3978641539871417</v>
      </c>
      <c r="S394">
        <f t="shared" si="125"/>
        <v>-99.797301564714516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5.6999999999998181</v>
      </c>
      <c r="D395" s="2">
        <f>front!E408-front!C408</f>
        <v>5.6999999999998181</v>
      </c>
      <c r="E395" s="2">
        <f>IF(front!F408-front!C408&gt;0,front!F408-front!C408,0)</f>
        <v>5.6999999999998181</v>
      </c>
      <c r="F395" s="4">
        <f>C395/(constants!$A$4+constants!$B$4*calc!C395+constants!$C$4*calc!C395^2+constants!$D$4*calc!C395^3+constants!$E$4*calc!C395^4+constants!$F$4*calc!C395^5+constants!$G$4*calc!C395^6+constants!$H$4*calc!C395^7)</f>
        <v>5.7224342630464964</v>
      </c>
      <c r="G395" s="4">
        <f>D395/(constants!$A$4+constants!$B$4*calc!D395+constants!$C$4*calc!D395^2+constants!$D$4*calc!D395^3+constants!$E$4*calc!D395^4+constants!$F$4*calc!D395^5+constants!$G$4*calc!D395^6+constants!$H$4*calc!D395^7)</f>
        <v>5.7224342630464964</v>
      </c>
      <c r="H395" s="4">
        <f>E395/(constants!$A$4+constants!$B$4*calc!E395+constants!$C$4*calc!E395^2+constants!$D$4*calc!E395^3+constants!$E$4*calc!E395^4+constants!$F$4*calc!E395^5+constants!$G$4*calc!E395^6+constants!$H$4*calc!E395^7)</f>
        <v>5.7224342630464964</v>
      </c>
      <c r="I395">
        <f t="shared" si="122"/>
        <v>143.06085657616239</v>
      </c>
      <c r="J395">
        <f t="shared" si="123"/>
        <v>143.06085657616239</v>
      </c>
      <c r="K395">
        <f t="shared" si="123"/>
        <v>2.8612171315232482</v>
      </c>
      <c r="M395">
        <f>IF(front!E408&gt;$M$2,I395,J395)</f>
        <v>143.06085657616239</v>
      </c>
      <c r="N395">
        <f t="shared" si="124"/>
        <v>2.0000000000000004E-2</v>
      </c>
      <c r="O395">
        <f t="shared" si="120"/>
        <v>-58.866413552874945</v>
      </c>
      <c r="Q395">
        <f>'slit correction'!O397</f>
        <v>-85.675374780864516</v>
      </c>
      <c r="R395">
        <f>SUMPRODUCT(B$6:B$2053,Q$6:Q$2053,EXP(constants!B$7+constants!A$7*ABS(A$6:A$2053-A395)))</f>
        <v>1.4178331301050202</v>
      </c>
      <c r="S395">
        <f t="shared" si="125"/>
        <v>-87.093207910969539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5.4000000000000909</v>
      </c>
      <c r="D396" s="2">
        <f>front!E409-front!C409</f>
        <v>5.4000000000000909</v>
      </c>
      <c r="E396" s="2">
        <f>IF(front!F409-front!C409&gt;0,front!F409-front!C409,0)</f>
        <v>5.4000000000000909</v>
      </c>
      <c r="F396" s="4">
        <f>C396/(constants!$A$4+constants!$B$4*calc!C396+constants!$C$4*calc!C396^2+constants!$D$4*calc!C396^3+constants!$E$4*calc!C396^4+constants!$F$4*calc!C396^5+constants!$G$4*calc!C396^6+constants!$H$4*calc!C396^7)</f>
        <v>5.4212551152351516</v>
      </c>
      <c r="G396" s="4">
        <f>D396/(constants!$A$4+constants!$B$4*calc!D396+constants!$C$4*calc!D396^2+constants!$D$4*calc!D396^3+constants!$E$4*calc!D396^4+constants!$F$4*calc!D396^5+constants!$G$4*calc!D396^6+constants!$H$4*calc!D396^7)</f>
        <v>5.4212551152351516</v>
      </c>
      <c r="H396" s="4">
        <f>E396/(constants!$A$4+constants!$B$4*calc!E396+constants!$C$4*calc!E396^2+constants!$D$4*calc!E396^3+constants!$E$4*calc!E396^4+constants!$F$4*calc!E396^5+constants!$G$4*calc!E396^6+constants!$H$4*calc!E396^7)</f>
        <v>5.4212551152351516</v>
      </c>
      <c r="I396">
        <f t="shared" si="122"/>
        <v>135.53137788087878</v>
      </c>
      <c r="J396">
        <f t="shared" si="123"/>
        <v>135.53137788087878</v>
      </c>
      <c r="K396">
        <f t="shared" si="123"/>
        <v>2.7106275576175758</v>
      </c>
      <c r="M396">
        <f>IF(front!E409&gt;$M$2,I396,J396)</f>
        <v>135.53137788087878</v>
      </c>
      <c r="N396">
        <f t="shared" si="124"/>
        <v>0.02</v>
      </c>
      <c r="O396">
        <f t="shared" si="120"/>
        <v>-66.39589224815856</v>
      </c>
      <c r="Q396">
        <f>'slit correction'!O398</f>
        <v>-95.05251263717534</v>
      </c>
      <c r="R396">
        <f>SUMPRODUCT(B$6:B$2053,Q$6:Q$2053,EXP(constants!B$7+constants!A$7*ABS(A$6:A$2053-A396)))</f>
        <v>1.4386352090813459</v>
      </c>
      <c r="S396">
        <f t="shared" si="125"/>
        <v>-96.491147846256681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12.099999999999909</v>
      </c>
      <c r="D397" s="2">
        <f>front!E410-front!C410</f>
        <v>12.099999999999909</v>
      </c>
      <c r="E397" s="2">
        <f>IF(front!F410-front!C410&gt;0,front!F410-front!C410,0)</f>
        <v>12.099999999999909</v>
      </c>
      <c r="F397" s="4">
        <f>C397/(constants!$A$4+constants!$B$4*calc!C397+constants!$C$4*calc!C397^2+constants!$D$4*calc!C397^3+constants!$E$4*calc!C397^4+constants!$F$4*calc!C397^5+constants!$G$4*calc!C397^6+constants!$H$4*calc!C397^7)</f>
        <v>12.147546970515618</v>
      </c>
      <c r="G397" s="4">
        <f>D397/(constants!$A$4+constants!$B$4*calc!D397+constants!$C$4*calc!D397^2+constants!$D$4*calc!D397^3+constants!$E$4*calc!D397^4+constants!$F$4*calc!D397^5+constants!$G$4*calc!D397^6+constants!$H$4*calc!D397^7)</f>
        <v>12.147546970515618</v>
      </c>
      <c r="H397" s="4">
        <f>E397/(constants!$A$4+constants!$B$4*calc!E397+constants!$C$4*calc!E397^2+constants!$D$4*calc!E397^3+constants!$E$4*calc!E397^4+constants!$F$4*calc!E397^5+constants!$G$4*calc!E397^6+constants!$H$4*calc!E397^7)</f>
        <v>12.147546970515618</v>
      </c>
      <c r="I397">
        <f t="shared" si="122"/>
        <v>303.68867426289046</v>
      </c>
      <c r="J397">
        <f t="shared" si="123"/>
        <v>303.68867426289046</v>
      </c>
      <c r="K397">
        <f t="shared" si="123"/>
        <v>6.0737734852578091</v>
      </c>
      <c r="M397">
        <f>IF(front!E410&gt;$M$2,I397,J397)</f>
        <v>303.68867426289046</v>
      </c>
      <c r="N397">
        <f t="shared" si="124"/>
        <v>0.02</v>
      </c>
      <c r="O397">
        <f t="shared" si="120"/>
        <v>101.76140413385312</v>
      </c>
      <c r="Q397">
        <f>'slit correction'!O399</f>
        <v>73.114408603393372</v>
      </c>
      <c r="R397">
        <f>SUMPRODUCT(B$6:B$2053,Q$6:Q$2053,EXP(constants!B$7+constants!A$7*ABS(A$6:A$2053-A397)))</f>
        <v>1.4594042106524712</v>
      </c>
      <c r="S397">
        <f t="shared" si="125"/>
        <v>71.655004392740906</v>
      </c>
      <c r="T397">
        <f t="shared" si="126"/>
        <v>69.959107983571485</v>
      </c>
      <c r="V397">
        <f>(front!I409+front!I410)*0.5</f>
        <v>1.3883195551863439E-8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6.2946188306214482E-12</v>
      </c>
      <c r="AF397">
        <f t="shared" si="137"/>
        <v>3.1473094153107241E-12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4.5174887142320157E-10</v>
      </c>
      <c r="AR397" s="3">
        <f t="shared" si="131"/>
        <v>2.2587443571160078E-10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11.700000000000273</v>
      </c>
      <c r="D398" s="2">
        <f>front!E411-front!C411</f>
        <v>11.700000000000273</v>
      </c>
      <c r="E398" s="2">
        <f>IF(front!F411-front!C411&gt;0,front!F411-front!C411,0)</f>
        <v>11.700000000000273</v>
      </c>
      <c r="F398" s="4">
        <f>C398/(constants!$A$4+constants!$B$4*calc!C398+constants!$C$4*calc!C398^2+constants!$D$4*calc!C398^3+constants!$E$4*calc!C398^4+constants!$F$4*calc!C398^5+constants!$G$4*calc!C398^6+constants!$H$4*calc!C398^7)</f>
        <v>11.745979802554436</v>
      </c>
      <c r="G398" s="4">
        <f>D398/(constants!$A$4+constants!$B$4*calc!D398+constants!$C$4*calc!D398^2+constants!$D$4*calc!D398^3+constants!$E$4*calc!D398^4+constants!$F$4*calc!D398^5+constants!$G$4*calc!D398^6+constants!$H$4*calc!D398^7)</f>
        <v>11.745979802554436</v>
      </c>
      <c r="H398" s="4">
        <f>E398/(constants!$A$4+constants!$B$4*calc!E398+constants!$C$4*calc!E398^2+constants!$D$4*calc!E398^3+constants!$E$4*calc!E398^4+constants!$F$4*calc!E398^5+constants!$G$4*calc!E398^6+constants!$H$4*calc!E398^7)</f>
        <v>11.745979802554436</v>
      </c>
      <c r="I398">
        <f t="shared" si="122"/>
        <v>293.64949506386085</v>
      </c>
      <c r="J398">
        <f t="shared" si="123"/>
        <v>293.64949506386085</v>
      </c>
      <c r="K398">
        <f t="shared" si="123"/>
        <v>5.8729899012772178</v>
      </c>
      <c r="M398">
        <f>IF(front!E411&gt;$M$2,I398,J398)</f>
        <v>293.64949506386085</v>
      </c>
      <c r="N398">
        <f t="shared" si="124"/>
        <v>2.0000000000000004E-2</v>
      </c>
      <c r="O398">
        <f t="shared" si="120"/>
        <v>91.722224934823515</v>
      </c>
      <c r="Q398">
        <f>'slit correction'!O400</f>
        <v>100.56649421234765</v>
      </c>
      <c r="R398">
        <f>SUMPRODUCT(B$6:B$2053,Q$6:Q$2053,EXP(constants!B$7+constants!A$7*ABS(A$6:A$2053-A398)))</f>
        <v>1.4803607649972628</v>
      </c>
      <c r="S398">
        <f t="shared" si="125"/>
        <v>99.086133447350392</v>
      </c>
      <c r="T398">
        <f t="shared" si="126"/>
        <v>97.39023703818097</v>
      </c>
      <c r="V398">
        <f>(front!I410+front!I411)*0.5</f>
        <v>3.2988973650454924E-8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8.525988156882517E-12</v>
      </c>
      <c r="AF398">
        <f t="shared" si="137"/>
        <v>7.4103034937519826E-12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6.1929262188937671E-10</v>
      </c>
      <c r="AR398" s="3">
        <f t="shared" si="131"/>
        <v>5.3552074665628911E-10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18.699999999999818</v>
      </c>
      <c r="D399" s="2">
        <f>front!E412-front!C412</f>
        <v>18.699999999999818</v>
      </c>
      <c r="E399" s="2">
        <f>IF(front!F412-front!C412&gt;0,front!F412-front!C412,0)</f>
        <v>18.699999999999818</v>
      </c>
      <c r="F399" s="4">
        <f>C399/(constants!$A$4+constants!$B$4*calc!C399+constants!$C$4*calc!C399^2+constants!$D$4*calc!C399^3+constants!$E$4*calc!C399^4+constants!$F$4*calc!C399^5+constants!$G$4*calc!C399^6+constants!$H$4*calc!C399^7)</f>
        <v>18.773359477033974</v>
      </c>
      <c r="G399" s="4">
        <f>D399/(constants!$A$4+constants!$B$4*calc!D399+constants!$C$4*calc!D399^2+constants!$D$4*calc!D399^3+constants!$E$4*calc!D399^4+constants!$F$4*calc!D399^5+constants!$G$4*calc!D399^6+constants!$H$4*calc!D399^7)</f>
        <v>18.773359477033974</v>
      </c>
      <c r="H399" s="4">
        <f>E399/(constants!$A$4+constants!$B$4*calc!E399+constants!$C$4*calc!E399^2+constants!$D$4*calc!E399^3+constants!$E$4*calc!E399^4+constants!$F$4*calc!E399^5+constants!$G$4*calc!E399^6+constants!$H$4*calc!E399^7)</f>
        <v>18.773359477033974</v>
      </c>
      <c r="I399">
        <f t="shared" si="122"/>
        <v>469.33398692584933</v>
      </c>
      <c r="J399">
        <f t="shared" si="123"/>
        <v>469.33398692584933</v>
      </c>
      <c r="K399">
        <f t="shared" si="123"/>
        <v>9.3866797385169871</v>
      </c>
      <c r="M399">
        <f>IF(front!E412&gt;$M$2,I399,J399)</f>
        <v>469.33398692584933</v>
      </c>
      <c r="N399">
        <f t="shared" si="124"/>
        <v>0.02</v>
      </c>
      <c r="O399">
        <f t="shared" si="120"/>
        <v>267.40671679681202</v>
      </c>
      <c r="Q399">
        <f>'slit correction'!O401</f>
        <v>284.43007787277747</v>
      </c>
      <c r="R399">
        <f>SUMPRODUCT(B$6:B$2053,Q$6:Q$2053,EXP(constants!B$7+constants!A$7*ABS(A$6:A$2053-A399)))</f>
        <v>1.5014729804680305</v>
      </c>
      <c r="S399">
        <f t="shared" si="125"/>
        <v>282.92860489230947</v>
      </c>
      <c r="T399">
        <f t="shared" si="126"/>
        <v>281.23270848314002</v>
      </c>
      <c r="V399">
        <f>(front!I411+front!I412)*0.5</f>
        <v>7.3662678085627923E-8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2.3962365084726083E-11</v>
      </c>
      <c r="AF399">
        <f t="shared" si="137"/>
        <v>1.6244176620804301E-11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1.7617329300925804E-9</v>
      </c>
      <c r="AR399" s="3">
        <f t="shared" si="131"/>
        <v>1.1905127759909786E-9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8.4000000000000909</v>
      </c>
      <c r="D400" s="2">
        <f>front!E413-front!C413</f>
        <v>8.4000000000000909</v>
      </c>
      <c r="E400" s="2">
        <f>IF(front!F413-front!C413&gt;0,front!F413-front!C413,0)</f>
        <v>8.4000000000000909</v>
      </c>
      <c r="F400" s="4">
        <f>C400/(constants!$A$4+constants!$B$4*calc!C400+constants!$C$4*calc!C400^2+constants!$D$4*calc!C400^3+constants!$E$4*calc!C400^4+constants!$F$4*calc!C400^5+constants!$G$4*calc!C400^6+constants!$H$4*calc!C400^7)</f>
        <v>8.4330385764641882</v>
      </c>
      <c r="G400" s="4">
        <f>D400/(constants!$A$4+constants!$B$4*calc!D400+constants!$C$4*calc!D400^2+constants!$D$4*calc!D400^3+constants!$E$4*calc!D400^4+constants!$F$4*calc!D400^5+constants!$G$4*calc!D400^6+constants!$H$4*calc!D400^7)</f>
        <v>8.4330385764641882</v>
      </c>
      <c r="H400" s="4">
        <f>E400/(constants!$A$4+constants!$B$4*calc!E400+constants!$C$4*calc!E400^2+constants!$D$4*calc!E400^3+constants!$E$4*calc!E400^4+constants!$F$4*calc!E400^5+constants!$G$4*calc!E400^6+constants!$H$4*calc!E400^7)</f>
        <v>8.4330385764641882</v>
      </c>
      <c r="I400">
        <f t="shared" si="122"/>
        <v>210.82596441160473</v>
      </c>
      <c r="J400">
        <f t="shared" si="123"/>
        <v>210.82596441160473</v>
      </c>
      <c r="K400">
        <f t="shared" si="123"/>
        <v>4.2165192882320941</v>
      </c>
      <c r="M400">
        <f>IF(front!E413&gt;$M$2,I400,J400)</f>
        <v>210.82596441160473</v>
      </c>
      <c r="N400">
        <f t="shared" si="124"/>
        <v>1.9999999999999997E-2</v>
      </c>
      <c r="O400">
        <f t="shared" si="120"/>
        <v>8.8986942825673907</v>
      </c>
      <c r="Q400">
        <f>'slit correction'!O402</f>
        <v>12.813298583993948</v>
      </c>
      <c r="R400">
        <f>SUMPRODUCT(B$6:B$2053,Q$6:Q$2053,EXP(constants!B$7+constants!A$7*ABS(A$6:A$2053-A400)))</f>
        <v>1.522964574742669</v>
      </c>
      <c r="S400">
        <f t="shared" si="125"/>
        <v>11.290334009251279</v>
      </c>
      <c r="T400">
        <f t="shared" si="126"/>
        <v>9.5944376000818572</v>
      </c>
      <c r="V400">
        <f>(front!I412+front!I413)*0.5</f>
        <v>5.6406778606337794E-8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7.9941672213272812E-13</v>
      </c>
      <c r="AF400">
        <f t="shared" si="137"/>
        <v>1.2380890903429406E-11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5.9510394693423457E-11</v>
      </c>
      <c r="AR400" s="3">
        <f t="shared" si="131"/>
        <v>9.1062166239300193E-10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2.9000000000000909</v>
      </c>
      <c r="D401" s="2">
        <f>front!E414-front!C414</f>
        <v>2.9000000000000909</v>
      </c>
      <c r="E401" s="2">
        <f>IF(front!F414-front!C414&gt;0,front!F414-front!C414,0)</f>
        <v>2.9000000000000909</v>
      </c>
      <c r="F401" s="4">
        <f>C401/(constants!$A$4+constants!$B$4*calc!C401+constants!$C$4*calc!C401^2+constants!$D$4*calc!C401^3+constants!$E$4*calc!C401^4+constants!$F$4*calc!C401^5+constants!$G$4*calc!C401^6+constants!$H$4*calc!C401^7)</f>
        <v>2.9114219567173683</v>
      </c>
      <c r="G401" s="4">
        <f>D401/(constants!$A$4+constants!$B$4*calc!D401+constants!$C$4*calc!D401^2+constants!$D$4*calc!D401^3+constants!$E$4*calc!D401^4+constants!$F$4*calc!D401^5+constants!$G$4*calc!D401^6+constants!$H$4*calc!D401^7)</f>
        <v>2.9114219567173683</v>
      </c>
      <c r="H401" s="4">
        <f>E401/(constants!$A$4+constants!$B$4*calc!E401+constants!$C$4*calc!E401^2+constants!$D$4*calc!E401^3+constants!$E$4*calc!E401^4+constants!$F$4*calc!E401^5+constants!$G$4*calc!E401^6+constants!$H$4*calc!E401^7)</f>
        <v>2.9114219567173683</v>
      </c>
      <c r="I401">
        <f t="shared" si="122"/>
        <v>72.785548917934207</v>
      </c>
      <c r="J401">
        <f t="shared" si="123"/>
        <v>72.785548917934207</v>
      </c>
      <c r="K401">
        <f t="shared" si="123"/>
        <v>1.4557109783586841</v>
      </c>
      <c r="M401">
        <f>IF(front!E414&gt;$M$2,I401,J401)</f>
        <v>72.785548917934207</v>
      </c>
      <c r="N401">
        <f t="shared" si="124"/>
        <v>0.02</v>
      </c>
      <c r="O401">
        <f t="shared" si="120"/>
        <v>-129.14172121110312</v>
      </c>
      <c r="Q401">
        <f>'slit correction'!O403</f>
        <v>-116.7379847120185</v>
      </c>
      <c r="R401">
        <f>SUMPRODUCT(B$6:B$2053,Q$6:Q$2053,EXP(constants!B$7+constants!A$7*ABS(A$6:A$2053-A401)))</f>
        <v>1.5442806020663484</v>
      </c>
      <c r="S401">
        <f t="shared" si="125"/>
        <v>-118.28226531408485</v>
      </c>
      <c r="T401">
        <f t="shared" si="126"/>
        <v>0</v>
      </c>
      <c r="V401">
        <f>(front!I413+front!I414)*0.5</f>
        <v>1.8498786193013578E-9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3.9970836106636406E-13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2.9755197346711728E-11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8.3999999999996362</v>
      </c>
      <c r="D402" s="2">
        <f>front!E415-front!C415</f>
        <v>8.3999999999996362</v>
      </c>
      <c r="E402" s="2">
        <f>IF(front!F415-front!C415&gt;0,front!F415-front!C415,0)</f>
        <v>8.3999999999996362</v>
      </c>
      <c r="F402" s="4">
        <f>C402/(constants!$A$4+constants!$B$4*calc!C402+constants!$C$4*calc!C402^2+constants!$D$4*calc!C402^3+constants!$E$4*calc!C402^4+constants!$F$4*calc!C402^5+constants!$G$4*calc!C402^6+constants!$H$4*calc!C402^7)</f>
        <v>8.4330385764637317</v>
      </c>
      <c r="G402" s="4">
        <f>D402/(constants!$A$4+constants!$B$4*calc!D402+constants!$C$4*calc!D402^2+constants!$D$4*calc!D402^3+constants!$E$4*calc!D402^4+constants!$F$4*calc!D402^5+constants!$G$4*calc!D402^6+constants!$H$4*calc!D402^7)</f>
        <v>8.4330385764637317</v>
      </c>
      <c r="H402" s="4">
        <f>E402/(constants!$A$4+constants!$B$4*calc!E402+constants!$C$4*calc!E402^2+constants!$D$4*calc!E402^3+constants!$E$4*calc!E402^4+constants!$F$4*calc!E402^5+constants!$G$4*calc!E402^6+constants!$H$4*calc!E402^7)</f>
        <v>8.4330385764637317</v>
      </c>
      <c r="I402">
        <f t="shared" si="122"/>
        <v>210.8259644115933</v>
      </c>
      <c r="J402">
        <f t="shared" si="123"/>
        <v>210.8259644115933</v>
      </c>
      <c r="K402">
        <f t="shared" si="123"/>
        <v>4.2165192882318658</v>
      </c>
      <c r="M402">
        <f>IF(front!E415&gt;$M$2,I402,J402)</f>
        <v>210.8259644115933</v>
      </c>
      <c r="N402">
        <f t="shared" si="124"/>
        <v>0.02</v>
      </c>
      <c r="O402">
        <f t="shared" si="120"/>
        <v>8.8986942825559652</v>
      </c>
      <c r="Q402">
        <f>'slit correction'!O404</f>
        <v>22.574627176255465</v>
      </c>
      <c r="R402">
        <f>SUMPRODUCT(B$6:B$2053,Q$6:Q$2053,EXP(constants!B$7+constants!A$7*ABS(A$6:A$2053-A402)))</f>
        <v>1.5660493520581684</v>
      </c>
      <c r="S402">
        <f t="shared" si="125"/>
        <v>21.008577824197296</v>
      </c>
      <c r="T402">
        <f t="shared" si="126"/>
        <v>19.312681415027875</v>
      </c>
      <c r="V402">
        <f>(front!I414+front!I415)*0.5</f>
        <v>3.6715951229555112E-9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1.5370386205120511E-12</v>
      </c>
      <c r="AF402">
        <f t="shared" si="137"/>
        <v>7.6851931025602555E-13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1.1721606395646043E-10</v>
      </c>
      <c r="AR402" s="3">
        <f t="shared" si="131"/>
        <v>5.8608031978230215E-11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6.0999999999999091</v>
      </c>
      <c r="D403" s="2">
        <f>front!E416-front!C416</f>
        <v>6.0999999999999091</v>
      </c>
      <c r="E403" s="2">
        <f>IF(front!F416-front!C416&gt;0,front!F416-front!C416,0)</f>
        <v>6.0999999999999091</v>
      </c>
      <c r="F403" s="4">
        <f>C403/(constants!$A$4+constants!$B$4*calc!C403+constants!$C$4*calc!C403^2+constants!$D$4*calc!C403^3+constants!$E$4*calc!C403^4+constants!$F$4*calc!C403^5+constants!$G$4*calc!C403^6+constants!$H$4*calc!C403^7)</f>
        <v>6.1240061830255037</v>
      </c>
      <c r="G403" s="4">
        <f>D403/(constants!$A$4+constants!$B$4*calc!D403+constants!$C$4*calc!D403^2+constants!$D$4*calc!D403^3+constants!$E$4*calc!D403^4+constants!$F$4*calc!D403^5+constants!$G$4*calc!D403^6+constants!$H$4*calc!D403^7)</f>
        <v>6.1240061830255037</v>
      </c>
      <c r="H403" s="4">
        <f>E403/(constants!$A$4+constants!$B$4*calc!E403+constants!$C$4*calc!E403^2+constants!$D$4*calc!E403^3+constants!$E$4*calc!E403^4+constants!$F$4*calc!E403^5+constants!$G$4*calc!E403^6+constants!$H$4*calc!E403^7)</f>
        <v>6.1240061830255037</v>
      </c>
      <c r="I403">
        <f t="shared" si="122"/>
        <v>153.10015457563759</v>
      </c>
      <c r="J403">
        <f t="shared" si="123"/>
        <v>153.10015457563759</v>
      </c>
      <c r="K403">
        <f t="shared" si="123"/>
        <v>3.0620030915127519</v>
      </c>
      <c r="M403">
        <f>IF(front!E416&gt;$M$2,I403,J403)</f>
        <v>153.10015457563759</v>
      </c>
      <c r="N403">
        <f t="shared" si="124"/>
        <v>0.02</v>
      </c>
      <c r="O403">
        <f t="shared" si="120"/>
        <v>-48.82711555339975</v>
      </c>
      <c r="Q403">
        <f>'slit correction'!O405</f>
        <v>-32.650580953719846</v>
      </c>
      <c r="R403">
        <f>SUMPRODUCT(B$6:B$2053,Q$6:Q$2053,EXP(constants!B$7+constants!A$7*ABS(A$6:A$2053-A403)))</f>
        <v>1.5880925620298203</v>
      </c>
      <c r="S403">
        <f t="shared" si="125"/>
        <v>-34.238673515749667</v>
      </c>
      <c r="T403">
        <f t="shared" si="126"/>
        <v>0</v>
      </c>
      <c r="V403">
        <f>(front!I415+front!I416)*0.5</f>
        <v>3.6715951229555112E-9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7.6851931025602555E-13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5.8608031978230215E-11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6.8000000000001819</v>
      </c>
      <c r="D404" s="2">
        <f>front!E417-front!C417</f>
        <v>6.8000000000001819</v>
      </c>
      <c r="E404" s="2">
        <f>IF(front!F417-front!C417&gt;0,front!F417-front!C417,0)</f>
        <v>6.8000000000001819</v>
      </c>
      <c r="F404" s="4">
        <f>C404/(constants!$A$4+constants!$B$4*calc!C404+constants!$C$4*calc!C404^2+constants!$D$4*calc!C404^3+constants!$E$4*calc!C404^4+constants!$F$4*calc!C404^5+constants!$G$4*calc!C404^6+constants!$H$4*calc!C404^7)</f>
        <v>6.8267562809152338</v>
      </c>
      <c r="G404" s="4">
        <f>D404/(constants!$A$4+constants!$B$4*calc!D404+constants!$C$4*calc!D404^2+constants!$D$4*calc!D404^3+constants!$E$4*calc!D404^4+constants!$F$4*calc!D404^5+constants!$G$4*calc!D404^6+constants!$H$4*calc!D404^7)</f>
        <v>6.8267562809152338</v>
      </c>
      <c r="H404" s="4">
        <f>E404/(constants!$A$4+constants!$B$4*calc!E404+constants!$C$4*calc!E404^2+constants!$D$4*calc!E404^3+constants!$E$4*calc!E404^4+constants!$F$4*calc!E404^5+constants!$G$4*calc!E404^6+constants!$H$4*calc!E404^7)</f>
        <v>6.8267562809152338</v>
      </c>
      <c r="I404">
        <f t="shared" si="122"/>
        <v>170.66890702288086</v>
      </c>
      <c r="J404">
        <f t="shared" si="123"/>
        <v>170.66890702288086</v>
      </c>
      <c r="K404">
        <f t="shared" si="123"/>
        <v>3.4133781404576169</v>
      </c>
      <c r="M404">
        <f>IF(front!E417&gt;$M$2,I404,J404)</f>
        <v>170.66890702288086</v>
      </c>
      <c r="N404">
        <f t="shared" si="124"/>
        <v>1.9999999999999997E-2</v>
      </c>
      <c r="O404">
        <f t="shared" si="120"/>
        <v>-31.25836310615648</v>
      </c>
      <c r="Q404">
        <f>'slit correction'!O406</f>
        <v>-18.554559248920526</v>
      </c>
      <c r="R404">
        <f>SUMPRODUCT(B$6:B$2053,Q$6:Q$2053,EXP(constants!B$7+constants!A$7*ABS(A$6:A$2053-A404)))</f>
        <v>1.6109771410930216</v>
      </c>
      <c r="S404">
        <f t="shared" si="125"/>
        <v>-20.165536390013546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5.3000000000001819</v>
      </c>
      <c r="D405" s="2">
        <f>front!E418-front!C418</f>
        <v>5.3000000000001819</v>
      </c>
      <c r="E405" s="2">
        <f>IF(front!F418-front!C418&gt;0,front!F418-front!C418,0)</f>
        <v>5.3000000000001819</v>
      </c>
      <c r="F405" s="4">
        <f>C405/(constants!$A$4+constants!$B$4*calc!C405+constants!$C$4*calc!C405^2+constants!$D$4*calc!C405^3+constants!$E$4*calc!C405^4+constants!$F$4*calc!C405^5+constants!$G$4*calc!C405^6+constants!$H$4*calc!C405^7)</f>
        <v>5.3208620263797046</v>
      </c>
      <c r="G405" s="4">
        <f>D405/(constants!$A$4+constants!$B$4*calc!D405+constants!$C$4*calc!D405^2+constants!$D$4*calc!D405^3+constants!$E$4*calc!D405^4+constants!$F$4*calc!D405^5+constants!$G$4*calc!D405^6+constants!$H$4*calc!D405^7)</f>
        <v>5.3208620263797046</v>
      </c>
      <c r="H405" s="4">
        <f>E405/(constants!$A$4+constants!$B$4*calc!E405+constants!$C$4*calc!E405^2+constants!$D$4*calc!E405^3+constants!$E$4*calc!E405^4+constants!$F$4*calc!E405^5+constants!$G$4*calc!E405^6+constants!$H$4*calc!E405^7)</f>
        <v>5.3208620263797046</v>
      </c>
      <c r="I405">
        <f t="shared" si="122"/>
        <v>133.02155065949262</v>
      </c>
      <c r="J405">
        <f t="shared" si="123"/>
        <v>133.02155065949262</v>
      </c>
      <c r="K405">
        <f t="shared" si="123"/>
        <v>2.6604310131898523</v>
      </c>
      <c r="M405">
        <f>IF(front!E418&gt;$M$2,I405,J405)</f>
        <v>133.02155065949262</v>
      </c>
      <c r="N405">
        <f t="shared" si="124"/>
        <v>0.02</v>
      </c>
      <c r="O405">
        <f t="shared" si="120"/>
        <v>-68.905719469544721</v>
      </c>
      <c r="Q405">
        <f>'slit correction'!O407</f>
        <v>-54.617829706559363</v>
      </c>
      <c r="R405">
        <f>SUMPRODUCT(B$6:B$2053,Q$6:Q$2053,EXP(constants!B$7+constants!A$7*ABS(A$6:A$2053-A405)))</f>
        <v>1.6337157684089163</v>
      </c>
      <c r="S405">
        <f t="shared" si="125"/>
        <v>-56.251545474968282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6.5</v>
      </c>
      <c r="D406" s="2">
        <f>front!E419-front!C419</f>
        <v>6.5</v>
      </c>
      <c r="E406" s="2">
        <f>IF(front!F419-front!C419&gt;0,front!F419-front!C419,0)</f>
        <v>6.5</v>
      </c>
      <c r="F406" s="4">
        <f>C406/(constants!$A$4+constants!$B$4*calc!C406+constants!$C$4*calc!C406^2+constants!$D$4*calc!C406^3+constants!$E$4*calc!C406^4+constants!$F$4*calc!C406^5+constants!$G$4*calc!C406^6+constants!$H$4*calc!C406^7)</f>
        <v>6.5255777863021169</v>
      </c>
      <c r="G406" s="4">
        <f>D406/(constants!$A$4+constants!$B$4*calc!D406+constants!$C$4*calc!D406^2+constants!$D$4*calc!D406^3+constants!$E$4*calc!D406^4+constants!$F$4*calc!D406^5+constants!$G$4*calc!D406^6+constants!$H$4*calc!D406^7)</f>
        <v>6.5255777863021169</v>
      </c>
      <c r="H406" s="4">
        <f>E406/(constants!$A$4+constants!$B$4*calc!E406+constants!$C$4*calc!E406^2+constants!$D$4*calc!E406^3+constants!$E$4*calc!E406^4+constants!$F$4*calc!E406^5+constants!$G$4*calc!E406^6+constants!$H$4*calc!E406^7)</f>
        <v>6.5255777863021169</v>
      </c>
      <c r="I406">
        <f t="shared" si="122"/>
        <v>163.13944465755293</v>
      </c>
      <c r="J406">
        <f t="shared" si="123"/>
        <v>163.13944465755293</v>
      </c>
      <c r="K406">
        <f t="shared" si="123"/>
        <v>3.2627888931510585</v>
      </c>
      <c r="M406">
        <f>IF(front!E419&gt;$M$2,I406,J406)</f>
        <v>163.13944465755293</v>
      </c>
      <c r="N406">
        <f t="shared" si="124"/>
        <v>0.02</v>
      </c>
      <c r="O406">
        <f t="shared" si="120"/>
        <v>-38.78782547148441</v>
      </c>
      <c r="Q406">
        <f>'slit correction'!O408</f>
        <v>-11.627133685940215</v>
      </c>
      <c r="R406">
        <f>SUMPRODUCT(B$6:B$2053,Q$6:Q$2053,EXP(constants!B$7+constants!A$7*ABS(A$6:A$2053-A406)))</f>
        <v>1.6568431085890247</v>
      </c>
      <c r="S406">
        <f t="shared" si="125"/>
        <v>-13.28397679452924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8.4000000000000909</v>
      </c>
      <c r="D407" s="2">
        <f>front!E420-front!C420</f>
        <v>8.4000000000000909</v>
      </c>
      <c r="E407" s="2">
        <f>IF(front!F420-front!C420&gt;0,front!F420-front!C420,0)</f>
        <v>8.4000000000000909</v>
      </c>
      <c r="F407" s="4">
        <f>C407/(constants!$A$4+constants!$B$4*calc!C407+constants!$C$4*calc!C407^2+constants!$D$4*calc!C407^3+constants!$E$4*calc!C407^4+constants!$F$4*calc!C407^5+constants!$G$4*calc!C407^6+constants!$H$4*calc!C407^7)</f>
        <v>8.4330385764641882</v>
      </c>
      <c r="G407" s="4">
        <f>D407/(constants!$A$4+constants!$B$4*calc!D407+constants!$C$4*calc!D407^2+constants!$D$4*calc!D407^3+constants!$E$4*calc!D407^4+constants!$F$4*calc!D407^5+constants!$G$4*calc!D407^6+constants!$H$4*calc!D407^7)</f>
        <v>8.4330385764641882</v>
      </c>
      <c r="H407" s="4">
        <f>E407/(constants!$A$4+constants!$B$4*calc!E407+constants!$C$4*calc!E407^2+constants!$D$4*calc!E407^3+constants!$E$4*calc!E407^4+constants!$F$4*calc!E407^5+constants!$G$4*calc!E407^6+constants!$H$4*calc!E407^7)</f>
        <v>8.4330385764641882</v>
      </c>
      <c r="I407">
        <f t="shared" si="122"/>
        <v>210.82596441160473</v>
      </c>
      <c r="J407">
        <f t="shared" si="123"/>
        <v>210.82596441160473</v>
      </c>
      <c r="K407">
        <f t="shared" si="123"/>
        <v>4.2165192882320941</v>
      </c>
      <c r="M407">
        <f>IF(front!E420&gt;$M$2,I407,J407)</f>
        <v>210.82596441160473</v>
      </c>
      <c r="N407">
        <f t="shared" si="124"/>
        <v>1.9999999999999997E-2</v>
      </c>
      <c r="O407">
        <f t="shared" si="120"/>
        <v>8.8986942825673907</v>
      </c>
      <c r="Q407">
        <f>'slit correction'!O409</f>
        <v>14.787632363533483</v>
      </c>
      <c r="R407">
        <f>SUMPRODUCT(B$6:B$2053,Q$6:Q$2053,EXP(constants!B$7+constants!A$7*ABS(A$6:A$2053-A407)))</f>
        <v>1.6803073370303581</v>
      </c>
      <c r="S407">
        <f t="shared" si="125"/>
        <v>13.107325026503124</v>
      </c>
      <c r="T407">
        <f t="shared" si="126"/>
        <v>11.411428617333701</v>
      </c>
      <c r="V407">
        <f>(front!I419+front!I420)*0.5</f>
        <v>2.0963651248477859E-9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8.1030202049801625E-13</v>
      </c>
      <c r="AF407">
        <f t="shared" si="137"/>
        <v>4.0515101024900813E-13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6.5668887581407173E-11</v>
      </c>
      <c r="AR407" s="3">
        <f t="shared" si="131"/>
        <v>3.2834443790703586E-11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-0.6000000000003638</v>
      </c>
      <c r="D408" s="2">
        <f>front!E421-front!C421</f>
        <v>-0.6000000000003638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-0.60236524057532914</v>
      </c>
      <c r="G408" s="4">
        <f>D408/(constants!$A$4+constants!$B$4*calc!D408+constants!$C$4*calc!D408^2+constants!$D$4*calc!D408^3+constants!$E$4*calc!D408^4+constants!$F$4*calc!D408^5+constants!$G$4*calc!D408^6+constants!$H$4*calc!D408^7)</f>
        <v>-0.60236524057532914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-15.05913101438323</v>
      </c>
      <c r="J408">
        <f t="shared" si="123"/>
        <v>-15.05913101438323</v>
      </c>
      <c r="K408">
        <f t="shared" si="123"/>
        <v>0</v>
      </c>
      <c r="M408">
        <f>IF(front!E421&gt;$M$2,I408,J408)</f>
        <v>-15.05913101438323</v>
      </c>
      <c r="N408">
        <f t="shared" si="124"/>
        <v>0</v>
      </c>
      <c r="O408">
        <f t="shared" si="120"/>
        <v>-216.98640114342058</v>
      </c>
      <c r="Q408">
        <f>'slit correction'!O410</f>
        <v>-212.3406925750667</v>
      </c>
      <c r="R408">
        <f>SUMPRODUCT(B$6:B$2053,Q$6:Q$2053,EXP(constants!B$7+constants!A$7*ABS(A$6:A$2053-A408)))</f>
        <v>1.7045988274356785</v>
      </c>
      <c r="S408">
        <f t="shared" si="125"/>
        <v>-214.04529140250239</v>
      </c>
      <c r="T408">
        <f t="shared" si="126"/>
        <v>0</v>
      </c>
      <c r="V408">
        <f>(front!I420+front!I421)*0.5</f>
        <v>2.0963651248477859E-9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4.0515101024900813E-13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3.2834443790703586E-11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6.9000000000000909</v>
      </c>
      <c r="D409" s="2">
        <f>front!E422-front!C422</f>
        <v>6.9000000000000909</v>
      </c>
      <c r="E409" s="2">
        <f>IF(front!F422-front!C422&gt;0,front!F422-front!C422,0)</f>
        <v>6.9000000000000909</v>
      </c>
      <c r="F409" s="4">
        <f>C409/(constants!$A$4+constants!$B$4*calc!C409+constants!$C$4*calc!C409^2+constants!$D$4*calc!C409^3+constants!$E$4*calc!C409^4+constants!$F$4*calc!C409^5+constants!$G$4*calc!C409^6+constants!$H$4*calc!C409^7)</f>
        <v>6.9271490728621883</v>
      </c>
      <c r="G409" s="4">
        <f>D409/(constants!$A$4+constants!$B$4*calc!D409+constants!$C$4*calc!D409^2+constants!$D$4*calc!D409^3+constants!$E$4*calc!D409^4+constants!$F$4*calc!D409^5+constants!$G$4*calc!D409^6+constants!$H$4*calc!D409^7)</f>
        <v>6.9271490728621883</v>
      </c>
      <c r="H409" s="4">
        <f>E409/(constants!$A$4+constants!$B$4*calc!E409+constants!$C$4*calc!E409^2+constants!$D$4*calc!E409^3+constants!$E$4*calc!E409^4+constants!$F$4*calc!E409^5+constants!$G$4*calc!E409^6+constants!$H$4*calc!E409^7)</f>
        <v>6.9271490728621883</v>
      </c>
      <c r="I409">
        <f t="shared" si="122"/>
        <v>173.1787268215547</v>
      </c>
      <c r="J409">
        <f t="shared" si="123"/>
        <v>173.1787268215547</v>
      </c>
      <c r="K409">
        <f t="shared" si="123"/>
        <v>3.4635745364310941</v>
      </c>
      <c r="M409">
        <f>IF(front!E422&gt;$M$2,I409,J409)</f>
        <v>173.1787268215547</v>
      </c>
      <c r="N409">
        <f t="shared" si="124"/>
        <v>0.02</v>
      </c>
      <c r="O409">
        <f t="shared" si="120"/>
        <v>-28.748543307482635</v>
      </c>
      <c r="Q409">
        <f>'slit correction'!O411</f>
        <v>-30.481774193975109</v>
      </c>
      <c r="R409">
        <f>SUMPRODUCT(B$6:B$2053,Q$6:Q$2053,EXP(constants!B$7+constants!A$7*ABS(A$6:A$2053-A409)))</f>
        <v>1.7289921663692789</v>
      </c>
      <c r="S409">
        <f t="shared" si="125"/>
        <v>-32.210766360344387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7</v>
      </c>
      <c r="D410" s="2">
        <f>front!E423-front!C423</f>
        <v>7</v>
      </c>
      <c r="E410" s="2">
        <f>IF(front!F423-front!C423&gt;0,front!F423-front!C423,0)</f>
        <v>7</v>
      </c>
      <c r="F410" s="4">
        <f>C410/(constants!$A$4+constants!$B$4*calc!C410+constants!$C$4*calc!C410^2+constants!$D$4*calc!C410^3+constants!$E$4*calc!C410^4+constants!$F$4*calc!C410^5+constants!$G$4*calc!C410^6+constants!$H$4*calc!C410^7)</f>
        <v>7.0275418450134746</v>
      </c>
      <c r="G410" s="4">
        <f>D410/(constants!$A$4+constants!$B$4*calc!D410+constants!$C$4*calc!D410^2+constants!$D$4*calc!D410^3+constants!$E$4*calc!D410^4+constants!$F$4*calc!D410^5+constants!$G$4*calc!D410^6+constants!$H$4*calc!D410^7)</f>
        <v>7.0275418450134746</v>
      </c>
      <c r="H410" s="4">
        <f>E410/(constants!$A$4+constants!$B$4*calc!E410+constants!$C$4*calc!E410^2+constants!$D$4*calc!E410^3+constants!$E$4*calc!E410^4+constants!$F$4*calc!E410^5+constants!$G$4*calc!E410^6+constants!$H$4*calc!E410^7)</f>
        <v>7.0275418450134746</v>
      </c>
      <c r="I410">
        <f t="shared" si="122"/>
        <v>175.68854612533687</v>
      </c>
      <c r="J410">
        <f t="shared" si="123"/>
        <v>175.68854612533687</v>
      </c>
      <c r="K410">
        <f t="shared" si="123"/>
        <v>3.5137709225067373</v>
      </c>
      <c r="M410">
        <f>IF(front!E423&gt;$M$2,I410,J410)</f>
        <v>175.68854612533687</v>
      </c>
      <c r="N410">
        <f t="shared" si="124"/>
        <v>0.02</v>
      </c>
      <c r="O410">
        <f t="shared" si="120"/>
        <v>-26.238724003700469</v>
      </c>
      <c r="Q410">
        <f>'slit correction'!O412</f>
        <v>-41.581903636675726</v>
      </c>
      <c r="R410">
        <f>SUMPRODUCT(B$6:B$2053,Q$6:Q$2053,EXP(constants!B$7+constants!A$7*ABS(A$6:A$2053-A410)))</f>
        <v>1.753761098633362</v>
      </c>
      <c r="S410">
        <f t="shared" si="125"/>
        <v>-43.335664735309088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5.7999999999997272</v>
      </c>
      <c r="D411" s="2">
        <f>front!E424-front!C424</f>
        <v>5.7999999999997272</v>
      </c>
      <c r="E411" s="2">
        <f>IF(front!F424-front!C424&gt;0,front!F424-front!C424,0)</f>
        <v>5.7999999999997272</v>
      </c>
      <c r="F411" s="4">
        <f>C411/(constants!$A$4+constants!$B$4*calc!C411+constants!$C$4*calc!C411^2+constants!$D$4*calc!C411^3+constants!$E$4*calc!C411^4+constants!$F$4*calc!C411^5+constants!$G$4*calc!C411^6+constants!$H$4*calc!C411^7)</f>
        <v>5.8228272727312094</v>
      </c>
      <c r="G411" s="4">
        <f>D411/(constants!$A$4+constants!$B$4*calc!D411+constants!$C$4*calc!D411^2+constants!$D$4*calc!D411^3+constants!$E$4*calc!D411^4+constants!$F$4*calc!D411^5+constants!$G$4*calc!D411^6+constants!$H$4*calc!D411^7)</f>
        <v>5.8228272727312094</v>
      </c>
      <c r="H411" s="4">
        <f>E411/(constants!$A$4+constants!$B$4*calc!E411+constants!$C$4*calc!E411^2+constants!$D$4*calc!E411^3+constants!$E$4*calc!E411^4+constants!$F$4*calc!E411^5+constants!$G$4*calc!E411^6+constants!$H$4*calc!E411^7)</f>
        <v>5.8228272727312094</v>
      </c>
      <c r="I411">
        <f t="shared" si="122"/>
        <v>145.57068181828024</v>
      </c>
      <c r="J411">
        <f t="shared" si="123"/>
        <v>145.57068181828024</v>
      </c>
      <c r="K411">
        <f t="shared" si="123"/>
        <v>2.9114136363656047</v>
      </c>
      <c r="M411">
        <f>IF(front!E424&gt;$M$2,I411,J411)</f>
        <v>145.57068181828024</v>
      </c>
      <c r="N411">
        <f t="shared" si="124"/>
        <v>0.02</v>
      </c>
      <c r="O411">
        <f t="shared" si="120"/>
        <v>-56.356588310757104</v>
      </c>
      <c r="Q411">
        <f>'slit correction'!O413</f>
        <v>-40.499294166375094</v>
      </c>
      <c r="R411">
        <f>SUMPRODUCT(B$6:B$2053,Q$6:Q$2053,EXP(constants!B$7+constants!A$7*ABS(A$6:A$2053-A411)))</f>
        <v>1.7789249731589607</v>
      </c>
      <c r="S411">
        <f t="shared" si="125"/>
        <v>-42.278219139534052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16.300000000000182</v>
      </c>
      <c r="D412" s="2">
        <f>front!E425-front!C425</f>
        <v>16.300000000000182</v>
      </c>
      <c r="E412" s="2">
        <f>IF(front!F425-front!C425&gt;0,front!F425-front!C425,0)</f>
        <v>16.300000000000182</v>
      </c>
      <c r="F412" s="4">
        <f>C412/(constants!$A$4+constants!$B$4*calc!C412+constants!$C$4*calc!C412^2+constants!$D$4*calc!C412^3+constants!$E$4*calc!C412^4+constants!$F$4*calc!C412^5+constants!$G$4*calc!C412^6+constants!$H$4*calc!C412^7)</f>
        <v>16.363983097771634</v>
      </c>
      <c r="G412" s="4">
        <f>D412/(constants!$A$4+constants!$B$4*calc!D412+constants!$C$4*calc!D412^2+constants!$D$4*calc!D412^3+constants!$E$4*calc!D412^4+constants!$F$4*calc!D412^5+constants!$G$4*calc!D412^6+constants!$H$4*calc!D412^7)</f>
        <v>16.363983097771634</v>
      </c>
      <c r="H412" s="4">
        <f>E412/(constants!$A$4+constants!$B$4*calc!E412+constants!$C$4*calc!E412^2+constants!$D$4*calc!E412^3+constants!$E$4*calc!E412^4+constants!$F$4*calc!E412^5+constants!$G$4*calc!E412^6+constants!$H$4*calc!E412^7)</f>
        <v>16.363983097771634</v>
      </c>
      <c r="I412">
        <f t="shared" si="122"/>
        <v>409.09957744429084</v>
      </c>
      <c r="J412">
        <f t="shared" si="123"/>
        <v>409.09957744429084</v>
      </c>
      <c r="K412">
        <f t="shared" si="123"/>
        <v>8.1819915488858168</v>
      </c>
      <c r="M412">
        <f>IF(front!E425&gt;$M$2,I412,J412)</f>
        <v>409.09957744429084</v>
      </c>
      <c r="N412">
        <f t="shared" si="124"/>
        <v>0.02</v>
      </c>
      <c r="O412">
        <f t="shared" si="120"/>
        <v>207.17230731525351</v>
      </c>
      <c r="Q412">
        <f>'slit correction'!O414</f>
        <v>213.56296624322962</v>
      </c>
      <c r="R412">
        <f>SUMPRODUCT(B$6:B$2053,Q$6:Q$2053,EXP(constants!B$7+constants!A$7*ABS(A$6:A$2053-A412)))</f>
        <v>1.8050468314418411</v>
      </c>
      <c r="S412">
        <f t="shared" si="125"/>
        <v>211.75791941178778</v>
      </c>
      <c r="T412">
        <f t="shared" si="126"/>
        <v>210.06202300261836</v>
      </c>
      <c r="V412">
        <f>(front!I424+front!I425)*0.5</f>
        <v>3.7287085670253782E-8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1.3302658316932083E-11</v>
      </c>
      <c r="AF412">
        <f t="shared" si="137"/>
        <v>6.6513291584660417E-12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1.1460710902890006E-9</v>
      </c>
      <c r="AR412" s="3">
        <f t="shared" si="131"/>
        <v>5.7303554514450031E-10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3.9000000000000909</v>
      </c>
      <c r="D413" s="2">
        <f>front!E426-front!C426</f>
        <v>3.9000000000000909</v>
      </c>
      <c r="E413" s="2">
        <f>IF(front!F426-front!C426&gt;0,front!F426-front!C426,0)</f>
        <v>3.9000000000000909</v>
      </c>
      <c r="F413" s="4">
        <f>C413/(constants!$A$4+constants!$B$4*calc!C413+constants!$C$4*calc!C413^2+constants!$D$4*calc!C413^3+constants!$E$4*calc!C413^4+constants!$F$4*calc!C413^5+constants!$G$4*calc!C413^6+constants!$H$4*calc!C413^7)</f>
        <v>3.9153567043292332</v>
      </c>
      <c r="G413" s="4">
        <f>D413/(constants!$A$4+constants!$B$4*calc!D413+constants!$C$4*calc!D413^2+constants!$D$4*calc!D413^3+constants!$E$4*calc!D413^4+constants!$F$4*calc!D413^5+constants!$G$4*calc!D413^6+constants!$H$4*calc!D413^7)</f>
        <v>3.9153567043292332</v>
      </c>
      <c r="H413" s="4">
        <f>E413/(constants!$A$4+constants!$B$4*calc!E413+constants!$C$4*calc!E413^2+constants!$D$4*calc!E413^3+constants!$E$4*calc!E413^4+constants!$F$4*calc!E413^5+constants!$G$4*calc!E413^6+constants!$H$4*calc!E413^7)</f>
        <v>3.9153567043292332</v>
      </c>
      <c r="I413">
        <f t="shared" si="122"/>
        <v>97.883917608230831</v>
      </c>
      <c r="J413">
        <f t="shared" si="123"/>
        <v>97.883917608230831</v>
      </c>
      <c r="K413">
        <f t="shared" si="123"/>
        <v>1.9576783521646166</v>
      </c>
      <c r="M413">
        <f>IF(front!E426&gt;$M$2,I413,J413)</f>
        <v>97.883917608230831</v>
      </c>
      <c r="N413">
        <f t="shared" si="124"/>
        <v>0.02</v>
      </c>
      <c r="O413">
        <f t="shared" si="120"/>
        <v>-104.04335252080651</v>
      </c>
      <c r="Q413">
        <f>'slit correction'!O415</f>
        <v>-107.80165090072413</v>
      </c>
      <c r="R413">
        <f>SUMPRODUCT(B$6:B$2053,Q$6:Q$2053,EXP(constants!B$7+constants!A$7*ABS(A$6:A$2053-A413)))</f>
        <v>1.8306812750772832</v>
      </c>
      <c r="S413">
        <f t="shared" si="125"/>
        <v>-109.63233217580141</v>
      </c>
      <c r="T413">
        <f t="shared" si="126"/>
        <v>0</v>
      </c>
      <c r="V413">
        <f>(front!I425+front!I426)*0.5</f>
        <v>3.7287085670253782E-8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6.6513291584660417E-12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5.7303554514450031E-10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4.9000000000000909</v>
      </c>
      <c r="D414" s="2">
        <f>front!E427-front!C427</f>
        <v>4.9000000000000909</v>
      </c>
      <c r="E414" s="2">
        <f>IF(front!F427-front!C427&gt;0,front!F427-front!C427,0)</f>
        <v>4.9000000000000909</v>
      </c>
      <c r="F414" s="4">
        <f>C414/(constants!$A$4+constants!$B$4*calc!C414+constants!$C$4*calc!C414^2+constants!$D$4*calc!C414^3+constants!$E$4*calc!C414^4+constants!$F$4*calc!C414^5+constants!$G$4*calc!C414^6+constants!$H$4*calc!C414^7)</f>
        <v>4.91928947303838</v>
      </c>
      <c r="G414" s="4">
        <f>D414/(constants!$A$4+constants!$B$4*calc!D414+constants!$C$4*calc!D414^2+constants!$D$4*calc!D414^3+constants!$E$4*calc!D414^4+constants!$F$4*calc!D414^5+constants!$G$4*calc!D414^6+constants!$H$4*calc!D414^7)</f>
        <v>4.91928947303838</v>
      </c>
      <c r="H414" s="4">
        <f>E414/(constants!$A$4+constants!$B$4*calc!E414+constants!$C$4*calc!E414^2+constants!$D$4*calc!E414^3+constants!$E$4*calc!E414^4+constants!$F$4*calc!E414^5+constants!$G$4*calc!E414^6+constants!$H$4*calc!E414^7)</f>
        <v>4.91928947303838</v>
      </c>
      <c r="I414">
        <f t="shared" si="122"/>
        <v>122.98223682595952</v>
      </c>
      <c r="J414">
        <f t="shared" si="123"/>
        <v>122.98223682595952</v>
      </c>
      <c r="K414">
        <f t="shared" si="123"/>
        <v>2.4596447365191905</v>
      </c>
      <c r="M414">
        <f>IF(front!E427&gt;$M$2,I414,J414)</f>
        <v>122.98223682595952</v>
      </c>
      <c r="N414">
        <f t="shared" si="124"/>
        <v>0.02</v>
      </c>
      <c r="O414">
        <f t="shared" si="120"/>
        <v>-78.945033303077821</v>
      </c>
      <c r="Q414">
        <f>'slit correction'!O416</f>
        <v>-86.501077809132326</v>
      </c>
      <c r="R414">
        <f>SUMPRODUCT(B$6:B$2053,Q$6:Q$2053,EXP(constants!B$7+constants!A$7*ABS(A$6:A$2053-A414)))</f>
        <v>1.8568123369639984</v>
      </c>
      <c r="S414">
        <f t="shared" si="125"/>
        <v>-88.357890146096324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8.0999999999999091</v>
      </c>
      <c r="D415" s="2">
        <f>front!E428-front!C428</f>
        <v>8.0999999999999091</v>
      </c>
      <c r="E415" s="2">
        <f>IF(front!F428-front!C428&gt;0,front!F428-front!C428,0)</f>
        <v>8.0999999999999091</v>
      </c>
      <c r="F415" s="4">
        <f>C415/(constants!$A$4+constants!$B$4*calc!C415+constants!$C$4*calc!C415^2+constants!$D$4*calc!C415^3+constants!$E$4*calc!C415^4+constants!$F$4*calc!C415^5+constants!$G$4*calc!C415^6+constants!$H$4*calc!C415^7)</f>
        <v>8.1318610321013676</v>
      </c>
      <c r="G415" s="4">
        <f>D415/(constants!$A$4+constants!$B$4*calc!D415+constants!$C$4*calc!D415^2+constants!$D$4*calc!D415^3+constants!$E$4*calc!D415^4+constants!$F$4*calc!D415^5+constants!$G$4*calc!D415^6+constants!$H$4*calc!D415^7)</f>
        <v>8.1318610321013676</v>
      </c>
      <c r="H415" s="4">
        <f>E415/(constants!$A$4+constants!$B$4*calc!E415+constants!$C$4*calc!E415^2+constants!$D$4*calc!E415^3+constants!$E$4*calc!E415^4+constants!$F$4*calc!E415^5+constants!$G$4*calc!E415^6+constants!$H$4*calc!E415^7)</f>
        <v>8.1318610321013676</v>
      </c>
      <c r="I415">
        <f t="shared" si="122"/>
        <v>203.29652580253418</v>
      </c>
      <c r="J415">
        <f t="shared" si="123"/>
        <v>203.29652580253418</v>
      </c>
      <c r="K415">
        <f t="shared" si="123"/>
        <v>4.0659305160506838</v>
      </c>
      <c r="M415">
        <f>IF(front!E428&gt;$M$2,I415,J415)</f>
        <v>203.29652580253418</v>
      </c>
      <c r="N415">
        <f t="shared" si="124"/>
        <v>0.02</v>
      </c>
      <c r="O415">
        <f t="shared" si="120"/>
        <v>1.3692556734968377</v>
      </c>
      <c r="Q415">
        <f>'slit correction'!O417</f>
        <v>-18.242909483821517</v>
      </c>
      <c r="R415">
        <f>SUMPRODUCT(B$6:B$2053,Q$6:Q$2053,EXP(constants!B$7+constants!A$7*ABS(A$6:A$2053-A415)))</f>
        <v>1.8834171880373174</v>
      </c>
      <c r="S415">
        <f t="shared" si="125"/>
        <v>-20.126326671858834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7.0999999999999091</v>
      </c>
      <c r="D416" s="2">
        <f>front!E429-front!C429</f>
        <v>7.0999999999999091</v>
      </c>
      <c r="E416" s="2">
        <f>IF(front!F429-front!C429&gt;0,front!F429-front!C429,0)</f>
        <v>7.0999999999999091</v>
      </c>
      <c r="F416" s="4">
        <f>C416/(constants!$A$4+constants!$B$4*calc!C416+constants!$C$4*calc!C416^2+constants!$D$4*calc!C416^3+constants!$E$4*calc!C416^4+constants!$F$4*calc!C416^5+constants!$G$4*calc!C416^6+constants!$H$4*calc!C416^7)</f>
        <v>7.127934597368875</v>
      </c>
      <c r="G416" s="4">
        <f>D416/(constants!$A$4+constants!$B$4*calc!D416+constants!$C$4*calc!D416^2+constants!$D$4*calc!D416^3+constants!$E$4*calc!D416^4+constants!$F$4*calc!D416^5+constants!$G$4*calc!D416^6+constants!$H$4*calc!D416^7)</f>
        <v>7.127934597368875</v>
      </c>
      <c r="H416" s="4">
        <f>E416/(constants!$A$4+constants!$B$4*calc!E416+constants!$C$4*calc!E416^2+constants!$D$4*calc!E416^3+constants!$E$4*calc!E416^4+constants!$F$4*calc!E416^5+constants!$G$4*calc!E416^6+constants!$H$4*calc!E416^7)</f>
        <v>7.127934597368875</v>
      </c>
      <c r="I416">
        <f t="shared" si="122"/>
        <v>178.19836493422187</v>
      </c>
      <c r="J416">
        <f t="shared" si="123"/>
        <v>178.19836493422187</v>
      </c>
      <c r="K416">
        <f t="shared" si="123"/>
        <v>3.5639672986844375</v>
      </c>
      <c r="M416">
        <f>IF(front!E429&gt;$M$2,I416,J416)</f>
        <v>178.19836493422187</v>
      </c>
      <c r="N416">
        <f t="shared" si="124"/>
        <v>0.02</v>
      </c>
      <c r="O416">
        <f t="shared" ref="O416:O479" si="140">M416-$O$3</f>
        <v>-23.728905194815468</v>
      </c>
      <c r="Q416">
        <f>'slit correction'!O418</f>
        <v>-27.863697146230262</v>
      </c>
      <c r="R416">
        <f>SUMPRODUCT(B$6:B$2053,Q$6:Q$2053,EXP(constants!B$7+constants!A$7*ABS(A$6:A$2053-A416)))</f>
        <v>1.9104115803613131</v>
      </c>
      <c r="S416">
        <f t="shared" si="125"/>
        <v>-29.774108726591574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13.400000000000091</v>
      </c>
      <c r="D417" s="2">
        <f>front!E430-front!C430</f>
        <v>13.400000000000091</v>
      </c>
      <c r="E417" s="2">
        <f>IF(front!F430-front!C430&gt;0,front!F430-front!C430,0)</f>
        <v>13.400000000000091</v>
      </c>
      <c r="F417" s="4">
        <f>C417/(constants!$A$4+constants!$B$4*calc!C417+constants!$C$4*calc!C417^2+constants!$D$4*calc!C417^3+constants!$E$4*calc!C417^4+constants!$F$4*calc!C417^5+constants!$G$4*calc!C417^6+constants!$H$4*calc!C417^7)</f>
        <v>13.45263807763307</v>
      </c>
      <c r="G417" s="4">
        <f>D417/(constants!$A$4+constants!$B$4*calc!D417+constants!$C$4*calc!D417^2+constants!$D$4*calc!D417^3+constants!$E$4*calc!D417^4+constants!$F$4*calc!D417^5+constants!$G$4*calc!D417^6+constants!$H$4*calc!D417^7)</f>
        <v>13.45263807763307</v>
      </c>
      <c r="H417" s="4">
        <f>E417/(constants!$A$4+constants!$B$4*calc!E417+constants!$C$4*calc!E417^2+constants!$D$4*calc!E417^3+constants!$E$4*calc!E417^4+constants!$F$4*calc!E417^5+constants!$G$4*calc!E417^6+constants!$H$4*calc!E417^7)</f>
        <v>13.45263807763307</v>
      </c>
      <c r="I417">
        <f t="shared" si="122"/>
        <v>336.31595194082672</v>
      </c>
      <c r="J417">
        <f t="shared" si="123"/>
        <v>336.31595194082672</v>
      </c>
      <c r="K417">
        <f t="shared" si="123"/>
        <v>6.726319038816535</v>
      </c>
      <c r="M417">
        <f>IF(front!E430&gt;$M$2,I417,J417)</f>
        <v>336.31595194082672</v>
      </c>
      <c r="N417">
        <f t="shared" si="124"/>
        <v>0.02</v>
      </c>
      <c r="O417">
        <f t="shared" si="140"/>
        <v>134.38868181178938</v>
      </c>
      <c r="Q417">
        <f>'slit correction'!O419</f>
        <v>137.31151110351576</v>
      </c>
      <c r="R417">
        <f>SUMPRODUCT(B$6:B$2053,Q$6:Q$2053,EXP(constants!B$7+constants!A$7*ABS(A$6:A$2053-A417)))</f>
        <v>1.9384132065694528</v>
      </c>
      <c r="S417">
        <f t="shared" si="125"/>
        <v>135.37309789694629</v>
      </c>
      <c r="T417">
        <f t="shared" si="126"/>
        <v>133.67720148777687</v>
      </c>
      <c r="V417">
        <f>(front!I429+front!I430)*0.5</f>
        <v>2.3025136868780124E-8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7.5845918689282552E-12</v>
      </c>
      <c r="AF417">
        <f t="shared" si="137"/>
        <v>3.7922959344641276E-12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6.9440960789377162E-10</v>
      </c>
      <c r="AR417" s="3">
        <f t="shared" si="131"/>
        <v>3.4720480394688581E-10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9.5999999999999091</v>
      </c>
      <c r="D418" s="2">
        <f>front!E431-front!C431</f>
        <v>9.5999999999999091</v>
      </c>
      <c r="E418" s="2">
        <f>IF(front!F431-front!C431&gt;0,front!F431-front!C431,0)</f>
        <v>9.5999999999999091</v>
      </c>
      <c r="F418" s="4">
        <f>C418/(constants!$A$4+constants!$B$4*calc!C418+constants!$C$4*calc!C418^2+constants!$D$4*calc!C418^3+constants!$E$4*calc!C418^4+constants!$F$4*calc!C418^5+constants!$G$4*calc!C418^6+constants!$H$4*calc!C418^7)</f>
        <v>9.6377469719472462</v>
      </c>
      <c r="G418" s="4">
        <f>D418/(constants!$A$4+constants!$B$4*calc!D418+constants!$C$4*calc!D418^2+constants!$D$4*calc!D418^3+constants!$E$4*calc!D418^4+constants!$F$4*calc!D418^5+constants!$G$4*calc!D418^6+constants!$H$4*calc!D418^7)</f>
        <v>9.6377469719472462</v>
      </c>
      <c r="H418" s="4">
        <f>E418/(constants!$A$4+constants!$B$4*calc!E418+constants!$C$4*calc!E418^2+constants!$D$4*calc!E418^3+constants!$E$4*calc!E418^4+constants!$F$4*calc!E418^5+constants!$G$4*calc!E418^6+constants!$H$4*calc!E418^7)</f>
        <v>9.6377469719472462</v>
      </c>
      <c r="I418">
        <f t="shared" si="122"/>
        <v>240.94367429868117</v>
      </c>
      <c r="J418">
        <f t="shared" si="123"/>
        <v>240.94367429868117</v>
      </c>
      <c r="K418">
        <f t="shared" si="123"/>
        <v>4.8188734859736231</v>
      </c>
      <c r="M418">
        <f>IF(front!E431&gt;$M$2,I418,J418)</f>
        <v>240.94367429868117</v>
      </c>
      <c r="N418">
        <f t="shared" si="124"/>
        <v>1.9999999999999997E-2</v>
      </c>
      <c r="O418">
        <f t="shared" si="140"/>
        <v>39.016404169643835</v>
      </c>
      <c r="Q418">
        <f>'slit correction'!O420</f>
        <v>52.049637751568781</v>
      </c>
      <c r="R418">
        <f>SUMPRODUCT(B$6:B$2053,Q$6:Q$2053,EXP(constants!B$7+constants!A$7*ABS(A$6:A$2053-A418)))</f>
        <v>1.9660156484127587</v>
      </c>
      <c r="S418">
        <f t="shared" si="125"/>
        <v>50.083622103156024</v>
      </c>
      <c r="T418">
        <f t="shared" si="126"/>
        <v>48.387725693986603</v>
      </c>
      <c r="V418">
        <f>(front!I430+front!I431)*0.5</f>
        <v>3.12707714563882E-8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2.6733392849068013E-12</v>
      </c>
      <c r="AF418">
        <f t="shared" si="137"/>
        <v>5.1289655769175282E-12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2.4774037807533513E-10</v>
      </c>
      <c r="AR418" s="3">
        <f t="shared" si="131"/>
        <v>4.7107499298455337E-10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9.7000000000002728</v>
      </c>
      <c r="D419" s="2">
        <f>front!E432-front!C432</f>
        <v>9.7000000000002728</v>
      </c>
      <c r="E419" s="2">
        <f>IF(front!F432-front!C432&gt;0,front!F432-front!C432,0)</f>
        <v>9.7000000000002728</v>
      </c>
      <c r="F419" s="4">
        <f>C419/(constants!$A$4+constants!$B$4*calc!C419+constants!$C$4*calc!C419^2+constants!$D$4*calc!C419^3+constants!$E$4*calc!C419^4+constants!$F$4*calc!C419^5+constants!$G$4*calc!C419^6+constants!$H$4*calc!C419^7)</f>
        <v>9.7381392095326085</v>
      </c>
      <c r="G419" s="4">
        <f>D419/(constants!$A$4+constants!$B$4*calc!D419+constants!$C$4*calc!D419^2+constants!$D$4*calc!D419^3+constants!$E$4*calc!D419^4+constants!$F$4*calc!D419^5+constants!$G$4*calc!D419^6+constants!$H$4*calc!D419^7)</f>
        <v>9.7381392095326085</v>
      </c>
      <c r="H419" s="4">
        <f>E419/(constants!$A$4+constants!$B$4*calc!E419+constants!$C$4*calc!E419^2+constants!$D$4*calc!E419^3+constants!$E$4*calc!E419^4+constants!$F$4*calc!E419^5+constants!$G$4*calc!E419^6+constants!$H$4*calc!E419^7)</f>
        <v>9.7381392095326085</v>
      </c>
      <c r="I419">
        <f t="shared" si="122"/>
        <v>243.45348023831519</v>
      </c>
      <c r="J419">
        <f t="shared" si="123"/>
        <v>243.45348023831519</v>
      </c>
      <c r="K419">
        <f t="shared" si="123"/>
        <v>4.8690696047663042</v>
      </c>
      <c r="M419">
        <f>IF(front!E432&gt;$M$2,I419,J419)</f>
        <v>243.45348023831519</v>
      </c>
      <c r="N419">
        <f t="shared" si="124"/>
        <v>0.02</v>
      </c>
      <c r="O419">
        <f t="shared" si="140"/>
        <v>41.526210109277855</v>
      </c>
      <c r="Q419">
        <f>'slit correction'!O421</f>
        <v>38.040863171744007</v>
      </c>
      <c r="R419">
        <f>SUMPRODUCT(B$6:B$2053,Q$6:Q$2053,EXP(constants!B$7+constants!A$7*ABS(A$6:A$2053-A419)))</f>
        <v>1.9939315892249152</v>
      </c>
      <c r="S419">
        <f t="shared" si="125"/>
        <v>36.046931582519093</v>
      </c>
      <c r="T419">
        <f t="shared" si="126"/>
        <v>34.351035173349672</v>
      </c>
      <c r="V419">
        <f>(front!I431+front!I432)*0.5</f>
        <v>1.4075817947616304E-8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1.8604251817090334E-12</v>
      </c>
      <c r="AF419">
        <f t="shared" si="137"/>
        <v>2.2668822333079175E-12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1.7449318351247116E-10</v>
      </c>
      <c r="AR419" s="3">
        <f t="shared" si="131"/>
        <v>2.1111678079390316E-10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2.9000000000000909</v>
      </c>
      <c r="D420" s="2">
        <f>front!E433-front!C433</f>
        <v>2.9000000000000909</v>
      </c>
      <c r="E420" s="2">
        <f>IF(front!F433-front!C433&gt;0,front!F433-front!C433,0)</f>
        <v>2.9000000000000909</v>
      </c>
      <c r="F420" s="4">
        <f>C420/(constants!$A$4+constants!$B$4*calc!C420+constants!$C$4*calc!C420^2+constants!$D$4*calc!C420^3+constants!$E$4*calc!C420^4+constants!$F$4*calc!C420^5+constants!$G$4*calc!C420^6+constants!$H$4*calc!C420^7)</f>
        <v>2.9114219567173683</v>
      </c>
      <c r="G420" s="4">
        <f>D420/(constants!$A$4+constants!$B$4*calc!D420+constants!$C$4*calc!D420^2+constants!$D$4*calc!D420^3+constants!$E$4*calc!D420^4+constants!$F$4*calc!D420^5+constants!$G$4*calc!D420^6+constants!$H$4*calc!D420^7)</f>
        <v>2.9114219567173683</v>
      </c>
      <c r="H420" s="4">
        <f>E420/(constants!$A$4+constants!$B$4*calc!E420+constants!$C$4*calc!E420^2+constants!$D$4*calc!E420^3+constants!$E$4*calc!E420^4+constants!$F$4*calc!E420^5+constants!$G$4*calc!E420^6+constants!$H$4*calc!E420^7)</f>
        <v>2.9114219567173683</v>
      </c>
      <c r="I420">
        <f t="shared" si="122"/>
        <v>72.785548917934207</v>
      </c>
      <c r="J420">
        <f t="shared" si="123"/>
        <v>72.785548917934207</v>
      </c>
      <c r="K420">
        <f t="shared" si="123"/>
        <v>1.4557109783586841</v>
      </c>
      <c r="M420">
        <f>IF(front!E433&gt;$M$2,I420,J420)</f>
        <v>72.785548917934207</v>
      </c>
      <c r="N420">
        <f t="shared" si="124"/>
        <v>0.02</v>
      </c>
      <c r="O420">
        <f t="shared" si="140"/>
        <v>-129.14172121110312</v>
      </c>
      <c r="Q420">
        <f>'slit correction'!O422</f>
        <v>-116.69064639776281</v>
      </c>
      <c r="R420">
        <f>SUMPRODUCT(B$6:B$2053,Q$6:Q$2053,EXP(constants!B$7+constants!A$7*ABS(A$6:A$2053-A420)))</f>
        <v>2.0221847989958484</v>
      </c>
      <c r="S420">
        <f t="shared" si="125"/>
        <v>-118.71283119675866</v>
      </c>
      <c r="T420">
        <f t="shared" si="126"/>
        <v>0</v>
      </c>
      <c r="V420">
        <f>(front!I432+front!I433)*0.5</f>
        <v>5.8301833600082291E-9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9.3021259085451668E-13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8.7246591756235579E-11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11.599999999999909</v>
      </c>
      <c r="D421" s="2">
        <f>front!E434-front!C434</f>
        <v>11.599999999999909</v>
      </c>
      <c r="E421" s="2">
        <f>IF(front!F434-front!C434&gt;0,front!F434-front!C434,0)</f>
        <v>11.599999999999909</v>
      </c>
      <c r="F421" s="4">
        <f>C421/(constants!$A$4+constants!$B$4*calc!C421+constants!$C$4*calc!C421^2+constants!$D$4*calc!C421^3+constants!$E$4*calc!C421^4+constants!$F$4*calc!C421^5+constants!$G$4*calc!C421^6+constants!$H$4*calc!C421^7)</f>
        <v>11.645587961047566</v>
      </c>
      <c r="G421" s="4">
        <f>D421/(constants!$A$4+constants!$B$4*calc!D421+constants!$C$4*calc!D421^2+constants!$D$4*calc!D421^3+constants!$E$4*calc!D421^4+constants!$F$4*calc!D421^5+constants!$G$4*calc!D421^6+constants!$H$4*calc!D421^7)</f>
        <v>11.645587961047566</v>
      </c>
      <c r="H421" s="4">
        <f>E421/(constants!$A$4+constants!$B$4*calc!E421+constants!$C$4*calc!E421^2+constants!$D$4*calc!E421^3+constants!$E$4*calc!E421^4+constants!$F$4*calc!E421^5+constants!$G$4*calc!E421^6+constants!$H$4*calc!E421^7)</f>
        <v>11.645587961047566</v>
      </c>
      <c r="I421">
        <f t="shared" si="122"/>
        <v>291.13969902618913</v>
      </c>
      <c r="J421">
        <f t="shared" si="123"/>
        <v>291.13969902618913</v>
      </c>
      <c r="K421">
        <f t="shared" si="123"/>
        <v>5.8227939805237829</v>
      </c>
      <c r="M421">
        <f>IF(front!E434&gt;$M$2,I421,J421)</f>
        <v>291.13969902618913</v>
      </c>
      <c r="N421">
        <f t="shared" si="124"/>
        <v>0.02</v>
      </c>
      <c r="O421">
        <f t="shared" si="140"/>
        <v>89.212428897151796</v>
      </c>
      <c r="Q421">
        <f>'slit correction'!O423</f>
        <v>92.886755252028024</v>
      </c>
      <c r="R421">
        <f>SUMPRODUCT(B$6:B$2053,Q$6:Q$2053,EXP(constants!B$7+constants!A$7*ABS(A$6:A$2053-A421)))</f>
        <v>2.0509834491940233</v>
      </c>
      <c r="S421">
        <f t="shared" si="125"/>
        <v>90.835771802834003</v>
      </c>
      <c r="T421">
        <f t="shared" si="126"/>
        <v>89.139875393664582</v>
      </c>
      <c r="V421">
        <f>(front!I433+front!I434)*0.5</f>
        <v>1.4980200229592502E-8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4.630710319697298E-12</v>
      </c>
      <c r="AF421">
        <f t="shared" si="137"/>
        <v>2.315355159848649E-12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4.4497159869615926E-10</v>
      </c>
      <c r="AR421" s="3">
        <f t="shared" si="131"/>
        <v>2.2248579934807963E-10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4.8000000000001819</v>
      </c>
      <c r="D422" s="2">
        <f>front!E435-front!C435</f>
        <v>4.8000000000001819</v>
      </c>
      <c r="E422" s="2">
        <f>IF(front!F435-front!C435&gt;0,front!F435-front!C435,0)</f>
        <v>4.8000000000001819</v>
      </c>
      <c r="F422" s="4">
        <f>C422/(constants!$A$4+constants!$B$4*calc!C422+constants!$C$4*calc!C422^2+constants!$D$4*calc!C422^3+constants!$E$4*calc!C422^4+constants!$F$4*calc!C422^5+constants!$G$4*calc!C422^6+constants!$H$4*calc!C422^7)</f>
        <v>4.8188962852244996</v>
      </c>
      <c r="G422" s="4">
        <f>D422/(constants!$A$4+constants!$B$4*calc!D422+constants!$C$4*calc!D422^2+constants!$D$4*calc!D422^3+constants!$E$4*calc!D422^4+constants!$F$4*calc!D422^5+constants!$G$4*calc!D422^6+constants!$H$4*calc!D422^7)</f>
        <v>4.8188962852244996</v>
      </c>
      <c r="H422" s="4">
        <f>E422/(constants!$A$4+constants!$B$4*calc!E422+constants!$C$4*calc!E422^2+constants!$D$4*calc!E422^3+constants!$E$4*calc!E422^4+constants!$F$4*calc!E422^5+constants!$G$4*calc!E422^6+constants!$H$4*calc!E422^7)</f>
        <v>4.8188962852244996</v>
      </c>
      <c r="I422">
        <f t="shared" si="122"/>
        <v>120.47240713061248</v>
      </c>
      <c r="J422">
        <f t="shared" si="123"/>
        <v>120.47240713061248</v>
      </c>
      <c r="K422">
        <f t="shared" si="123"/>
        <v>2.4094481426122498</v>
      </c>
      <c r="M422">
        <f>IF(front!E435&gt;$M$2,I422,J422)</f>
        <v>120.47240713061248</v>
      </c>
      <c r="N422">
        <f t="shared" si="124"/>
        <v>0.02</v>
      </c>
      <c r="O422">
        <f t="shared" si="140"/>
        <v>-81.454862998424858</v>
      </c>
      <c r="Q422">
        <f>'slit correction'!O424</f>
        <v>-75.903462658587074</v>
      </c>
      <c r="R422">
        <f>SUMPRODUCT(B$6:B$2053,Q$6:Q$2053,EXP(constants!B$7+constants!A$7*ABS(A$6:A$2053-A422)))</f>
        <v>2.080695133107139</v>
      </c>
      <c r="S422">
        <f t="shared" si="125"/>
        <v>-77.984157791694216</v>
      </c>
      <c r="T422">
        <f t="shared" si="126"/>
        <v>0</v>
      </c>
      <c r="V422">
        <f>(front!I434+front!I435)*0.5</f>
        <v>1.4980200229592502E-8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2.315355159848649E-12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2.2248579934807963E-10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7.4000000000000909</v>
      </c>
      <c r="D423" s="2">
        <f>front!E436-front!C436</f>
        <v>7.4000000000000909</v>
      </c>
      <c r="E423" s="2">
        <f>IF(front!F436-front!C436&gt;0,front!F436-front!C436,0)</f>
        <v>7.4000000000000909</v>
      </c>
      <c r="F423" s="4">
        <f>C423/(constants!$A$4+constants!$B$4*calc!C423+constants!$C$4*calc!C423^2+constants!$D$4*calc!C423^3+constants!$E$4*calc!C423^4+constants!$F$4*calc!C423^5+constants!$G$4*calc!C423^6+constants!$H$4*calc!C423^7)</f>
        <v>7.4291127356579914</v>
      </c>
      <c r="G423" s="4">
        <f>D423/(constants!$A$4+constants!$B$4*calc!D423+constants!$C$4*calc!D423^2+constants!$D$4*calc!D423^3+constants!$E$4*calc!D423^4+constants!$F$4*calc!D423^5+constants!$G$4*calc!D423^6+constants!$H$4*calc!D423^7)</f>
        <v>7.4291127356579914</v>
      </c>
      <c r="H423" s="4">
        <f>E423/(constants!$A$4+constants!$B$4*calc!E423+constants!$C$4*calc!E423^2+constants!$D$4*calc!E423^3+constants!$E$4*calc!E423^4+constants!$F$4*calc!E423^5+constants!$G$4*calc!E423^6+constants!$H$4*calc!E423^7)</f>
        <v>7.4291127356579914</v>
      </c>
      <c r="I423">
        <f t="shared" si="122"/>
        <v>185.72781839144977</v>
      </c>
      <c r="J423">
        <f t="shared" si="123"/>
        <v>185.72781839144977</v>
      </c>
      <c r="K423">
        <f t="shared" si="123"/>
        <v>3.7145563678289957</v>
      </c>
      <c r="M423">
        <f>IF(front!E436&gt;$M$2,I423,J423)</f>
        <v>185.72781839144977</v>
      </c>
      <c r="N423">
        <f t="shared" si="124"/>
        <v>0.02</v>
      </c>
      <c r="O423">
        <f t="shared" si="140"/>
        <v>-16.199451737587566</v>
      </c>
      <c r="Q423">
        <f>'slit correction'!O425</f>
        <v>-11.617755534238523</v>
      </c>
      <c r="R423">
        <f>SUMPRODUCT(B$6:B$2053,Q$6:Q$2053,EXP(constants!B$7+constants!A$7*ABS(A$6:A$2053-A423)))</f>
        <v>2.1102845356686175</v>
      </c>
      <c r="S423">
        <f t="shared" si="125"/>
        <v>-13.72804006990714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6.4000000000000909</v>
      </c>
      <c r="D424" s="2">
        <f>front!E437-front!C437</f>
        <v>6.4000000000000909</v>
      </c>
      <c r="E424" s="2">
        <f>IF(front!F437-front!C437&gt;0,front!F437-front!C437,0)</f>
        <v>6.4000000000000909</v>
      </c>
      <c r="F424" s="4">
        <f>C424/(constants!$A$4+constants!$B$4*calc!C424+constants!$C$4*calc!C424^2+constants!$D$4*calc!C424^3+constants!$E$4*calc!C424^4+constants!$F$4*calc!C424^5+constants!$G$4*calc!C424^6+constants!$H$4*calc!C424^7)</f>
        <v>6.4251849151747011</v>
      </c>
      <c r="G424" s="4">
        <f>D424/(constants!$A$4+constants!$B$4*calc!D424+constants!$C$4*calc!D424^2+constants!$D$4*calc!D424^3+constants!$E$4*calc!D424^4+constants!$F$4*calc!D424^5+constants!$G$4*calc!D424^6+constants!$H$4*calc!D424^7)</f>
        <v>6.4251849151747011</v>
      </c>
      <c r="H424" s="4">
        <f>E424/(constants!$A$4+constants!$B$4*calc!E424+constants!$C$4*calc!E424^2+constants!$D$4*calc!E424^3+constants!$E$4*calc!E424^4+constants!$F$4*calc!E424^5+constants!$G$4*calc!E424^6+constants!$H$4*calc!E424^7)</f>
        <v>6.4251849151747011</v>
      </c>
      <c r="I424">
        <f t="shared" si="122"/>
        <v>160.62962287936753</v>
      </c>
      <c r="J424">
        <f t="shared" si="123"/>
        <v>160.62962287936753</v>
      </c>
      <c r="K424">
        <f t="shared" si="123"/>
        <v>3.2125924575873506</v>
      </c>
      <c r="M424">
        <f>IF(front!E437&gt;$M$2,I424,J424)</f>
        <v>160.62962287936753</v>
      </c>
      <c r="N424">
        <f t="shared" si="124"/>
        <v>0.02</v>
      </c>
      <c r="O424">
        <f t="shared" si="140"/>
        <v>-41.297647249669808</v>
      </c>
      <c r="Q424">
        <f>'slit correction'!O426</f>
        <v>-34.705409323523604</v>
      </c>
      <c r="R424">
        <f>SUMPRODUCT(B$6:B$2053,Q$6:Q$2053,EXP(constants!B$7+constants!A$7*ABS(A$6:A$2053-A424)))</f>
        <v>2.1402988448014315</v>
      </c>
      <c r="S424">
        <f t="shared" si="125"/>
        <v>-36.845708168325032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7.5999999999999091</v>
      </c>
      <c r="D425" s="2">
        <f>front!E438-front!C438</f>
        <v>7.5999999999999091</v>
      </c>
      <c r="E425" s="2">
        <f>IF(front!F438-front!C438&gt;0,front!F438-front!C438,0)</f>
        <v>7.5999999999999091</v>
      </c>
      <c r="F425" s="4">
        <f>C425/(constants!$A$4+constants!$B$4*calc!C425+constants!$C$4*calc!C425^2+constants!$D$4*calc!C425^3+constants!$E$4*calc!C425^4+constants!$F$4*calc!C425^5+constants!$G$4*calc!C425^6+constants!$H$4*calc!C425^7)</f>
        <v>7.6298980622002768</v>
      </c>
      <c r="G425" s="4">
        <f>D425/(constants!$A$4+constants!$B$4*calc!D425+constants!$C$4*calc!D425^2+constants!$D$4*calc!D425^3+constants!$E$4*calc!D425^4+constants!$F$4*calc!D425^5+constants!$G$4*calc!D425^6+constants!$H$4*calc!D425^7)</f>
        <v>7.6298980622002768</v>
      </c>
      <c r="H425" s="4">
        <f>E425/(constants!$A$4+constants!$B$4*calc!E425+constants!$C$4*calc!E425^2+constants!$D$4*calc!E425^3+constants!$E$4*calc!E425^4+constants!$F$4*calc!E425^5+constants!$G$4*calc!E425^6+constants!$H$4*calc!E425^7)</f>
        <v>7.6298980622002768</v>
      </c>
      <c r="I425">
        <f t="shared" si="122"/>
        <v>190.7474515550069</v>
      </c>
      <c r="J425">
        <f t="shared" si="123"/>
        <v>190.7474515550069</v>
      </c>
      <c r="K425">
        <f t="shared" si="123"/>
        <v>3.8149490311001384</v>
      </c>
      <c r="M425">
        <f>IF(front!E438&gt;$M$2,I425,J425)</f>
        <v>190.7474515550069</v>
      </c>
      <c r="N425">
        <f t="shared" si="124"/>
        <v>0.02</v>
      </c>
      <c r="O425">
        <f t="shared" si="140"/>
        <v>-11.179818574030435</v>
      </c>
      <c r="Q425">
        <f>'slit correction'!O427</f>
        <v>-12.259265744709403</v>
      </c>
      <c r="R425">
        <f>SUMPRODUCT(B$6:B$2053,Q$6:Q$2053,EXP(constants!B$7+constants!A$7*ABS(A$6:A$2053-A425)))</f>
        <v>2.1707741305065253</v>
      </c>
      <c r="S425">
        <f t="shared" si="125"/>
        <v>-14.430039875215929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5.5999999999999091</v>
      </c>
      <c r="D426" s="2">
        <f>front!E439-front!C439</f>
        <v>5.5999999999999091</v>
      </c>
      <c r="E426" s="2">
        <f>IF(front!F439-front!C439&gt;0,front!F439-front!C439,0)</f>
        <v>5.5999999999999091</v>
      </c>
      <c r="F426" s="4">
        <f>C426/(constants!$A$4+constants!$B$4*calc!C426+constants!$C$4*calc!C426^2+constants!$D$4*calc!C426^3+constants!$E$4*calc!C426^4+constants!$F$4*calc!C426^5+constants!$G$4*calc!C426^6+constants!$H$4*calc!C426^7)</f>
        <v>5.6220412335687682</v>
      </c>
      <c r="G426" s="4">
        <f>D426/(constants!$A$4+constants!$B$4*calc!D426+constants!$C$4*calc!D426^2+constants!$D$4*calc!D426^3+constants!$E$4*calc!D426^4+constants!$F$4*calc!D426^5+constants!$G$4*calc!D426^6+constants!$H$4*calc!D426^7)</f>
        <v>5.6220412335687682</v>
      </c>
      <c r="H426" s="4">
        <f>E426/(constants!$A$4+constants!$B$4*calc!E426+constants!$C$4*calc!E426^2+constants!$D$4*calc!E426^3+constants!$E$4*calc!E426^4+constants!$F$4*calc!E426^5+constants!$G$4*calc!E426^6+constants!$H$4*calc!E426^7)</f>
        <v>5.6220412335687682</v>
      </c>
      <c r="I426">
        <f t="shared" si="122"/>
        <v>140.55103083921921</v>
      </c>
      <c r="J426">
        <f t="shared" si="123"/>
        <v>140.55103083921921</v>
      </c>
      <c r="K426">
        <f t="shared" si="123"/>
        <v>2.8110206167843841</v>
      </c>
      <c r="M426">
        <f>IF(front!E439&gt;$M$2,I426,J426)</f>
        <v>140.55103083921921</v>
      </c>
      <c r="N426">
        <f t="shared" si="124"/>
        <v>0.02</v>
      </c>
      <c r="O426">
        <f t="shared" si="140"/>
        <v>-61.37623928981813</v>
      </c>
      <c r="Q426">
        <f>'slit correction'!O428</f>
        <v>-48.70440375335361</v>
      </c>
      <c r="R426">
        <f>SUMPRODUCT(B$6:B$2053,Q$6:Q$2053,EXP(constants!B$7+constants!A$7*ABS(A$6:A$2053-A426)))</f>
        <v>2.201686906492224</v>
      </c>
      <c r="S426">
        <f t="shared" si="125"/>
        <v>-50.90609065984583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11</v>
      </c>
      <c r="D427" s="2">
        <f>front!E440-front!C440</f>
        <v>11</v>
      </c>
      <c r="E427" s="2">
        <f>IF(front!F440-front!C440&gt;0,front!F440-front!C440,0)</f>
        <v>11</v>
      </c>
      <c r="F427" s="4">
        <f>C427/(constants!$A$4+constants!$B$4*calc!C427+constants!$C$4*calc!C427^2+constants!$D$4*calc!C427^3+constants!$E$4*calc!C427^4+constants!$F$4*calc!C427^5+constants!$G$4*calc!C427^6+constants!$H$4*calc!C427^7)</f>
        <v>11.04323649609009</v>
      </c>
      <c r="G427" s="4">
        <f>D427/(constants!$A$4+constants!$B$4*calc!D427+constants!$C$4*calc!D427^2+constants!$D$4*calc!D427^3+constants!$E$4*calc!D427^4+constants!$F$4*calc!D427^5+constants!$G$4*calc!D427^6+constants!$H$4*calc!D427^7)</f>
        <v>11.04323649609009</v>
      </c>
      <c r="H427" s="4">
        <f>E427/(constants!$A$4+constants!$B$4*calc!E427+constants!$C$4*calc!E427^2+constants!$D$4*calc!E427^3+constants!$E$4*calc!E427^4+constants!$F$4*calc!E427^5+constants!$G$4*calc!E427^6+constants!$H$4*calc!E427^7)</f>
        <v>11.04323649609009</v>
      </c>
      <c r="I427">
        <f t="shared" si="122"/>
        <v>276.08091240225224</v>
      </c>
      <c r="J427">
        <f t="shared" si="123"/>
        <v>276.08091240225224</v>
      </c>
      <c r="K427">
        <f t="shared" si="123"/>
        <v>5.5216182480450451</v>
      </c>
      <c r="M427">
        <f>IF(front!E440&gt;$M$2,I427,J427)</f>
        <v>276.08091240225224</v>
      </c>
      <c r="N427">
        <f t="shared" si="124"/>
        <v>0.02</v>
      </c>
      <c r="O427">
        <f t="shared" si="140"/>
        <v>74.153642273214899</v>
      </c>
      <c r="Q427">
        <f>'slit correction'!O429</f>
        <v>93.050512074373501</v>
      </c>
      <c r="R427">
        <f>SUMPRODUCT(B$6:B$2053,Q$6:Q$2053,EXP(constants!B$7+constants!A$7*ABS(A$6:A$2053-A427)))</f>
        <v>2.2337784027810197</v>
      </c>
      <c r="S427">
        <f t="shared" si="125"/>
        <v>90.816733671592488</v>
      </c>
      <c r="T427">
        <f t="shared" si="126"/>
        <v>89.120837262423066</v>
      </c>
      <c r="V427">
        <f>(front!I439+front!I440)*0.5</f>
        <v>1.4392622455156951E-8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4.0417544845949392E-12</v>
      </c>
      <c r="AF427">
        <f t="shared" si="137"/>
        <v>2.0208772422974696E-12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4.1790176100364823E-10</v>
      </c>
      <c r="AR427" s="3">
        <f t="shared" si="131"/>
        <v>2.0895088050182411E-10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7.3999999999996362</v>
      </c>
      <c r="D428" s="2">
        <f>front!E441-front!C441</f>
        <v>7.3999999999996362</v>
      </c>
      <c r="E428" s="2">
        <f>IF(front!F441-front!C441&gt;0,front!F441-front!C441,0)</f>
        <v>7.3999999999996362</v>
      </c>
      <c r="F428" s="4">
        <f>C428/(constants!$A$4+constants!$B$4*calc!C428+constants!$C$4*calc!C428^2+constants!$D$4*calc!C428^3+constants!$E$4*calc!C428^4+constants!$F$4*calc!C428^5+constants!$G$4*calc!C428^6+constants!$H$4*calc!C428^7)</f>
        <v>7.4291127356575348</v>
      </c>
      <c r="G428" s="4">
        <f>D428/(constants!$A$4+constants!$B$4*calc!D428+constants!$C$4*calc!D428^2+constants!$D$4*calc!D428^3+constants!$E$4*calc!D428^4+constants!$F$4*calc!D428^5+constants!$G$4*calc!D428^6+constants!$H$4*calc!D428^7)</f>
        <v>7.4291127356575348</v>
      </c>
      <c r="H428" s="4">
        <f>E428/(constants!$A$4+constants!$B$4*calc!E428+constants!$C$4*calc!E428^2+constants!$D$4*calc!E428^3+constants!$E$4*calc!E428^4+constants!$F$4*calc!E428^5+constants!$G$4*calc!E428^6+constants!$H$4*calc!E428^7)</f>
        <v>7.4291127356575348</v>
      </c>
      <c r="I428">
        <f t="shared" si="122"/>
        <v>185.72781839143838</v>
      </c>
      <c r="J428">
        <f t="shared" si="123"/>
        <v>185.72781839143838</v>
      </c>
      <c r="K428">
        <f t="shared" si="123"/>
        <v>3.7145563678287674</v>
      </c>
      <c r="M428">
        <f>IF(front!E441&gt;$M$2,I428,J428)</f>
        <v>185.72781839143838</v>
      </c>
      <c r="N428">
        <f t="shared" si="124"/>
        <v>0.02</v>
      </c>
      <c r="O428">
        <f t="shared" si="140"/>
        <v>-16.199451737598963</v>
      </c>
      <c r="Q428">
        <f>'slit correction'!O430</f>
        <v>0.28952530211247307</v>
      </c>
      <c r="R428">
        <f>SUMPRODUCT(B$6:B$2053,Q$6:Q$2053,EXP(constants!B$7+constants!A$7*ABS(A$6:A$2053-A428)))</f>
        <v>2.2655008945388295</v>
      </c>
      <c r="S428">
        <f t="shared" si="125"/>
        <v>-1.9759755924263565</v>
      </c>
      <c r="T428">
        <f t="shared" si="126"/>
        <v>0</v>
      </c>
      <c r="V428">
        <f>(front!I440+front!I441)*0.5</f>
        <v>1.4392622455156951E-8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2.0208772422974696E-12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2.0895088050182411E-10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4.9000000000000909</v>
      </c>
      <c r="D429" s="2">
        <f>front!E442-front!C442</f>
        <v>4.9000000000000909</v>
      </c>
      <c r="E429" s="2">
        <f>IF(front!F442-front!C442&gt;0,front!F442-front!C442,0)</f>
        <v>4.9000000000000909</v>
      </c>
      <c r="F429" s="4">
        <f>C429/(constants!$A$4+constants!$B$4*calc!C429+constants!$C$4*calc!C429^2+constants!$D$4*calc!C429^3+constants!$E$4*calc!C429^4+constants!$F$4*calc!C429^5+constants!$G$4*calc!C429^6+constants!$H$4*calc!C429^7)</f>
        <v>4.91928947303838</v>
      </c>
      <c r="G429" s="4">
        <f>D429/(constants!$A$4+constants!$B$4*calc!D429+constants!$C$4*calc!D429^2+constants!$D$4*calc!D429^3+constants!$E$4*calc!D429^4+constants!$F$4*calc!D429^5+constants!$G$4*calc!D429^6+constants!$H$4*calc!D429^7)</f>
        <v>4.91928947303838</v>
      </c>
      <c r="H429" s="4">
        <f>E429/(constants!$A$4+constants!$B$4*calc!E429+constants!$C$4*calc!E429^2+constants!$D$4*calc!E429^3+constants!$E$4*calc!E429^4+constants!$F$4*calc!E429^5+constants!$G$4*calc!E429^6+constants!$H$4*calc!E429^7)</f>
        <v>4.91928947303838</v>
      </c>
      <c r="I429">
        <f t="shared" si="122"/>
        <v>122.98223682595952</v>
      </c>
      <c r="J429">
        <f t="shared" si="123"/>
        <v>122.98223682595952</v>
      </c>
      <c r="K429">
        <f t="shared" si="123"/>
        <v>2.4596447365191905</v>
      </c>
      <c r="M429">
        <f>IF(front!E442&gt;$M$2,I429,J429)</f>
        <v>122.98223682595952</v>
      </c>
      <c r="N429">
        <f t="shared" si="124"/>
        <v>0.02</v>
      </c>
      <c r="O429">
        <f t="shared" si="140"/>
        <v>-78.945033303077821</v>
      </c>
      <c r="Q429">
        <f>'slit correction'!O431</f>
        <v>-69.102116063754934</v>
      </c>
      <c r="R429">
        <f>SUMPRODUCT(B$6:B$2053,Q$6:Q$2053,EXP(constants!B$7+constants!A$7*ABS(A$6:A$2053-A429)))</f>
        <v>2.297662828766927</v>
      </c>
      <c r="S429">
        <f t="shared" si="125"/>
        <v>-71.399778892521866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4.5</v>
      </c>
      <c r="D430" s="2">
        <f>front!E443-front!C443</f>
        <v>4.5</v>
      </c>
      <c r="E430" s="2">
        <f>IF(front!F443-front!C443&gt;0,front!F443-front!C443,0)</f>
        <v>4.5</v>
      </c>
      <c r="F430" s="4">
        <f>C430/(constants!$A$4+constants!$B$4*calc!C430+constants!$C$4*calc!C430^2+constants!$D$4*calc!C430^3+constants!$E$4*calc!C430^4+constants!$F$4*calc!C430^5+constants!$G$4*calc!C430^6+constants!$H$4*calc!C430^7)</f>
        <v>4.5177166030371501</v>
      </c>
      <c r="G430" s="4">
        <f>D430/(constants!$A$4+constants!$B$4*calc!D430+constants!$C$4*calc!D430^2+constants!$D$4*calc!D430^3+constants!$E$4*calc!D430^4+constants!$F$4*calc!D430^5+constants!$G$4*calc!D430^6+constants!$H$4*calc!D430^7)</f>
        <v>4.5177166030371501</v>
      </c>
      <c r="H430" s="4">
        <f>E430/(constants!$A$4+constants!$B$4*calc!E430+constants!$C$4*calc!E430^2+constants!$D$4*calc!E430^3+constants!$E$4*calc!E430^4+constants!$F$4*calc!E430^5+constants!$G$4*calc!E430^6+constants!$H$4*calc!E430^7)</f>
        <v>4.5177166030371501</v>
      </c>
      <c r="I430">
        <f t="shared" si="122"/>
        <v>112.94291507592875</v>
      </c>
      <c r="J430">
        <f t="shared" si="123"/>
        <v>112.94291507592875</v>
      </c>
      <c r="K430">
        <f t="shared" si="123"/>
        <v>2.258858301518575</v>
      </c>
      <c r="M430">
        <f>IF(front!E443&gt;$M$2,I430,J430)</f>
        <v>112.94291507592875</v>
      </c>
      <c r="N430">
        <f t="shared" si="124"/>
        <v>0.02</v>
      </c>
      <c r="O430">
        <f t="shared" si="140"/>
        <v>-88.984355053108587</v>
      </c>
      <c r="Q430">
        <f>'slit correction'!O432</f>
        <v>-97.872275683265158</v>
      </c>
      <c r="R430">
        <f>SUMPRODUCT(B$6:B$2053,Q$6:Q$2053,EXP(constants!B$7+constants!A$7*ABS(A$6:A$2053-A430)))</f>
        <v>2.3303613470799016</v>
      </c>
      <c r="S430">
        <f t="shared" si="125"/>
        <v>-100.20263703034506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3.2000000000002728</v>
      </c>
      <c r="D431" s="2">
        <f>front!E444-front!C444</f>
        <v>3.2000000000002728</v>
      </c>
      <c r="E431" s="2">
        <f>IF(front!F444-front!C444&gt;0,front!F444-front!C444,0)</f>
        <v>3.2000000000002728</v>
      </c>
      <c r="F431" s="4">
        <f>C431/(constants!$A$4+constants!$B$4*calc!C431+constants!$C$4*calc!C431^2+constants!$D$4*calc!C431^3+constants!$E$4*calc!C431^4+constants!$F$4*calc!C431^5+constants!$G$4*calc!C431^6+constants!$H$4*calc!C431^7)</f>
        <v>3.2126025887726923</v>
      </c>
      <c r="G431" s="4">
        <f>D431/(constants!$A$4+constants!$B$4*calc!D431+constants!$C$4*calc!D431^2+constants!$D$4*calc!D431^3+constants!$E$4*calc!D431^4+constants!$F$4*calc!D431^5+constants!$G$4*calc!D431^6+constants!$H$4*calc!D431^7)</f>
        <v>3.2126025887726923</v>
      </c>
      <c r="H431" s="4">
        <f>E431/(constants!$A$4+constants!$B$4*calc!E431+constants!$C$4*calc!E431^2+constants!$D$4*calc!E431^3+constants!$E$4*calc!E431^4+constants!$F$4*calc!E431^5+constants!$G$4*calc!E431^6+constants!$H$4*calc!E431^7)</f>
        <v>3.2126025887726923</v>
      </c>
      <c r="I431">
        <f t="shared" si="122"/>
        <v>80.315064719317306</v>
      </c>
      <c r="J431">
        <f t="shared" si="123"/>
        <v>80.315064719317306</v>
      </c>
      <c r="K431">
        <f t="shared" si="123"/>
        <v>1.6063012943863462</v>
      </c>
      <c r="M431">
        <f>IF(front!E444&gt;$M$2,I431,J431)</f>
        <v>80.315064719317306</v>
      </c>
      <c r="N431">
        <f t="shared" si="124"/>
        <v>0.02</v>
      </c>
      <c r="O431">
        <f t="shared" si="140"/>
        <v>-121.61220540972003</v>
      </c>
      <c r="Q431">
        <f>'slit correction'!O433</f>
        <v>-131.75522157850116</v>
      </c>
      <c r="R431">
        <f>SUMPRODUCT(B$6:B$2053,Q$6:Q$2053,EXP(constants!B$7+constants!A$7*ABS(A$6:A$2053-A431)))</f>
        <v>2.3636404842351966</v>
      </c>
      <c r="S431">
        <f t="shared" si="125"/>
        <v>-134.11886206273635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9.8000000000001819</v>
      </c>
      <c r="D432" s="2">
        <f>front!E445-front!C445</f>
        <v>9.8000000000001819</v>
      </c>
      <c r="E432" s="2">
        <f>IF(front!F445-front!C445&gt;0,front!F445-front!C445,0)</f>
        <v>9.8000000000001819</v>
      </c>
      <c r="F432" s="4">
        <f>C432/(constants!$A$4+constants!$B$4*calc!C432+constants!$C$4*calc!C432^2+constants!$D$4*calc!C432^3+constants!$E$4*calc!C432^4+constants!$F$4*calc!C432^5+constants!$G$4*calc!C432^6+constants!$H$4*calc!C432^7)</f>
        <v>9.8385314273156794</v>
      </c>
      <c r="G432" s="4">
        <f>D432/(constants!$A$4+constants!$B$4*calc!D432+constants!$C$4*calc!D432^2+constants!$D$4*calc!D432^3+constants!$E$4*calc!D432^4+constants!$F$4*calc!D432^5+constants!$G$4*calc!D432^6+constants!$H$4*calc!D432^7)</f>
        <v>9.8385314273156794</v>
      </c>
      <c r="H432" s="4">
        <f>E432/(constants!$A$4+constants!$B$4*calc!E432+constants!$C$4*calc!E432^2+constants!$D$4*calc!E432^3+constants!$E$4*calc!E432^4+constants!$F$4*calc!E432^5+constants!$G$4*calc!E432^6+constants!$H$4*calc!E432^7)</f>
        <v>9.8385314273156794</v>
      </c>
      <c r="I432">
        <f t="shared" si="122"/>
        <v>245.96328568289201</v>
      </c>
      <c r="J432">
        <f t="shared" si="123"/>
        <v>245.96328568289201</v>
      </c>
      <c r="K432">
        <f t="shared" si="123"/>
        <v>4.9192657136578397</v>
      </c>
      <c r="M432">
        <f>IF(front!E445&gt;$M$2,I432,J432)</f>
        <v>245.96328568289201</v>
      </c>
      <c r="N432">
        <f t="shared" si="124"/>
        <v>1.9999999999999997E-2</v>
      </c>
      <c r="O432">
        <f t="shared" si="140"/>
        <v>44.036015553854668</v>
      </c>
      <c r="Q432">
        <f>'slit correction'!O434</f>
        <v>24.550344301849481</v>
      </c>
      <c r="R432">
        <f>SUMPRODUCT(B$6:B$2053,Q$6:Q$2053,EXP(constants!B$7+constants!A$7*ABS(A$6:A$2053-A432)))</f>
        <v>2.3975510850693058</v>
      </c>
      <c r="S432">
        <f t="shared" si="125"/>
        <v>22.152793216780175</v>
      </c>
      <c r="T432">
        <f t="shared" si="126"/>
        <v>20.456896807610754</v>
      </c>
      <c r="V432">
        <f>(front!I444+front!I445)*0.5</f>
        <v>3.2152904905178857E-9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8.339695841952639E-13</v>
      </c>
      <c r="AF432">
        <f t="shared" si="137"/>
        <v>4.1698479209763195E-13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9.1604090630895702E-11</v>
      </c>
      <c r="AR432" s="3">
        <f t="shared" si="131"/>
        <v>4.5802045315447851E-11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9</v>
      </c>
      <c r="D433" s="2">
        <f>front!E446-front!C446</f>
        <v>9</v>
      </c>
      <c r="E433" s="2">
        <f>IF(front!F446-front!C446&gt;0,front!F446-front!C446,0)</f>
        <v>9</v>
      </c>
      <c r="F433" s="4">
        <f>C433/(constants!$A$4+constants!$B$4*calc!C433+constants!$C$4*calc!C433^2+constants!$D$4*calc!C433^3+constants!$E$4*calc!C433^4+constants!$F$4*calc!C433^5+constants!$G$4*calc!C433^6+constants!$H$4*calc!C433^7)</f>
        <v>9.0353931306110713</v>
      </c>
      <c r="G433" s="4">
        <f>D433/(constants!$A$4+constants!$B$4*calc!D433+constants!$C$4*calc!D433^2+constants!$D$4*calc!D433^3+constants!$E$4*calc!D433^4+constants!$F$4*calc!D433^5+constants!$G$4*calc!D433^6+constants!$H$4*calc!D433^7)</f>
        <v>9.0353931306110713</v>
      </c>
      <c r="H433" s="4">
        <f>E433/(constants!$A$4+constants!$B$4*calc!E433+constants!$C$4*calc!E433^2+constants!$D$4*calc!E433^3+constants!$E$4*calc!E433^4+constants!$F$4*calc!E433^5+constants!$G$4*calc!E433^6+constants!$H$4*calc!E433^7)</f>
        <v>9.0353931306110713</v>
      </c>
      <c r="I433">
        <f t="shared" si="122"/>
        <v>225.88482826527678</v>
      </c>
      <c r="J433">
        <f t="shared" si="123"/>
        <v>225.88482826527678</v>
      </c>
      <c r="K433">
        <f t="shared" si="123"/>
        <v>4.5176965653055356</v>
      </c>
      <c r="M433">
        <f>IF(front!E446&gt;$M$2,I433,J433)</f>
        <v>225.88482826527678</v>
      </c>
      <c r="N433">
        <f t="shared" si="124"/>
        <v>0.02</v>
      </c>
      <c r="O433">
        <f t="shared" si="140"/>
        <v>23.957558136239442</v>
      </c>
      <c r="Q433">
        <f>'slit correction'!O435</f>
        <v>10.600076552282603</v>
      </c>
      <c r="R433">
        <f>SUMPRODUCT(B$6:B$2053,Q$6:Q$2053,EXP(constants!B$7+constants!A$7*ABS(A$6:A$2053-A433)))</f>
        <v>2.4326468101875558</v>
      </c>
      <c r="S433">
        <f t="shared" si="125"/>
        <v>8.167429742095047</v>
      </c>
      <c r="T433">
        <f t="shared" si="126"/>
        <v>6.4715333329256248</v>
      </c>
      <c r="V433">
        <f>(front!I445+front!I446)*0.5</f>
        <v>4.2294070958725715E-9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2.5880215581066435E-13</v>
      </c>
      <c r="AF433">
        <f t="shared" si="137"/>
        <v>5.4638587000296415E-13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2.8783377680208203E-11</v>
      </c>
      <c r="AR433" s="3">
        <f t="shared" si="131"/>
        <v>6.0193734155551959E-11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11.900000000000091</v>
      </c>
      <c r="D434" s="2">
        <f>front!E447-front!C447</f>
        <v>11.900000000000091</v>
      </c>
      <c r="E434" s="2">
        <f>IF(front!F447-front!C447&gt;0,front!F447-front!C447,0)</f>
        <v>11.900000000000091</v>
      </c>
      <c r="F434" s="4">
        <f>C434/(constants!$A$4+constants!$B$4*calc!C434+constants!$C$4*calc!C434^2+constants!$D$4*calc!C434^3+constants!$E$4*calc!C434^4+constants!$F$4*calc!C434^5+constants!$G$4*calc!C434^6+constants!$H$4*calc!C434^7)</f>
        <v>11.946763426148364</v>
      </c>
      <c r="G434" s="4">
        <f>D434/(constants!$A$4+constants!$B$4*calc!D434+constants!$C$4*calc!D434^2+constants!$D$4*calc!D434^3+constants!$E$4*calc!D434^4+constants!$F$4*calc!D434^5+constants!$G$4*calc!D434^6+constants!$H$4*calc!D434^7)</f>
        <v>11.946763426148364</v>
      </c>
      <c r="H434" s="4">
        <f>E434/(constants!$A$4+constants!$B$4*calc!E434+constants!$C$4*calc!E434^2+constants!$D$4*calc!E434^3+constants!$E$4*calc!E434^4+constants!$F$4*calc!E434^5+constants!$G$4*calc!E434^6+constants!$H$4*calc!E434^7)</f>
        <v>11.946763426148364</v>
      </c>
      <c r="I434">
        <f t="shared" si="122"/>
        <v>298.66908565370909</v>
      </c>
      <c r="J434">
        <f t="shared" si="123"/>
        <v>298.66908565370909</v>
      </c>
      <c r="K434">
        <f t="shared" si="123"/>
        <v>5.9733817130741818</v>
      </c>
      <c r="M434">
        <f>IF(front!E447&gt;$M$2,I434,J434)</f>
        <v>298.66908565370909</v>
      </c>
      <c r="N434">
        <f t="shared" si="124"/>
        <v>0.02</v>
      </c>
      <c r="O434">
        <f t="shared" si="140"/>
        <v>96.74181552467175</v>
      </c>
      <c r="Q434">
        <f>'slit correction'!O436</f>
        <v>86.512221456681033</v>
      </c>
      <c r="R434">
        <f>SUMPRODUCT(B$6:B$2053,Q$6:Q$2053,EXP(constants!B$7+constants!A$7*ABS(A$6:A$2053-A434)))</f>
        <v>2.4674589862144827</v>
      </c>
      <c r="S434">
        <f t="shared" si="125"/>
        <v>84.044762470466551</v>
      </c>
      <c r="T434">
        <f t="shared" si="126"/>
        <v>82.34886606129713</v>
      </c>
      <c r="V434">
        <f>(front!I446+front!I447)*0.5</f>
        <v>1.3830381334076099E-8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1.2940107790533218E-13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3.6238861266772638E-10</v>
      </c>
      <c r="AR434" s="3">
        <f t="shared" si="131"/>
        <v>1.9558599517396729E-10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10.099999999999909</v>
      </c>
      <c r="D435" s="2">
        <f>front!E448-front!C448</f>
        <v>10.099999999999909</v>
      </c>
      <c r="E435" s="2">
        <f>IF(front!F448-front!C448&gt;0,front!F448-front!C448,0)</f>
        <v>10.099999999999909</v>
      </c>
      <c r="F435" s="4">
        <f>C435/(constants!$A$4+constants!$B$4*calc!C435+constants!$C$4*calc!C435^2+constants!$D$4*calc!C435^3+constants!$E$4*calc!C435^4+constants!$F$4*calc!C435^5+constants!$G$4*calc!C435^6+constants!$H$4*calc!C435^7)</f>
        <v>10.139707961851665</v>
      </c>
      <c r="G435" s="4">
        <f>D435/(constants!$A$4+constants!$B$4*calc!D435+constants!$C$4*calc!D435^2+constants!$D$4*calc!D435^3+constants!$E$4*calc!D435^4+constants!$F$4*calc!D435^5+constants!$G$4*calc!D435^6+constants!$H$4*calc!D435^7)</f>
        <v>10.139707961851665</v>
      </c>
      <c r="H435" s="4">
        <f>E435/(constants!$A$4+constants!$B$4*calc!E435+constants!$C$4*calc!E435^2+constants!$D$4*calc!E435^3+constants!$E$4*calc!E435^4+constants!$F$4*calc!E435^5+constants!$G$4*calc!E435^6+constants!$H$4*calc!E435^7)</f>
        <v>10.139707961851665</v>
      </c>
      <c r="I435">
        <f t="shared" si="122"/>
        <v>253.49269904629165</v>
      </c>
      <c r="J435">
        <f t="shared" si="123"/>
        <v>253.49269904629165</v>
      </c>
      <c r="K435">
        <f t="shared" si="123"/>
        <v>5.0698539809258332</v>
      </c>
      <c r="M435">
        <f>IF(front!E448&gt;$M$2,I435,J435)</f>
        <v>253.49269904629165</v>
      </c>
      <c r="N435">
        <f t="shared" si="124"/>
        <v>0.02</v>
      </c>
      <c r="O435">
        <f t="shared" si="140"/>
        <v>51.565428917254309</v>
      </c>
      <c r="Q435">
        <f>'slit correction'!O437</f>
        <v>35.34315439009923</v>
      </c>
      <c r="R435">
        <f>SUMPRODUCT(B$6:B$2053,Q$6:Q$2053,EXP(constants!B$7+constants!A$7*ABS(A$6:A$2053-A435)))</f>
        <v>2.5026368674961907</v>
      </c>
      <c r="S435">
        <f t="shared" si="125"/>
        <v>32.840517522603037</v>
      </c>
      <c r="T435">
        <f t="shared" si="126"/>
        <v>31.144621113433615</v>
      </c>
      <c r="V435">
        <f>(front!I447+front!I448)*0.5</f>
        <v>1.764020043628561E-8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1.3587455199934183E-10</v>
      </c>
      <c r="AR435" s="3">
        <f t="shared" si="131"/>
        <v>2.491315823335341E-10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8.8000000000001819</v>
      </c>
      <c r="D436" s="2">
        <f>front!E449-front!C449</f>
        <v>8.8000000000001819</v>
      </c>
      <c r="E436" s="2">
        <f>IF(front!F449-front!C449&gt;0,front!F449-front!C449,0)</f>
        <v>8.8000000000001819</v>
      </c>
      <c r="F436" s="4">
        <f>C436/(constants!$A$4+constants!$B$4*calc!C436+constants!$C$4*calc!C436^2+constants!$D$4*calc!C436^3+constants!$E$4*calc!C436^4+constants!$F$4*calc!C436^5+constants!$G$4*calc!C436^6+constants!$H$4*calc!C436^7)</f>
        <v>8.8346083584277704</v>
      </c>
      <c r="G436" s="4">
        <f>D436/(constants!$A$4+constants!$B$4*calc!D436+constants!$C$4*calc!D436^2+constants!$D$4*calc!D436^3+constants!$E$4*calc!D436^4+constants!$F$4*calc!D436^5+constants!$G$4*calc!D436^6+constants!$H$4*calc!D436^7)</f>
        <v>8.8346083584277704</v>
      </c>
      <c r="H436" s="4">
        <f>E436/(constants!$A$4+constants!$B$4*calc!E436+constants!$C$4*calc!E436^2+constants!$D$4*calc!E436^3+constants!$E$4*calc!E436^4+constants!$F$4*calc!E436^5+constants!$G$4*calc!E436^6+constants!$H$4*calc!E436^7)</f>
        <v>8.8346083584277704</v>
      </c>
      <c r="I436">
        <f t="shared" si="122"/>
        <v>220.86520896069428</v>
      </c>
      <c r="J436">
        <f t="shared" si="123"/>
        <v>220.86520896069428</v>
      </c>
      <c r="K436">
        <f t="shared" si="123"/>
        <v>4.4173041792138852</v>
      </c>
      <c r="M436">
        <f>IF(front!E449&gt;$M$2,I436,J436)</f>
        <v>220.86520896069428</v>
      </c>
      <c r="N436">
        <f t="shared" si="124"/>
        <v>1.9999999999999997E-2</v>
      </c>
      <c r="O436">
        <f t="shared" si="140"/>
        <v>18.937938831656936</v>
      </c>
      <c r="Q436">
        <f>'slit correction'!O438</f>
        <v>-14.523064878552544</v>
      </c>
      <c r="R436">
        <f>SUMPRODUCT(B$6:B$2053,Q$6:Q$2053,EXP(constants!B$7+constants!A$7*ABS(A$6:A$2053-A436)))</f>
        <v>2.5382543109835085</v>
      </c>
      <c r="S436">
        <f t="shared" si="125"/>
        <v>-17.061319189536054</v>
      </c>
      <c r="T436">
        <f t="shared" si="126"/>
        <v>0</v>
      </c>
      <c r="V436">
        <f>(front!I448+front!I449)*0.5</f>
        <v>4.8239357075641962E-9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6.7937275999670916E-11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6.6999999999998181</v>
      </c>
      <c r="D437" s="2">
        <f>front!E450-front!C450</f>
        <v>6.6999999999998181</v>
      </c>
      <c r="E437" s="2">
        <f>IF(front!F450-front!C450&gt;0,front!F450-front!C450,0)</f>
        <v>6.6999999999998181</v>
      </c>
      <c r="F437" s="4">
        <f>C437/(constants!$A$4+constants!$B$4*calc!C437+constants!$C$4*calc!C437^2+constants!$D$4*calc!C437^3+constants!$E$4*calc!C437^4+constants!$F$4*calc!C437^5+constants!$G$4*calc!C437^6+constants!$H$4*calc!C437^7)</f>
        <v>6.7263634691723757</v>
      </c>
      <c r="G437" s="4">
        <f>D437/(constants!$A$4+constants!$B$4*calc!D437+constants!$C$4*calc!D437^2+constants!$D$4*calc!D437^3+constants!$E$4*calc!D437^4+constants!$F$4*calc!D437^5+constants!$G$4*calc!D437^6+constants!$H$4*calc!D437^7)</f>
        <v>6.7263634691723757</v>
      </c>
      <c r="H437" s="4">
        <f>E437/(constants!$A$4+constants!$B$4*calc!E437+constants!$C$4*calc!E437^2+constants!$D$4*calc!E437^3+constants!$E$4*calc!E437^4+constants!$F$4*calc!E437^5+constants!$G$4*calc!E437^6+constants!$H$4*calc!E437^7)</f>
        <v>6.7263634691723757</v>
      </c>
      <c r="I437">
        <f t="shared" si="122"/>
        <v>168.15908672930939</v>
      </c>
      <c r="J437">
        <f t="shared" si="123"/>
        <v>168.15908672930939</v>
      </c>
      <c r="K437">
        <f t="shared" si="123"/>
        <v>3.3631817345861879</v>
      </c>
      <c r="M437">
        <f>IF(front!E450&gt;$M$2,I437,J437)</f>
        <v>168.15908672930939</v>
      </c>
      <c r="N437">
        <f t="shared" si="124"/>
        <v>0.02</v>
      </c>
      <c r="O437">
        <f t="shared" si="140"/>
        <v>-33.768183399727945</v>
      </c>
      <c r="Q437">
        <f>'slit correction'!O439</f>
        <v>-44.039721266543296</v>
      </c>
      <c r="R437">
        <f>SUMPRODUCT(B$6:B$2053,Q$6:Q$2053,EXP(constants!B$7+constants!A$7*ABS(A$6:A$2053-A437)))</f>
        <v>2.5743835523325358</v>
      </c>
      <c r="S437">
        <f t="shared" si="125"/>
        <v>-46.61410481887583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16.800000000000182</v>
      </c>
      <c r="D438" s="2">
        <f>front!E451-front!C451</f>
        <v>16.800000000000182</v>
      </c>
      <c r="E438" s="2">
        <f>IF(front!F451-front!C451&gt;0,front!F451-front!C451,0)</f>
        <v>16.800000000000182</v>
      </c>
      <c r="F438" s="4">
        <f>C438/(constants!$A$4+constants!$B$4*calc!C438+constants!$C$4*calc!C438^2+constants!$D$4*calc!C438^3+constants!$E$4*calc!C438^4+constants!$F$4*calc!C438^5+constants!$G$4*calc!C438^6+constants!$H$4*calc!C438^7)</f>
        <v>16.865937451491103</v>
      </c>
      <c r="G438" s="4">
        <f>D438/(constants!$A$4+constants!$B$4*calc!D438+constants!$C$4*calc!D438^2+constants!$D$4*calc!D438^3+constants!$E$4*calc!D438^4+constants!$F$4*calc!D438^5+constants!$G$4*calc!D438^6+constants!$H$4*calc!D438^7)</f>
        <v>16.865937451491103</v>
      </c>
      <c r="H438" s="4">
        <f>E438/(constants!$A$4+constants!$B$4*calc!E438+constants!$C$4*calc!E438^2+constants!$D$4*calc!E438^3+constants!$E$4*calc!E438^4+constants!$F$4*calc!E438^5+constants!$G$4*calc!E438^6+constants!$H$4*calc!E438^7)</f>
        <v>16.865937451491103</v>
      </c>
      <c r="I438">
        <f t="shared" si="122"/>
        <v>421.6484362872776</v>
      </c>
      <c r="J438">
        <f t="shared" si="123"/>
        <v>421.6484362872776</v>
      </c>
      <c r="K438">
        <f t="shared" si="123"/>
        <v>8.4329687257455515</v>
      </c>
      <c r="M438">
        <f>IF(front!E451&gt;$M$2,I438,J438)</f>
        <v>421.6484362872776</v>
      </c>
      <c r="N438">
        <f t="shared" si="124"/>
        <v>1.9999999999999997E-2</v>
      </c>
      <c r="O438">
        <f t="shared" si="140"/>
        <v>219.72116615824027</v>
      </c>
      <c r="Q438">
        <f>'slit correction'!O440</f>
        <v>226.94276275814411</v>
      </c>
      <c r="R438">
        <f>SUMPRODUCT(B$6:B$2053,Q$6:Q$2053,EXP(constants!B$7+constants!A$7*ABS(A$6:A$2053-A438)))</f>
        <v>2.6110702701909667</v>
      </c>
      <c r="S438">
        <f t="shared" si="125"/>
        <v>224.33169248795315</v>
      </c>
      <c r="T438">
        <f t="shared" si="126"/>
        <v>222.63579607878373</v>
      </c>
      <c r="V438">
        <f>(front!I450+front!I451)*0.5</f>
        <v>3.3915941042060779E-8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12.700000000000273</v>
      </c>
      <c r="D439" s="2">
        <f>front!E452-front!C452</f>
        <v>12.700000000000273</v>
      </c>
      <c r="E439" s="2">
        <f>IF(front!F452-front!C452&gt;0,front!F452-front!C452,0)</f>
        <v>12.700000000000273</v>
      </c>
      <c r="F439" s="4">
        <f>C439/(constants!$A$4+constants!$B$4*calc!C439+constants!$C$4*calc!C439^2+constants!$D$4*calc!C439^3+constants!$E$4*calc!C439^4+constants!$F$4*calc!C439^5+constants!$G$4*calc!C439^6+constants!$H$4*calc!C439^7)</f>
        <v>12.749897128240756</v>
      </c>
      <c r="G439" s="4">
        <f>D439/(constants!$A$4+constants!$B$4*calc!D439+constants!$C$4*calc!D439^2+constants!$D$4*calc!D439^3+constants!$E$4*calc!D439^4+constants!$F$4*calc!D439^5+constants!$G$4*calc!D439^6+constants!$H$4*calc!D439^7)</f>
        <v>12.749897128240756</v>
      </c>
      <c r="H439" s="4">
        <f>E439/(constants!$A$4+constants!$B$4*calc!E439+constants!$C$4*calc!E439^2+constants!$D$4*calc!E439^3+constants!$E$4*calc!E439^4+constants!$F$4*calc!E439^5+constants!$G$4*calc!E439^6+constants!$H$4*calc!E439^7)</f>
        <v>12.749897128240756</v>
      </c>
      <c r="I439">
        <f t="shared" si="122"/>
        <v>318.74742820601892</v>
      </c>
      <c r="J439">
        <f t="shared" si="123"/>
        <v>318.74742820601892</v>
      </c>
      <c r="K439">
        <f t="shared" si="123"/>
        <v>6.3749485641203787</v>
      </c>
      <c r="M439">
        <f>IF(front!E452&gt;$M$2,I439,J439)</f>
        <v>318.74742820601892</v>
      </c>
      <c r="N439">
        <f t="shared" si="124"/>
        <v>0.02</v>
      </c>
      <c r="O439">
        <f t="shared" si="140"/>
        <v>116.82015807698158</v>
      </c>
      <c r="Q439">
        <f>'slit correction'!O441</f>
        <v>126.26437111101865</v>
      </c>
      <c r="R439">
        <f>SUMPRODUCT(B$6:B$2053,Q$6:Q$2053,EXP(constants!B$7+constants!A$7*ABS(A$6:A$2053-A439)))</f>
        <v>2.6487743982589467</v>
      </c>
      <c r="S439">
        <f t="shared" si="125"/>
        <v>123.6155967127597</v>
      </c>
      <c r="T439">
        <f t="shared" si="126"/>
        <v>121.91970030359028</v>
      </c>
      <c r="V439">
        <f>(front!I451+front!I452)*0.5</f>
        <v>5.2354199556938735E-8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7.3000000000001819</v>
      </c>
      <c r="D440" s="2">
        <f>front!E453-front!C453</f>
        <v>7.3000000000001819</v>
      </c>
      <c r="E440" s="2">
        <f>IF(front!F453-front!C453&gt;0,front!F453-front!C453,0)</f>
        <v>7.3000000000001819</v>
      </c>
      <c r="F440" s="4">
        <f>C440/(constants!$A$4+constants!$B$4*calc!C440+constants!$C$4*calc!C440^2+constants!$D$4*calc!C440^3+constants!$E$4*calc!C440^4+constants!$F$4*calc!C440^5+constants!$G$4*calc!C440^6+constants!$H$4*calc!C440^7)</f>
        <v>7.3287200426915815</v>
      </c>
      <c r="G440" s="4">
        <f>D440/(constants!$A$4+constants!$B$4*calc!D440+constants!$C$4*calc!D440^2+constants!$D$4*calc!D440^3+constants!$E$4*calc!D440^4+constants!$F$4*calc!D440^5+constants!$G$4*calc!D440^6+constants!$H$4*calc!D440^7)</f>
        <v>7.3287200426915815</v>
      </c>
      <c r="H440" s="4">
        <f>E440/(constants!$A$4+constants!$B$4*calc!E440+constants!$C$4*calc!E440^2+constants!$D$4*calc!E440^3+constants!$E$4*calc!E440^4+constants!$F$4*calc!E440^5+constants!$G$4*calc!E440^6+constants!$H$4*calc!E440^7)</f>
        <v>7.3287200426915815</v>
      </c>
      <c r="I440">
        <f t="shared" si="122"/>
        <v>183.21800106728955</v>
      </c>
      <c r="J440">
        <f t="shared" si="123"/>
        <v>183.21800106728955</v>
      </c>
      <c r="K440">
        <f t="shared" si="123"/>
        <v>3.6643600213457908</v>
      </c>
      <c r="M440">
        <f>IF(front!E453&gt;$M$2,I440,J440)</f>
        <v>183.21800106728955</v>
      </c>
      <c r="N440">
        <f t="shared" si="124"/>
        <v>0.02</v>
      </c>
      <c r="O440">
        <f t="shared" si="140"/>
        <v>-18.70926906174779</v>
      </c>
      <c r="Q440">
        <f>'slit correction'!O442</f>
        <v>6.9152109510520674</v>
      </c>
      <c r="R440">
        <f>SUMPRODUCT(B$6:B$2053,Q$6:Q$2053,EXP(constants!B$7+constants!A$7*ABS(A$6:A$2053-A440)))</f>
        <v>2.6860270853989578</v>
      </c>
      <c r="S440">
        <f t="shared" si="125"/>
        <v>4.2291838656531091</v>
      </c>
      <c r="T440">
        <f t="shared" si="126"/>
        <v>2.5332874564836869</v>
      </c>
      <c r="V440">
        <f>(front!I452+front!I453)*0.5</f>
        <v>1.8820274985327584E-8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9.8000000000001819</v>
      </c>
      <c r="D441" s="2">
        <f>front!E454-front!C454</f>
        <v>9.8000000000001819</v>
      </c>
      <c r="E441" s="2">
        <f>IF(front!F454-front!C454&gt;0,front!F454-front!C454,0)</f>
        <v>9.8000000000001819</v>
      </c>
      <c r="F441" s="4">
        <f>C441/(constants!$A$4+constants!$B$4*calc!C441+constants!$C$4*calc!C441^2+constants!$D$4*calc!C441^3+constants!$E$4*calc!C441^4+constants!$F$4*calc!C441^5+constants!$G$4*calc!C441^6+constants!$H$4*calc!C441^7)</f>
        <v>9.8385314273156794</v>
      </c>
      <c r="G441" s="4">
        <f>D441/(constants!$A$4+constants!$B$4*calc!D441+constants!$C$4*calc!D441^2+constants!$D$4*calc!D441^3+constants!$E$4*calc!D441^4+constants!$F$4*calc!D441^5+constants!$G$4*calc!D441^6+constants!$H$4*calc!D441^7)</f>
        <v>9.8385314273156794</v>
      </c>
      <c r="H441" s="4">
        <f>E441/(constants!$A$4+constants!$B$4*calc!E441+constants!$C$4*calc!E441^2+constants!$D$4*calc!E441^3+constants!$E$4*calc!E441^4+constants!$F$4*calc!E441^5+constants!$G$4*calc!E441^6+constants!$H$4*calc!E441^7)</f>
        <v>9.8385314273156794</v>
      </c>
      <c r="I441">
        <f t="shared" si="122"/>
        <v>245.96328568289201</v>
      </c>
      <c r="J441">
        <f t="shared" si="123"/>
        <v>245.96328568289201</v>
      </c>
      <c r="K441">
        <f t="shared" si="123"/>
        <v>4.9192657136578397</v>
      </c>
      <c r="M441">
        <f>IF(front!E454&gt;$M$2,I441,J441)</f>
        <v>245.96328568289201</v>
      </c>
      <c r="N441">
        <f t="shared" si="124"/>
        <v>1.9999999999999997E-2</v>
      </c>
      <c r="O441">
        <f t="shared" si="140"/>
        <v>44.036015553854668</v>
      </c>
      <c r="Q441">
        <f>'slit correction'!O443</f>
        <v>59.698601677292004</v>
      </c>
      <c r="R441">
        <f>SUMPRODUCT(B$6:B$2053,Q$6:Q$2053,EXP(constants!B$7+constants!A$7*ABS(A$6:A$2053-A441)))</f>
        <v>2.7237921763375392</v>
      </c>
      <c r="S441">
        <f t="shared" si="125"/>
        <v>56.974809500954464</v>
      </c>
      <c r="T441">
        <f t="shared" si="126"/>
        <v>55.278913091785043</v>
      </c>
      <c r="V441">
        <f>(front!I453+front!I454)*0.5</f>
        <v>8.6725129577043854E-9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2.3000000000001819</v>
      </c>
      <c r="D442" s="2">
        <f>front!E455-front!C455</f>
        <v>2.3000000000001819</v>
      </c>
      <c r="E442" s="2">
        <f>IF(front!F455-front!C455&gt;0,front!F455-front!C455,0)</f>
        <v>2.3000000000001819</v>
      </c>
      <c r="F442" s="4">
        <f>C442/(constants!$A$4+constants!$B$4*calc!C442+constants!$C$4*calc!C442^2+constants!$D$4*calc!C442^3+constants!$E$4*calc!C442^4+constants!$F$4*calc!C442^5+constants!$G$4*calc!C442^6+constants!$H$4*calc!C442^7)</f>
        <v>2.3090601583693755</v>
      </c>
      <c r="G442" s="4">
        <f>D442/(constants!$A$4+constants!$B$4*calc!D442+constants!$C$4*calc!D442^2+constants!$D$4*calc!D442^3+constants!$E$4*calc!D442^4+constants!$F$4*calc!D442^5+constants!$G$4*calc!D442^6+constants!$H$4*calc!D442^7)</f>
        <v>2.3090601583693755</v>
      </c>
      <c r="H442" s="4">
        <f>E442/(constants!$A$4+constants!$B$4*calc!E442+constants!$C$4*calc!E442^2+constants!$D$4*calc!E442^3+constants!$E$4*calc!E442^4+constants!$F$4*calc!E442^5+constants!$G$4*calc!E442^6+constants!$H$4*calc!E442^7)</f>
        <v>2.3090601583693755</v>
      </c>
      <c r="I442">
        <f t="shared" si="122"/>
        <v>57.726503959234392</v>
      </c>
      <c r="J442">
        <f t="shared" si="123"/>
        <v>57.726503959234392</v>
      </c>
      <c r="K442">
        <f t="shared" si="123"/>
        <v>1.1545300791846878</v>
      </c>
      <c r="M442">
        <f>IF(front!E455&gt;$M$2,I442,J442)</f>
        <v>57.726503959234392</v>
      </c>
      <c r="N442">
        <f t="shared" si="124"/>
        <v>1.9999999999999997E-2</v>
      </c>
      <c r="O442">
        <f t="shared" si="140"/>
        <v>-144.20076616980293</v>
      </c>
      <c r="Q442">
        <f>'slit correction'!O444</f>
        <v>-133.73244342633754</v>
      </c>
      <c r="R442">
        <f>SUMPRODUCT(B$6:B$2053,Q$6:Q$2053,EXP(constants!B$7+constants!A$7*ABS(A$6:A$2053-A442)))</f>
        <v>2.7620078605478819</v>
      </c>
      <c r="S442">
        <f t="shared" si="125"/>
        <v>-136.49445128688541</v>
      </c>
      <c r="T442">
        <f t="shared" si="126"/>
        <v>0</v>
      </c>
      <c r="V442">
        <f>(front!I454+front!I455)*0.5</f>
        <v>8.2904964872547544E-9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4.6999999999998181</v>
      </c>
      <c r="D443" s="2">
        <f>front!E456-front!C456</f>
        <v>4.6999999999998181</v>
      </c>
      <c r="E443" s="2">
        <f>IF(front!F456-front!C456&gt;0,front!F456-front!C456,0)</f>
        <v>4.6999999999998181</v>
      </c>
      <c r="F443" s="4">
        <f>C443/(constants!$A$4+constants!$B$4*calc!C443+constants!$C$4*calc!C443^2+constants!$D$4*calc!C443^3+constants!$E$4*calc!C443^4+constants!$F$4*calc!C443^5+constants!$G$4*calc!C443^6+constants!$H$4*calc!C443^7)</f>
        <v>4.7185030776191388</v>
      </c>
      <c r="G443" s="4">
        <f>D443/(constants!$A$4+constants!$B$4*calc!D443+constants!$C$4*calc!D443^2+constants!$D$4*calc!D443^3+constants!$E$4*calc!D443^4+constants!$F$4*calc!D443^5+constants!$G$4*calc!D443^6+constants!$H$4*calc!D443^7)</f>
        <v>4.7185030776191388</v>
      </c>
      <c r="H443" s="4">
        <f>E443/(constants!$A$4+constants!$B$4*calc!E443+constants!$C$4*calc!E443^2+constants!$D$4*calc!E443^3+constants!$E$4*calc!E443^4+constants!$F$4*calc!E443^5+constants!$G$4*calc!E443^6+constants!$H$4*calc!E443^7)</f>
        <v>4.7185030776191388</v>
      </c>
      <c r="I443">
        <f t="shared" si="122"/>
        <v>117.96257694047847</v>
      </c>
      <c r="J443">
        <f t="shared" si="123"/>
        <v>117.96257694047847</v>
      </c>
      <c r="K443">
        <f t="shared" si="123"/>
        <v>2.3592515388095694</v>
      </c>
      <c r="M443">
        <f>IF(front!E456&gt;$M$2,I443,J443)</f>
        <v>117.96257694047847</v>
      </c>
      <c r="N443">
        <f t="shared" si="124"/>
        <v>0.02</v>
      </c>
      <c r="O443">
        <f t="shared" si="140"/>
        <v>-83.964693188558869</v>
      </c>
      <c r="Q443">
        <f>'slit correction'!O445</f>
        <v>-84.284315796464369</v>
      </c>
      <c r="R443">
        <f>SUMPRODUCT(B$6:B$2053,Q$6:Q$2053,EXP(constants!B$7+constants!A$7*ABS(A$6:A$2053-A443)))</f>
        <v>2.8009349370283596</v>
      </c>
      <c r="S443">
        <f t="shared" si="125"/>
        <v>-87.085250733492728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4.5</v>
      </c>
      <c r="D444" s="2">
        <f>front!E457-front!C457</f>
        <v>4.5</v>
      </c>
      <c r="E444" s="2">
        <f>IF(front!F457-front!C457&gt;0,front!F457-front!C457,0)</f>
        <v>4.5</v>
      </c>
      <c r="F444" s="4">
        <f>C444/(constants!$A$4+constants!$B$4*calc!C444+constants!$C$4*calc!C444^2+constants!$D$4*calc!C444^3+constants!$E$4*calc!C444^4+constants!$F$4*calc!C444^5+constants!$G$4*calc!C444^6+constants!$H$4*calc!C444^7)</f>
        <v>4.5177166030371501</v>
      </c>
      <c r="G444" s="4">
        <f>D444/(constants!$A$4+constants!$B$4*calc!D444+constants!$C$4*calc!D444^2+constants!$D$4*calc!D444^3+constants!$E$4*calc!D444^4+constants!$F$4*calc!D444^5+constants!$G$4*calc!D444^6+constants!$H$4*calc!D444^7)</f>
        <v>4.5177166030371501</v>
      </c>
      <c r="H444" s="4">
        <f>E444/(constants!$A$4+constants!$B$4*calc!E444+constants!$C$4*calc!E444^2+constants!$D$4*calc!E444^3+constants!$E$4*calc!E444^4+constants!$F$4*calc!E444^5+constants!$G$4*calc!E444^6+constants!$H$4*calc!E444^7)</f>
        <v>4.5177166030371501</v>
      </c>
      <c r="I444">
        <f t="shared" si="122"/>
        <v>112.94291507592875</v>
      </c>
      <c r="J444">
        <f t="shared" si="123"/>
        <v>112.94291507592875</v>
      </c>
      <c r="K444">
        <f t="shared" si="123"/>
        <v>2.258858301518575</v>
      </c>
      <c r="M444">
        <f>IF(front!E457&gt;$M$2,I444,J444)</f>
        <v>112.94291507592875</v>
      </c>
      <c r="N444">
        <f t="shared" si="124"/>
        <v>0.02</v>
      </c>
      <c r="O444">
        <f t="shared" si="140"/>
        <v>-88.984355053108587</v>
      </c>
      <c r="Q444">
        <f>'slit correction'!O446</f>
        <v>-95.961972747223257</v>
      </c>
      <c r="R444">
        <f>SUMPRODUCT(B$6:B$2053,Q$6:Q$2053,EXP(constants!B$7+constants!A$7*ABS(A$6:A$2053-A444)))</f>
        <v>2.8405161897778224</v>
      </c>
      <c r="S444">
        <f t="shared" si="125"/>
        <v>-98.802488937001073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6.5</v>
      </c>
      <c r="D445" s="2">
        <f>front!E458-front!C458</f>
        <v>6.5</v>
      </c>
      <c r="E445" s="2">
        <f>IF(front!F458-front!C458&gt;0,front!F458-front!C458,0)</f>
        <v>6.5</v>
      </c>
      <c r="F445" s="4">
        <f>C445/(constants!$A$4+constants!$B$4*calc!C445+constants!$C$4*calc!C445^2+constants!$D$4*calc!C445^3+constants!$E$4*calc!C445^4+constants!$F$4*calc!C445^5+constants!$G$4*calc!C445^6+constants!$H$4*calc!C445^7)</f>
        <v>6.5255777863021169</v>
      </c>
      <c r="G445" s="4">
        <f>D445/(constants!$A$4+constants!$B$4*calc!D445+constants!$C$4*calc!D445^2+constants!$D$4*calc!D445^3+constants!$E$4*calc!D445^4+constants!$F$4*calc!D445^5+constants!$G$4*calc!D445^6+constants!$H$4*calc!D445^7)</f>
        <v>6.5255777863021169</v>
      </c>
      <c r="H445" s="4">
        <f>E445/(constants!$A$4+constants!$B$4*calc!E445+constants!$C$4*calc!E445^2+constants!$D$4*calc!E445^3+constants!$E$4*calc!E445^4+constants!$F$4*calc!E445^5+constants!$G$4*calc!E445^6+constants!$H$4*calc!E445^7)</f>
        <v>6.5255777863021169</v>
      </c>
      <c r="I445">
        <f t="shared" si="122"/>
        <v>163.13944465755293</v>
      </c>
      <c r="J445">
        <f t="shared" si="123"/>
        <v>163.13944465755293</v>
      </c>
      <c r="K445">
        <f t="shared" si="123"/>
        <v>3.2627888931510585</v>
      </c>
      <c r="M445">
        <f>IF(front!E458&gt;$M$2,I445,J445)</f>
        <v>163.13944465755293</v>
      </c>
      <c r="N445">
        <f t="shared" si="124"/>
        <v>0.02</v>
      </c>
      <c r="O445">
        <f t="shared" si="140"/>
        <v>-38.78782547148441</v>
      </c>
      <c r="Q445">
        <f>'slit correction'!O447</f>
        <v>-38.061241066528808</v>
      </c>
      <c r="R445">
        <f>SUMPRODUCT(B$6:B$2053,Q$6:Q$2053,EXP(constants!B$7+constants!A$7*ABS(A$6:A$2053-A445)))</f>
        <v>2.8807745998909167</v>
      </c>
      <c r="S445">
        <f t="shared" si="125"/>
        <v>-40.942015666419728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10.300000000000182</v>
      </c>
      <c r="D446" s="2">
        <f>front!E459-front!C459</f>
        <v>10.300000000000182</v>
      </c>
      <c r="E446" s="2">
        <f>IF(front!F459-front!C459&gt;0,front!F459-front!C459,0)</f>
        <v>10.300000000000182</v>
      </c>
      <c r="F446" s="4">
        <f>C446/(constants!$A$4+constants!$B$4*calc!C446+constants!$C$4*calc!C446^2+constants!$D$4*calc!C446^3+constants!$E$4*calc!C446^4+constants!$F$4*calc!C446^5+constants!$G$4*calc!C446^6+constants!$H$4*calc!C446^7)</f>
        <v>10.340492219196227</v>
      </c>
      <c r="G446" s="4">
        <f>D446/(constants!$A$4+constants!$B$4*calc!D446+constants!$C$4*calc!D446^2+constants!$D$4*calc!D446^3+constants!$E$4*calc!D446^4+constants!$F$4*calc!D446^5+constants!$G$4*calc!D446^6+constants!$H$4*calc!D446^7)</f>
        <v>10.340492219196227</v>
      </c>
      <c r="H446" s="4">
        <f>E446/(constants!$A$4+constants!$B$4*calc!E446+constants!$C$4*calc!E446^2+constants!$D$4*calc!E446^3+constants!$E$4*calc!E446^4+constants!$F$4*calc!E446^5+constants!$G$4*calc!E446^6+constants!$H$4*calc!E446^7)</f>
        <v>10.340492219196227</v>
      </c>
      <c r="I446">
        <f t="shared" si="122"/>
        <v>258.51230547990565</v>
      </c>
      <c r="J446">
        <f t="shared" si="123"/>
        <v>258.51230547990565</v>
      </c>
      <c r="K446">
        <f t="shared" si="123"/>
        <v>5.1702461095981134</v>
      </c>
      <c r="M446">
        <f>IF(front!E459&gt;$M$2,I446,J446)</f>
        <v>258.51230547990565</v>
      </c>
      <c r="N446">
        <f t="shared" si="124"/>
        <v>0.02</v>
      </c>
      <c r="O446">
        <f t="shared" si="140"/>
        <v>56.58503535086831</v>
      </c>
      <c r="Q446">
        <f>'slit correction'!O448</f>
        <v>60.532048133398128</v>
      </c>
      <c r="R446">
        <f>SUMPRODUCT(B$6:B$2053,Q$6:Q$2053,EXP(constants!B$7+constants!A$7*ABS(A$6:A$2053-A446)))</f>
        <v>2.9225368326560992</v>
      </c>
      <c r="S446">
        <f t="shared" si="125"/>
        <v>57.609511300742028</v>
      </c>
      <c r="T446">
        <f t="shared" si="126"/>
        <v>55.913614891572607</v>
      </c>
      <c r="V446">
        <f>(front!I458+front!I459)*0.5</f>
        <v>8.2123959317823188E-9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8.5</v>
      </c>
      <c r="D447" s="2">
        <f>front!E460-front!C460</f>
        <v>8.5</v>
      </c>
      <c r="E447" s="2">
        <f>IF(front!F460-front!C460&gt;0,front!F460-front!C460,0)</f>
        <v>8.5</v>
      </c>
      <c r="F447" s="4">
        <f>C447/(constants!$A$4+constants!$B$4*calc!C447+constants!$C$4*calc!C447^2+constants!$D$4*calc!C447^3+constants!$E$4*calc!C447^4+constants!$F$4*calc!C447^5+constants!$G$4*calc!C447^6+constants!$H$4*calc!C447^7)</f>
        <v>8.5334310516539862</v>
      </c>
      <c r="G447" s="4">
        <f>D447/(constants!$A$4+constants!$B$4*calc!D447+constants!$C$4*calc!D447^2+constants!$D$4*calc!D447^3+constants!$E$4*calc!D447^4+constants!$F$4*calc!D447^5+constants!$G$4*calc!D447^6+constants!$H$4*calc!D447^7)</f>
        <v>8.5334310516539862</v>
      </c>
      <c r="H447" s="4">
        <f>E447/(constants!$A$4+constants!$B$4*calc!E447+constants!$C$4*calc!E447^2+constants!$D$4*calc!E447^3+constants!$E$4*calc!E447^4+constants!$F$4*calc!E447^5+constants!$G$4*calc!E447^6+constants!$H$4*calc!E447^7)</f>
        <v>8.5334310516539862</v>
      </c>
      <c r="I447">
        <f t="shared" si="122"/>
        <v>213.33577629134965</v>
      </c>
      <c r="J447">
        <f t="shared" si="123"/>
        <v>213.33577629134965</v>
      </c>
      <c r="K447">
        <f t="shared" si="123"/>
        <v>4.2667155258269931</v>
      </c>
      <c r="M447">
        <f>IF(front!E460&gt;$M$2,I447,J447)</f>
        <v>213.33577629134965</v>
      </c>
      <c r="N447">
        <f t="shared" si="124"/>
        <v>0.02</v>
      </c>
      <c r="O447">
        <f t="shared" si="140"/>
        <v>11.408506162312307</v>
      </c>
      <c r="Q447">
        <f>'slit correction'!O449</f>
        <v>22.206221144583306</v>
      </c>
      <c r="R447">
        <f>SUMPRODUCT(B$6:B$2053,Q$6:Q$2053,EXP(constants!B$7+constants!A$7*ABS(A$6:A$2053-A447)))</f>
        <v>2.9639029779302111</v>
      </c>
      <c r="S447">
        <f t="shared" si="125"/>
        <v>19.242318166653096</v>
      </c>
      <c r="T447">
        <f t="shared" si="126"/>
        <v>17.546421757483674</v>
      </c>
      <c r="V447">
        <f>(front!I459+front!I460)*0.5</f>
        <v>1.076212863518023E-8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8.3000000000001819</v>
      </c>
      <c r="D448" s="2">
        <f>front!E461-front!C461</f>
        <v>8.3000000000001819</v>
      </c>
      <c r="E448" s="2">
        <f>IF(front!F461-front!C461&gt;0,front!F461-front!C461,0)</f>
        <v>8.3000000000001819</v>
      </c>
      <c r="F448" s="4">
        <f>C448/(constants!$A$4+constants!$B$4*calc!C448+constants!$C$4*calc!C448^2+constants!$D$4*calc!C448^3+constants!$E$4*calc!C448^4+constants!$F$4*calc!C448^5+constants!$G$4*calc!C448^6+constants!$H$4*calc!C448^7)</f>
        <v>8.3326460814754171</v>
      </c>
      <c r="G448" s="4">
        <f>D448/(constants!$A$4+constants!$B$4*calc!D448+constants!$C$4*calc!D448^2+constants!$D$4*calc!D448^3+constants!$E$4*calc!D448^4+constants!$F$4*calc!D448^5+constants!$G$4*calc!D448^6+constants!$H$4*calc!D448^7)</f>
        <v>8.3326460814754171</v>
      </c>
      <c r="H448" s="4">
        <f>E448/(constants!$A$4+constants!$B$4*calc!E448+constants!$C$4*calc!E448^2+constants!$D$4*calc!E448^3+constants!$E$4*calc!E448^4+constants!$F$4*calc!E448^5+constants!$G$4*calc!E448^6+constants!$H$4*calc!E448^7)</f>
        <v>8.3326460814754171</v>
      </c>
      <c r="I448">
        <f t="shared" si="122"/>
        <v>208.31615203688543</v>
      </c>
      <c r="J448">
        <f t="shared" si="123"/>
        <v>208.31615203688543</v>
      </c>
      <c r="K448">
        <f t="shared" si="123"/>
        <v>4.1663230407377085</v>
      </c>
      <c r="M448">
        <f>IF(front!E461&gt;$M$2,I448,J448)</f>
        <v>208.31615203688543</v>
      </c>
      <c r="N448">
        <f t="shared" si="124"/>
        <v>0.02</v>
      </c>
      <c r="O448">
        <f t="shared" si="140"/>
        <v>6.3888819078480878</v>
      </c>
      <c r="Q448">
        <f>'slit correction'!O450</f>
        <v>22.273281636201546</v>
      </c>
      <c r="R448">
        <f>SUMPRODUCT(B$6:B$2053,Q$6:Q$2053,EXP(constants!B$7+constants!A$7*ABS(A$6:A$2053-A448)))</f>
        <v>3.0058154434557598</v>
      </c>
      <c r="S448">
        <f t="shared" si="125"/>
        <v>19.267466192745786</v>
      </c>
      <c r="T448">
        <f t="shared" si="126"/>
        <v>17.571569783576365</v>
      </c>
      <c r="V448">
        <f>(front!I460+front!I461)*0.5</f>
        <v>5.0939439347159823E-9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7.6999999999998181</v>
      </c>
      <c r="D449" s="2">
        <f>front!E462-front!C462</f>
        <v>7.6999999999998181</v>
      </c>
      <c r="E449" s="2">
        <f>IF(front!F462-front!C462&gt;0,front!F462-front!C462,0)</f>
        <v>7.6999999999998181</v>
      </c>
      <c r="F449" s="4">
        <f>C449/(constants!$A$4+constants!$B$4*calc!C449+constants!$C$4*calc!C449^2+constants!$D$4*calc!C449^3+constants!$E$4*calc!C449^4+constants!$F$4*calc!C449^5+constants!$G$4*calc!C449^6+constants!$H$4*calc!C449^7)</f>
        <v>7.7302906957757109</v>
      </c>
      <c r="G449" s="4">
        <f>D449/(constants!$A$4+constants!$B$4*calc!D449+constants!$C$4*calc!D449^2+constants!$D$4*calc!D449^3+constants!$E$4*calc!D449^4+constants!$F$4*calc!D449^5+constants!$G$4*calc!D449^6+constants!$H$4*calc!D449^7)</f>
        <v>7.7302906957757109</v>
      </c>
      <c r="H449" s="4">
        <f>E449/(constants!$A$4+constants!$B$4*calc!E449+constants!$C$4*calc!E449^2+constants!$D$4*calc!E449^3+constants!$E$4*calc!E449^4+constants!$F$4*calc!E449^5+constants!$G$4*calc!E449^6+constants!$H$4*calc!E449^7)</f>
        <v>7.7302906957757109</v>
      </c>
      <c r="I449">
        <f t="shared" si="122"/>
        <v>193.25726739439278</v>
      </c>
      <c r="J449">
        <f t="shared" si="123"/>
        <v>193.25726739439278</v>
      </c>
      <c r="K449">
        <f t="shared" si="123"/>
        <v>3.8651453478878555</v>
      </c>
      <c r="M449">
        <f>IF(front!E462&gt;$M$2,I449,J449)</f>
        <v>193.25726739439278</v>
      </c>
      <c r="N449">
        <f t="shared" si="124"/>
        <v>0.02</v>
      </c>
      <c r="O449">
        <f t="shared" si="140"/>
        <v>-8.6700027346445552</v>
      </c>
      <c r="Q449">
        <f>'slit correction'!O451</f>
        <v>0.48218635193686055</v>
      </c>
      <c r="R449">
        <f>SUMPRODUCT(B$6:B$2053,Q$6:Q$2053,EXP(constants!B$7+constants!A$7*ABS(A$6:A$2053-A449)))</f>
        <v>3.0482822782262895</v>
      </c>
      <c r="S449">
        <f t="shared" si="125"/>
        <v>-2.566095926289429</v>
      </c>
      <c r="T449">
        <f t="shared" si="126"/>
        <v>0</v>
      </c>
      <c r="V449">
        <f>(front!I461+front!I462)*0.5</f>
        <v>2.5442112313180715E-9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5.2000000000002728</v>
      </c>
      <c r="D450" s="2">
        <f>front!E463-front!C463</f>
        <v>5.2000000000002728</v>
      </c>
      <c r="E450" s="2">
        <f>IF(front!F463-front!C463&gt;0,front!F463-front!C463,0)</f>
        <v>5.2000000000002728</v>
      </c>
      <c r="F450" s="4">
        <f>C450/(constants!$A$4+constants!$B$4*calc!C450+constants!$C$4*calc!C450^2+constants!$D$4*calc!C450^3+constants!$E$4*calc!C450^4+constants!$F$4*calc!C450^5+constants!$G$4*calc!C450^6+constants!$H$4*calc!C450^7)</f>
        <v>5.2204689177321288</v>
      </c>
      <c r="G450" s="4">
        <f>D450/(constants!$A$4+constants!$B$4*calc!D450+constants!$C$4*calc!D450^2+constants!$D$4*calc!D450^3+constants!$E$4*calc!D450^4+constants!$F$4*calc!D450^5+constants!$G$4*calc!D450^6+constants!$H$4*calc!D450^7)</f>
        <v>5.2204689177321288</v>
      </c>
      <c r="H450" s="4">
        <f>E450/(constants!$A$4+constants!$B$4*calc!E450+constants!$C$4*calc!E450^2+constants!$D$4*calc!E450^3+constants!$E$4*calc!E450^4+constants!$F$4*calc!E450^5+constants!$G$4*calc!E450^6+constants!$H$4*calc!E450^7)</f>
        <v>5.2204689177321288</v>
      </c>
      <c r="I450">
        <f t="shared" si="122"/>
        <v>130.51172294330323</v>
      </c>
      <c r="J450">
        <f t="shared" si="123"/>
        <v>130.51172294330323</v>
      </c>
      <c r="K450">
        <f t="shared" si="123"/>
        <v>2.6102344588660644</v>
      </c>
      <c r="M450">
        <f>IF(front!E463&gt;$M$2,I450,J450)</f>
        <v>130.51172294330323</v>
      </c>
      <c r="N450">
        <f t="shared" si="124"/>
        <v>0.02</v>
      </c>
      <c r="O450">
        <f t="shared" si="140"/>
        <v>-71.415547185734113</v>
      </c>
      <c r="Q450">
        <f>'slit correction'!O452</f>
        <v>-69.662242215513189</v>
      </c>
      <c r="R450">
        <f>SUMPRODUCT(B$6:B$2053,Q$6:Q$2053,EXP(constants!B$7+constants!A$7*ABS(A$6:A$2053-A450)))</f>
        <v>3.0913402713693552</v>
      </c>
      <c r="S450">
        <f t="shared" si="125"/>
        <v>-72.75358248688255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5</v>
      </c>
      <c r="D451" s="2">
        <f>front!E464-front!C464</f>
        <v>5</v>
      </c>
      <c r="E451" s="2">
        <f>IF(front!F464-front!C464&gt;0,front!F464-front!C464,0)</f>
        <v>5</v>
      </c>
      <c r="F451" s="4">
        <f>C451/(constants!$A$4+constants!$B$4*calc!C451+constants!$C$4*calc!C451^2+constants!$D$4*calc!C451^3+constants!$E$4*calc!C451^4+constants!$F$4*calc!C451^5+constants!$G$4*calc!C451^6+constants!$H$4*calc!C451^7)</f>
        <v>5.0196826410610162</v>
      </c>
      <c r="G451" s="4">
        <f>D451/(constants!$A$4+constants!$B$4*calc!D451+constants!$C$4*calc!D451^2+constants!$D$4*calc!D451^3+constants!$E$4*calc!D451^4+constants!$F$4*calc!D451^5+constants!$G$4*calc!D451^6+constants!$H$4*calc!D451^7)</f>
        <v>5.0196826410610162</v>
      </c>
      <c r="H451" s="4">
        <f>E451/(constants!$A$4+constants!$B$4*calc!E451+constants!$C$4*calc!E451^2+constants!$D$4*calc!E451^3+constants!$E$4*calc!E451^4+constants!$F$4*calc!E451^5+constants!$G$4*calc!E451^6+constants!$H$4*calc!E451^7)</f>
        <v>5.0196826410610162</v>
      </c>
      <c r="I451">
        <f t="shared" si="122"/>
        <v>125.49206602652541</v>
      </c>
      <c r="J451">
        <f t="shared" si="123"/>
        <v>125.49206602652541</v>
      </c>
      <c r="K451">
        <f t="shared" si="123"/>
        <v>2.5098413205305081</v>
      </c>
      <c r="M451">
        <f>IF(front!E464&gt;$M$2,I451,J451)</f>
        <v>125.49206602652541</v>
      </c>
      <c r="N451">
        <f t="shared" si="124"/>
        <v>0.02</v>
      </c>
      <c r="O451">
        <f t="shared" si="140"/>
        <v>-76.435204102511932</v>
      </c>
      <c r="Q451">
        <f>'slit correction'!O453</f>
        <v>-71.275675481825303</v>
      </c>
      <c r="R451">
        <f>SUMPRODUCT(B$6:B$2053,Q$6:Q$2053,EXP(constants!B$7+constants!A$7*ABS(A$6:A$2053-A451)))</f>
        <v>3.1350896659413841</v>
      </c>
      <c r="S451">
        <f t="shared" si="125"/>
        <v>-74.410765147766682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7.8999999999996362</v>
      </c>
      <c r="D452" s="2">
        <f>front!E465-front!C465</f>
        <v>7.8999999999996362</v>
      </c>
      <c r="E452" s="2">
        <f>IF(front!F465-front!C465&gt;0,front!F465-front!C465,0)</f>
        <v>7.8999999999996362</v>
      </c>
      <c r="F452" s="4">
        <f>C452/(constants!$A$4+constants!$B$4*calc!C452+constants!$C$4*calc!C452^2+constants!$D$4*calc!C452^3+constants!$E$4*calc!C452^4+constants!$F$4*calc!C452^5+constants!$G$4*calc!C452^6+constants!$H$4*calc!C452^7)</f>
        <v>7.931075903534059</v>
      </c>
      <c r="G452" s="4">
        <f>D452/(constants!$A$4+constants!$B$4*calc!D452+constants!$C$4*calc!D452^2+constants!$D$4*calc!D452^3+constants!$E$4*calc!D452^4+constants!$F$4*calc!D452^5+constants!$G$4*calc!D452^6+constants!$H$4*calc!D452^7)</f>
        <v>7.931075903534059</v>
      </c>
      <c r="H452" s="4">
        <f>E452/(constants!$A$4+constants!$B$4*calc!E452+constants!$C$4*calc!E452^2+constants!$D$4*calc!E452^3+constants!$E$4*calc!E452^4+constants!$F$4*calc!E452^5+constants!$G$4*calc!E452^6+constants!$H$4*calc!E452^7)</f>
        <v>7.931075903534059</v>
      </c>
      <c r="I452">
        <f t="shared" si="122"/>
        <v>198.27689758835146</v>
      </c>
      <c r="J452">
        <f t="shared" si="123"/>
        <v>198.27689758835146</v>
      </c>
      <c r="K452">
        <f t="shared" si="123"/>
        <v>3.9655379517670295</v>
      </c>
      <c r="M452">
        <f>IF(front!E465&gt;$M$2,I452,J452)</f>
        <v>198.27689758835146</v>
      </c>
      <c r="N452">
        <f t="shared" si="124"/>
        <v>0.02</v>
      </c>
      <c r="O452">
        <f t="shared" si="140"/>
        <v>-3.6503725406858791</v>
      </c>
      <c r="Q452">
        <f>'slit correction'!O454</f>
        <v>-14.040039685399609</v>
      </c>
      <c r="R452">
        <f>SUMPRODUCT(B$6:B$2053,Q$6:Q$2053,EXP(constants!B$7+constants!A$7*ABS(A$6:A$2053-A452)))</f>
        <v>3.1795410688732355</v>
      </c>
      <c r="S452">
        <f t="shared" si="125"/>
        <v>-17.219580754272844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4.8999999999996362</v>
      </c>
      <c r="D453" s="2">
        <f>front!E466-front!C466</f>
        <v>4.8999999999996362</v>
      </c>
      <c r="E453" s="2">
        <f>IF(front!F466-front!C466&gt;0,front!F466-front!C466,0)</f>
        <v>4.8999999999996362</v>
      </c>
      <c r="F453" s="4">
        <f>C453/(constants!$A$4+constants!$B$4*calc!C453+constants!$C$4*calc!C453^2+constants!$D$4*calc!C453^3+constants!$E$4*calc!C453^4+constants!$F$4*calc!C453^5+constants!$G$4*calc!C453^6+constants!$H$4*calc!C453^7)</f>
        <v>4.9192894730379235</v>
      </c>
      <c r="G453" s="4">
        <f>D453/(constants!$A$4+constants!$B$4*calc!D453+constants!$C$4*calc!D453^2+constants!$D$4*calc!D453^3+constants!$E$4*calc!D453^4+constants!$F$4*calc!D453^5+constants!$G$4*calc!D453^6+constants!$H$4*calc!D453^7)</f>
        <v>4.9192894730379235</v>
      </c>
      <c r="H453" s="4">
        <f>E453/(constants!$A$4+constants!$B$4*calc!E453+constants!$C$4*calc!E453^2+constants!$D$4*calc!E453^3+constants!$E$4*calc!E453^4+constants!$F$4*calc!E453^5+constants!$G$4*calc!E453^6+constants!$H$4*calc!E453^7)</f>
        <v>4.9192894730379235</v>
      </c>
      <c r="I453">
        <f t="shared" si="122"/>
        <v>122.98223682594809</v>
      </c>
      <c r="J453">
        <f t="shared" si="123"/>
        <v>122.98223682594809</v>
      </c>
      <c r="K453">
        <f t="shared" si="123"/>
        <v>2.4596447365189618</v>
      </c>
      <c r="M453">
        <f>IF(front!E466&gt;$M$2,I453,J453)</f>
        <v>122.98223682594809</v>
      </c>
      <c r="N453">
        <f t="shared" si="124"/>
        <v>0.02</v>
      </c>
      <c r="O453">
        <f t="shared" si="140"/>
        <v>-78.945033303089247</v>
      </c>
      <c r="Q453">
        <f>'slit correction'!O455</f>
        <v>-96.891864597537477</v>
      </c>
      <c r="R453">
        <f>SUMPRODUCT(B$6:B$2053,Q$6:Q$2053,EXP(constants!B$7+constants!A$7*ABS(A$6:A$2053-A453)))</f>
        <v>3.2246281356111104</v>
      </c>
      <c r="S453">
        <f t="shared" si="125"/>
        <v>-100.11649273314859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8.0999999999999091</v>
      </c>
      <c r="D454" s="2">
        <f>front!E467-front!C467</f>
        <v>8.0999999999999091</v>
      </c>
      <c r="E454" s="2">
        <f>IF(front!F467-front!C467&gt;0,front!F467-front!C467,0)</f>
        <v>8.0999999999999091</v>
      </c>
      <c r="F454" s="4">
        <f>C454/(constants!$A$4+constants!$B$4*calc!C454+constants!$C$4*calc!C454^2+constants!$D$4*calc!C454^3+constants!$E$4*calc!C454^4+constants!$F$4*calc!C454^5+constants!$G$4*calc!C454^6+constants!$H$4*calc!C454^7)</f>
        <v>8.1318610321013676</v>
      </c>
      <c r="G454" s="4">
        <f>D454/(constants!$A$4+constants!$B$4*calc!D454+constants!$C$4*calc!D454^2+constants!$D$4*calc!D454^3+constants!$E$4*calc!D454^4+constants!$F$4*calc!D454^5+constants!$G$4*calc!D454^6+constants!$H$4*calc!D454^7)</f>
        <v>8.1318610321013676</v>
      </c>
      <c r="H454" s="4">
        <f>E454/(constants!$A$4+constants!$B$4*calc!E454+constants!$C$4*calc!E454^2+constants!$D$4*calc!E454^3+constants!$E$4*calc!E454^4+constants!$F$4*calc!E454^5+constants!$G$4*calc!E454^6+constants!$H$4*calc!E454^7)</f>
        <v>8.1318610321013676</v>
      </c>
      <c r="I454">
        <f t="shared" ref="I454:I517" si="142">F454*1000/I$2</f>
        <v>203.29652580253418</v>
      </c>
      <c r="J454">
        <f t="shared" ref="J454:K517" si="143">G454*1000/J$2</f>
        <v>203.29652580253418</v>
      </c>
      <c r="K454">
        <f t="shared" si="143"/>
        <v>4.0659305160506838</v>
      </c>
      <c r="M454">
        <f>IF(front!E467&gt;$M$2,I454,J454)</f>
        <v>203.29652580253418</v>
      </c>
      <c r="N454">
        <f t="shared" si="124"/>
        <v>0.02</v>
      </c>
      <c r="O454">
        <f t="shared" si="140"/>
        <v>1.3692556734968377</v>
      </c>
      <c r="Q454">
        <f>'slit correction'!O456</f>
        <v>1.1371540058514675</v>
      </c>
      <c r="R454">
        <f>SUMPRODUCT(B$6:B$2053,Q$6:Q$2053,EXP(constants!B$7+constants!A$7*ABS(A$6:A$2053-A454)))</f>
        <v>3.2704681488490657</v>
      </c>
      <c r="S454">
        <f t="shared" si="125"/>
        <v>-2.1333141429975981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13.599999999999909</v>
      </c>
      <c r="D455" s="2">
        <f>front!E468-front!C468</f>
        <v>13.599999999999909</v>
      </c>
      <c r="E455" s="2">
        <f>IF(front!F468-front!C468&gt;0,front!F468-front!C468,0)</f>
        <v>13.599999999999909</v>
      </c>
      <c r="F455" s="4">
        <f>C455/(constants!$A$4+constants!$B$4*calc!C455+constants!$C$4*calc!C455^2+constants!$D$4*calc!C455^3+constants!$E$4*calc!C455^4+constants!$F$4*calc!C455^5+constants!$G$4*calc!C455^6+constants!$H$4*calc!C455^7)</f>
        <v>13.653421027744468</v>
      </c>
      <c r="G455" s="4">
        <f>D455/(constants!$A$4+constants!$B$4*calc!D455+constants!$C$4*calc!D455^2+constants!$D$4*calc!D455^3+constants!$E$4*calc!D455^4+constants!$F$4*calc!D455^5+constants!$G$4*calc!D455^6+constants!$H$4*calc!D455^7)</f>
        <v>13.653421027744468</v>
      </c>
      <c r="H455" s="4">
        <f>E455/(constants!$A$4+constants!$B$4*calc!E455+constants!$C$4*calc!E455^2+constants!$D$4*calc!E455^3+constants!$E$4*calc!E455^4+constants!$F$4*calc!E455^5+constants!$G$4*calc!E455^6+constants!$H$4*calc!E455^7)</f>
        <v>13.653421027744468</v>
      </c>
      <c r="I455">
        <f t="shared" si="142"/>
        <v>341.33552569361166</v>
      </c>
      <c r="J455">
        <f t="shared" si="143"/>
        <v>341.33552569361166</v>
      </c>
      <c r="K455">
        <f t="shared" si="143"/>
        <v>6.8267105138722339</v>
      </c>
      <c r="M455">
        <f>IF(front!E468&gt;$M$2,I455,J455)</f>
        <v>341.33552569361166</v>
      </c>
      <c r="N455">
        <f t="shared" ref="N455:N518" si="144">K455/M455</f>
        <v>2.0000000000000004E-2</v>
      </c>
      <c r="O455">
        <f t="shared" si="140"/>
        <v>139.40825556457432</v>
      </c>
      <c r="Q455">
        <f>'slit correction'!O457</f>
        <v>151.70500522558476</v>
      </c>
      <c r="R455">
        <f>SUMPRODUCT(B$6:B$2053,Q$6:Q$2053,EXP(constants!B$7+constants!A$7*ABS(A$6:A$2053-A455)))</f>
        <v>3.3179590084563806</v>
      </c>
      <c r="S455">
        <f t="shared" ref="S455:S518" si="145">Q455-R455</f>
        <v>148.38704621712839</v>
      </c>
      <c r="T455">
        <f t="shared" ref="T455:T518" si="146">IF((S455-$S$2)&gt;0,S455-$S$2,0)</f>
        <v>146.69114980795896</v>
      </c>
      <c r="V455">
        <f>(front!I467+front!I468)*0.5</f>
        <v>2.0472477236061077E-8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10.600000000000364</v>
      </c>
      <c r="D456" s="2">
        <f>front!E469-front!C469</f>
        <v>10.600000000000364</v>
      </c>
      <c r="E456" s="2">
        <f>IF(front!F469-front!C469&gt;0,front!F469-front!C469,0)</f>
        <v>10.600000000000364</v>
      </c>
      <c r="F456" s="4">
        <f>C456/(constants!$A$4+constants!$B$4*calc!C456+constants!$C$4*calc!C456^2+constants!$D$4*calc!C456^3+constants!$E$4*calc!C456^4+constants!$F$4*calc!C456^5+constants!$G$4*calc!C456^6+constants!$H$4*calc!C456^7)</f>
        <v>10.641668456688615</v>
      </c>
      <c r="G456" s="4">
        <f>D456/(constants!$A$4+constants!$B$4*calc!D456+constants!$C$4*calc!D456^2+constants!$D$4*calc!D456^3+constants!$E$4*calc!D456^4+constants!$F$4*calc!D456^5+constants!$G$4*calc!D456^6+constants!$H$4*calc!D456^7)</f>
        <v>10.641668456688615</v>
      </c>
      <c r="H456" s="4">
        <f>E456/(constants!$A$4+constants!$B$4*calc!E456+constants!$C$4*calc!E456^2+constants!$D$4*calc!E456^3+constants!$E$4*calc!E456^4+constants!$F$4*calc!E456^5+constants!$G$4*calc!E456^6+constants!$H$4*calc!E456^7)</f>
        <v>10.641668456688615</v>
      </c>
      <c r="I456">
        <f t="shared" si="142"/>
        <v>266.04171141721537</v>
      </c>
      <c r="J456">
        <f t="shared" si="143"/>
        <v>266.04171141721537</v>
      </c>
      <c r="K456">
        <f t="shared" si="143"/>
        <v>5.3208342283443075</v>
      </c>
      <c r="M456">
        <f>IF(front!E469&gt;$M$2,I456,J456)</f>
        <v>266.04171141721537</v>
      </c>
      <c r="N456">
        <f t="shared" si="144"/>
        <v>0.02</v>
      </c>
      <c r="O456">
        <f t="shared" si="140"/>
        <v>64.114441288178028</v>
      </c>
      <c r="Q456">
        <f>'slit correction'!O458</f>
        <v>67.257406941053645</v>
      </c>
      <c r="R456">
        <f>SUMPRODUCT(B$6:B$2053,Q$6:Q$2053,EXP(constants!B$7+constants!A$7*ABS(A$6:A$2053-A456)))</f>
        <v>3.3648874622362488</v>
      </c>
      <c r="S456">
        <f t="shared" si="145"/>
        <v>63.892519478817398</v>
      </c>
      <c r="T456">
        <f t="shared" si="146"/>
        <v>62.196623069647977</v>
      </c>
      <c r="V456">
        <f>(front!I468+front!I469)*0.5</f>
        <v>2.9105714371420782E-8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4.5999999999999091</v>
      </c>
      <c r="D457" s="2">
        <f>front!E470-front!C470</f>
        <v>4.5999999999999091</v>
      </c>
      <c r="E457" s="2">
        <f>IF(front!F470-front!C470&gt;0,front!F470-front!C470,0)</f>
        <v>4.5999999999999091</v>
      </c>
      <c r="F457" s="4">
        <f>C457/(constants!$A$4+constants!$B$4*calc!C457+constants!$C$4*calc!C457^2+constants!$D$4*calc!C457^3+constants!$E$4*calc!C457^4+constants!$F$4*calc!C457^5+constants!$G$4*calc!C457^6+constants!$H$4*calc!C457^7)</f>
        <v>4.6181098502234343</v>
      </c>
      <c r="G457" s="4">
        <f>D457/(constants!$A$4+constants!$B$4*calc!D457+constants!$C$4*calc!D457^2+constants!$D$4*calc!D457^3+constants!$E$4*calc!D457^4+constants!$F$4*calc!D457^5+constants!$G$4*calc!D457^6+constants!$H$4*calc!D457^7)</f>
        <v>4.6181098502234343</v>
      </c>
      <c r="H457" s="4">
        <f>E457/(constants!$A$4+constants!$B$4*calc!E457+constants!$C$4*calc!E457^2+constants!$D$4*calc!E457^3+constants!$E$4*calc!E457^4+constants!$F$4*calc!E457^5+constants!$G$4*calc!E457^6+constants!$H$4*calc!E457^7)</f>
        <v>4.6181098502234343</v>
      </c>
      <c r="I457">
        <f t="shared" si="142"/>
        <v>115.45274625558586</v>
      </c>
      <c r="J457">
        <f t="shared" si="143"/>
        <v>115.45274625558586</v>
      </c>
      <c r="K457">
        <f t="shared" si="143"/>
        <v>2.3090549251117172</v>
      </c>
      <c r="M457">
        <f>IF(front!E470&gt;$M$2,I457,J457)</f>
        <v>115.45274625558586</v>
      </c>
      <c r="N457">
        <f t="shared" si="144"/>
        <v>0.02</v>
      </c>
      <c r="O457">
        <f t="shared" si="140"/>
        <v>-86.474523873451474</v>
      </c>
      <c r="Q457">
        <f>'slit correction'!O459</f>
        <v>-76.30119812598727</v>
      </c>
      <c r="R457">
        <f>SUMPRODUCT(B$6:B$2053,Q$6:Q$2053,EXP(constants!B$7+constants!A$7*ABS(A$6:A$2053-A457)))</f>
        <v>3.4123810693302148</v>
      </c>
      <c r="S457">
        <f t="shared" si="145"/>
        <v>-79.713579195317479</v>
      </c>
      <c r="T457">
        <f t="shared" si="146"/>
        <v>0</v>
      </c>
      <c r="V457">
        <f>(front!I469+front!I470)*0.5</f>
        <v>8.6332371353597061E-9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8.6999999999998181</v>
      </c>
      <c r="D458" s="2">
        <f>front!E471-front!C471</f>
        <v>8.6999999999998181</v>
      </c>
      <c r="E458" s="2">
        <f>IF(front!F471-front!C471&gt;0,front!F471-front!C471,0)</f>
        <v>8.6999999999998181</v>
      </c>
      <c r="F458" s="4">
        <f>C458/(constants!$A$4+constants!$B$4*calc!C458+constants!$C$4*calc!C458^2+constants!$D$4*calc!C458^3+constants!$E$4*calc!C458^4+constants!$F$4*calc!C458^5+constants!$G$4*calc!C458^6+constants!$H$4*calc!C458^7)</f>
        <v>8.7342159426357675</v>
      </c>
      <c r="G458" s="4">
        <f>D458/(constants!$A$4+constants!$B$4*calc!D458+constants!$C$4*calc!D458^2+constants!$D$4*calc!D458^3+constants!$E$4*calc!D458^4+constants!$F$4*calc!D458^5+constants!$G$4*calc!D458^6+constants!$H$4*calc!D458^7)</f>
        <v>8.7342159426357675</v>
      </c>
      <c r="H458" s="4">
        <f>E458/(constants!$A$4+constants!$B$4*calc!E458+constants!$C$4*calc!E458^2+constants!$D$4*calc!E458^3+constants!$E$4*calc!E458^4+constants!$F$4*calc!E458^5+constants!$G$4*calc!E458^6+constants!$H$4*calc!E458^7)</f>
        <v>8.7342159426357675</v>
      </c>
      <c r="I458">
        <f t="shared" si="142"/>
        <v>218.35539856589418</v>
      </c>
      <c r="J458">
        <f t="shared" si="143"/>
        <v>218.35539856589418</v>
      </c>
      <c r="K458">
        <f t="shared" si="143"/>
        <v>4.3671079713178838</v>
      </c>
      <c r="M458">
        <f>IF(front!E471&gt;$M$2,I458,J458)</f>
        <v>218.35539856589418</v>
      </c>
      <c r="N458">
        <f t="shared" si="144"/>
        <v>0.02</v>
      </c>
      <c r="O458">
        <f t="shared" si="140"/>
        <v>16.428128436856838</v>
      </c>
      <c r="Q458">
        <f>'slit correction'!O460</f>
        <v>16.145238736034674</v>
      </c>
      <c r="R458">
        <f>SUMPRODUCT(B$6:B$2053,Q$6:Q$2053,EXP(constants!B$7+constants!A$7*ABS(A$6:A$2053-A458)))</f>
        <v>3.4606371008663674</v>
      </c>
      <c r="S458">
        <f t="shared" si="145"/>
        <v>12.684601635168306</v>
      </c>
      <c r="T458">
        <f t="shared" si="146"/>
        <v>10.988705225998885</v>
      </c>
      <c r="V458">
        <f>(front!I470+front!I471)*0.5</f>
        <v>1.5141015420594198E-9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5.0999999999999091</v>
      </c>
      <c r="D459" s="2">
        <f>front!E472-front!C472</f>
        <v>5.0999999999999091</v>
      </c>
      <c r="E459" s="2">
        <f>IF(front!F472-front!C472&gt;0,front!F472-front!C472,0)</f>
        <v>5.0999999999999091</v>
      </c>
      <c r="F459" s="4">
        <f>C459/(constants!$A$4+constants!$B$4*calc!C459+constants!$C$4*calc!C459^2+constants!$D$4*calc!C459^3+constants!$E$4*calc!C459^4+constants!$F$4*calc!C459^5+constants!$G$4*calc!C459^6+constants!$H$4*calc!C459^7)</f>
        <v>5.1200757892921889</v>
      </c>
      <c r="G459" s="4">
        <f>D459/(constants!$A$4+constants!$B$4*calc!D459+constants!$C$4*calc!D459^2+constants!$D$4*calc!D459^3+constants!$E$4*calc!D459^4+constants!$F$4*calc!D459^5+constants!$G$4*calc!D459^6+constants!$H$4*calc!D459^7)</f>
        <v>5.1200757892921889</v>
      </c>
      <c r="H459" s="4">
        <f>E459/(constants!$A$4+constants!$B$4*calc!E459+constants!$C$4*calc!E459^2+constants!$D$4*calc!E459^3+constants!$E$4*calc!E459^4+constants!$F$4*calc!E459^5+constants!$G$4*calc!E459^6+constants!$H$4*calc!E459^7)</f>
        <v>5.1200757892921889</v>
      </c>
      <c r="I459">
        <f t="shared" si="142"/>
        <v>128.00189473230472</v>
      </c>
      <c r="J459">
        <f t="shared" si="143"/>
        <v>128.00189473230472</v>
      </c>
      <c r="K459">
        <f t="shared" si="143"/>
        <v>2.5600378946460944</v>
      </c>
      <c r="M459">
        <f>IF(front!E472&gt;$M$2,I459,J459)</f>
        <v>128.00189473230472</v>
      </c>
      <c r="N459">
        <f t="shared" si="144"/>
        <v>0.02</v>
      </c>
      <c r="O459">
        <f t="shared" si="140"/>
        <v>-73.925375396732619</v>
      </c>
      <c r="Q459">
        <f>'slit correction'!O461</f>
        <v>-84.656709450651007</v>
      </c>
      <c r="R459">
        <f>SUMPRODUCT(B$6:B$2053,Q$6:Q$2053,EXP(constants!B$7+constants!A$7*ABS(A$6:A$2053-A459)))</f>
        <v>3.509543827465297</v>
      </c>
      <c r="S459">
        <f t="shared" si="145"/>
        <v>-88.166253278116301</v>
      </c>
      <c r="T459">
        <f t="shared" si="146"/>
        <v>0</v>
      </c>
      <c r="V459">
        <f>(front!I471+front!I472)*0.5</f>
        <v>1.5141015420594198E-9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6.7999999999997272</v>
      </c>
      <c r="D460" s="2">
        <f>front!E473-front!C473</f>
        <v>6.7999999999997272</v>
      </c>
      <c r="E460" s="2">
        <f>IF(front!F473-front!C473&gt;0,front!F473-front!C473,0)</f>
        <v>6.7999999999997272</v>
      </c>
      <c r="F460" s="4">
        <f>C460/(constants!$A$4+constants!$B$4*calc!C460+constants!$C$4*calc!C460^2+constants!$D$4*calc!C460^3+constants!$E$4*calc!C460^4+constants!$F$4*calc!C460^5+constants!$G$4*calc!C460^6+constants!$H$4*calc!C460^7)</f>
        <v>6.8267562809147773</v>
      </c>
      <c r="G460" s="4">
        <f>D460/(constants!$A$4+constants!$B$4*calc!D460+constants!$C$4*calc!D460^2+constants!$D$4*calc!D460^3+constants!$E$4*calc!D460^4+constants!$F$4*calc!D460^5+constants!$G$4*calc!D460^6+constants!$H$4*calc!D460^7)</f>
        <v>6.8267562809147773</v>
      </c>
      <c r="H460" s="4">
        <f>E460/(constants!$A$4+constants!$B$4*calc!E460+constants!$C$4*calc!E460^2+constants!$D$4*calc!E460^3+constants!$E$4*calc!E460^4+constants!$F$4*calc!E460^5+constants!$G$4*calc!E460^6+constants!$H$4*calc!E460^7)</f>
        <v>6.8267562809147773</v>
      </c>
      <c r="I460">
        <f t="shared" si="142"/>
        <v>170.66890702286943</v>
      </c>
      <c r="J460">
        <f t="shared" si="143"/>
        <v>170.66890702286943</v>
      </c>
      <c r="K460">
        <f t="shared" si="143"/>
        <v>3.4133781404573886</v>
      </c>
      <c r="M460">
        <f>IF(front!E473&gt;$M$2,I460,J460)</f>
        <v>170.66890702286943</v>
      </c>
      <c r="N460">
        <f t="shared" si="144"/>
        <v>0.02</v>
      </c>
      <c r="O460">
        <f t="shared" si="140"/>
        <v>-31.258363106167906</v>
      </c>
      <c r="Q460">
        <f>'slit correction'!O462</f>
        <v>-42.282724249676271</v>
      </c>
      <c r="R460">
        <f>SUMPRODUCT(B$6:B$2053,Q$6:Q$2053,EXP(constants!B$7+constants!A$7*ABS(A$6:A$2053-A460)))</f>
        <v>3.5592427866516818</v>
      </c>
      <c r="S460">
        <f t="shared" si="145"/>
        <v>-45.841967036327951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9.5</v>
      </c>
      <c r="D461" s="2">
        <f>front!E474-front!C474</f>
        <v>9.5</v>
      </c>
      <c r="E461" s="2">
        <f>IF(front!F474-front!C474&gt;0,front!F474-front!C474,0)</f>
        <v>9.5</v>
      </c>
      <c r="F461" s="4">
        <f>C461/(constants!$A$4+constants!$B$4*calc!C461+constants!$C$4*calc!C461^2+constants!$D$4*calc!C461^3+constants!$E$4*calc!C461^4+constants!$F$4*calc!C461^5+constants!$G$4*calc!C461^6+constants!$H$4*calc!C461^7)</f>
        <v>9.5373547145607223</v>
      </c>
      <c r="G461" s="4">
        <f>D461/(constants!$A$4+constants!$B$4*calc!D461+constants!$C$4*calc!D461^2+constants!$D$4*calc!D461^3+constants!$E$4*calc!D461^4+constants!$F$4*calc!D461^5+constants!$G$4*calc!D461^6+constants!$H$4*calc!D461^7)</f>
        <v>9.5373547145607223</v>
      </c>
      <c r="H461" s="4">
        <f>E461/(constants!$A$4+constants!$B$4*calc!E461+constants!$C$4*calc!E461^2+constants!$D$4*calc!E461^3+constants!$E$4*calc!E461^4+constants!$F$4*calc!E461^5+constants!$G$4*calc!E461^6+constants!$H$4*calc!E461^7)</f>
        <v>9.5373547145607223</v>
      </c>
      <c r="I461">
        <f t="shared" si="142"/>
        <v>238.43386786401805</v>
      </c>
      <c r="J461">
        <f t="shared" si="143"/>
        <v>238.43386786401805</v>
      </c>
      <c r="K461">
        <f t="shared" si="143"/>
        <v>4.7686773572803611</v>
      </c>
      <c r="M461">
        <f>IF(front!E474&gt;$M$2,I461,J461)</f>
        <v>238.43386786401805</v>
      </c>
      <c r="N461">
        <f t="shared" si="144"/>
        <v>0.02</v>
      </c>
      <c r="O461">
        <f t="shared" si="140"/>
        <v>36.506597734980716</v>
      </c>
      <c r="Q461">
        <f>'slit correction'!O463</f>
        <v>31.107695115728557</v>
      </c>
      <c r="R461">
        <f>SUMPRODUCT(B$6:B$2053,Q$6:Q$2053,EXP(constants!B$7+constants!A$7*ABS(A$6:A$2053-A461)))</f>
        <v>3.6096881202498805</v>
      </c>
      <c r="S461">
        <f t="shared" si="145"/>
        <v>27.498006995478676</v>
      </c>
      <c r="T461">
        <f t="shared" si="146"/>
        <v>25.802110586309254</v>
      </c>
      <c r="V461">
        <f>(front!I473+front!I474)*0.5</f>
        <v>3.4959175076634434E-9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10.5</v>
      </c>
      <c r="D462" s="2">
        <f>front!E475-front!C475</f>
        <v>10.5</v>
      </c>
      <c r="E462" s="2">
        <f>IF(front!F475-front!C475&gt;0,front!F475-front!C475,0)</f>
        <v>10.5</v>
      </c>
      <c r="F462" s="4">
        <f>C462/(constants!$A$4+constants!$B$4*calc!C462+constants!$C$4*calc!C462^2+constants!$D$4*calc!C462^3+constants!$E$4*calc!C462^4+constants!$F$4*calc!C462^5+constants!$G$4*calc!C462^6+constants!$H$4*calc!C462^7)</f>
        <v>10.541276397327705</v>
      </c>
      <c r="G462" s="4">
        <f>D462/(constants!$A$4+constants!$B$4*calc!D462+constants!$C$4*calc!D462^2+constants!$D$4*calc!D462^3+constants!$E$4*calc!D462^4+constants!$F$4*calc!D462^5+constants!$G$4*calc!D462^6+constants!$H$4*calc!D462^7)</f>
        <v>10.541276397327705</v>
      </c>
      <c r="H462" s="4">
        <f>E462/(constants!$A$4+constants!$B$4*calc!E462+constants!$C$4*calc!E462^2+constants!$D$4*calc!E462^3+constants!$E$4*calc!E462^4+constants!$F$4*calc!E462^5+constants!$G$4*calc!E462^6+constants!$H$4*calc!E462^7)</f>
        <v>10.541276397327705</v>
      </c>
      <c r="I462">
        <f t="shared" si="142"/>
        <v>263.53190993319265</v>
      </c>
      <c r="J462">
        <f t="shared" si="143"/>
        <v>263.53190993319265</v>
      </c>
      <c r="K462">
        <f t="shared" si="143"/>
        <v>5.2706381986638524</v>
      </c>
      <c r="M462">
        <f>IF(front!E475&gt;$M$2,I462,J462)</f>
        <v>263.53190993319265</v>
      </c>
      <c r="N462">
        <f t="shared" si="144"/>
        <v>1.9999999999999997E-2</v>
      </c>
      <c r="O462">
        <f t="shared" si="140"/>
        <v>61.604639804155312</v>
      </c>
      <c r="Q462">
        <f>'slit correction'!O464</f>
        <v>49.45951136316932</v>
      </c>
      <c r="R462">
        <f>SUMPRODUCT(B$6:B$2053,Q$6:Q$2053,EXP(constants!B$7+constants!A$7*ABS(A$6:A$2053-A462)))</f>
        <v>3.6607934858320399</v>
      </c>
      <c r="S462">
        <f t="shared" si="145"/>
        <v>45.798717877337282</v>
      </c>
      <c r="T462">
        <f t="shared" si="146"/>
        <v>44.102821468167861</v>
      </c>
      <c r="V462">
        <f>(front!I474+front!I475)*0.5</f>
        <v>9.4594769873962461E-9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7.8000000000001819</v>
      </c>
      <c r="D463" s="2">
        <f>front!E476-front!C476</f>
        <v>7.8000000000001819</v>
      </c>
      <c r="E463" s="2">
        <f>IF(front!F476-front!C476&gt;0,front!F476-front!C476,0)</f>
        <v>7.8000000000001819</v>
      </c>
      <c r="F463" s="4">
        <f>C463/(constants!$A$4+constants!$B$4*calc!C463+constants!$C$4*calc!C463^2+constants!$D$4*calc!C463^3+constants!$E$4*calc!C463^4+constants!$F$4*calc!C463^5+constants!$G$4*calc!C463^6+constants!$H$4*calc!C463^7)</f>
        <v>7.8306833095541668</v>
      </c>
      <c r="G463" s="4">
        <f>D463/(constants!$A$4+constants!$B$4*calc!D463+constants!$C$4*calc!D463^2+constants!$D$4*calc!D463^3+constants!$E$4*calc!D463^4+constants!$F$4*calc!D463^5+constants!$G$4*calc!D463^6+constants!$H$4*calc!D463^7)</f>
        <v>7.8306833095541668</v>
      </c>
      <c r="H463" s="4">
        <f>E463/(constants!$A$4+constants!$B$4*calc!E463+constants!$C$4*calc!E463^2+constants!$D$4*calc!E463^3+constants!$E$4*calc!E463^4+constants!$F$4*calc!E463^5+constants!$G$4*calc!E463^6+constants!$H$4*calc!E463^7)</f>
        <v>7.8306833095541668</v>
      </c>
      <c r="I463">
        <f t="shared" si="142"/>
        <v>195.76708273885419</v>
      </c>
      <c r="J463">
        <f t="shared" si="143"/>
        <v>195.76708273885419</v>
      </c>
      <c r="K463">
        <f t="shared" si="143"/>
        <v>3.9153416547770834</v>
      </c>
      <c r="M463">
        <f>IF(front!E476&gt;$M$2,I463,J463)</f>
        <v>195.76708273885419</v>
      </c>
      <c r="N463">
        <f t="shared" si="144"/>
        <v>1.9999999999999997E-2</v>
      </c>
      <c r="O463">
        <f t="shared" si="140"/>
        <v>-6.1601873901831539</v>
      </c>
      <c r="Q463">
        <f>'slit correction'!O465</f>
        <v>-18.082530565826389</v>
      </c>
      <c r="R463">
        <f>SUMPRODUCT(B$6:B$2053,Q$6:Q$2053,EXP(constants!B$7+constants!A$7*ABS(A$6:A$2053-A463)))</f>
        <v>3.7125447654614914</v>
      </c>
      <c r="S463">
        <f t="shared" si="145"/>
        <v>-21.79507533128788</v>
      </c>
      <c r="T463">
        <f t="shared" si="146"/>
        <v>0</v>
      </c>
      <c r="V463">
        <f>(front!I475+front!I476)*0.5</f>
        <v>5.9635594797328027E-9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9.5</v>
      </c>
      <c r="D464" s="2">
        <f>front!E477-front!C477</f>
        <v>9.5</v>
      </c>
      <c r="E464" s="2">
        <f>IF(front!F477-front!C477&gt;0,front!F477-front!C477,0)</f>
        <v>9.5</v>
      </c>
      <c r="F464" s="4">
        <f>C464/(constants!$A$4+constants!$B$4*calc!C464+constants!$C$4*calc!C464^2+constants!$D$4*calc!C464^3+constants!$E$4*calc!C464^4+constants!$F$4*calc!C464^5+constants!$G$4*calc!C464^6+constants!$H$4*calc!C464^7)</f>
        <v>9.5373547145607223</v>
      </c>
      <c r="G464" s="4">
        <f>D464/(constants!$A$4+constants!$B$4*calc!D464+constants!$C$4*calc!D464^2+constants!$D$4*calc!D464^3+constants!$E$4*calc!D464^4+constants!$F$4*calc!D464^5+constants!$G$4*calc!D464^6+constants!$H$4*calc!D464^7)</f>
        <v>9.5373547145607223</v>
      </c>
      <c r="H464" s="4">
        <f>E464/(constants!$A$4+constants!$B$4*calc!E464+constants!$C$4*calc!E464^2+constants!$D$4*calc!E464^3+constants!$E$4*calc!E464^4+constants!$F$4*calc!E464^5+constants!$G$4*calc!E464^6+constants!$H$4*calc!E464^7)</f>
        <v>9.5373547145607223</v>
      </c>
      <c r="I464">
        <f t="shared" si="142"/>
        <v>238.43386786401805</v>
      </c>
      <c r="J464">
        <f t="shared" si="143"/>
        <v>238.43386786401805</v>
      </c>
      <c r="K464">
        <f t="shared" si="143"/>
        <v>4.7686773572803611</v>
      </c>
      <c r="M464">
        <f>IF(front!E477&gt;$M$2,I464,J464)</f>
        <v>238.43386786401805</v>
      </c>
      <c r="N464">
        <f t="shared" si="144"/>
        <v>0.02</v>
      </c>
      <c r="O464">
        <f t="shared" si="140"/>
        <v>36.506597734980716</v>
      </c>
      <c r="Q464">
        <f>'slit correction'!O466</f>
        <v>41.486055310741932</v>
      </c>
      <c r="R464">
        <f>SUMPRODUCT(B$6:B$2053,Q$6:Q$2053,EXP(constants!B$7+constants!A$7*ABS(A$6:A$2053-A464)))</f>
        <v>3.7650404809721492</v>
      </c>
      <c r="S464">
        <f t="shared" si="145"/>
        <v>37.721014829769786</v>
      </c>
      <c r="T464">
        <f t="shared" si="146"/>
        <v>36.025118420600364</v>
      </c>
      <c r="V464">
        <f>(front!I476+front!I477)*0.5</f>
        <v>4.8347383149234219E-9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12.099999999999909</v>
      </c>
      <c r="D465" s="2">
        <f>front!E478-front!C478</f>
        <v>12.099999999999909</v>
      </c>
      <c r="E465" s="2">
        <f>IF(front!F478-front!C478&gt;0,front!F478-front!C478,0)</f>
        <v>12.099999999999909</v>
      </c>
      <c r="F465" s="4">
        <f>C465/(constants!$A$4+constants!$B$4*calc!C465+constants!$C$4*calc!C465^2+constants!$D$4*calc!C465^3+constants!$E$4*calc!C465^4+constants!$F$4*calc!C465^5+constants!$G$4*calc!C465^6+constants!$H$4*calc!C465^7)</f>
        <v>12.147546970515618</v>
      </c>
      <c r="G465" s="4">
        <f>D465/(constants!$A$4+constants!$B$4*calc!D465+constants!$C$4*calc!D465^2+constants!$D$4*calc!D465^3+constants!$E$4*calc!D465^4+constants!$F$4*calc!D465^5+constants!$G$4*calc!D465^6+constants!$H$4*calc!D465^7)</f>
        <v>12.147546970515618</v>
      </c>
      <c r="H465" s="4">
        <f>E465/(constants!$A$4+constants!$B$4*calc!E465+constants!$C$4*calc!E465^2+constants!$D$4*calc!E465^3+constants!$E$4*calc!E465^4+constants!$F$4*calc!E465^5+constants!$G$4*calc!E465^6+constants!$H$4*calc!E465^7)</f>
        <v>12.147546970515618</v>
      </c>
      <c r="I465">
        <f t="shared" si="142"/>
        <v>303.68867426289046</v>
      </c>
      <c r="J465">
        <f t="shared" si="143"/>
        <v>303.68867426289046</v>
      </c>
      <c r="K465">
        <f t="shared" si="143"/>
        <v>6.0737734852578091</v>
      </c>
      <c r="M465">
        <f>IF(front!E478&gt;$M$2,I465,J465)</f>
        <v>303.68867426289046</v>
      </c>
      <c r="N465">
        <f t="shared" si="144"/>
        <v>0.02</v>
      </c>
      <c r="O465">
        <f t="shared" si="140"/>
        <v>101.76140413385312</v>
      </c>
      <c r="Q465">
        <f>'slit correction'!O467</f>
        <v>115.06266122989567</v>
      </c>
      <c r="R465">
        <f>SUMPRODUCT(B$6:B$2053,Q$6:Q$2053,EXP(constants!B$7+constants!A$7*ABS(A$6:A$2053-A465)))</f>
        <v>3.8182127935378656</v>
      </c>
      <c r="S465">
        <f t="shared" si="145"/>
        <v>111.2444484363578</v>
      </c>
      <c r="T465">
        <f t="shared" si="146"/>
        <v>109.54855202718838</v>
      </c>
      <c r="V465">
        <f>(front!I477+front!I478)*0.5</f>
        <v>1.9463051018992696E-8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8.7000000000002728</v>
      </c>
      <c r="D466" s="2">
        <f>front!E479-front!C479</f>
        <v>8.7000000000002728</v>
      </c>
      <c r="E466" s="2">
        <f>IF(front!F479-front!C479&gt;0,front!F479-front!C479,0)</f>
        <v>8.7000000000002728</v>
      </c>
      <c r="F466" s="4">
        <f>C466/(constants!$A$4+constants!$B$4*calc!C466+constants!$C$4*calc!C466^2+constants!$D$4*calc!C466^3+constants!$E$4*calc!C466^4+constants!$F$4*calc!C466^5+constants!$G$4*calc!C466^6+constants!$H$4*calc!C466^7)</f>
        <v>8.734215942636224</v>
      </c>
      <c r="G466" s="4">
        <f>D466/(constants!$A$4+constants!$B$4*calc!D466+constants!$C$4*calc!D466^2+constants!$D$4*calc!D466^3+constants!$E$4*calc!D466^4+constants!$F$4*calc!D466^5+constants!$G$4*calc!D466^6+constants!$H$4*calc!D466^7)</f>
        <v>8.734215942636224</v>
      </c>
      <c r="H466" s="4">
        <f>E466/(constants!$A$4+constants!$B$4*calc!E466+constants!$C$4*calc!E466^2+constants!$D$4*calc!E466^3+constants!$E$4*calc!E466^4+constants!$F$4*calc!E466^5+constants!$G$4*calc!E466^6+constants!$H$4*calc!E466^7)</f>
        <v>8.734215942636224</v>
      </c>
      <c r="I466">
        <f t="shared" si="142"/>
        <v>218.35539856590557</v>
      </c>
      <c r="J466">
        <f t="shared" si="143"/>
        <v>218.35539856590557</v>
      </c>
      <c r="K466">
        <f t="shared" si="143"/>
        <v>4.367107971318112</v>
      </c>
      <c r="M466">
        <f>IF(front!E479&gt;$M$2,I466,J466)</f>
        <v>218.35539856590557</v>
      </c>
      <c r="N466">
        <f t="shared" si="144"/>
        <v>2.0000000000000004E-2</v>
      </c>
      <c r="O466">
        <f t="shared" si="140"/>
        <v>16.428128436868235</v>
      </c>
      <c r="Q466">
        <f>'slit correction'!O468</f>
        <v>28.500606642315738</v>
      </c>
      <c r="R466">
        <f>SUMPRODUCT(B$6:B$2053,Q$6:Q$2053,EXP(constants!B$7+constants!A$7*ABS(A$6:A$2053-A466)))</f>
        <v>3.8731527141410766</v>
      </c>
      <c r="S466">
        <f t="shared" si="145"/>
        <v>24.62745392817466</v>
      </c>
      <c r="T466">
        <f t="shared" si="146"/>
        <v>22.931557519005239</v>
      </c>
      <c r="V466">
        <f>(front!I478+front!I479)*0.5</f>
        <v>1.7674474948233104E-8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5.6999999999998181</v>
      </c>
      <c r="D467" s="2">
        <f>front!E480-front!C480</f>
        <v>5.6999999999998181</v>
      </c>
      <c r="E467" s="2">
        <f>IF(front!F480-front!C480&gt;0,front!F480-front!C480,0)</f>
        <v>5.6999999999998181</v>
      </c>
      <c r="F467" s="4">
        <f>C467/(constants!$A$4+constants!$B$4*calc!C467+constants!$C$4*calc!C467^2+constants!$D$4*calc!C467^3+constants!$E$4*calc!C467^4+constants!$F$4*calc!C467^5+constants!$G$4*calc!C467^6+constants!$H$4*calc!C467^7)</f>
        <v>5.7224342630464964</v>
      </c>
      <c r="G467" s="4">
        <f>D467/(constants!$A$4+constants!$B$4*calc!D467+constants!$C$4*calc!D467^2+constants!$D$4*calc!D467^3+constants!$E$4*calc!D467^4+constants!$F$4*calc!D467^5+constants!$G$4*calc!D467^6+constants!$H$4*calc!D467^7)</f>
        <v>5.7224342630464964</v>
      </c>
      <c r="H467" s="4">
        <f>E467/(constants!$A$4+constants!$B$4*calc!E467+constants!$C$4*calc!E467^2+constants!$D$4*calc!E467^3+constants!$E$4*calc!E467^4+constants!$F$4*calc!E467^5+constants!$G$4*calc!E467^6+constants!$H$4*calc!E467^7)</f>
        <v>5.7224342630464964</v>
      </c>
      <c r="I467">
        <f t="shared" si="142"/>
        <v>143.06085657616239</v>
      </c>
      <c r="J467">
        <f t="shared" si="143"/>
        <v>143.06085657616239</v>
      </c>
      <c r="K467">
        <f t="shared" si="143"/>
        <v>2.8612171315232482</v>
      </c>
      <c r="M467">
        <f>IF(front!E480&gt;$M$2,I467,J467)</f>
        <v>143.06085657616239</v>
      </c>
      <c r="N467">
        <f t="shared" si="144"/>
        <v>2.0000000000000004E-2</v>
      </c>
      <c r="O467">
        <f t="shared" si="140"/>
        <v>-58.866413552874945</v>
      </c>
      <c r="Q467">
        <f>'slit correction'!O469</f>
        <v>-36.555719333707664</v>
      </c>
      <c r="R467">
        <f>SUMPRODUCT(B$6:B$2053,Q$6:Q$2053,EXP(constants!B$7+constants!A$7*ABS(A$6:A$2053-A467)))</f>
        <v>3.927645580852436</v>
      </c>
      <c r="S467">
        <f t="shared" si="145"/>
        <v>-40.483364914560099</v>
      </c>
      <c r="T467">
        <f t="shared" si="146"/>
        <v>0</v>
      </c>
      <c r="V467">
        <f>(front!I479+front!I480)*0.5</f>
        <v>3.0461622441638318E-9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7.6999999999998181</v>
      </c>
      <c r="D468" s="2">
        <f>front!E481-front!C481</f>
        <v>7.6999999999998181</v>
      </c>
      <c r="E468" s="2">
        <f>IF(front!F481-front!C481&gt;0,front!F481-front!C481,0)</f>
        <v>7.6999999999998181</v>
      </c>
      <c r="F468" s="4">
        <f>C468/(constants!$A$4+constants!$B$4*calc!C468+constants!$C$4*calc!C468^2+constants!$D$4*calc!C468^3+constants!$E$4*calc!C468^4+constants!$F$4*calc!C468^5+constants!$G$4*calc!C468^6+constants!$H$4*calc!C468^7)</f>
        <v>7.7302906957757109</v>
      </c>
      <c r="G468" s="4">
        <f>D468/(constants!$A$4+constants!$B$4*calc!D468+constants!$C$4*calc!D468^2+constants!$D$4*calc!D468^3+constants!$E$4*calc!D468^4+constants!$F$4*calc!D468^5+constants!$G$4*calc!D468^6+constants!$H$4*calc!D468^7)</f>
        <v>7.7302906957757109</v>
      </c>
      <c r="H468" s="4">
        <f>E468/(constants!$A$4+constants!$B$4*calc!E468+constants!$C$4*calc!E468^2+constants!$D$4*calc!E468^3+constants!$E$4*calc!E468^4+constants!$F$4*calc!E468^5+constants!$G$4*calc!E468^6+constants!$H$4*calc!E468^7)</f>
        <v>7.7302906957757109</v>
      </c>
      <c r="I468">
        <f t="shared" si="142"/>
        <v>193.25726739439278</v>
      </c>
      <c r="J468">
        <f t="shared" si="143"/>
        <v>193.25726739439278</v>
      </c>
      <c r="K468">
        <f t="shared" si="143"/>
        <v>3.8651453478878555</v>
      </c>
      <c r="M468">
        <f>IF(front!E481&gt;$M$2,I468,J468)</f>
        <v>193.25726739439278</v>
      </c>
      <c r="N468">
        <f t="shared" si="144"/>
        <v>0.02</v>
      </c>
      <c r="O468">
        <f t="shared" si="140"/>
        <v>-8.6700027346445552</v>
      </c>
      <c r="Q468">
        <f>'slit correction'!O470</f>
        <v>11.586615377910716</v>
      </c>
      <c r="R468">
        <f>SUMPRODUCT(B$6:B$2053,Q$6:Q$2053,EXP(constants!B$7+constants!A$7*ABS(A$6:A$2053-A468)))</f>
        <v>3.9829488413307685</v>
      </c>
      <c r="S468">
        <f t="shared" si="145"/>
        <v>7.6036665365799472</v>
      </c>
      <c r="T468">
        <f t="shared" si="146"/>
        <v>5.907770127410525</v>
      </c>
      <c r="V468">
        <f>(front!I480+front!I481)*0.5</f>
        <v>7.8082948528562388E-10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4.3999999999996362</v>
      </c>
      <c r="D469" s="2">
        <f>front!E482-front!C482</f>
        <v>4.3999999999996362</v>
      </c>
      <c r="E469" s="2">
        <f>IF(front!F482-front!C482&gt;0,front!F482-front!C482,0)</f>
        <v>4.3999999999996362</v>
      </c>
      <c r="F469" s="4">
        <f>C469/(constants!$A$4+constants!$B$4*calc!C469+constants!$C$4*calc!C469^2+constants!$D$4*calc!C469^3+constants!$E$4*calc!C469^4+constants!$F$4*calc!C469^5+constants!$G$4*calc!C469^6+constants!$H$4*calc!C469^7)</f>
        <v>4.4173233360600515</v>
      </c>
      <c r="G469" s="4">
        <f>D469/(constants!$A$4+constants!$B$4*calc!D469+constants!$C$4*calc!D469^2+constants!$D$4*calc!D469^3+constants!$E$4*calc!D469^4+constants!$F$4*calc!D469^5+constants!$G$4*calc!D469^6+constants!$H$4*calc!D469^7)</f>
        <v>4.4173233360600515</v>
      </c>
      <c r="H469" s="4">
        <f>E469/(constants!$A$4+constants!$B$4*calc!E469+constants!$C$4*calc!E469^2+constants!$D$4*calc!E469^3+constants!$E$4*calc!E469^4+constants!$F$4*calc!E469^5+constants!$G$4*calc!E469^6+constants!$H$4*calc!E469^7)</f>
        <v>4.4173233360600515</v>
      </c>
      <c r="I469">
        <f t="shared" si="142"/>
        <v>110.43308340150129</v>
      </c>
      <c r="J469">
        <f t="shared" si="143"/>
        <v>110.43308340150129</v>
      </c>
      <c r="K469">
        <f t="shared" si="143"/>
        <v>2.2086616680300257</v>
      </c>
      <c r="M469">
        <f>IF(front!E482&gt;$M$2,I469,J469)</f>
        <v>110.43308340150129</v>
      </c>
      <c r="N469">
        <f t="shared" si="144"/>
        <v>0.02</v>
      </c>
      <c r="O469">
        <f t="shared" si="140"/>
        <v>-91.494186727536047</v>
      </c>
      <c r="Q469">
        <f>'slit correction'!O471</f>
        <v>-89.319024026668203</v>
      </c>
      <c r="R469">
        <f>SUMPRODUCT(B$6:B$2053,Q$6:Q$2053,EXP(constants!B$7+constants!A$7*ABS(A$6:A$2053-A469)))</f>
        <v>4.0390101693170486</v>
      </c>
      <c r="S469">
        <f t="shared" si="145"/>
        <v>-93.358034195985255</v>
      </c>
      <c r="T469">
        <f t="shared" si="146"/>
        <v>0</v>
      </c>
      <c r="V469">
        <f>(front!I481+front!I482)*0.5</f>
        <v>7.8082948528562388E-10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2.0999999999999091</v>
      </c>
      <c r="D470" s="2">
        <f>front!E483-front!C483</f>
        <v>2.0999999999999091</v>
      </c>
      <c r="E470" s="2">
        <f>IF(front!F483-front!C483&gt;0,front!F483-front!C483,0)</f>
        <v>2.0999999999999091</v>
      </c>
      <c r="F470" s="4">
        <f>C470/(constants!$A$4+constants!$B$4*calc!C470+constants!$C$4*calc!C470^2+constants!$D$4*calc!C470^3+constants!$E$4*calc!C470^4+constants!$F$4*calc!C470^5+constants!$G$4*calc!C470^6+constants!$H$4*calc!C470^7)</f>
        <v>2.1082727339669125</v>
      </c>
      <c r="G470" s="4">
        <f>D470/(constants!$A$4+constants!$B$4*calc!D470+constants!$C$4*calc!D470^2+constants!$D$4*calc!D470^3+constants!$E$4*calc!D470^4+constants!$F$4*calc!D470^5+constants!$G$4*calc!D470^6+constants!$H$4*calc!D470^7)</f>
        <v>2.1082727339669125</v>
      </c>
      <c r="H470" s="4">
        <f>E470/(constants!$A$4+constants!$B$4*calc!E470+constants!$C$4*calc!E470^2+constants!$D$4*calc!E470^3+constants!$E$4*calc!E470^4+constants!$F$4*calc!E470^5+constants!$G$4*calc!E470^6+constants!$H$4*calc!E470^7)</f>
        <v>2.1082727339669125</v>
      </c>
      <c r="I470">
        <f t="shared" si="142"/>
        <v>52.706818349172821</v>
      </c>
      <c r="J470">
        <f t="shared" si="143"/>
        <v>52.706818349172821</v>
      </c>
      <c r="K470">
        <f t="shared" si="143"/>
        <v>1.0541363669834563</v>
      </c>
      <c r="M470">
        <f>IF(front!E483&gt;$M$2,I470,J470)</f>
        <v>52.706818349172821</v>
      </c>
      <c r="N470">
        <f t="shared" si="144"/>
        <v>1.9999999999999997E-2</v>
      </c>
      <c r="O470">
        <f t="shared" si="140"/>
        <v>-149.2204517798645</v>
      </c>
      <c r="Q470">
        <f>'slit correction'!O472</f>
        <v>-151.43281272255246</v>
      </c>
      <c r="R470">
        <f>SUMPRODUCT(B$6:B$2053,Q$6:Q$2053,EXP(constants!B$7+constants!A$7*ABS(A$6:A$2053-A470)))</f>
        <v>4.0959726271496164</v>
      </c>
      <c r="S470">
        <f t="shared" si="145"/>
        <v>-155.52878534970208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7.9000000000000909</v>
      </c>
      <c r="D471" s="2">
        <f>front!E484-front!C484</f>
        <v>7.9000000000000909</v>
      </c>
      <c r="E471" s="2">
        <f>IF(front!F484-front!C484&gt;0,front!F484-front!C484,0)</f>
        <v>7.9000000000000909</v>
      </c>
      <c r="F471" s="4">
        <f>C471/(constants!$A$4+constants!$B$4*calc!C471+constants!$C$4*calc!C471^2+constants!$D$4*calc!C471^3+constants!$E$4*calc!C471^4+constants!$F$4*calc!C471^5+constants!$G$4*calc!C471^6+constants!$H$4*calc!C471^7)</f>
        <v>7.9310759035345155</v>
      </c>
      <c r="G471" s="4">
        <f>D471/(constants!$A$4+constants!$B$4*calc!D471+constants!$C$4*calc!D471^2+constants!$D$4*calc!D471^3+constants!$E$4*calc!D471^4+constants!$F$4*calc!D471^5+constants!$G$4*calc!D471^6+constants!$H$4*calc!D471^7)</f>
        <v>7.9310759035345155</v>
      </c>
      <c r="H471" s="4">
        <f>E471/(constants!$A$4+constants!$B$4*calc!E471+constants!$C$4*calc!E471^2+constants!$D$4*calc!E471^3+constants!$E$4*calc!E471^4+constants!$F$4*calc!E471^5+constants!$G$4*calc!E471^6+constants!$H$4*calc!E471^7)</f>
        <v>7.9310759035345155</v>
      </c>
      <c r="I471">
        <f t="shared" si="142"/>
        <v>198.27689758836289</v>
      </c>
      <c r="J471">
        <f t="shared" si="143"/>
        <v>198.27689758836289</v>
      </c>
      <c r="K471">
        <f t="shared" si="143"/>
        <v>3.9655379517672578</v>
      </c>
      <c r="M471">
        <f>IF(front!E484&gt;$M$2,I471,J471)</f>
        <v>198.27689758836289</v>
      </c>
      <c r="N471">
        <f t="shared" si="144"/>
        <v>0.02</v>
      </c>
      <c r="O471">
        <f t="shared" si="140"/>
        <v>-3.6503725406744536</v>
      </c>
      <c r="Q471">
        <f>'slit correction'!O473</f>
        <v>-17.384346607478296</v>
      </c>
      <c r="R471">
        <f>SUMPRODUCT(B$6:B$2053,Q$6:Q$2053,EXP(constants!B$7+constants!A$7*ABS(A$6:A$2053-A471)))</f>
        <v>4.1539286377586073</v>
      </c>
      <c r="S471">
        <f t="shared" si="145"/>
        <v>-21.538275245236903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7.2999999999997272</v>
      </c>
      <c r="D472" s="2">
        <f>front!E485-front!C485</f>
        <v>7.2999999999997272</v>
      </c>
      <c r="E472" s="2">
        <f>IF(front!F485-front!C485&gt;0,front!F485-front!C485,0)</f>
        <v>7.2999999999997272</v>
      </c>
      <c r="F472" s="4">
        <f>C472/(constants!$A$4+constants!$B$4*calc!C472+constants!$C$4*calc!C472^2+constants!$D$4*calc!C472^3+constants!$E$4*calc!C472^4+constants!$F$4*calc!C472^5+constants!$G$4*calc!C472^6+constants!$H$4*calc!C472^7)</f>
        <v>7.328720042691125</v>
      </c>
      <c r="G472" s="4">
        <f>D472/(constants!$A$4+constants!$B$4*calc!D472+constants!$C$4*calc!D472^2+constants!$D$4*calc!D472^3+constants!$E$4*calc!D472^4+constants!$F$4*calc!D472^5+constants!$G$4*calc!D472^6+constants!$H$4*calc!D472^7)</f>
        <v>7.328720042691125</v>
      </c>
      <c r="H472" s="4">
        <f>E472/(constants!$A$4+constants!$B$4*calc!E472+constants!$C$4*calc!E472^2+constants!$D$4*calc!E472^3+constants!$E$4*calc!E472^4+constants!$F$4*calc!E472^5+constants!$G$4*calc!E472^6+constants!$H$4*calc!E472^7)</f>
        <v>7.328720042691125</v>
      </c>
      <c r="I472">
        <f t="shared" si="142"/>
        <v>183.21800106727812</v>
      </c>
      <c r="J472">
        <f t="shared" si="143"/>
        <v>183.21800106727812</v>
      </c>
      <c r="K472">
        <f t="shared" si="143"/>
        <v>3.6643600213455625</v>
      </c>
      <c r="M472">
        <f>IF(front!E485&gt;$M$2,I472,J472)</f>
        <v>183.21800106727812</v>
      </c>
      <c r="N472">
        <f t="shared" si="144"/>
        <v>0.02</v>
      </c>
      <c r="O472">
        <f t="shared" si="140"/>
        <v>-18.709269061759215</v>
      </c>
      <c r="Q472">
        <f>'slit correction'!O474</f>
        <v>-34.563540156369783</v>
      </c>
      <c r="R472">
        <f>SUMPRODUCT(B$6:B$2053,Q$6:Q$2053,EXP(constants!B$7+constants!A$7*ABS(A$6:A$2053-A472)))</f>
        <v>4.2127138594363354</v>
      </c>
      <c r="S472">
        <f t="shared" si="145"/>
        <v>-38.776254015806117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10.5</v>
      </c>
      <c r="D473" s="2">
        <f>front!E486-front!C486</f>
        <v>10.5</v>
      </c>
      <c r="E473" s="2">
        <f>IF(front!F486-front!C486&gt;0,front!F486-front!C486,0)</f>
        <v>10.5</v>
      </c>
      <c r="F473" s="4">
        <f>C473/(constants!$A$4+constants!$B$4*calc!C473+constants!$C$4*calc!C473^2+constants!$D$4*calc!C473^3+constants!$E$4*calc!C473^4+constants!$F$4*calc!C473^5+constants!$G$4*calc!C473^6+constants!$H$4*calc!C473^7)</f>
        <v>10.541276397327705</v>
      </c>
      <c r="G473" s="4">
        <f>D473/(constants!$A$4+constants!$B$4*calc!D473+constants!$C$4*calc!D473^2+constants!$D$4*calc!D473^3+constants!$E$4*calc!D473^4+constants!$F$4*calc!D473^5+constants!$G$4*calc!D473^6+constants!$H$4*calc!D473^7)</f>
        <v>10.541276397327705</v>
      </c>
      <c r="H473" s="4">
        <f>E473/(constants!$A$4+constants!$B$4*calc!E473+constants!$C$4*calc!E473^2+constants!$D$4*calc!E473^3+constants!$E$4*calc!E473^4+constants!$F$4*calc!E473^5+constants!$G$4*calc!E473^6+constants!$H$4*calc!E473^7)</f>
        <v>10.541276397327705</v>
      </c>
      <c r="I473">
        <f t="shared" si="142"/>
        <v>263.53190993319265</v>
      </c>
      <c r="J473">
        <f t="shared" si="143"/>
        <v>263.53190993319265</v>
      </c>
      <c r="K473">
        <f t="shared" si="143"/>
        <v>5.2706381986638524</v>
      </c>
      <c r="M473">
        <f>IF(front!E486&gt;$M$2,I473,J473)</f>
        <v>263.53190993319265</v>
      </c>
      <c r="N473">
        <f t="shared" si="144"/>
        <v>1.9999999999999997E-2</v>
      </c>
      <c r="O473">
        <f t="shared" si="140"/>
        <v>61.604639804155312</v>
      </c>
      <c r="Q473">
        <f>'slit correction'!O475</f>
        <v>33.03780964885614</v>
      </c>
      <c r="R473">
        <f>SUMPRODUCT(B$6:B$2053,Q$6:Q$2053,EXP(constants!B$7+constants!A$7*ABS(A$6:A$2053-A473)))</f>
        <v>4.2723622081052053</v>
      </c>
      <c r="S473">
        <f t="shared" si="145"/>
        <v>28.765447440750933</v>
      </c>
      <c r="T473">
        <f t="shared" si="146"/>
        <v>27.069551031581511</v>
      </c>
      <c r="V473">
        <f>(front!I485+front!I486)*0.5</f>
        <v>3.4136323025955243E-9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9.7000000000002728</v>
      </c>
      <c r="D474" s="2">
        <f>front!E487-front!C487</f>
        <v>9.7000000000002728</v>
      </c>
      <c r="E474" s="2">
        <f>IF(front!F487-front!C487&gt;0,front!F487-front!C487,0)</f>
        <v>9.7000000000002728</v>
      </c>
      <c r="F474" s="4">
        <f>C474/(constants!$A$4+constants!$B$4*calc!C474+constants!$C$4*calc!C474^2+constants!$D$4*calc!C474^3+constants!$E$4*calc!C474^4+constants!$F$4*calc!C474^5+constants!$G$4*calc!C474^6+constants!$H$4*calc!C474^7)</f>
        <v>9.7381392095326085</v>
      </c>
      <c r="G474" s="4">
        <f>D474/(constants!$A$4+constants!$B$4*calc!D474+constants!$C$4*calc!D474^2+constants!$D$4*calc!D474^3+constants!$E$4*calc!D474^4+constants!$F$4*calc!D474^5+constants!$G$4*calc!D474^6+constants!$H$4*calc!D474^7)</f>
        <v>9.7381392095326085</v>
      </c>
      <c r="H474" s="4">
        <f>E474/(constants!$A$4+constants!$B$4*calc!E474+constants!$C$4*calc!E474^2+constants!$D$4*calc!E474^3+constants!$E$4*calc!E474^4+constants!$F$4*calc!E474^5+constants!$G$4*calc!E474^6+constants!$H$4*calc!E474^7)</f>
        <v>9.7381392095326085</v>
      </c>
      <c r="I474">
        <f t="shared" si="142"/>
        <v>243.45348023831519</v>
      </c>
      <c r="J474">
        <f t="shared" si="143"/>
        <v>243.45348023831519</v>
      </c>
      <c r="K474">
        <f t="shared" si="143"/>
        <v>4.8690696047663042</v>
      </c>
      <c r="M474">
        <f>IF(front!E487&gt;$M$2,I474,J474)</f>
        <v>243.45348023831519</v>
      </c>
      <c r="N474">
        <f t="shared" si="144"/>
        <v>0.02</v>
      </c>
      <c r="O474">
        <f t="shared" si="140"/>
        <v>41.526210109277855</v>
      </c>
      <c r="Q474">
        <f>'slit correction'!O476</f>
        <v>-10.680516184475506</v>
      </c>
      <c r="R474">
        <f>SUMPRODUCT(B$6:B$2053,Q$6:Q$2053,EXP(constants!B$7+constants!A$7*ABS(A$6:A$2053-A474)))</f>
        <v>4.3327967112376333</v>
      </c>
      <c r="S474">
        <f t="shared" si="145"/>
        <v>-15.013312895713138</v>
      </c>
      <c r="T474">
        <f t="shared" si="146"/>
        <v>0</v>
      </c>
      <c r="V474">
        <f>(front!I486+front!I487)*0.5</f>
        <v>3.4136323025955243E-9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8.9000000000000909</v>
      </c>
      <c r="D475" s="2">
        <f>front!E488-front!C488</f>
        <v>8.9000000000000909</v>
      </c>
      <c r="E475" s="2">
        <f>IF(front!F488-front!C488&gt;0,front!F488-front!C488,0)</f>
        <v>8.9000000000000909</v>
      </c>
      <c r="F475" s="4">
        <f>C475/(constants!$A$4+constants!$B$4*calc!C475+constants!$C$4*calc!C475^2+constants!$D$4*calc!C475^3+constants!$E$4*calc!C475^4+constants!$F$4*calc!C475^5+constants!$G$4*calc!C475^6+constants!$H$4*calc!C475^7)</f>
        <v>8.935000754419459</v>
      </c>
      <c r="G475" s="4">
        <f>D475/(constants!$A$4+constants!$B$4*calc!D475+constants!$C$4*calc!D475^2+constants!$D$4*calc!D475^3+constants!$E$4*calc!D475^4+constants!$F$4*calc!D475^5+constants!$G$4*calc!D475^6+constants!$H$4*calc!D475^7)</f>
        <v>8.935000754419459</v>
      </c>
      <c r="H475" s="4">
        <f>E475/(constants!$A$4+constants!$B$4*calc!E475+constants!$C$4*calc!E475^2+constants!$D$4*calc!E475^3+constants!$E$4*calc!E475^4+constants!$F$4*calc!E475^5+constants!$G$4*calc!E475^6+constants!$H$4*calc!E475^7)</f>
        <v>8.935000754419459</v>
      </c>
      <c r="I475">
        <f t="shared" si="142"/>
        <v>223.37501886048648</v>
      </c>
      <c r="J475">
        <f t="shared" si="143"/>
        <v>223.37501886048648</v>
      </c>
      <c r="K475">
        <f t="shared" si="143"/>
        <v>4.4675003772097295</v>
      </c>
      <c r="M475">
        <f>IF(front!E488&gt;$M$2,I475,J475)</f>
        <v>223.37501886048648</v>
      </c>
      <c r="N475">
        <f t="shared" si="144"/>
        <v>0.02</v>
      </c>
      <c r="O475">
        <f t="shared" si="140"/>
        <v>21.447748731449138</v>
      </c>
      <c r="Q475">
        <f>'slit correction'!O477</f>
        <v>-19.650202836864608</v>
      </c>
      <c r="R475">
        <f>SUMPRODUCT(B$6:B$2053,Q$6:Q$2053,EXP(constants!B$7+constants!A$7*ABS(A$6:A$2053-A475)))</f>
        <v>4.3940863691757155</v>
      </c>
      <c r="S475">
        <f t="shared" si="145"/>
        <v>-24.044289206040325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18.400000000000091</v>
      </c>
      <c r="D476" s="2">
        <f>front!E489-front!C489</f>
        <v>18.400000000000091</v>
      </c>
      <c r="E476" s="2">
        <f>IF(front!F489-front!C489&gt;0,front!F489-front!C489,0)</f>
        <v>18.400000000000091</v>
      </c>
      <c r="F476" s="4">
        <f>C476/(constants!$A$4+constants!$B$4*calc!C476+constants!$C$4*calc!C476^2+constants!$D$4*calc!C476^3+constants!$E$4*calc!C476^4+constants!$F$4*calc!C476^5+constants!$G$4*calc!C476^6+constants!$H$4*calc!C476^7)</f>
        <v>18.472188053941899</v>
      </c>
      <c r="G476" s="4">
        <f>D476/(constants!$A$4+constants!$B$4*calc!D476+constants!$C$4*calc!D476^2+constants!$D$4*calc!D476^3+constants!$E$4*calc!D476^4+constants!$F$4*calc!D476^5+constants!$G$4*calc!D476^6+constants!$H$4*calc!D476^7)</f>
        <v>18.472188053941899</v>
      </c>
      <c r="H476" s="4">
        <f>E476/(constants!$A$4+constants!$B$4*calc!E476+constants!$C$4*calc!E476^2+constants!$D$4*calc!E476^3+constants!$E$4*calc!E476^4+constants!$F$4*calc!E476^5+constants!$G$4*calc!E476^6+constants!$H$4*calc!E476^7)</f>
        <v>18.472188053941899</v>
      </c>
      <c r="I476">
        <f t="shared" si="142"/>
        <v>461.8047013485475</v>
      </c>
      <c r="J476">
        <f t="shared" si="143"/>
        <v>461.8047013485475</v>
      </c>
      <c r="K476">
        <f t="shared" si="143"/>
        <v>9.2360940269709495</v>
      </c>
      <c r="M476">
        <f>IF(front!E489&gt;$M$2,I476,J476)</f>
        <v>461.8047013485475</v>
      </c>
      <c r="N476">
        <f t="shared" si="144"/>
        <v>0.02</v>
      </c>
      <c r="O476">
        <f t="shared" si="140"/>
        <v>259.87743121951019</v>
      </c>
      <c r="Q476">
        <f>'slit correction'!O478</f>
        <v>212.62724025663414</v>
      </c>
      <c r="R476">
        <f>SUMPRODUCT(B$6:B$2053,Q$6:Q$2053,EXP(constants!B$7+constants!A$7*ABS(A$6:A$2053-A476)))</f>
        <v>4.456254830225082</v>
      </c>
      <c r="S476">
        <f t="shared" si="145"/>
        <v>208.17098542640906</v>
      </c>
      <c r="T476">
        <f t="shared" si="146"/>
        <v>206.47508901723964</v>
      </c>
      <c r="V476">
        <f>(front!I488+front!I489)*0.5</f>
        <v>2.5835982071717785E-8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14.200000000000273</v>
      </c>
      <c r="D477" s="2">
        <f>front!E490-front!C490</f>
        <v>14.200000000000273</v>
      </c>
      <c r="E477" s="2">
        <f>IF(front!F490-front!C490&gt;0,front!F490-front!C490,0)</f>
        <v>14.200000000000273</v>
      </c>
      <c r="F477" s="4">
        <f>C477/(constants!$A$4+constants!$B$4*calc!C477+constants!$C$4*calc!C477^2+constants!$D$4*calc!C477^3+constants!$E$4*calc!C477^4+constants!$F$4*calc!C477^5+constants!$G$4*calc!C477^6+constants!$H$4*calc!C477^7)</f>
        <v>14.255769402623258</v>
      </c>
      <c r="G477" s="4">
        <f>D477/(constants!$A$4+constants!$B$4*calc!D477+constants!$C$4*calc!D477^2+constants!$D$4*calc!D477^3+constants!$E$4*calc!D477^4+constants!$F$4*calc!D477^5+constants!$G$4*calc!D477^6+constants!$H$4*calc!D477^7)</f>
        <v>14.255769402623258</v>
      </c>
      <c r="H477" s="4">
        <f>E477/(constants!$A$4+constants!$B$4*calc!E477+constants!$C$4*calc!E477^2+constants!$D$4*calc!E477^3+constants!$E$4*calc!E477^4+constants!$F$4*calc!E477^5+constants!$G$4*calc!E477^6+constants!$H$4*calc!E477^7)</f>
        <v>14.255769402623258</v>
      </c>
      <c r="I477">
        <f t="shared" si="142"/>
        <v>356.39423506558148</v>
      </c>
      <c r="J477">
        <f t="shared" si="143"/>
        <v>356.39423506558148</v>
      </c>
      <c r="K477">
        <f t="shared" si="143"/>
        <v>7.1278847013116291</v>
      </c>
      <c r="M477">
        <f>IF(front!E490&gt;$M$2,I477,J477)</f>
        <v>356.39423506558148</v>
      </c>
      <c r="N477">
        <f t="shared" si="144"/>
        <v>1.9999999999999997E-2</v>
      </c>
      <c r="O477">
        <f t="shared" si="140"/>
        <v>154.46696493654414</v>
      </c>
      <c r="Q477">
        <f>'slit correction'!O479</f>
        <v>116.02138848156608</v>
      </c>
      <c r="R477">
        <f>SUMPRODUCT(B$6:B$2053,Q$6:Q$2053,EXP(constants!B$7+constants!A$7*ABS(A$6:A$2053-A477)))</f>
        <v>4.519009898044243</v>
      </c>
      <c r="S477">
        <f t="shared" si="145"/>
        <v>111.50237858352183</v>
      </c>
      <c r="T477">
        <f t="shared" si="146"/>
        <v>109.80648217435241</v>
      </c>
      <c r="V477">
        <f>(front!I489+front!I490)*0.5</f>
        <v>3.9460384440019574E-8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16.300000000000182</v>
      </c>
      <c r="D478" s="2">
        <f>front!E491-front!C491</f>
        <v>16.300000000000182</v>
      </c>
      <c r="E478" s="2">
        <f>IF(front!F491-front!C491&gt;0,front!F491-front!C491,0)</f>
        <v>16.300000000000182</v>
      </c>
      <c r="F478" s="4">
        <f>C478/(constants!$A$4+constants!$B$4*calc!C478+constants!$C$4*calc!C478^2+constants!$D$4*calc!C478^3+constants!$E$4*calc!C478^4+constants!$F$4*calc!C478^5+constants!$G$4*calc!C478^6+constants!$H$4*calc!C478^7)</f>
        <v>16.363983097771634</v>
      </c>
      <c r="G478" s="4">
        <f>D478/(constants!$A$4+constants!$B$4*calc!D478+constants!$C$4*calc!D478^2+constants!$D$4*calc!D478^3+constants!$E$4*calc!D478^4+constants!$F$4*calc!D478^5+constants!$G$4*calc!D478^6+constants!$H$4*calc!D478^7)</f>
        <v>16.363983097771634</v>
      </c>
      <c r="H478" s="4">
        <f>E478/(constants!$A$4+constants!$B$4*calc!E478+constants!$C$4*calc!E478^2+constants!$D$4*calc!E478^3+constants!$E$4*calc!E478^4+constants!$F$4*calc!E478^5+constants!$G$4*calc!E478^6+constants!$H$4*calc!E478^7)</f>
        <v>16.363983097771634</v>
      </c>
      <c r="I478">
        <f t="shared" si="142"/>
        <v>409.09957744429084</v>
      </c>
      <c r="J478">
        <f t="shared" si="143"/>
        <v>409.09957744429084</v>
      </c>
      <c r="K478">
        <f t="shared" si="143"/>
        <v>8.1819915488858168</v>
      </c>
      <c r="M478">
        <f>IF(front!E491&gt;$M$2,I478,J478)</f>
        <v>409.09957744429084</v>
      </c>
      <c r="N478">
        <f t="shared" si="144"/>
        <v>0.02</v>
      </c>
      <c r="O478">
        <f t="shared" si="140"/>
        <v>207.17230731525351</v>
      </c>
      <c r="Q478">
        <f>'slit correction'!O480</f>
        <v>203.01427354367874</v>
      </c>
      <c r="R478">
        <f>SUMPRODUCT(B$6:B$2053,Q$6:Q$2053,EXP(constants!B$7+constants!A$7*ABS(A$6:A$2053-A478)))</f>
        <v>4.5824903020939551</v>
      </c>
      <c r="S478">
        <f t="shared" si="145"/>
        <v>198.43178324158478</v>
      </c>
      <c r="T478">
        <f t="shared" si="146"/>
        <v>196.73588683241536</v>
      </c>
      <c r="V478">
        <f>(front!I490+front!I491)*0.5</f>
        <v>3.7888325486273796E-8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20</v>
      </c>
      <c r="D479" s="2">
        <f>front!E492-front!C492</f>
        <v>20</v>
      </c>
      <c r="E479" s="2">
        <f>IF(front!F492-front!C492&gt;0,front!F492-front!C492,0)</f>
        <v>20</v>
      </c>
      <c r="F479" s="4">
        <f>C479/(constants!$A$4+constants!$B$4*calc!C479+constants!$C$4*calc!C479^2+constants!$D$4*calc!C479^3+constants!$E$4*calc!C479^4+constants!$F$4*calc!C479^5+constants!$G$4*calc!C479^6+constants!$H$4*calc!C479^7)</f>
        <v>20.07843358225723</v>
      </c>
      <c r="G479" s="4">
        <f>D479/(constants!$A$4+constants!$B$4*calc!D479+constants!$C$4*calc!D479^2+constants!$D$4*calc!D479^3+constants!$E$4*calc!D479^4+constants!$F$4*calc!D479^5+constants!$G$4*calc!D479^6+constants!$H$4*calc!D479^7)</f>
        <v>20.07843358225723</v>
      </c>
      <c r="H479" s="4">
        <f>E479/(constants!$A$4+constants!$B$4*calc!E479+constants!$C$4*calc!E479^2+constants!$D$4*calc!E479^3+constants!$E$4*calc!E479^4+constants!$F$4*calc!E479^5+constants!$G$4*calc!E479^6+constants!$H$4*calc!E479^7)</f>
        <v>20.07843358225723</v>
      </c>
      <c r="I479">
        <f t="shared" si="142"/>
        <v>501.9608395564307</v>
      </c>
      <c r="J479">
        <f t="shared" si="143"/>
        <v>501.9608395564307</v>
      </c>
      <c r="K479">
        <f t="shared" si="143"/>
        <v>10.039216791128615</v>
      </c>
      <c r="M479">
        <f>IF(front!E492&gt;$M$2,I479,J479)</f>
        <v>501.9608395564307</v>
      </c>
      <c r="N479">
        <f t="shared" si="144"/>
        <v>0.02</v>
      </c>
      <c r="O479">
        <f t="shared" si="140"/>
        <v>300.03356942739333</v>
      </c>
      <c r="Q479">
        <f>'slit correction'!O481</f>
        <v>279.27870414058168</v>
      </c>
      <c r="R479">
        <f>SUMPRODUCT(B$6:B$2053,Q$6:Q$2053,EXP(constants!B$7+constants!A$7*ABS(A$6:A$2053-A479)))</f>
        <v>4.646594412371992</v>
      </c>
      <c r="S479">
        <f t="shared" si="145"/>
        <v>274.63210972820968</v>
      </c>
      <c r="T479">
        <f t="shared" si="146"/>
        <v>272.93621331904023</v>
      </c>
      <c r="V479">
        <f>(front!I491+front!I492)*0.5</f>
        <v>5.7977439164405212E-8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6</v>
      </c>
      <c r="D480" s="2">
        <f>front!E493-front!C493</f>
        <v>6</v>
      </c>
      <c r="E480" s="2">
        <f>IF(front!F493-front!C493&gt;0,front!F493-front!C493,0)</f>
        <v>6</v>
      </c>
      <c r="F480" s="4">
        <f>C480/(constants!$A$4+constants!$B$4*calc!C480+constants!$C$4*calc!C480^2+constants!$D$4*calc!C480^3+constants!$E$4*calc!C480^4+constants!$F$4*calc!C480^5+constants!$G$4*calc!C480^6+constants!$H$4*calc!C480^7)</f>
        <v>6.0236132327211624</v>
      </c>
      <c r="G480" s="4">
        <f>D480/(constants!$A$4+constants!$B$4*calc!D480+constants!$C$4*calc!D480^2+constants!$D$4*calc!D480^3+constants!$E$4*calc!D480^4+constants!$F$4*calc!D480^5+constants!$G$4*calc!D480^6+constants!$H$4*calc!D480^7)</f>
        <v>6.0236132327211624</v>
      </c>
      <c r="H480" s="4">
        <f>E480/(constants!$A$4+constants!$B$4*calc!E480+constants!$C$4*calc!E480^2+constants!$D$4*calc!E480^3+constants!$E$4*calc!E480^4+constants!$F$4*calc!E480^5+constants!$G$4*calc!E480^6+constants!$H$4*calc!E480^7)</f>
        <v>6.0236132327211624</v>
      </c>
      <c r="I480">
        <f t="shared" si="142"/>
        <v>150.59033081802906</v>
      </c>
      <c r="J480">
        <f t="shared" si="143"/>
        <v>150.59033081802906</v>
      </c>
      <c r="K480">
        <f t="shared" si="143"/>
        <v>3.0118066163605812</v>
      </c>
      <c r="M480">
        <f>IF(front!E493&gt;$M$2,I480,J480)</f>
        <v>150.59033081802906</v>
      </c>
      <c r="N480">
        <f t="shared" si="144"/>
        <v>0.02</v>
      </c>
      <c r="O480">
        <f t="shared" ref="O480:O543" si="160">M480-$O$3</f>
        <v>-51.33693931100828</v>
      </c>
      <c r="Q480">
        <f>'slit correction'!O482</f>
        <v>-48.551301901770842</v>
      </c>
      <c r="R480">
        <f>SUMPRODUCT(B$6:B$2053,Q$6:Q$2053,EXP(constants!B$7+constants!A$7*ABS(A$6:A$2053-A480)))</f>
        <v>4.711234773415101</v>
      </c>
      <c r="S480">
        <f t="shared" si="145"/>
        <v>-53.262536675185942</v>
      </c>
      <c r="T480">
        <f t="shared" si="146"/>
        <v>0</v>
      </c>
      <c r="V480">
        <f>(front!I492+front!I493)*0.5</f>
        <v>3.3713516046433206E-8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15.099999999999909</v>
      </c>
      <c r="D481" s="2">
        <f>front!E494-front!C494</f>
        <v>15.099999999999909</v>
      </c>
      <c r="E481" s="2">
        <f>IF(front!F494-front!C494&gt;0,front!F494-front!C494,0)</f>
        <v>15.099999999999909</v>
      </c>
      <c r="F481" s="4">
        <f>C481/(constants!$A$4+constants!$B$4*calc!C481+constants!$C$4*calc!C481^2+constants!$D$4*calc!C481^3+constants!$E$4*calc!C481^4+constants!$F$4*calc!C481^5+constants!$G$4*calc!C481^6+constants!$H$4*calc!C481^7)</f>
        <v>15.159290627636103</v>
      </c>
      <c r="G481" s="4">
        <f>D481/(constants!$A$4+constants!$B$4*calc!D481+constants!$C$4*calc!D481^2+constants!$D$4*calc!D481^3+constants!$E$4*calc!D481^4+constants!$F$4*calc!D481^5+constants!$G$4*calc!D481^6+constants!$H$4*calc!D481^7)</f>
        <v>15.159290627636103</v>
      </c>
      <c r="H481" s="4">
        <f>E481/(constants!$A$4+constants!$B$4*calc!E481+constants!$C$4*calc!E481^2+constants!$D$4*calc!E481^3+constants!$E$4*calc!E481^4+constants!$F$4*calc!E481^5+constants!$G$4*calc!E481^6+constants!$H$4*calc!E481^7)</f>
        <v>15.159290627636103</v>
      </c>
      <c r="I481">
        <f t="shared" si="142"/>
        <v>378.98226569090258</v>
      </c>
      <c r="J481">
        <f t="shared" si="143"/>
        <v>378.98226569090258</v>
      </c>
      <c r="K481">
        <f t="shared" si="143"/>
        <v>7.5796453138180517</v>
      </c>
      <c r="M481">
        <f>IF(front!E494&gt;$M$2,I481,J481)</f>
        <v>378.98226569090258</v>
      </c>
      <c r="N481">
        <f t="shared" si="144"/>
        <v>0.02</v>
      </c>
      <c r="O481">
        <f t="shared" si="160"/>
        <v>177.05499556186524</v>
      </c>
      <c r="Q481">
        <f>'slit correction'!O483</f>
        <v>179.89562310701257</v>
      </c>
      <c r="R481">
        <f>SUMPRODUCT(B$6:B$2053,Q$6:Q$2053,EXP(constants!B$7+constants!A$7*ABS(A$6:A$2053-A481)))</f>
        <v>4.7768533666198643</v>
      </c>
      <c r="S481">
        <f t="shared" si="145"/>
        <v>175.11876974039271</v>
      </c>
      <c r="T481">
        <f t="shared" si="146"/>
        <v>173.42287333122329</v>
      </c>
      <c r="V481">
        <f>(front!I493+front!I494)*0.5</f>
        <v>2.1177991655687804E-8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7.6000000000003638</v>
      </c>
      <c r="D482" s="2">
        <f>front!E495-front!C495</f>
        <v>7.6000000000003638</v>
      </c>
      <c r="E482" s="2">
        <f>IF(front!F495-front!C495&gt;0,front!F495-front!C495,0)</f>
        <v>7.6000000000003638</v>
      </c>
      <c r="F482" s="4">
        <f>C482/(constants!$A$4+constants!$B$4*calc!C482+constants!$C$4*calc!C482^2+constants!$D$4*calc!C482^3+constants!$E$4*calc!C482^4+constants!$F$4*calc!C482^5+constants!$G$4*calc!C482^6+constants!$H$4*calc!C482^7)</f>
        <v>7.6298980622007333</v>
      </c>
      <c r="G482" s="4">
        <f>D482/(constants!$A$4+constants!$B$4*calc!D482+constants!$C$4*calc!D482^2+constants!$D$4*calc!D482^3+constants!$E$4*calc!D482^4+constants!$F$4*calc!D482^5+constants!$G$4*calc!D482^6+constants!$H$4*calc!D482^7)</f>
        <v>7.6298980622007333</v>
      </c>
      <c r="H482" s="4">
        <f>E482/(constants!$A$4+constants!$B$4*calc!E482+constants!$C$4*calc!E482^2+constants!$D$4*calc!E482^3+constants!$E$4*calc!E482^4+constants!$F$4*calc!E482^5+constants!$G$4*calc!E482^6+constants!$H$4*calc!E482^7)</f>
        <v>7.6298980622007333</v>
      </c>
      <c r="I482">
        <f t="shared" si="142"/>
        <v>190.74745155501833</v>
      </c>
      <c r="J482">
        <f t="shared" si="143"/>
        <v>190.74745155501833</v>
      </c>
      <c r="K482">
        <f t="shared" si="143"/>
        <v>3.8149490311003666</v>
      </c>
      <c r="M482">
        <f>IF(front!E495&gt;$M$2,I482,J482)</f>
        <v>190.74745155501833</v>
      </c>
      <c r="N482">
        <f t="shared" si="144"/>
        <v>0.02</v>
      </c>
      <c r="O482">
        <f t="shared" si="160"/>
        <v>-11.179818574019009</v>
      </c>
      <c r="Q482">
        <f>'slit correction'!O484</f>
        <v>-11.704974530461271</v>
      </c>
      <c r="R482">
        <f>SUMPRODUCT(B$6:B$2053,Q$6:Q$2053,EXP(constants!B$7+constants!A$7*ABS(A$6:A$2053-A482)))</f>
        <v>4.8431636831345877</v>
      </c>
      <c r="S482">
        <f t="shared" si="145"/>
        <v>-16.548138213595859</v>
      </c>
      <c r="T482">
        <f t="shared" si="146"/>
        <v>0</v>
      </c>
      <c r="V482">
        <f>(front!I494+front!I495)*0.5</f>
        <v>2.1177991655687804E-8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6.5999999999999091</v>
      </c>
      <c r="D483" s="2">
        <f>front!E496-front!C496</f>
        <v>6.5999999999999091</v>
      </c>
      <c r="E483" s="2">
        <f>IF(front!F496-front!C496&gt;0,front!F496-front!C496,0)</f>
        <v>6.5999999999999091</v>
      </c>
      <c r="F483" s="4">
        <f>C483/(constants!$A$4+constants!$B$4*calc!C483+constants!$C$4*calc!C483^2+constants!$D$4*calc!C483^3+constants!$E$4*calc!C483^4+constants!$F$4*calc!C483^5+constants!$G$4*calc!C483^6+constants!$H$4*calc!C483^7)</f>
        <v>6.6259706376347483</v>
      </c>
      <c r="G483" s="4">
        <f>D483/(constants!$A$4+constants!$B$4*calc!D483+constants!$C$4*calc!D483^2+constants!$D$4*calc!D483^3+constants!$E$4*calc!D483^4+constants!$F$4*calc!D483^5+constants!$G$4*calc!D483^6+constants!$H$4*calc!D483^7)</f>
        <v>6.6259706376347483</v>
      </c>
      <c r="H483" s="4">
        <f>E483/(constants!$A$4+constants!$B$4*calc!E483+constants!$C$4*calc!E483^2+constants!$D$4*calc!E483^3+constants!$E$4*calc!E483^4+constants!$F$4*calc!E483^5+constants!$G$4*calc!E483^6+constants!$H$4*calc!E483^7)</f>
        <v>6.6259706376347483</v>
      </c>
      <c r="I483">
        <f t="shared" si="142"/>
        <v>165.6492659408687</v>
      </c>
      <c r="J483">
        <f t="shared" si="143"/>
        <v>165.6492659408687</v>
      </c>
      <c r="K483">
        <f t="shared" si="143"/>
        <v>3.3129853188173741</v>
      </c>
      <c r="M483">
        <f>IF(front!E496&gt;$M$2,I483,J483)</f>
        <v>165.6492659408687</v>
      </c>
      <c r="N483">
        <f t="shared" si="144"/>
        <v>0.02</v>
      </c>
      <c r="O483">
        <f t="shared" si="160"/>
        <v>-36.278004188168637</v>
      </c>
      <c r="Q483">
        <f>'slit correction'!O485</f>
        <v>-34.10337738494804</v>
      </c>
      <c r="R483">
        <f>SUMPRODUCT(B$6:B$2053,Q$6:Q$2053,EXP(constants!B$7+constants!A$7*ABS(A$6:A$2053-A483)))</f>
        <v>4.9104295784711471</v>
      </c>
      <c r="S483">
        <f t="shared" si="145"/>
        <v>-39.013806963419185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8.8000000000001819</v>
      </c>
      <c r="D484" s="2">
        <f>front!E497-front!C497</f>
        <v>8.8000000000001819</v>
      </c>
      <c r="E484" s="2">
        <f>IF(front!F497-front!C497&gt;0,front!F497-front!C497,0)</f>
        <v>8.8000000000001819</v>
      </c>
      <c r="F484" s="4">
        <f>C484/(constants!$A$4+constants!$B$4*calc!C484+constants!$C$4*calc!C484^2+constants!$D$4*calc!C484^3+constants!$E$4*calc!C484^4+constants!$F$4*calc!C484^5+constants!$G$4*calc!C484^6+constants!$H$4*calc!C484^7)</f>
        <v>8.8346083584277704</v>
      </c>
      <c r="G484" s="4">
        <f>D484/(constants!$A$4+constants!$B$4*calc!D484+constants!$C$4*calc!D484^2+constants!$D$4*calc!D484^3+constants!$E$4*calc!D484^4+constants!$F$4*calc!D484^5+constants!$G$4*calc!D484^6+constants!$H$4*calc!D484^7)</f>
        <v>8.8346083584277704</v>
      </c>
      <c r="H484" s="4">
        <f>E484/(constants!$A$4+constants!$B$4*calc!E484+constants!$C$4*calc!E484^2+constants!$D$4*calc!E484^3+constants!$E$4*calc!E484^4+constants!$F$4*calc!E484^5+constants!$G$4*calc!E484^6+constants!$H$4*calc!E484^7)</f>
        <v>8.8346083584277704</v>
      </c>
      <c r="I484">
        <f t="shared" si="142"/>
        <v>220.86520896069428</v>
      </c>
      <c r="J484">
        <f t="shared" si="143"/>
        <v>220.86520896069428</v>
      </c>
      <c r="K484">
        <f t="shared" si="143"/>
        <v>4.4173041792138852</v>
      </c>
      <c r="M484">
        <f>IF(front!E497&gt;$M$2,I484,J484)</f>
        <v>220.86520896069428</v>
      </c>
      <c r="N484">
        <f t="shared" si="144"/>
        <v>1.9999999999999997E-2</v>
      </c>
      <c r="O484">
        <f t="shared" si="160"/>
        <v>18.937938831656936</v>
      </c>
      <c r="Q484">
        <f>'slit correction'!O486</f>
        <v>13.722213507041527</v>
      </c>
      <c r="R484">
        <f>SUMPRODUCT(B$6:B$2053,Q$6:Q$2053,EXP(constants!B$7+constants!A$7*ABS(A$6:A$2053-A484)))</f>
        <v>4.9786934517444834</v>
      </c>
      <c r="S484">
        <f t="shared" si="145"/>
        <v>8.7435200552970436</v>
      </c>
      <c r="T484">
        <f t="shared" si="146"/>
        <v>7.0476236461276214</v>
      </c>
      <c r="V484">
        <f>(front!I496+front!I497)*0.5</f>
        <v>8.5453820391554326E-10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6.7000000000002728</v>
      </c>
      <c r="D485" s="2">
        <f>front!E498-front!C498</f>
        <v>6.7000000000002728</v>
      </c>
      <c r="E485" s="2">
        <f>IF(front!F498-front!C498&gt;0,front!F498-front!C498,0)</f>
        <v>6.7000000000002728</v>
      </c>
      <c r="F485" s="4">
        <f>C485/(constants!$A$4+constants!$B$4*calc!C485+constants!$C$4*calc!C485^2+constants!$D$4*calc!C485^3+constants!$E$4*calc!C485^4+constants!$F$4*calc!C485^5+constants!$G$4*calc!C485^6+constants!$H$4*calc!C485^7)</f>
        <v>6.7263634691728322</v>
      </c>
      <c r="G485" s="4">
        <f>D485/(constants!$A$4+constants!$B$4*calc!D485+constants!$C$4*calc!D485^2+constants!$D$4*calc!D485^3+constants!$E$4*calc!D485^4+constants!$F$4*calc!D485^5+constants!$G$4*calc!D485^6+constants!$H$4*calc!D485^7)</f>
        <v>6.7263634691728322</v>
      </c>
      <c r="H485" s="4">
        <f>E485/(constants!$A$4+constants!$B$4*calc!E485+constants!$C$4*calc!E485^2+constants!$D$4*calc!E485^3+constants!$E$4*calc!E485^4+constants!$F$4*calc!E485^5+constants!$G$4*calc!E485^6+constants!$H$4*calc!E485^7)</f>
        <v>6.7263634691728322</v>
      </c>
      <c r="I485">
        <f t="shared" si="142"/>
        <v>168.15908672932079</v>
      </c>
      <c r="J485">
        <f t="shared" si="143"/>
        <v>168.15908672932079</v>
      </c>
      <c r="K485">
        <f t="shared" si="143"/>
        <v>3.3631817345864161</v>
      </c>
      <c r="M485">
        <f>IF(front!E498&gt;$M$2,I485,J485)</f>
        <v>168.15908672932079</v>
      </c>
      <c r="N485">
        <f t="shared" si="144"/>
        <v>0.02</v>
      </c>
      <c r="O485">
        <f t="shared" si="160"/>
        <v>-33.768183399716548</v>
      </c>
      <c r="Q485">
        <f>'slit correction'!O487</f>
        <v>-24.914618534188925</v>
      </c>
      <c r="R485">
        <f>SUMPRODUCT(B$6:B$2053,Q$6:Q$2053,EXP(constants!B$7+constants!A$7*ABS(A$6:A$2053-A485)))</f>
        <v>5.0479059077641226</v>
      </c>
      <c r="S485">
        <f t="shared" si="145"/>
        <v>-29.962524441953047</v>
      </c>
      <c r="T485">
        <f t="shared" si="146"/>
        <v>0</v>
      </c>
      <c r="V485">
        <f>(front!I497+front!I498)*0.5</f>
        <v>8.5453820391554326E-10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12.099999999999909</v>
      </c>
      <c r="D486" s="2">
        <f>front!E499-front!C499</f>
        <v>12.099999999999909</v>
      </c>
      <c r="E486" s="2">
        <f>IF(front!F499-front!C499&gt;0,front!F499-front!C499,0)</f>
        <v>12.099999999999909</v>
      </c>
      <c r="F486" s="4">
        <f>C486/(constants!$A$4+constants!$B$4*calc!C486+constants!$C$4*calc!C486^2+constants!$D$4*calc!C486^3+constants!$E$4*calc!C486^4+constants!$F$4*calc!C486^5+constants!$G$4*calc!C486^6+constants!$H$4*calc!C486^7)</f>
        <v>12.147546970515618</v>
      </c>
      <c r="G486" s="4">
        <f>D486/(constants!$A$4+constants!$B$4*calc!D486+constants!$C$4*calc!D486^2+constants!$D$4*calc!D486^3+constants!$E$4*calc!D486^4+constants!$F$4*calc!D486^5+constants!$G$4*calc!D486^6+constants!$H$4*calc!D486^7)</f>
        <v>12.147546970515618</v>
      </c>
      <c r="H486" s="4">
        <f>E486/(constants!$A$4+constants!$B$4*calc!E486+constants!$C$4*calc!E486^2+constants!$D$4*calc!E486^3+constants!$E$4*calc!E486^4+constants!$F$4*calc!E486^5+constants!$G$4*calc!E486^6+constants!$H$4*calc!E486^7)</f>
        <v>12.147546970515618</v>
      </c>
      <c r="I486">
        <f t="shared" si="142"/>
        <v>303.68867426289046</v>
      </c>
      <c r="J486">
        <f t="shared" si="143"/>
        <v>303.68867426289046</v>
      </c>
      <c r="K486">
        <f t="shared" si="143"/>
        <v>6.0737734852578091</v>
      </c>
      <c r="M486">
        <f>IF(front!E499&gt;$M$2,I486,J486)</f>
        <v>303.68867426289046</v>
      </c>
      <c r="N486">
        <f t="shared" si="144"/>
        <v>0.02</v>
      </c>
      <c r="O486">
        <f t="shared" si="160"/>
        <v>101.76140413385312</v>
      </c>
      <c r="Q486">
        <f>'slit correction'!O488</f>
        <v>98.513792818763989</v>
      </c>
      <c r="R486">
        <f>SUMPRODUCT(B$6:B$2053,Q$6:Q$2053,EXP(constants!B$7+constants!A$7*ABS(A$6:A$2053-A486)))</f>
        <v>5.1181309946461377</v>
      </c>
      <c r="S486">
        <f t="shared" si="145"/>
        <v>93.395661824117852</v>
      </c>
      <c r="T486">
        <f t="shared" si="146"/>
        <v>91.69976541494843</v>
      </c>
      <c r="V486">
        <f>(front!I498+front!I499)*0.5</f>
        <v>1.0997616262387631E-8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4.4000000000000909</v>
      </c>
      <c r="D487" s="2">
        <f>front!E500-front!C500</f>
        <v>4.4000000000000909</v>
      </c>
      <c r="E487" s="2">
        <f>IF(front!F500-front!C500&gt;0,front!F500-front!C500,0)</f>
        <v>4.4000000000000909</v>
      </c>
      <c r="F487" s="4">
        <f>C487/(constants!$A$4+constants!$B$4*calc!C487+constants!$C$4*calc!C487^2+constants!$D$4*calc!C487^3+constants!$E$4*calc!C487^4+constants!$F$4*calc!C487^5+constants!$G$4*calc!C487^6+constants!$H$4*calc!C487^7)</f>
        <v>4.417323336060508</v>
      </c>
      <c r="G487" s="4">
        <f>D487/(constants!$A$4+constants!$B$4*calc!D487+constants!$C$4*calc!D487^2+constants!$D$4*calc!D487^3+constants!$E$4*calc!D487^4+constants!$F$4*calc!D487^5+constants!$G$4*calc!D487^6+constants!$H$4*calc!D487^7)</f>
        <v>4.417323336060508</v>
      </c>
      <c r="H487" s="4">
        <f>E487/(constants!$A$4+constants!$B$4*calc!E487+constants!$C$4*calc!E487^2+constants!$D$4*calc!E487^3+constants!$E$4*calc!E487^4+constants!$F$4*calc!E487^5+constants!$G$4*calc!E487^6+constants!$H$4*calc!E487^7)</f>
        <v>4.417323336060508</v>
      </c>
      <c r="I487">
        <f t="shared" si="142"/>
        <v>110.4330834015127</v>
      </c>
      <c r="J487">
        <f t="shared" si="143"/>
        <v>110.4330834015127</v>
      </c>
      <c r="K487">
        <f t="shared" si="143"/>
        <v>2.208661668030254</v>
      </c>
      <c r="M487">
        <f>IF(front!E500&gt;$M$2,I487,J487)</f>
        <v>110.4330834015127</v>
      </c>
      <c r="N487">
        <f t="shared" si="144"/>
        <v>0.02</v>
      </c>
      <c r="O487">
        <f t="shared" si="160"/>
        <v>-91.494186727524635</v>
      </c>
      <c r="Q487">
        <f>'slit correction'!O489</f>
        <v>-94.178010373360294</v>
      </c>
      <c r="R487">
        <f>SUMPRODUCT(B$6:B$2053,Q$6:Q$2053,EXP(constants!B$7+constants!A$7*ABS(A$6:A$2053-A487)))</f>
        <v>5.1892206640452327</v>
      </c>
      <c r="S487">
        <f t="shared" si="145"/>
        <v>-99.367231037405531</v>
      </c>
      <c r="T487">
        <f t="shared" si="146"/>
        <v>0</v>
      </c>
      <c r="V487">
        <f>(front!I499+front!I500)*0.5</f>
        <v>1.0997616262387631E-8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9</v>
      </c>
      <c r="D488" s="2">
        <f>front!E501-front!C501</f>
        <v>9</v>
      </c>
      <c r="E488" s="2">
        <f>IF(front!F501-front!C501&gt;0,front!F501-front!C501,0)</f>
        <v>9</v>
      </c>
      <c r="F488" s="4">
        <f>C488/(constants!$A$4+constants!$B$4*calc!C488+constants!$C$4*calc!C488^2+constants!$D$4*calc!C488^3+constants!$E$4*calc!C488^4+constants!$F$4*calc!C488^5+constants!$G$4*calc!C488^6+constants!$H$4*calc!C488^7)</f>
        <v>9.0353931306110713</v>
      </c>
      <c r="G488" s="4">
        <f>D488/(constants!$A$4+constants!$B$4*calc!D488+constants!$C$4*calc!D488^2+constants!$D$4*calc!D488^3+constants!$E$4*calc!D488^4+constants!$F$4*calc!D488^5+constants!$G$4*calc!D488^6+constants!$H$4*calc!D488^7)</f>
        <v>9.0353931306110713</v>
      </c>
      <c r="H488" s="4">
        <f>E488/(constants!$A$4+constants!$B$4*calc!E488+constants!$C$4*calc!E488^2+constants!$D$4*calc!E488^3+constants!$E$4*calc!E488^4+constants!$F$4*calc!E488^5+constants!$G$4*calc!E488^6+constants!$H$4*calc!E488^7)</f>
        <v>9.0353931306110713</v>
      </c>
      <c r="I488">
        <f t="shared" si="142"/>
        <v>225.88482826527678</v>
      </c>
      <c r="J488">
        <f t="shared" si="143"/>
        <v>225.88482826527678</v>
      </c>
      <c r="K488">
        <f t="shared" si="143"/>
        <v>4.5176965653055356</v>
      </c>
      <c r="M488">
        <f>IF(front!E501&gt;$M$2,I488,J488)</f>
        <v>225.88482826527678</v>
      </c>
      <c r="N488">
        <f t="shared" si="144"/>
        <v>0.02</v>
      </c>
      <c r="O488">
        <f t="shared" si="160"/>
        <v>23.957558136239442</v>
      </c>
      <c r="Q488">
        <f>'slit correction'!O490</f>
        <v>-12.554771421833031</v>
      </c>
      <c r="R488">
        <f>SUMPRODUCT(B$6:B$2053,Q$6:Q$2053,EXP(constants!B$7+constants!A$7*ABS(A$6:A$2053-A488)))</f>
        <v>5.2630224317737619</v>
      </c>
      <c r="S488">
        <f t="shared" si="145"/>
        <v>-17.817793853606794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2.8000000000001819</v>
      </c>
      <c r="D489" s="2">
        <f>front!E502-front!C502</f>
        <v>2.8000000000001819</v>
      </c>
      <c r="E489" s="2">
        <f>IF(front!F502-front!C502&gt;0,front!F502-front!C502,0)</f>
        <v>2.8000000000001819</v>
      </c>
      <c r="F489" s="4">
        <f>C489/(constants!$A$4+constants!$B$4*calc!C489+constants!$C$4*calc!C489^2+constants!$D$4*calc!C489^3+constants!$E$4*calc!C489^4+constants!$F$4*calc!C489^5+constants!$G$4*calc!C489^6+constants!$H$4*calc!C489^7)</f>
        <v>2.8110283731251675</v>
      </c>
      <c r="G489" s="4">
        <f>D489/(constants!$A$4+constants!$B$4*calc!D489+constants!$C$4*calc!D489^2+constants!$D$4*calc!D489^3+constants!$E$4*calc!D489^4+constants!$F$4*calc!D489^5+constants!$G$4*calc!D489^6+constants!$H$4*calc!D489^7)</f>
        <v>2.8110283731251675</v>
      </c>
      <c r="H489" s="4">
        <f>E489/(constants!$A$4+constants!$B$4*calc!E489+constants!$C$4*calc!E489^2+constants!$D$4*calc!E489^3+constants!$E$4*calc!E489^4+constants!$F$4*calc!E489^5+constants!$G$4*calc!E489^6+constants!$H$4*calc!E489^7)</f>
        <v>2.8110283731251675</v>
      </c>
      <c r="I489">
        <f t="shared" si="142"/>
        <v>70.275709328129182</v>
      </c>
      <c r="J489">
        <f t="shared" si="143"/>
        <v>70.275709328129182</v>
      </c>
      <c r="K489">
        <f t="shared" si="143"/>
        <v>1.4055141865625838</v>
      </c>
      <c r="M489">
        <f>IF(front!E502&gt;$M$2,I489,J489)</f>
        <v>70.275709328129182</v>
      </c>
      <c r="N489">
        <f t="shared" si="144"/>
        <v>0.02</v>
      </c>
      <c r="O489">
        <f t="shared" si="160"/>
        <v>-131.65156080090816</v>
      </c>
      <c r="Q489">
        <f>'slit correction'!O491</f>
        <v>-145.64020857592769</v>
      </c>
      <c r="R489">
        <f>SUMPRODUCT(B$6:B$2053,Q$6:Q$2053,EXP(constants!B$7+constants!A$7*ABS(A$6:A$2053-A489)))</f>
        <v>5.336303512492564</v>
      </c>
      <c r="S489">
        <f t="shared" si="145"/>
        <v>-150.97651208842026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17.799999999999727</v>
      </c>
      <c r="D490" s="2">
        <f>front!E503-front!C503</f>
        <v>17.799999999999727</v>
      </c>
      <c r="E490" s="2">
        <f>IF(front!F503-front!C503&gt;0,front!F503-front!C503,0)</f>
        <v>17.799999999999727</v>
      </c>
      <c r="F490" s="4">
        <f>C490/(constants!$A$4+constants!$B$4*calc!C490+constants!$C$4*calc!C490^2+constants!$D$4*calc!C490^3+constants!$E$4*calc!C490^4+constants!$F$4*calc!C490^5+constants!$G$4*calc!C490^6+constants!$H$4*calc!C490^7)</f>
        <v>17.86984467259995</v>
      </c>
      <c r="G490" s="4">
        <f>D490/(constants!$A$4+constants!$B$4*calc!D490+constants!$C$4*calc!D490^2+constants!$D$4*calc!D490^3+constants!$E$4*calc!D490^4+constants!$F$4*calc!D490^5+constants!$G$4*calc!D490^6+constants!$H$4*calc!D490^7)</f>
        <v>17.86984467259995</v>
      </c>
      <c r="H490" s="4">
        <f>E490/(constants!$A$4+constants!$B$4*calc!E490+constants!$C$4*calc!E490^2+constants!$D$4*calc!E490^3+constants!$E$4*calc!E490^4+constants!$F$4*calc!E490^5+constants!$G$4*calc!E490^6+constants!$H$4*calc!E490^7)</f>
        <v>17.86984467259995</v>
      </c>
      <c r="I490">
        <f t="shared" si="142"/>
        <v>446.74611681499874</v>
      </c>
      <c r="J490">
        <f t="shared" si="143"/>
        <v>446.74611681499874</v>
      </c>
      <c r="K490">
        <f t="shared" si="143"/>
        <v>8.9349223362999748</v>
      </c>
      <c r="M490">
        <f>IF(front!E503&gt;$M$2,I490,J490)</f>
        <v>446.74611681499874</v>
      </c>
      <c r="N490">
        <f t="shared" si="144"/>
        <v>0.02</v>
      </c>
      <c r="O490">
        <f t="shared" si="160"/>
        <v>244.8188466859614</v>
      </c>
      <c r="Q490">
        <f>'slit correction'!O492</f>
        <v>237.34535390438592</v>
      </c>
      <c r="R490">
        <f>SUMPRODUCT(B$6:B$2053,Q$6:Q$2053,EXP(constants!B$7+constants!A$7*ABS(A$6:A$2053-A490)))</f>
        <v>5.4108113545252285</v>
      </c>
      <c r="S490">
        <f t="shared" si="145"/>
        <v>231.93454254986068</v>
      </c>
      <c r="T490">
        <f t="shared" si="146"/>
        <v>230.23864614069126</v>
      </c>
      <c r="V490">
        <f>(front!I502+front!I503)*0.5</f>
        <v>2.7151983779103663E-8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11.599999999999909</v>
      </c>
      <c r="D491" s="2">
        <f>front!E504-front!C504</f>
        <v>11.599999999999909</v>
      </c>
      <c r="E491" s="2">
        <f>IF(front!F504-front!C504&gt;0,front!F504-front!C504,0)</f>
        <v>11.599999999999909</v>
      </c>
      <c r="F491" s="4">
        <f>C491/(constants!$A$4+constants!$B$4*calc!C491+constants!$C$4*calc!C491^2+constants!$D$4*calc!C491^3+constants!$E$4*calc!C491^4+constants!$F$4*calc!C491^5+constants!$G$4*calc!C491^6+constants!$H$4*calc!C491^7)</f>
        <v>11.645587961047566</v>
      </c>
      <c r="G491" s="4">
        <f>D491/(constants!$A$4+constants!$B$4*calc!D491+constants!$C$4*calc!D491^2+constants!$D$4*calc!D491^3+constants!$E$4*calc!D491^4+constants!$F$4*calc!D491^5+constants!$G$4*calc!D491^6+constants!$H$4*calc!D491^7)</f>
        <v>11.645587961047566</v>
      </c>
      <c r="H491" s="4">
        <f>E491/(constants!$A$4+constants!$B$4*calc!E491+constants!$C$4*calc!E491^2+constants!$D$4*calc!E491^3+constants!$E$4*calc!E491^4+constants!$F$4*calc!E491^5+constants!$G$4*calc!E491^6+constants!$H$4*calc!E491^7)</f>
        <v>11.645587961047566</v>
      </c>
      <c r="I491">
        <f t="shared" si="142"/>
        <v>291.13969902618913</v>
      </c>
      <c r="J491">
        <f t="shared" si="143"/>
        <v>291.13969902618913</v>
      </c>
      <c r="K491">
        <f t="shared" si="143"/>
        <v>5.8227939805237829</v>
      </c>
      <c r="M491">
        <f>IF(front!E504&gt;$M$2,I491,J491)</f>
        <v>291.13969902618913</v>
      </c>
      <c r="N491">
        <f t="shared" si="144"/>
        <v>0.02</v>
      </c>
      <c r="O491">
        <f t="shared" si="160"/>
        <v>89.212428897151796</v>
      </c>
      <c r="Q491">
        <f>'slit correction'!O493</f>
        <v>97.777521724955861</v>
      </c>
      <c r="R491">
        <f>SUMPRODUCT(B$6:B$2053,Q$6:Q$2053,EXP(constants!B$7+constants!A$7*ABS(A$6:A$2053-A491)))</f>
        <v>5.4860587409932924</v>
      </c>
      <c r="S491">
        <f t="shared" si="145"/>
        <v>92.291462983962575</v>
      </c>
      <c r="T491">
        <f t="shared" si="146"/>
        <v>90.595566574793153</v>
      </c>
      <c r="V491">
        <f>(front!I503+front!I504)*0.5</f>
        <v>3.7809197559843764E-8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12.400000000000091</v>
      </c>
      <c r="D492" s="2">
        <f>front!E505-front!C505</f>
        <v>12.400000000000091</v>
      </c>
      <c r="E492" s="2">
        <f>IF(front!F505-front!C505&gt;0,front!F505-front!C505,0)</f>
        <v>12.400000000000091</v>
      </c>
      <c r="F492" s="4">
        <f>C492/(constants!$A$4+constants!$B$4*calc!C492+constants!$C$4*calc!C492^2+constants!$D$4*calc!C492^3+constants!$E$4*calc!C492^4+constants!$F$4*calc!C492^5+constants!$G$4*calc!C492^6+constants!$H$4*calc!C492^7)</f>
        <v>12.448722138513117</v>
      </c>
      <c r="G492" s="4">
        <f>D492/(constants!$A$4+constants!$B$4*calc!D492+constants!$C$4*calc!D492^2+constants!$D$4*calc!D492^3+constants!$E$4*calc!D492^4+constants!$F$4*calc!D492^5+constants!$G$4*calc!D492^6+constants!$H$4*calc!D492^7)</f>
        <v>12.448722138513117</v>
      </c>
      <c r="H492" s="4">
        <f>E492/(constants!$A$4+constants!$B$4*calc!E492+constants!$C$4*calc!E492^2+constants!$D$4*calc!E492^3+constants!$E$4*calc!E492^4+constants!$F$4*calc!E492^5+constants!$G$4*calc!E492^6+constants!$H$4*calc!E492^7)</f>
        <v>12.448722138513117</v>
      </c>
      <c r="I492">
        <f t="shared" si="142"/>
        <v>311.21805346282792</v>
      </c>
      <c r="J492">
        <f t="shared" si="143"/>
        <v>311.21805346282792</v>
      </c>
      <c r="K492">
        <f t="shared" si="143"/>
        <v>6.2243610692565587</v>
      </c>
      <c r="M492">
        <f>IF(front!E505&gt;$M$2,I492,J492)</f>
        <v>311.21805346282792</v>
      </c>
      <c r="N492">
        <f t="shared" si="144"/>
        <v>0.02</v>
      </c>
      <c r="O492">
        <f t="shared" si="160"/>
        <v>109.29078333379059</v>
      </c>
      <c r="Q492">
        <f>'slit correction'!O494</f>
        <v>105.01000348037743</v>
      </c>
      <c r="R492">
        <f>SUMPRODUCT(B$6:B$2053,Q$6:Q$2053,EXP(constants!B$7+constants!A$7*ABS(A$6:A$2053-A492)))</f>
        <v>5.5622431035048159</v>
      </c>
      <c r="S492">
        <f t="shared" si="145"/>
        <v>99.447760376872623</v>
      </c>
      <c r="T492">
        <f t="shared" si="146"/>
        <v>97.751863967703201</v>
      </c>
      <c r="V492">
        <f>(front!I504+front!I505)*0.5</f>
        <v>2.210942060205002E-8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4.5</v>
      </c>
      <c r="D493" s="2">
        <f>front!E506-front!C506</f>
        <v>4.5</v>
      </c>
      <c r="E493" s="2">
        <f>IF(front!F506-front!C506&gt;0,front!F506-front!C506,0)</f>
        <v>4.5</v>
      </c>
      <c r="F493" s="4">
        <f>C493/(constants!$A$4+constants!$B$4*calc!C493+constants!$C$4*calc!C493^2+constants!$D$4*calc!C493^3+constants!$E$4*calc!C493^4+constants!$F$4*calc!C493^5+constants!$G$4*calc!C493^6+constants!$H$4*calc!C493^7)</f>
        <v>4.5177166030371501</v>
      </c>
      <c r="G493" s="4">
        <f>D493/(constants!$A$4+constants!$B$4*calc!D493+constants!$C$4*calc!D493^2+constants!$D$4*calc!D493^3+constants!$E$4*calc!D493^4+constants!$F$4*calc!D493^5+constants!$G$4*calc!D493^6+constants!$H$4*calc!D493^7)</f>
        <v>4.5177166030371501</v>
      </c>
      <c r="H493" s="4">
        <f>E493/(constants!$A$4+constants!$B$4*calc!E493+constants!$C$4*calc!E493^2+constants!$D$4*calc!E493^3+constants!$E$4*calc!E493^4+constants!$F$4*calc!E493^5+constants!$G$4*calc!E493^6+constants!$H$4*calc!E493^7)</f>
        <v>4.5177166030371501</v>
      </c>
      <c r="I493">
        <f t="shared" si="142"/>
        <v>112.94291507592875</v>
      </c>
      <c r="J493">
        <f t="shared" si="143"/>
        <v>112.94291507592875</v>
      </c>
      <c r="K493">
        <f t="shared" si="143"/>
        <v>2.258858301518575</v>
      </c>
      <c r="M493">
        <f>IF(front!E506&gt;$M$2,I493,J493)</f>
        <v>112.94291507592875</v>
      </c>
      <c r="N493">
        <f t="shared" si="144"/>
        <v>0.02</v>
      </c>
      <c r="O493">
        <f t="shared" si="160"/>
        <v>-88.984355053108587</v>
      </c>
      <c r="Q493">
        <f>'slit correction'!O495</f>
        <v>-102.65003576888432</v>
      </c>
      <c r="R493">
        <f>SUMPRODUCT(B$6:B$2053,Q$6:Q$2053,EXP(constants!B$7+constants!A$7*ABS(A$6:A$2053-A493)))</f>
        <v>5.6393697584068345</v>
      </c>
      <c r="S493">
        <f t="shared" si="145"/>
        <v>-108.28940552729115</v>
      </c>
      <c r="T493">
        <f t="shared" si="146"/>
        <v>0</v>
      </c>
      <c r="V493">
        <f>(front!I505+front!I506)*0.5</f>
        <v>1.1452206821309915E-8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7.5</v>
      </c>
      <c r="D494" s="2">
        <f>front!E507-front!C507</f>
        <v>7.5</v>
      </c>
      <c r="E494" s="2">
        <f>IF(front!F507-front!C507&gt;0,front!F507-front!C507,0)</f>
        <v>7.5</v>
      </c>
      <c r="F494" s="4">
        <f>C494/(constants!$A$4+constants!$B$4*calc!C494+constants!$C$4*calc!C494^2+constants!$D$4*calc!C494^3+constants!$E$4*calc!C494^4+constants!$F$4*calc!C494^5+constants!$G$4*calc!C494^6+constants!$H$4*calc!C494^7)</f>
        <v>7.5295054088276299</v>
      </c>
      <c r="G494" s="4">
        <f>D494/(constants!$A$4+constants!$B$4*calc!D494+constants!$C$4*calc!D494^2+constants!$D$4*calc!D494^3+constants!$E$4*calc!D494^4+constants!$F$4*calc!D494^5+constants!$G$4*calc!D494^6+constants!$H$4*calc!D494^7)</f>
        <v>7.5295054088276299</v>
      </c>
      <c r="H494" s="4">
        <f>E494/(constants!$A$4+constants!$B$4*calc!E494+constants!$C$4*calc!E494^2+constants!$D$4*calc!E494^3+constants!$E$4*calc!E494^4+constants!$F$4*calc!E494^5+constants!$G$4*calc!E494^6+constants!$H$4*calc!E494^7)</f>
        <v>7.5295054088276299</v>
      </c>
      <c r="I494">
        <f t="shared" si="142"/>
        <v>188.23763522069075</v>
      </c>
      <c r="J494">
        <f t="shared" si="143"/>
        <v>188.23763522069075</v>
      </c>
      <c r="K494">
        <f t="shared" si="143"/>
        <v>3.7647527044138149</v>
      </c>
      <c r="M494">
        <f>IF(front!E507&gt;$M$2,I494,J494)</f>
        <v>188.23763522069075</v>
      </c>
      <c r="N494">
        <f t="shared" si="144"/>
        <v>0.02</v>
      </c>
      <c r="O494">
        <f t="shared" si="160"/>
        <v>-13.689634908346591</v>
      </c>
      <c r="Q494">
        <f>'slit correction'!O496</f>
        <v>-43.935943012239832</v>
      </c>
      <c r="R494">
        <f>SUMPRODUCT(B$6:B$2053,Q$6:Q$2053,EXP(constants!B$7+constants!A$7*ABS(A$6:A$2053-A494)))</f>
        <v>5.7177256977208524</v>
      </c>
      <c r="S494">
        <f t="shared" si="145"/>
        <v>-49.653668709960684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7.6999999999998181</v>
      </c>
      <c r="D495" s="2">
        <f>front!E508-front!C508</f>
        <v>7.6999999999998181</v>
      </c>
      <c r="E495" s="2">
        <f>IF(front!F508-front!C508&gt;0,front!F508-front!C508,0)</f>
        <v>7.6999999999998181</v>
      </c>
      <c r="F495" s="4">
        <f>C495/(constants!$A$4+constants!$B$4*calc!C495+constants!$C$4*calc!C495^2+constants!$D$4*calc!C495^3+constants!$E$4*calc!C495^4+constants!$F$4*calc!C495^5+constants!$G$4*calc!C495^6+constants!$H$4*calc!C495^7)</f>
        <v>7.7302906957757109</v>
      </c>
      <c r="G495" s="4">
        <f>D495/(constants!$A$4+constants!$B$4*calc!D495+constants!$C$4*calc!D495^2+constants!$D$4*calc!D495^3+constants!$E$4*calc!D495^4+constants!$F$4*calc!D495^5+constants!$G$4*calc!D495^6+constants!$H$4*calc!D495^7)</f>
        <v>7.7302906957757109</v>
      </c>
      <c r="H495" s="4">
        <f>E495/(constants!$A$4+constants!$B$4*calc!E495+constants!$C$4*calc!E495^2+constants!$D$4*calc!E495^3+constants!$E$4*calc!E495^4+constants!$F$4*calc!E495^5+constants!$G$4*calc!E495^6+constants!$H$4*calc!E495^7)</f>
        <v>7.7302906957757109</v>
      </c>
      <c r="I495">
        <f t="shared" si="142"/>
        <v>193.25726739439278</v>
      </c>
      <c r="J495">
        <f t="shared" si="143"/>
        <v>193.25726739439278</v>
      </c>
      <c r="K495">
        <f t="shared" si="143"/>
        <v>3.8651453478878555</v>
      </c>
      <c r="M495">
        <f>IF(front!E508&gt;$M$2,I495,J495)</f>
        <v>193.25726739439278</v>
      </c>
      <c r="N495">
        <f t="shared" si="144"/>
        <v>0.02</v>
      </c>
      <c r="O495">
        <f t="shared" si="160"/>
        <v>-8.6700027346445552</v>
      </c>
      <c r="Q495">
        <f>'slit correction'!O497</f>
        <v>-19.891260219538822</v>
      </c>
      <c r="R495">
        <f>SUMPRODUCT(B$6:B$2053,Q$6:Q$2053,EXP(constants!B$7+constants!A$7*ABS(A$6:A$2053-A495)))</f>
        <v>5.7972492224151804</v>
      </c>
      <c r="S495">
        <f t="shared" si="145"/>
        <v>-25.688509441954004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16.199999999999818</v>
      </c>
      <c r="D496" s="2">
        <f>front!E509-front!C509</f>
        <v>16.199999999999818</v>
      </c>
      <c r="E496" s="2">
        <f>IF(front!F509-front!C509&gt;0,front!F509-front!C509,0)</f>
        <v>16.199999999999818</v>
      </c>
      <c r="F496" s="4">
        <f>C496/(constants!$A$4+constants!$B$4*calc!C496+constants!$C$4*calc!C496^2+constants!$D$4*calc!C496^3+constants!$E$4*calc!C496^4+constants!$F$4*calc!C496^5+constants!$G$4*calc!C496^6+constants!$H$4*calc!C496^7)</f>
        <v>16.263592167577666</v>
      </c>
      <c r="G496" s="4">
        <f>D496/(constants!$A$4+constants!$B$4*calc!D496+constants!$C$4*calc!D496^2+constants!$D$4*calc!D496^3+constants!$E$4*calc!D496^4+constants!$F$4*calc!D496^5+constants!$G$4*calc!D496^6+constants!$H$4*calc!D496^7)</f>
        <v>16.263592167577666</v>
      </c>
      <c r="H496" s="4">
        <f>E496/(constants!$A$4+constants!$B$4*calc!E496+constants!$C$4*calc!E496^2+constants!$D$4*calc!E496^3+constants!$E$4*calc!E496^4+constants!$F$4*calc!E496^5+constants!$G$4*calc!E496^6+constants!$H$4*calc!E496^7)</f>
        <v>16.263592167577666</v>
      </c>
      <c r="I496">
        <f t="shared" si="142"/>
        <v>406.58980418944168</v>
      </c>
      <c r="J496">
        <f t="shared" si="143"/>
        <v>406.58980418944168</v>
      </c>
      <c r="K496">
        <f t="shared" si="143"/>
        <v>8.1317960837888332</v>
      </c>
      <c r="M496">
        <f>IF(front!E509&gt;$M$2,I496,J496)</f>
        <v>406.58980418944168</v>
      </c>
      <c r="N496">
        <f t="shared" si="144"/>
        <v>0.02</v>
      </c>
      <c r="O496">
        <f t="shared" si="160"/>
        <v>204.66253406040434</v>
      </c>
      <c r="Q496">
        <f>'slit correction'!O498</f>
        <v>202.98782732209537</v>
      </c>
      <c r="R496">
        <f>SUMPRODUCT(B$6:B$2053,Q$6:Q$2053,EXP(constants!B$7+constants!A$7*ABS(A$6:A$2053-A496)))</f>
        <v>5.8779242744027114</v>
      </c>
      <c r="S496">
        <f t="shared" si="145"/>
        <v>197.10990304769265</v>
      </c>
      <c r="T496">
        <f t="shared" si="146"/>
        <v>195.41400663852323</v>
      </c>
      <c r="V496">
        <f>(front!I508+front!I509)*0.5</f>
        <v>2.2437416492166894E-8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11.299999999999727</v>
      </c>
      <c r="D497" s="2">
        <f>front!E510-front!C510</f>
        <v>11.299999999999727</v>
      </c>
      <c r="E497" s="2">
        <f>IF(front!F510-front!C510&gt;0,front!F510-front!C510,0)</f>
        <v>11.299999999999727</v>
      </c>
      <c r="F497" s="4">
        <f>C497/(constants!$A$4+constants!$B$4*calc!C497+constants!$C$4*calc!C497^2+constants!$D$4*calc!C497^3+constants!$E$4*calc!C497^4+constants!$F$4*calc!C497^5+constants!$G$4*calc!C497^6+constants!$H$4*calc!C497^7)</f>
        <v>11.344412317692683</v>
      </c>
      <c r="G497" s="4">
        <f>D497/(constants!$A$4+constants!$B$4*calc!D497+constants!$C$4*calc!D497^2+constants!$D$4*calc!D497^3+constants!$E$4*calc!D497^4+constants!$F$4*calc!D497^5+constants!$G$4*calc!D497^6+constants!$H$4*calc!D497^7)</f>
        <v>11.344412317692683</v>
      </c>
      <c r="H497" s="4">
        <f>E497/(constants!$A$4+constants!$B$4*calc!E497+constants!$C$4*calc!E497^2+constants!$D$4*calc!E497^3+constants!$E$4*calc!E497^4+constants!$F$4*calc!E497^5+constants!$G$4*calc!E497^6+constants!$H$4*calc!E497^7)</f>
        <v>11.344412317692683</v>
      </c>
      <c r="I497">
        <f t="shared" si="142"/>
        <v>283.61030794231704</v>
      </c>
      <c r="J497">
        <f t="shared" si="143"/>
        <v>283.61030794231704</v>
      </c>
      <c r="K497">
        <f t="shared" si="143"/>
        <v>5.6722061588463415</v>
      </c>
      <c r="M497">
        <f>IF(front!E510&gt;$M$2,I497,J497)</f>
        <v>283.61030794231704</v>
      </c>
      <c r="N497">
        <f t="shared" si="144"/>
        <v>2.0000000000000004E-2</v>
      </c>
      <c r="O497">
        <f t="shared" si="160"/>
        <v>81.683037813279697</v>
      </c>
      <c r="Q497">
        <f>'slit correction'!O499</f>
        <v>82.081520130442897</v>
      </c>
      <c r="R497">
        <f>SUMPRODUCT(B$6:B$2053,Q$6:Q$2053,EXP(constants!B$7+constants!A$7*ABS(A$6:A$2053-A497)))</f>
        <v>5.9594745613158588</v>
      </c>
      <c r="S497">
        <f t="shared" si="145"/>
        <v>76.122045569127039</v>
      </c>
      <c r="T497">
        <f t="shared" si="146"/>
        <v>74.426149159957617</v>
      </c>
      <c r="V497">
        <f>(front!I509+front!I510)*0.5</f>
        <v>3.0971863337333102E-8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9.5</v>
      </c>
      <c r="D498" s="2">
        <f>front!E511-front!C511</f>
        <v>9.5</v>
      </c>
      <c r="E498" s="2">
        <f>IF(front!F511-front!C511&gt;0,front!F511-front!C511,0)</f>
        <v>9.5</v>
      </c>
      <c r="F498" s="4">
        <f>C498/(constants!$A$4+constants!$B$4*calc!C498+constants!$C$4*calc!C498^2+constants!$D$4*calc!C498^3+constants!$E$4*calc!C498^4+constants!$F$4*calc!C498^5+constants!$G$4*calc!C498^6+constants!$H$4*calc!C498^7)</f>
        <v>9.5373547145607223</v>
      </c>
      <c r="G498" s="4">
        <f>D498/(constants!$A$4+constants!$B$4*calc!D498+constants!$C$4*calc!D498^2+constants!$D$4*calc!D498^3+constants!$E$4*calc!D498^4+constants!$F$4*calc!D498^5+constants!$G$4*calc!D498^6+constants!$H$4*calc!D498^7)</f>
        <v>9.5373547145607223</v>
      </c>
      <c r="H498" s="4">
        <f>E498/(constants!$A$4+constants!$B$4*calc!E498+constants!$C$4*calc!E498^2+constants!$D$4*calc!E498^3+constants!$E$4*calc!E498^4+constants!$F$4*calc!E498^5+constants!$G$4*calc!E498^6+constants!$H$4*calc!E498^7)</f>
        <v>9.5373547145607223</v>
      </c>
      <c r="I498">
        <f t="shared" si="142"/>
        <v>238.43386786401805</v>
      </c>
      <c r="J498">
        <f t="shared" si="143"/>
        <v>238.43386786401805</v>
      </c>
      <c r="K498">
        <f t="shared" si="143"/>
        <v>4.7686773572803611</v>
      </c>
      <c r="M498">
        <f>IF(front!E511&gt;$M$2,I498,J498)</f>
        <v>238.43386786401805</v>
      </c>
      <c r="N498">
        <f t="shared" si="144"/>
        <v>0.02</v>
      </c>
      <c r="O498">
        <f t="shared" si="160"/>
        <v>36.506597734980716</v>
      </c>
      <c r="Q498">
        <f>'slit correction'!O500</f>
        <v>20.639883278109977</v>
      </c>
      <c r="R498">
        <f>SUMPRODUCT(B$6:B$2053,Q$6:Q$2053,EXP(constants!B$7+constants!A$7*ABS(A$6:A$2053-A498)))</f>
        <v>6.0420742932323188</v>
      </c>
      <c r="S498">
        <f t="shared" si="145"/>
        <v>14.597808984877659</v>
      </c>
      <c r="T498">
        <f t="shared" si="146"/>
        <v>12.901912575708238</v>
      </c>
      <c r="V498">
        <f>(front!I510+front!I511)*0.5</f>
        <v>1.0007529049785046E-8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5.9000000000000909</v>
      </c>
      <c r="D499" s="2">
        <f>front!E512-front!C512</f>
        <v>5.9000000000000909</v>
      </c>
      <c r="E499" s="2">
        <f>IF(front!F512-front!C512&gt;0,front!F512-front!C512,0)</f>
        <v>5.9000000000000909</v>
      </c>
      <c r="F499" s="4">
        <f>C499/(constants!$A$4+constants!$B$4*calc!C499+constants!$C$4*calc!C499^2+constants!$D$4*calc!C499^3+constants!$E$4*calc!C499^4+constants!$F$4*calc!C499^5+constants!$G$4*calc!C499^6+constants!$H$4*calc!C499^7)</f>
        <v>5.9232202626231434</v>
      </c>
      <c r="G499" s="4">
        <f>D499/(constants!$A$4+constants!$B$4*calc!D499+constants!$C$4*calc!D499^2+constants!$D$4*calc!D499^3+constants!$E$4*calc!D499^4+constants!$F$4*calc!D499^5+constants!$G$4*calc!D499^6+constants!$H$4*calc!D499^7)</f>
        <v>5.9232202626231434</v>
      </c>
      <c r="H499" s="4">
        <f>E499/(constants!$A$4+constants!$B$4*calc!E499+constants!$C$4*calc!E499^2+constants!$D$4*calc!E499^3+constants!$E$4*calc!E499^4+constants!$F$4*calc!E499^5+constants!$G$4*calc!E499^6+constants!$H$4*calc!E499^7)</f>
        <v>5.9232202626231434</v>
      </c>
      <c r="I499">
        <f t="shared" si="142"/>
        <v>148.08050656557859</v>
      </c>
      <c r="J499">
        <f t="shared" si="143"/>
        <v>148.08050656557859</v>
      </c>
      <c r="K499">
        <f t="shared" si="143"/>
        <v>2.9616101313115717</v>
      </c>
      <c r="M499">
        <f>IF(front!E512&gt;$M$2,I499,J499)</f>
        <v>148.08050656557859</v>
      </c>
      <c r="N499">
        <f t="shared" si="144"/>
        <v>0.02</v>
      </c>
      <c r="O499">
        <f t="shared" si="160"/>
        <v>-53.846763563458751</v>
      </c>
      <c r="Q499">
        <f>'slit correction'!O501</f>
        <v>-66.522027753114571</v>
      </c>
      <c r="R499">
        <f>SUMPRODUCT(B$6:B$2053,Q$6:Q$2053,EXP(constants!B$7+constants!A$7*ABS(A$6:A$2053-A499)))</f>
        <v>6.1258199898056995</v>
      </c>
      <c r="S499">
        <f t="shared" si="145"/>
        <v>-72.647847742920277</v>
      </c>
      <c r="T499">
        <f t="shared" si="146"/>
        <v>0</v>
      </c>
      <c r="V499">
        <f>(front!I511+front!I512)*0.5</f>
        <v>1.4730822046188394E-9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11.900000000000091</v>
      </c>
      <c r="D500" s="2">
        <f>front!E513-front!C513</f>
        <v>11.900000000000091</v>
      </c>
      <c r="E500" s="2">
        <f>IF(front!F513-front!C513&gt;0,front!F513-front!C513,0)</f>
        <v>11.900000000000091</v>
      </c>
      <c r="F500" s="4">
        <f>C500/(constants!$A$4+constants!$B$4*calc!C500+constants!$C$4*calc!C500^2+constants!$D$4*calc!C500^3+constants!$E$4*calc!C500^4+constants!$F$4*calc!C500^5+constants!$G$4*calc!C500^6+constants!$H$4*calc!C500^7)</f>
        <v>11.946763426148364</v>
      </c>
      <c r="G500" s="4">
        <f>D500/(constants!$A$4+constants!$B$4*calc!D500+constants!$C$4*calc!D500^2+constants!$D$4*calc!D500^3+constants!$E$4*calc!D500^4+constants!$F$4*calc!D500^5+constants!$G$4*calc!D500^6+constants!$H$4*calc!D500^7)</f>
        <v>11.946763426148364</v>
      </c>
      <c r="H500" s="4">
        <f>E500/(constants!$A$4+constants!$B$4*calc!E500+constants!$C$4*calc!E500^2+constants!$D$4*calc!E500^3+constants!$E$4*calc!E500^4+constants!$F$4*calc!E500^5+constants!$G$4*calc!E500^6+constants!$H$4*calc!E500^7)</f>
        <v>11.946763426148364</v>
      </c>
      <c r="I500">
        <f t="shared" si="142"/>
        <v>298.66908565370909</v>
      </c>
      <c r="J500">
        <f t="shared" si="143"/>
        <v>298.66908565370909</v>
      </c>
      <c r="K500">
        <f t="shared" si="143"/>
        <v>5.9733817130741818</v>
      </c>
      <c r="M500">
        <f>IF(front!E513&gt;$M$2,I500,J500)</f>
        <v>298.66908565370909</v>
      </c>
      <c r="N500">
        <f t="shared" si="144"/>
        <v>0.02</v>
      </c>
      <c r="O500">
        <f t="shared" si="160"/>
        <v>96.74181552467175</v>
      </c>
      <c r="Q500">
        <f>'slit correction'!O502</f>
        <v>65.610011659405288</v>
      </c>
      <c r="R500">
        <f>SUMPRODUCT(B$6:B$2053,Q$6:Q$2053,EXP(constants!B$7+constants!A$7*ABS(A$6:A$2053-A500)))</f>
        <v>6.2089810173030902</v>
      </c>
      <c r="S500">
        <f t="shared" si="145"/>
        <v>59.401030642102199</v>
      </c>
      <c r="T500">
        <f t="shared" si="146"/>
        <v>57.705134232932778</v>
      </c>
      <c r="V500">
        <f>(front!I512+front!I513)*0.5</f>
        <v>6.5537746953432036E-9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7.5999999999999091</v>
      </c>
      <c r="D501" s="2">
        <f>front!E514-front!C514</f>
        <v>7.5999999999999091</v>
      </c>
      <c r="E501" s="2">
        <f>IF(front!F514-front!C514&gt;0,front!F514-front!C514,0)</f>
        <v>7.5999999999999091</v>
      </c>
      <c r="F501" s="4">
        <f>C501/(constants!$A$4+constants!$B$4*calc!C501+constants!$C$4*calc!C501^2+constants!$D$4*calc!C501^3+constants!$E$4*calc!C501^4+constants!$F$4*calc!C501^5+constants!$G$4*calc!C501^6+constants!$H$4*calc!C501^7)</f>
        <v>7.6298980622002768</v>
      </c>
      <c r="G501" s="4">
        <f>D501/(constants!$A$4+constants!$B$4*calc!D501+constants!$C$4*calc!D501^2+constants!$D$4*calc!D501^3+constants!$E$4*calc!D501^4+constants!$F$4*calc!D501^5+constants!$G$4*calc!D501^6+constants!$H$4*calc!D501^7)</f>
        <v>7.6298980622002768</v>
      </c>
      <c r="H501" s="4">
        <f>E501/(constants!$A$4+constants!$B$4*calc!E501+constants!$C$4*calc!E501^2+constants!$D$4*calc!E501^3+constants!$E$4*calc!E501^4+constants!$F$4*calc!E501^5+constants!$G$4*calc!E501^6+constants!$H$4*calc!E501^7)</f>
        <v>7.6298980622002768</v>
      </c>
      <c r="I501">
        <f t="shared" si="142"/>
        <v>190.7474515550069</v>
      </c>
      <c r="J501">
        <f t="shared" si="143"/>
        <v>190.7474515550069</v>
      </c>
      <c r="K501">
        <f t="shared" si="143"/>
        <v>3.8149490311001384</v>
      </c>
      <c r="M501">
        <f>IF(front!E514&gt;$M$2,I501,J501)</f>
        <v>190.7474515550069</v>
      </c>
      <c r="N501">
        <f t="shared" si="144"/>
        <v>0.02</v>
      </c>
      <c r="O501">
        <f t="shared" si="160"/>
        <v>-11.179818574030435</v>
      </c>
      <c r="Q501">
        <f>'slit correction'!O503</f>
        <v>-39.458120968854857</v>
      </c>
      <c r="R501">
        <f>SUMPRODUCT(B$6:B$2053,Q$6:Q$2053,EXP(constants!B$7+constants!A$7*ABS(A$6:A$2053-A501)))</f>
        <v>6.2950984127723357</v>
      </c>
      <c r="S501">
        <f t="shared" si="145"/>
        <v>-45.75321938162719</v>
      </c>
      <c r="T501">
        <f t="shared" si="146"/>
        <v>0</v>
      </c>
      <c r="V501">
        <f>(front!I513+front!I514)*0.5</f>
        <v>6.5537746953432036E-9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13.299999999999727</v>
      </c>
      <c r="D502" s="2">
        <f>front!E515-front!C515</f>
        <v>13.299999999999727</v>
      </c>
      <c r="E502" s="2">
        <f>IF(front!F515-front!C515&gt;0,front!F515-front!C515,0)</f>
        <v>13.299999999999727</v>
      </c>
      <c r="F502" s="4">
        <f>C502/(constants!$A$4+constants!$B$4*calc!C502+constants!$C$4*calc!C502^2+constants!$D$4*calc!C502^3+constants!$E$4*calc!C502^4+constants!$F$4*calc!C502^5+constants!$G$4*calc!C502^6+constants!$H$4*calc!C502^7)</f>
        <v>13.352246572861878</v>
      </c>
      <c r="G502" s="4">
        <f>D502/(constants!$A$4+constants!$B$4*calc!D502+constants!$C$4*calc!D502^2+constants!$D$4*calc!D502^3+constants!$E$4*calc!D502^4+constants!$F$4*calc!D502^5+constants!$G$4*calc!D502^6+constants!$H$4*calc!D502^7)</f>
        <v>13.352246572861878</v>
      </c>
      <c r="H502" s="4">
        <f>E502/(constants!$A$4+constants!$B$4*calc!E502+constants!$C$4*calc!E502^2+constants!$D$4*calc!E502^3+constants!$E$4*calc!E502^4+constants!$F$4*calc!E502^5+constants!$G$4*calc!E502^6+constants!$H$4*calc!E502^7)</f>
        <v>13.352246572861878</v>
      </c>
      <c r="I502">
        <f t="shared" si="142"/>
        <v>333.80616432154693</v>
      </c>
      <c r="J502">
        <f t="shared" si="143"/>
        <v>333.80616432154693</v>
      </c>
      <c r="K502">
        <f t="shared" si="143"/>
        <v>6.676123286430939</v>
      </c>
      <c r="M502">
        <f>IF(front!E515&gt;$M$2,I502,J502)</f>
        <v>333.80616432154693</v>
      </c>
      <c r="N502">
        <f t="shared" si="144"/>
        <v>0.02</v>
      </c>
      <c r="O502">
        <f t="shared" si="160"/>
        <v>131.87889419250959</v>
      </c>
      <c r="Q502">
        <f>'slit correction'!O504</f>
        <v>103.82137066243874</v>
      </c>
      <c r="R502">
        <f>SUMPRODUCT(B$6:B$2053,Q$6:Q$2053,EXP(constants!B$7+constants!A$7*ABS(A$6:A$2053-A502)))</f>
        <v>6.3824896184899407</v>
      </c>
      <c r="S502">
        <f t="shared" si="145"/>
        <v>97.438881043948797</v>
      </c>
      <c r="T502">
        <f t="shared" si="146"/>
        <v>95.742984634779376</v>
      </c>
      <c r="V502">
        <f>(front!I514+front!I515)*0.5</f>
        <v>1.0759458945419984E-8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12.899999999999636</v>
      </c>
      <c r="D503" s="2">
        <f>front!E516-front!C516</f>
        <v>12.899999999999636</v>
      </c>
      <c r="E503" s="2">
        <f>IF(front!F516-front!C516&gt;0,front!F516-front!C516,0)</f>
        <v>12.899999999999636</v>
      </c>
      <c r="F503" s="4">
        <f>C503/(constants!$A$4+constants!$B$4*calc!C503+constants!$C$4*calc!C503^2+constants!$D$4*calc!C503^3+constants!$E$4*calc!C503^4+constants!$F$4*calc!C503^5+constants!$G$4*calc!C503^6+constants!$H$4*calc!C503^7)</f>
        <v>12.950680355683353</v>
      </c>
      <c r="G503" s="4">
        <f>D503/(constants!$A$4+constants!$B$4*calc!D503+constants!$C$4*calc!D503^2+constants!$D$4*calc!D503^3+constants!$E$4*calc!D503^4+constants!$F$4*calc!D503^5+constants!$G$4*calc!D503^6+constants!$H$4*calc!D503^7)</f>
        <v>12.950680355683353</v>
      </c>
      <c r="H503" s="4">
        <f>E503/(constants!$A$4+constants!$B$4*calc!E503+constants!$C$4*calc!E503^2+constants!$D$4*calc!E503^3+constants!$E$4*calc!E503^4+constants!$F$4*calc!E503^5+constants!$G$4*calc!E503^6+constants!$H$4*calc!E503^7)</f>
        <v>12.950680355683353</v>
      </c>
      <c r="I503">
        <f t="shared" si="142"/>
        <v>323.76700889208382</v>
      </c>
      <c r="J503">
        <f t="shared" si="143"/>
        <v>323.76700889208382</v>
      </c>
      <c r="K503">
        <f t="shared" si="143"/>
        <v>6.4753401778416766</v>
      </c>
      <c r="M503">
        <f>IF(front!E516&gt;$M$2,I503,J503)</f>
        <v>323.76700889208382</v>
      </c>
      <c r="N503">
        <f t="shared" si="144"/>
        <v>0.02</v>
      </c>
      <c r="O503">
        <f t="shared" si="160"/>
        <v>121.83973876304648</v>
      </c>
      <c r="Q503">
        <f>'slit correction'!O505</f>
        <v>102.59563197865512</v>
      </c>
      <c r="R503">
        <f>SUMPRODUCT(B$6:B$2053,Q$6:Q$2053,EXP(constants!B$7+constants!A$7*ABS(A$6:A$2053-A503)))</f>
        <v>6.4709839153267534</v>
      </c>
      <c r="S503">
        <f t="shared" si="145"/>
        <v>96.124648063328365</v>
      </c>
      <c r="T503">
        <f t="shared" si="146"/>
        <v>94.428751654158944</v>
      </c>
      <c r="V503">
        <f>(front!I515+front!I516)*0.5</f>
        <v>2.1286232197790026E-8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13.799999999999727</v>
      </c>
      <c r="D504" s="2">
        <f>front!E517-front!C517</f>
        <v>13.799999999999727</v>
      </c>
      <c r="E504" s="2">
        <f>IF(front!F517-front!C517&gt;0,front!F517-front!C517,0)</f>
        <v>13.799999999999727</v>
      </c>
      <c r="F504" s="4">
        <f>C504/(constants!$A$4+constants!$B$4*calc!C504+constants!$C$4*calc!C504^2+constants!$D$4*calc!C504^3+constants!$E$4*calc!C504^4+constants!$F$4*calc!C504^5+constants!$G$4*calc!C504^6+constants!$H$4*calc!C504^7)</f>
        <v>13.85420389861431</v>
      </c>
      <c r="G504" s="4">
        <f>D504/(constants!$A$4+constants!$B$4*calc!D504+constants!$C$4*calc!D504^2+constants!$D$4*calc!D504^3+constants!$E$4*calc!D504^4+constants!$F$4*calc!D504^5+constants!$G$4*calc!D504^6+constants!$H$4*calc!D504^7)</f>
        <v>13.85420389861431</v>
      </c>
      <c r="H504" s="4">
        <f>E504/(constants!$A$4+constants!$B$4*calc!E504+constants!$C$4*calc!E504^2+constants!$D$4*calc!E504^3+constants!$E$4*calc!E504^4+constants!$F$4*calc!E504^5+constants!$G$4*calc!E504^6+constants!$H$4*calc!E504^7)</f>
        <v>13.85420389861431</v>
      </c>
      <c r="I504">
        <f t="shared" si="142"/>
        <v>346.35509746535774</v>
      </c>
      <c r="J504">
        <f t="shared" si="143"/>
        <v>346.35509746535774</v>
      </c>
      <c r="K504">
        <f t="shared" si="143"/>
        <v>6.9271019493071551</v>
      </c>
      <c r="M504">
        <f>IF(front!E517&gt;$M$2,I504,J504)</f>
        <v>346.35509746535774</v>
      </c>
      <c r="N504">
        <f t="shared" si="144"/>
        <v>0.02</v>
      </c>
      <c r="O504">
        <f t="shared" si="160"/>
        <v>144.42782733632041</v>
      </c>
      <c r="Q504">
        <f>'slit correction'!O506</f>
        <v>151.42269653121446</v>
      </c>
      <c r="R504">
        <f>SUMPRODUCT(B$6:B$2053,Q$6:Q$2053,EXP(constants!B$7+constants!A$7*ABS(A$6:A$2053-A504)))</f>
        <v>6.5606000890871119</v>
      </c>
      <c r="S504">
        <f t="shared" si="145"/>
        <v>144.86209644212735</v>
      </c>
      <c r="T504">
        <f t="shared" si="146"/>
        <v>143.16620003295793</v>
      </c>
      <c r="V504">
        <f>(front!I516+front!I517)*0.5</f>
        <v>2.6457791377789553E-8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15.099999999999909</v>
      </c>
      <c r="D505" s="2">
        <f>front!E518-front!C518</f>
        <v>15.099999999999909</v>
      </c>
      <c r="E505" s="2">
        <f>IF(front!F518-front!C518&gt;0,front!F518-front!C518,0)</f>
        <v>15.099999999999909</v>
      </c>
      <c r="F505" s="4">
        <f>C505/(constants!$A$4+constants!$B$4*calc!C505+constants!$C$4*calc!C505^2+constants!$D$4*calc!C505^3+constants!$E$4*calc!C505^4+constants!$F$4*calc!C505^5+constants!$G$4*calc!C505^6+constants!$H$4*calc!C505^7)</f>
        <v>15.159290627636103</v>
      </c>
      <c r="G505" s="4">
        <f>D505/(constants!$A$4+constants!$B$4*calc!D505+constants!$C$4*calc!D505^2+constants!$D$4*calc!D505^3+constants!$E$4*calc!D505^4+constants!$F$4*calc!D505^5+constants!$G$4*calc!D505^6+constants!$H$4*calc!D505^7)</f>
        <v>15.159290627636103</v>
      </c>
      <c r="H505" s="4">
        <f>E505/(constants!$A$4+constants!$B$4*calc!E505+constants!$C$4*calc!E505^2+constants!$D$4*calc!E505^3+constants!$E$4*calc!E505^4+constants!$F$4*calc!E505^5+constants!$G$4*calc!E505^6+constants!$H$4*calc!E505^7)</f>
        <v>15.159290627636103</v>
      </c>
      <c r="I505">
        <f t="shared" si="142"/>
        <v>378.98226569090258</v>
      </c>
      <c r="J505">
        <f t="shared" si="143"/>
        <v>378.98226569090258</v>
      </c>
      <c r="K505">
        <f t="shared" si="143"/>
        <v>7.5796453138180517</v>
      </c>
      <c r="M505">
        <f>IF(front!E518&gt;$M$2,I505,J505)</f>
        <v>378.98226569090258</v>
      </c>
      <c r="N505">
        <f t="shared" si="144"/>
        <v>0.02</v>
      </c>
      <c r="O505">
        <f t="shared" si="160"/>
        <v>177.05499556186524</v>
      </c>
      <c r="Q505">
        <f>'slit correction'!O507</f>
        <v>180.51308864429757</v>
      </c>
      <c r="R505">
        <f>SUMPRODUCT(B$6:B$2053,Q$6:Q$2053,EXP(constants!B$7+constants!A$7*ABS(A$6:A$2053-A505)))</f>
        <v>6.6512915780376902</v>
      </c>
      <c r="S505">
        <f t="shared" si="145"/>
        <v>173.86179706625987</v>
      </c>
      <c r="T505">
        <f t="shared" si="146"/>
        <v>172.16590065709045</v>
      </c>
      <c r="V505">
        <f>(front!I517+front!I518)*0.5</f>
        <v>3.5067938473543834E-8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7.1000000000003638</v>
      </c>
      <c r="D506" s="2">
        <f>front!E519-front!C519</f>
        <v>7.1000000000003638</v>
      </c>
      <c r="E506" s="2">
        <f>IF(front!F519-front!C519&gt;0,front!F519-front!C519,0)</f>
        <v>7.1000000000003638</v>
      </c>
      <c r="F506" s="4">
        <f>C506/(constants!$A$4+constants!$B$4*calc!C506+constants!$C$4*calc!C506^2+constants!$D$4*calc!C506^3+constants!$E$4*calc!C506^4+constants!$F$4*calc!C506^5+constants!$G$4*calc!C506^6+constants!$H$4*calc!C506^7)</f>
        <v>7.1279345973693315</v>
      </c>
      <c r="G506" s="4">
        <f>D506/(constants!$A$4+constants!$B$4*calc!D506+constants!$C$4*calc!D506^2+constants!$D$4*calc!D506^3+constants!$E$4*calc!D506^4+constants!$F$4*calc!D506^5+constants!$G$4*calc!D506^6+constants!$H$4*calc!D506^7)</f>
        <v>7.1279345973693315</v>
      </c>
      <c r="H506" s="4">
        <f>E506/(constants!$A$4+constants!$B$4*calc!E506+constants!$C$4*calc!E506^2+constants!$D$4*calc!E506^3+constants!$E$4*calc!E506^4+constants!$F$4*calc!E506^5+constants!$G$4*calc!E506^6+constants!$H$4*calc!E506^7)</f>
        <v>7.1279345973693315</v>
      </c>
      <c r="I506">
        <f t="shared" si="142"/>
        <v>178.1983649342333</v>
      </c>
      <c r="J506">
        <f t="shared" si="143"/>
        <v>178.1983649342333</v>
      </c>
      <c r="K506">
        <f t="shared" si="143"/>
        <v>3.5639672986846658</v>
      </c>
      <c r="M506">
        <f>IF(front!E519&gt;$M$2,I506,J506)</f>
        <v>178.1983649342333</v>
      </c>
      <c r="N506">
        <f t="shared" si="144"/>
        <v>0.02</v>
      </c>
      <c r="O506">
        <f t="shared" si="160"/>
        <v>-23.728905194804042</v>
      </c>
      <c r="Q506">
        <f>'slit correction'!O508</f>
        <v>-23.97094228342808</v>
      </c>
      <c r="R506">
        <f>SUMPRODUCT(B$6:B$2053,Q$6:Q$2053,EXP(constants!B$7+constants!A$7*ABS(A$6:A$2053-A506)))</f>
        <v>6.7430378827345043</v>
      </c>
      <c r="S506">
        <f t="shared" si="145"/>
        <v>-30.713980166162585</v>
      </c>
      <c r="T506">
        <f t="shared" si="146"/>
        <v>0</v>
      </c>
      <c r="V506">
        <f>(front!I518+front!I519)*0.5</f>
        <v>1.913692034812432E-8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6.6999999999998181</v>
      </c>
      <c r="D507" s="2">
        <f>front!E520-front!C520</f>
        <v>6.6999999999998181</v>
      </c>
      <c r="E507" s="2">
        <f>IF(front!F520-front!C520&gt;0,front!F520-front!C520,0)</f>
        <v>6.6999999999998181</v>
      </c>
      <c r="F507" s="4">
        <f>C507/(constants!$A$4+constants!$B$4*calc!C507+constants!$C$4*calc!C507^2+constants!$D$4*calc!C507^3+constants!$E$4*calc!C507^4+constants!$F$4*calc!C507^5+constants!$G$4*calc!C507^6+constants!$H$4*calc!C507^7)</f>
        <v>6.7263634691723757</v>
      </c>
      <c r="G507" s="4">
        <f>D507/(constants!$A$4+constants!$B$4*calc!D507+constants!$C$4*calc!D507^2+constants!$D$4*calc!D507^3+constants!$E$4*calc!D507^4+constants!$F$4*calc!D507^5+constants!$G$4*calc!D507^6+constants!$H$4*calc!D507^7)</f>
        <v>6.7263634691723757</v>
      </c>
      <c r="H507" s="4">
        <f>E507/(constants!$A$4+constants!$B$4*calc!E507+constants!$C$4*calc!E507^2+constants!$D$4*calc!E507^3+constants!$E$4*calc!E507^4+constants!$F$4*calc!E507^5+constants!$G$4*calc!E507^6+constants!$H$4*calc!E507^7)</f>
        <v>6.7263634691723757</v>
      </c>
      <c r="I507">
        <f t="shared" si="142"/>
        <v>168.15908672930939</v>
      </c>
      <c r="J507">
        <f t="shared" si="143"/>
        <v>168.15908672930939</v>
      </c>
      <c r="K507">
        <f t="shared" si="143"/>
        <v>3.3631817345861879</v>
      </c>
      <c r="M507">
        <f>IF(front!E520&gt;$M$2,I507,J507)</f>
        <v>168.15908672930939</v>
      </c>
      <c r="N507">
        <f t="shared" si="144"/>
        <v>0.02</v>
      </c>
      <c r="O507">
        <f t="shared" si="160"/>
        <v>-33.768183399727945</v>
      </c>
      <c r="Q507">
        <f>'slit correction'!O509</f>
        <v>-29.505672644394508</v>
      </c>
      <c r="R507">
        <f>SUMPRODUCT(B$6:B$2053,Q$6:Q$2053,EXP(constants!B$7+constants!A$7*ABS(A$6:A$2053-A507)))</f>
        <v>6.8361246731132761</v>
      </c>
      <c r="S507">
        <f t="shared" si="145"/>
        <v>-36.341797317507783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8.3999999999996362</v>
      </c>
      <c r="D508" s="2">
        <f>front!E521-front!C521</f>
        <v>8.3999999999996362</v>
      </c>
      <c r="E508" s="2">
        <f>IF(front!F521-front!C521&gt;0,front!F521-front!C521,0)</f>
        <v>8.3999999999996362</v>
      </c>
      <c r="F508" s="4">
        <f>C508/(constants!$A$4+constants!$B$4*calc!C508+constants!$C$4*calc!C508^2+constants!$D$4*calc!C508^3+constants!$E$4*calc!C508^4+constants!$F$4*calc!C508^5+constants!$G$4*calc!C508^6+constants!$H$4*calc!C508^7)</f>
        <v>8.4330385764637317</v>
      </c>
      <c r="G508" s="4">
        <f>D508/(constants!$A$4+constants!$B$4*calc!D508+constants!$C$4*calc!D508^2+constants!$D$4*calc!D508^3+constants!$E$4*calc!D508^4+constants!$F$4*calc!D508^5+constants!$G$4*calc!D508^6+constants!$H$4*calc!D508^7)</f>
        <v>8.4330385764637317</v>
      </c>
      <c r="H508" s="4">
        <f>E508/(constants!$A$4+constants!$B$4*calc!E508+constants!$C$4*calc!E508^2+constants!$D$4*calc!E508^3+constants!$E$4*calc!E508^4+constants!$F$4*calc!E508^5+constants!$G$4*calc!E508^6+constants!$H$4*calc!E508^7)</f>
        <v>8.4330385764637317</v>
      </c>
      <c r="I508">
        <f t="shared" si="142"/>
        <v>210.8259644115933</v>
      </c>
      <c r="J508">
        <f t="shared" si="143"/>
        <v>210.8259644115933</v>
      </c>
      <c r="K508">
        <f t="shared" si="143"/>
        <v>4.2165192882318658</v>
      </c>
      <c r="M508">
        <f>IF(front!E521&gt;$M$2,I508,J508)</f>
        <v>210.8259644115933</v>
      </c>
      <c r="N508">
        <f t="shared" si="144"/>
        <v>0.02</v>
      </c>
      <c r="O508">
        <f t="shared" si="160"/>
        <v>8.8986942825559652</v>
      </c>
      <c r="Q508">
        <f>'slit correction'!O510</f>
        <v>-7.5946724367126217</v>
      </c>
      <c r="R508">
        <f>SUMPRODUCT(B$6:B$2053,Q$6:Q$2053,EXP(constants!B$7+constants!A$7*ABS(A$6:A$2053-A508)))</f>
        <v>6.9305772710086941</v>
      </c>
      <c r="S508">
        <f t="shared" si="145"/>
        <v>-14.525249707721315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4.4000000000000909</v>
      </c>
      <c r="D509" s="2">
        <f>front!E522-front!C522</f>
        <v>4.4000000000000909</v>
      </c>
      <c r="E509" s="2">
        <f>IF(front!F522-front!C522&gt;0,front!F522-front!C522,0)</f>
        <v>4.4000000000000909</v>
      </c>
      <c r="F509" s="4">
        <f>C509/(constants!$A$4+constants!$B$4*calc!C509+constants!$C$4*calc!C509^2+constants!$D$4*calc!C509^3+constants!$E$4*calc!C509^4+constants!$F$4*calc!C509^5+constants!$G$4*calc!C509^6+constants!$H$4*calc!C509^7)</f>
        <v>4.417323336060508</v>
      </c>
      <c r="G509" s="4">
        <f>D509/(constants!$A$4+constants!$B$4*calc!D509+constants!$C$4*calc!D509^2+constants!$D$4*calc!D509^3+constants!$E$4*calc!D509^4+constants!$F$4*calc!D509^5+constants!$G$4*calc!D509^6+constants!$H$4*calc!D509^7)</f>
        <v>4.417323336060508</v>
      </c>
      <c r="H509" s="4">
        <f>E509/(constants!$A$4+constants!$B$4*calc!E509+constants!$C$4*calc!E509^2+constants!$D$4*calc!E509^3+constants!$E$4*calc!E509^4+constants!$F$4*calc!E509^5+constants!$G$4*calc!E509^6+constants!$H$4*calc!E509^7)</f>
        <v>4.417323336060508</v>
      </c>
      <c r="I509">
        <f t="shared" si="142"/>
        <v>110.4330834015127</v>
      </c>
      <c r="J509">
        <f t="shared" si="143"/>
        <v>110.4330834015127</v>
      </c>
      <c r="K509">
        <f t="shared" si="143"/>
        <v>2.208661668030254</v>
      </c>
      <c r="M509">
        <f>IF(front!E522&gt;$M$2,I509,J509)</f>
        <v>110.4330834015127</v>
      </c>
      <c r="N509">
        <f t="shared" si="144"/>
        <v>0.02</v>
      </c>
      <c r="O509">
        <f t="shared" si="160"/>
        <v>-91.494186727524635</v>
      </c>
      <c r="Q509">
        <f>'slit correction'!O511</f>
        <v>-100.51212704862249</v>
      </c>
      <c r="R509">
        <f>SUMPRODUCT(B$6:B$2053,Q$6:Q$2053,EXP(constants!B$7+constants!A$7*ABS(A$6:A$2053-A509)))</f>
        <v>7.0263853116074282</v>
      </c>
      <c r="S509">
        <f t="shared" si="145"/>
        <v>-107.53851236022992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12.099999999999909</v>
      </c>
      <c r="D510" s="2">
        <f>front!E523-front!C523</f>
        <v>12.099999999999909</v>
      </c>
      <c r="E510" s="2">
        <f>IF(front!F523-front!C523&gt;0,front!F523-front!C523,0)</f>
        <v>12.099999999999909</v>
      </c>
      <c r="F510" s="4">
        <f>C510/(constants!$A$4+constants!$B$4*calc!C510+constants!$C$4*calc!C510^2+constants!$D$4*calc!C510^3+constants!$E$4*calc!C510^4+constants!$F$4*calc!C510^5+constants!$G$4*calc!C510^6+constants!$H$4*calc!C510^7)</f>
        <v>12.147546970515618</v>
      </c>
      <c r="G510" s="4">
        <f>D510/(constants!$A$4+constants!$B$4*calc!D510+constants!$C$4*calc!D510^2+constants!$D$4*calc!D510^3+constants!$E$4*calc!D510^4+constants!$F$4*calc!D510^5+constants!$G$4*calc!D510^6+constants!$H$4*calc!D510^7)</f>
        <v>12.147546970515618</v>
      </c>
      <c r="H510" s="4">
        <f>E510/(constants!$A$4+constants!$B$4*calc!E510+constants!$C$4*calc!E510^2+constants!$D$4*calc!E510^3+constants!$E$4*calc!E510^4+constants!$F$4*calc!E510^5+constants!$G$4*calc!E510^6+constants!$H$4*calc!E510^7)</f>
        <v>12.147546970515618</v>
      </c>
      <c r="I510">
        <f t="shared" si="142"/>
        <v>303.68867426289046</v>
      </c>
      <c r="J510">
        <f t="shared" si="143"/>
        <v>303.68867426289046</v>
      </c>
      <c r="K510">
        <f t="shared" si="143"/>
        <v>6.0737734852578091</v>
      </c>
      <c r="M510">
        <f>IF(front!E523&gt;$M$2,I510,J510)</f>
        <v>303.68867426289046</v>
      </c>
      <c r="N510">
        <f t="shared" si="144"/>
        <v>0.02</v>
      </c>
      <c r="O510">
        <f t="shared" si="160"/>
        <v>101.76140413385312</v>
      </c>
      <c r="Q510">
        <f>'slit correction'!O512</f>
        <v>110.8651748265263</v>
      </c>
      <c r="R510">
        <f>SUMPRODUCT(B$6:B$2053,Q$6:Q$2053,EXP(constants!B$7+constants!A$7*ABS(A$6:A$2053-A510)))</f>
        <v>7.1236891097185309</v>
      </c>
      <c r="S510">
        <f t="shared" si="145"/>
        <v>103.74148571680777</v>
      </c>
      <c r="T510">
        <f t="shared" si="146"/>
        <v>102.04558930763835</v>
      </c>
      <c r="V510">
        <f>(front!I522+front!I523)*0.5</f>
        <v>1.1099124480362936E-8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12.600000000000364</v>
      </c>
      <c r="D511" s="2">
        <f>front!E524-front!C524</f>
        <v>12.600000000000364</v>
      </c>
      <c r="E511" s="2">
        <f>IF(front!F524-front!C524&gt;0,front!F524-front!C524,0)</f>
        <v>12.600000000000364</v>
      </c>
      <c r="F511" s="4">
        <f>C511/(constants!$A$4+constants!$B$4*calc!C511+constants!$C$4*calc!C511^2+constants!$D$4*calc!C511^3+constants!$E$4*calc!C511^4+constants!$F$4*calc!C511^5+constants!$G$4*calc!C511^6+constants!$H$4*calc!C511^7)</f>
        <v>12.649505484806488</v>
      </c>
      <c r="G511" s="4">
        <f>D511/(constants!$A$4+constants!$B$4*calc!D511+constants!$C$4*calc!D511^2+constants!$D$4*calc!D511^3+constants!$E$4*calc!D511^4+constants!$F$4*calc!D511^5+constants!$G$4*calc!D511^6+constants!$H$4*calc!D511^7)</f>
        <v>12.649505484806488</v>
      </c>
      <c r="H511" s="4">
        <f>E511/(constants!$A$4+constants!$B$4*calc!E511+constants!$C$4*calc!E511^2+constants!$D$4*calc!E511^3+constants!$E$4*calc!E511^4+constants!$F$4*calc!E511^5+constants!$G$4*calc!E511^6+constants!$H$4*calc!E511^7)</f>
        <v>12.649505484806488</v>
      </c>
      <c r="I511">
        <f t="shared" si="142"/>
        <v>316.23763712016222</v>
      </c>
      <c r="J511">
        <f t="shared" si="143"/>
        <v>316.23763712016222</v>
      </c>
      <c r="K511">
        <f t="shared" si="143"/>
        <v>6.3247527424032439</v>
      </c>
      <c r="M511">
        <f>IF(front!E524&gt;$M$2,I511,J511)</f>
        <v>316.23763712016222</v>
      </c>
      <c r="N511">
        <f t="shared" si="144"/>
        <v>1.9999999999999997E-2</v>
      </c>
      <c r="O511">
        <f t="shared" si="160"/>
        <v>114.31036699112488</v>
      </c>
      <c r="Q511">
        <f>'slit correction'!O513</f>
        <v>116.3266444945603</v>
      </c>
      <c r="R511">
        <f>SUMPRODUCT(B$6:B$2053,Q$6:Q$2053,EXP(constants!B$7+constants!A$7*ABS(A$6:A$2053-A511)))</f>
        <v>7.2222306677179464</v>
      </c>
      <c r="S511">
        <f t="shared" si="145"/>
        <v>109.10441382684235</v>
      </c>
      <c r="T511">
        <f t="shared" si="146"/>
        <v>107.40851741767293</v>
      </c>
      <c r="V511">
        <f>(front!I523+front!I524)*0.5</f>
        <v>2.2766547144599065E-8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5.9000000000000909</v>
      </c>
      <c r="D512" s="2">
        <f>front!E525-front!C525</f>
        <v>5.9000000000000909</v>
      </c>
      <c r="E512" s="2">
        <f>IF(front!F525-front!C525&gt;0,front!F525-front!C525,0)</f>
        <v>5.9000000000000909</v>
      </c>
      <c r="F512" s="4">
        <f>C512/(constants!$A$4+constants!$B$4*calc!C512+constants!$C$4*calc!C512^2+constants!$D$4*calc!C512^3+constants!$E$4*calc!C512^4+constants!$F$4*calc!C512^5+constants!$G$4*calc!C512^6+constants!$H$4*calc!C512^7)</f>
        <v>5.9232202626231434</v>
      </c>
      <c r="G512" s="4">
        <f>D512/(constants!$A$4+constants!$B$4*calc!D512+constants!$C$4*calc!D512^2+constants!$D$4*calc!D512^3+constants!$E$4*calc!D512^4+constants!$F$4*calc!D512^5+constants!$G$4*calc!D512^6+constants!$H$4*calc!D512^7)</f>
        <v>5.9232202626231434</v>
      </c>
      <c r="H512" s="4">
        <f>E512/(constants!$A$4+constants!$B$4*calc!E512+constants!$C$4*calc!E512^2+constants!$D$4*calc!E512^3+constants!$E$4*calc!E512^4+constants!$F$4*calc!E512^5+constants!$G$4*calc!E512^6+constants!$H$4*calc!E512^7)</f>
        <v>5.9232202626231434</v>
      </c>
      <c r="I512">
        <f t="shared" si="142"/>
        <v>148.08050656557859</v>
      </c>
      <c r="J512">
        <f t="shared" si="143"/>
        <v>148.08050656557859</v>
      </c>
      <c r="K512">
        <f t="shared" si="143"/>
        <v>2.9616101313115717</v>
      </c>
      <c r="M512">
        <f>IF(front!E525&gt;$M$2,I512,J512)</f>
        <v>148.08050656557859</v>
      </c>
      <c r="N512">
        <f t="shared" si="144"/>
        <v>0.02</v>
      </c>
      <c r="O512">
        <f t="shared" si="160"/>
        <v>-53.846763563458751</v>
      </c>
      <c r="Q512">
        <f>'slit correction'!O514</f>
        <v>-67.065135963174342</v>
      </c>
      <c r="R512">
        <f>SUMPRODUCT(B$6:B$2053,Q$6:Q$2053,EXP(constants!B$7+constants!A$7*ABS(A$6:A$2053-A512)))</f>
        <v>7.3220219622430882</v>
      </c>
      <c r="S512">
        <f t="shared" si="145"/>
        <v>-74.387157925417426</v>
      </c>
      <c r="T512">
        <f t="shared" si="146"/>
        <v>0</v>
      </c>
      <c r="V512">
        <f>(front!I524+front!I525)*0.5</f>
        <v>1.166742266423613E-8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6.1999999999998181</v>
      </c>
      <c r="D513" s="2">
        <f>front!E526-front!C526</f>
        <v>6.1999999999998181</v>
      </c>
      <c r="E513" s="2">
        <f>IF(front!F526-front!C526&gt;0,front!F526-front!C526,0)</f>
        <v>6.1999999999998181</v>
      </c>
      <c r="F513" s="4">
        <f>C513/(constants!$A$4+constants!$B$4*calc!C513+constants!$C$4*calc!C513^2+constants!$D$4*calc!C513^3+constants!$E$4*calc!C513^4+constants!$F$4*calc!C513^5+constants!$G$4*calc!C513^6+constants!$H$4*calc!C513^7)</f>
        <v>6.2243991135359451</v>
      </c>
      <c r="G513" s="4">
        <f>D513/(constants!$A$4+constants!$B$4*calc!D513+constants!$C$4*calc!D513^2+constants!$D$4*calc!D513^3+constants!$E$4*calc!D513^4+constants!$F$4*calc!D513^5+constants!$G$4*calc!D513^6+constants!$H$4*calc!D513^7)</f>
        <v>6.2243991135359451</v>
      </c>
      <c r="H513" s="4">
        <f>E513/(constants!$A$4+constants!$B$4*calc!E513+constants!$C$4*calc!E513^2+constants!$D$4*calc!E513^3+constants!$E$4*calc!E513^4+constants!$F$4*calc!E513^5+constants!$G$4*calc!E513^6+constants!$H$4*calc!E513^7)</f>
        <v>6.2243991135359451</v>
      </c>
      <c r="I513">
        <f t="shared" si="142"/>
        <v>155.60997783839861</v>
      </c>
      <c r="J513">
        <f t="shared" si="143"/>
        <v>155.60997783839861</v>
      </c>
      <c r="K513">
        <f t="shared" si="143"/>
        <v>3.1121995567679726</v>
      </c>
      <c r="M513">
        <f>IF(front!E526&gt;$M$2,I513,J513)</f>
        <v>155.60997783839861</v>
      </c>
      <c r="N513">
        <f t="shared" si="144"/>
        <v>2.0000000000000004E-2</v>
      </c>
      <c r="O513">
        <f t="shared" si="160"/>
        <v>-46.317292290638733</v>
      </c>
      <c r="Q513">
        <f>'slit correction'!O515</f>
        <v>-68.831539468869437</v>
      </c>
      <c r="R513">
        <f>SUMPRODUCT(B$6:B$2053,Q$6:Q$2053,EXP(constants!B$7+constants!A$7*ABS(A$6:A$2053-A513)))</f>
        <v>7.4233225958425297</v>
      </c>
      <c r="S513">
        <f t="shared" si="145"/>
        <v>-76.254862064711972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8.9000000000000909</v>
      </c>
      <c r="D514" s="2">
        <f>front!E527-front!C527</f>
        <v>8.9000000000000909</v>
      </c>
      <c r="E514" s="2">
        <f>IF(front!F527-front!C527&gt;0,front!F527-front!C527,0)</f>
        <v>8.9000000000000909</v>
      </c>
      <c r="F514" s="4">
        <f>C514/(constants!$A$4+constants!$B$4*calc!C514+constants!$C$4*calc!C514^2+constants!$D$4*calc!C514^3+constants!$E$4*calc!C514^4+constants!$F$4*calc!C514^5+constants!$G$4*calc!C514^6+constants!$H$4*calc!C514^7)</f>
        <v>8.935000754419459</v>
      </c>
      <c r="G514" s="4">
        <f>D514/(constants!$A$4+constants!$B$4*calc!D514+constants!$C$4*calc!D514^2+constants!$D$4*calc!D514^3+constants!$E$4*calc!D514^4+constants!$F$4*calc!D514^5+constants!$G$4*calc!D514^6+constants!$H$4*calc!D514^7)</f>
        <v>8.935000754419459</v>
      </c>
      <c r="H514" s="4">
        <f>E514/(constants!$A$4+constants!$B$4*calc!E514+constants!$C$4*calc!E514^2+constants!$D$4*calc!E514^3+constants!$E$4*calc!E514^4+constants!$F$4*calc!E514^5+constants!$G$4*calc!E514^6+constants!$H$4*calc!E514^7)</f>
        <v>8.935000754419459</v>
      </c>
      <c r="I514">
        <f t="shared" si="142"/>
        <v>223.37501886048648</v>
      </c>
      <c r="J514">
        <f t="shared" si="143"/>
        <v>223.37501886048648</v>
      </c>
      <c r="K514">
        <f t="shared" si="143"/>
        <v>4.4675003772097295</v>
      </c>
      <c r="M514">
        <f>IF(front!E527&gt;$M$2,I514,J514)</f>
        <v>223.37501886048648</v>
      </c>
      <c r="N514">
        <f t="shared" si="144"/>
        <v>0.02</v>
      </c>
      <c r="O514">
        <f t="shared" si="160"/>
        <v>21.447748731449138</v>
      </c>
      <c r="Q514">
        <f>'slit correction'!O516</f>
        <v>-0.49321931804716534</v>
      </c>
      <c r="R514">
        <f>SUMPRODUCT(B$6:B$2053,Q$6:Q$2053,EXP(constants!B$7+constants!A$7*ABS(A$6:A$2053-A514)))</f>
        <v>7.5261545487576358</v>
      </c>
      <c r="S514">
        <f t="shared" si="145"/>
        <v>-8.019373866804802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12.100000000000364</v>
      </c>
      <c r="D515" s="2">
        <f>front!E528-front!C528</f>
        <v>12.100000000000364</v>
      </c>
      <c r="E515" s="2">
        <f>IF(front!F528-front!C528&gt;0,front!F528-front!C528,0)</f>
        <v>12.100000000000364</v>
      </c>
      <c r="F515" s="4">
        <f>C515/(constants!$A$4+constants!$B$4*calc!C515+constants!$C$4*calc!C515^2+constants!$D$4*calc!C515^3+constants!$E$4*calc!C515^4+constants!$F$4*calc!C515^5+constants!$G$4*calc!C515^6+constants!$H$4*calc!C515^7)</f>
        <v>12.147546970516075</v>
      </c>
      <c r="G515" s="4">
        <f>D515/(constants!$A$4+constants!$B$4*calc!D515+constants!$C$4*calc!D515^2+constants!$D$4*calc!D515^3+constants!$E$4*calc!D515^4+constants!$F$4*calc!D515^5+constants!$G$4*calc!D515^6+constants!$H$4*calc!D515^7)</f>
        <v>12.147546970516075</v>
      </c>
      <c r="H515" s="4">
        <f>E515/(constants!$A$4+constants!$B$4*calc!E515+constants!$C$4*calc!E515^2+constants!$D$4*calc!E515^3+constants!$E$4*calc!E515^4+constants!$F$4*calc!E515^5+constants!$G$4*calc!E515^6+constants!$H$4*calc!E515^7)</f>
        <v>12.147546970516075</v>
      </c>
      <c r="I515">
        <f t="shared" si="142"/>
        <v>303.68867426290183</v>
      </c>
      <c r="J515">
        <f t="shared" si="143"/>
        <v>303.68867426290183</v>
      </c>
      <c r="K515">
        <f t="shared" si="143"/>
        <v>6.0737734852580374</v>
      </c>
      <c r="M515">
        <f>IF(front!E528&gt;$M$2,I515,J515)</f>
        <v>303.68867426290183</v>
      </c>
      <c r="N515">
        <f t="shared" si="144"/>
        <v>2.0000000000000004E-2</v>
      </c>
      <c r="O515">
        <f t="shared" si="160"/>
        <v>101.76140413386449</v>
      </c>
      <c r="Q515">
        <f>'slit correction'!O517</f>
        <v>71.319713940044906</v>
      </c>
      <c r="R515">
        <f>SUMPRODUCT(B$6:B$2053,Q$6:Q$2053,EXP(constants!B$7+constants!A$7*ABS(A$6:A$2053-A515)))</f>
        <v>7.6304482667010873</v>
      </c>
      <c r="S515">
        <f t="shared" si="145"/>
        <v>63.689265673343819</v>
      </c>
      <c r="T515">
        <f t="shared" si="146"/>
        <v>61.993369264174397</v>
      </c>
      <c r="V515">
        <f>(front!I527+front!I528)*0.5</f>
        <v>6.6110845081466157E-9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11</v>
      </c>
      <c r="D516" s="2">
        <f>front!E529-front!C529</f>
        <v>11</v>
      </c>
      <c r="E516" s="2">
        <f>IF(front!F529-front!C529&gt;0,front!F529-front!C529,0)</f>
        <v>11</v>
      </c>
      <c r="F516" s="4">
        <f>C516/(constants!$A$4+constants!$B$4*calc!C516+constants!$C$4*calc!C516^2+constants!$D$4*calc!C516^3+constants!$E$4*calc!C516^4+constants!$F$4*calc!C516^5+constants!$G$4*calc!C516^6+constants!$H$4*calc!C516^7)</f>
        <v>11.04323649609009</v>
      </c>
      <c r="G516" s="4">
        <f>D516/(constants!$A$4+constants!$B$4*calc!D516+constants!$C$4*calc!D516^2+constants!$D$4*calc!D516^3+constants!$E$4*calc!D516^4+constants!$F$4*calc!D516^5+constants!$G$4*calc!D516^6+constants!$H$4*calc!D516^7)</f>
        <v>11.04323649609009</v>
      </c>
      <c r="H516" s="4">
        <f>E516/(constants!$A$4+constants!$B$4*calc!E516+constants!$C$4*calc!E516^2+constants!$D$4*calc!E516^3+constants!$E$4*calc!E516^4+constants!$F$4*calc!E516^5+constants!$G$4*calc!E516^6+constants!$H$4*calc!E516^7)</f>
        <v>11.04323649609009</v>
      </c>
      <c r="I516">
        <f t="shared" si="142"/>
        <v>276.08091240225224</v>
      </c>
      <c r="J516">
        <f t="shared" si="143"/>
        <v>276.08091240225224</v>
      </c>
      <c r="K516">
        <f t="shared" si="143"/>
        <v>5.5216182480450451</v>
      </c>
      <c r="M516">
        <f>IF(front!E529&gt;$M$2,I516,J516)</f>
        <v>276.08091240225224</v>
      </c>
      <c r="N516">
        <f t="shared" si="144"/>
        <v>0.02</v>
      </c>
      <c r="O516">
        <f t="shared" si="160"/>
        <v>74.153642273214899</v>
      </c>
      <c r="Q516">
        <f>'slit correction'!O518</f>
        <v>59.964733777829352</v>
      </c>
      <c r="R516">
        <f>SUMPRODUCT(B$6:B$2053,Q$6:Q$2053,EXP(constants!B$7+constants!A$7*ABS(A$6:A$2053-A516)))</f>
        <v>7.7361299276941482</v>
      </c>
      <c r="S516">
        <f t="shared" si="145"/>
        <v>52.228603850135201</v>
      </c>
      <c r="T516">
        <f t="shared" si="146"/>
        <v>50.53270744096578</v>
      </c>
      <c r="V516">
        <f>(front!I528+front!I529)*0.5</f>
        <v>1.2001492871609255E-8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15.200000000000273</v>
      </c>
      <c r="D517" s="2">
        <f>front!E530-front!C530</f>
        <v>15.200000000000273</v>
      </c>
      <c r="E517" s="2">
        <f>IF(front!F530-front!C530&gt;0,front!F530-front!C530,0)</f>
        <v>15.200000000000273</v>
      </c>
      <c r="F517" s="4">
        <f>C517/(constants!$A$4+constants!$B$4*calc!C517+constants!$C$4*calc!C517^2+constants!$D$4*calc!C517^3+constants!$E$4*calc!C517^4+constants!$F$4*calc!C517^5+constants!$G$4*calc!C517^6+constants!$H$4*calc!C517^7)</f>
        <v>15.259681775794752</v>
      </c>
      <c r="G517" s="4">
        <f>D517/(constants!$A$4+constants!$B$4*calc!D517+constants!$C$4*calc!D517^2+constants!$D$4*calc!D517^3+constants!$E$4*calc!D517^4+constants!$F$4*calc!D517^5+constants!$G$4*calc!D517^6+constants!$H$4*calc!D517^7)</f>
        <v>15.259681775794752</v>
      </c>
      <c r="H517" s="4">
        <f>E517/(constants!$A$4+constants!$B$4*calc!E517+constants!$C$4*calc!E517^2+constants!$D$4*calc!E517^3+constants!$E$4*calc!E517^4+constants!$F$4*calc!E517^5+constants!$G$4*calc!E517^6+constants!$H$4*calc!E517^7)</f>
        <v>15.259681775794752</v>
      </c>
      <c r="I517">
        <f t="shared" si="142"/>
        <v>381.4920443948688</v>
      </c>
      <c r="J517">
        <f t="shared" si="143"/>
        <v>381.4920443948688</v>
      </c>
      <c r="K517">
        <f t="shared" si="143"/>
        <v>7.6298408878973758</v>
      </c>
      <c r="M517">
        <f>IF(front!E530&gt;$M$2,I517,J517)</f>
        <v>381.4920443948688</v>
      </c>
      <c r="N517">
        <f t="shared" si="144"/>
        <v>0.02</v>
      </c>
      <c r="O517">
        <f t="shared" si="160"/>
        <v>179.56477426583146</v>
      </c>
      <c r="Q517">
        <f>'slit correction'!O519</f>
        <v>177.42473111816503</v>
      </c>
      <c r="R517">
        <f>SUMPRODUCT(B$6:B$2053,Q$6:Q$2053,EXP(constants!B$7+constants!A$7*ABS(A$6:A$2053-A517)))</f>
        <v>7.8432349228064657</v>
      </c>
      <c r="S517">
        <f t="shared" si="145"/>
        <v>169.58149619535857</v>
      </c>
      <c r="T517">
        <f t="shared" si="146"/>
        <v>167.88559978618915</v>
      </c>
      <c r="V517">
        <f>(front!I529+front!I530)*0.5</f>
        <v>2.3182765644029505E-8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12.400000000000091</v>
      </c>
      <c r="D518" s="2">
        <f>front!E531-front!C531</f>
        <v>12.400000000000091</v>
      </c>
      <c r="E518" s="2">
        <f>IF(front!F531-front!C531&gt;0,front!F531-front!C531,0)</f>
        <v>12.400000000000091</v>
      </c>
      <c r="F518" s="4">
        <f>C518/(constants!$A$4+constants!$B$4*calc!C518+constants!$C$4*calc!C518^2+constants!$D$4*calc!C518^3+constants!$E$4*calc!C518^4+constants!$F$4*calc!C518^5+constants!$G$4*calc!C518^6+constants!$H$4*calc!C518^7)</f>
        <v>12.448722138513117</v>
      </c>
      <c r="G518" s="4">
        <f>D518/(constants!$A$4+constants!$B$4*calc!D518+constants!$C$4*calc!D518^2+constants!$D$4*calc!D518^3+constants!$E$4*calc!D518^4+constants!$F$4*calc!D518^5+constants!$G$4*calc!D518^6+constants!$H$4*calc!D518^7)</f>
        <v>12.448722138513117</v>
      </c>
      <c r="H518" s="4">
        <f>E518/(constants!$A$4+constants!$B$4*calc!E518+constants!$C$4*calc!E518^2+constants!$D$4*calc!E518^3+constants!$E$4*calc!E518^4+constants!$F$4*calc!E518^5+constants!$G$4*calc!E518^6+constants!$H$4*calc!E518^7)</f>
        <v>12.448722138513117</v>
      </c>
      <c r="I518">
        <f t="shared" ref="I518:I581" si="162">F518*1000/I$2</f>
        <v>311.21805346282792</v>
      </c>
      <c r="J518">
        <f t="shared" ref="J518:K581" si="163">G518*1000/J$2</f>
        <v>311.21805346282792</v>
      </c>
      <c r="K518">
        <f t="shared" si="163"/>
        <v>6.2243610692565587</v>
      </c>
      <c r="M518">
        <f>IF(front!E531&gt;$M$2,I518,J518)</f>
        <v>311.21805346282792</v>
      </c>
      <c r="N518">
        <f t="shared" si="144"/>
        <v>0.02</v>
      </c>
      <c r="O518">
        <f t="shared" si="160"/>
        <v>109.29078333379059</v>
      </c>
      <c r="Q518">
        <f>'slit correction'!O520</f>
        <v>93.097175390493717</v>
      </c>
      <c r="R518">
        <f>SUMPRODUCT(B$6:B$2053,Q$6:Q$2053,EXP(constants!B$7+constants!A$7*ABS(A$6:A$2053-A518)))</f>
        <v>7.9516301816805619</v>
      </c>
      <c r="S518">
        <f t="shared" si="145"/>
        <v>85.145545208813161</v>
      </c>
      <c r="T518">
        <f t="shared" si="146"/>
        <v>83.449648799643739</v>
      </c>
      <c r="V518">
        <f>(front!I530+front!I531)*0.5</f>
        <v>2.6613124002912359E-8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6.9000000000000909</v>
      </c>
      <c r="D519" s="2">
        <f>front!E532-front!C532</f>
        <v>6.9000000000000909</v>
      </c>
      <c r="E519" s="2">
        <f>IF(front!F532-front!C532&gt;0,front!F532-front!C532,0)</f>
        <v>6.9000000000000909</v>
      </c>
      <c r="F519" s="4">
        <f>C519/(constants!$A$4+constants!$B$4*calc!C519+constants!$C$4*calc!C519^2+constants!$D$4*calc!C519^3+constants!$E$4*calc!C519^4+constants!$F$4*calc!C519^5+constants!$G$4*calc!C519^6+constants!$H$4*calc!C519^7)</f>
        <v>6.9271490728621883</v>
      </c>
      <c r="G519" s="4">
        <f>D519/(constants!$A$4+constants!$B$4*calc!D519+constants!$C$4*calc!D519^2+constants!$D$4*calc!D519^3+constants!$E$4*calc!D519^4+constants!$F$4*calc!D519^5+constants!$G$4*calc!D519^6+constants!$H$4*calc!D519^7)</f>
        <v>6.9271490728621883</v>
      </c>
      <c r="H519" s="4">
        <f>E519/(constants!$A$4+constants!$B$4*calc!E519+constants!$C$4*calc!E519^2+constants!$D$4*calc!E519^3+constants!$E$4*calc!E519^4+constants!$F$4*calc!E519^5+constants!$G$4*calc!E519^6+constants!$H$4*calc!E519^7)</f>
        <v>6.9271490728621883</v>
      </c>
      <c r="I519">
        <f t="shared" si="162"/>
        <v>173.1787268215547</v>
      </c>
      <c r="J519">
        <f t="shared" si="163"/>
        <v>173.1787268215547</v>
      </c>
      <c r="K519">
        <f t="shared" si="163"/>
        <v>3.4635745364310941</v>
      </c>
      <c r="M519">
        <f>IF(front!E532&gt;$M$2,I519,J519)</f>
        <v>173.1787268215547</v>
      </c>
      <c r="N519">
        <f t="shared" ref="N519:N545" si="164">K519/M519</f>
        <v>0.02</v>
      </c>
      <c r="O519">
        <f t="shared" si="160"/>
        <v>-28.748543307482635</v>
      </c>
      <c r="Q519">
        <f>'slit correction'!O521</f>
        <v>-30.80899824959981</v>
      </c>
      <c r="R519">
        <f>SUMPRODUCT(B$6:B$2053,Q$6:Q$2053,EXP(constants!B$7+constants!A$7*ABS(A$6:A$2053-A519)))</f>
        <v>8.0614472106841006</v>
      </c>
      <c r="S519">
        <f t="shared" ref="S519:S582" si="165">Q519-R519</f>
        <v>-38.870445460283911</v>
      </c>
      <c r="T519">
        <f t="shared" ref="T519:T582" si="166">IF((S519-$S$2)&gt;0,S519-$S$2,0)</f>
        <v>0</v>
      </c>
      <c r="V519">
        <f>(front!I531+front!I532)*0.5</f>
        <v>8.8207667223454952E-9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12.700000000000273</v>
      </c>
      <c r="D520" s="2">
        <f>front!E533-front!C533</f>
        <v>12.700000000000273</v>
      </c>
      <c r="E520" s="2">
        <f>IF(front!F533-front!C533&gt;0,front!F533-front!C533,0)</f>
        <v>12.700000000000273</v>
      </c>
      <c r="F520" s="4">
        <f>C520/(constants!$A$4+constants!$B$4*calc!C520+constants!$C$4*calc!C520^2+constants!$D$4*calc!C520^3+constants!$E$4*calc!C520^4+constants!$F$4*calc!C520^5+constants!$G$4*calc!C520^6+constants!$H$4*calc!C520^7)</f>
        <v>12.749897128240756</v>
      </c>
      <c r="G520" s="4">
        <f>D520/(constants!$A$4+constants!$B$4*calc!D520+constants!$C$4*calc!D520^2+constants!$D$4*calc!D520^3+constants!$E$4*calc!D520^4+constants!$F$4*calc!D520^5+constants!$G$4*calc!D520^6+constants!$H$4*calc!D520^7)</f>
        <v>12.749897128240756</v>
      </c>
      <c r="H520" s="4">
        <f>E520/(constants!$A$4+constants!$B$4*calc!E520+constants!$C$4*calc!E520^2+constants!$D$4*calc!E520^3+constants!$E$4*calc!E520^4+constants!$F$4*calc!E520^5+constants!$G$4*calc!E520^6+constants!$H$4*calc!E520^7)</f>
        <v>12.749897128240756</v>
      </c>
      <c r="I520">
        <f t="shared" si="162"/>
        <v>318.74742820601892</v>
      </c>
      <c r="J520">
        <f t="shared" si="163"/>
        <v>318.74742820601892</v>
      </c>
      <c r="K520">
        <f t="shared" si="163"/>
        <v>6.3749485641203787</v>
      </c>
      <c r="M520">
        <f>IF(front!E533&gt;$M$2,I520,J520)</f>
        <v>318.74742820601892</v>
      </c>
      <c r="N520">
        <f t="shared" si="164"/>
        <v>0.02</v>
      </c>
      <c r="O520">
        <f t="shared" si="160"/>
        <v>116.82015807698158</v>
      </c>
      <c r="Q520">
        <f>'slit correction'!O522</f>
        <v>116.45286827220806</v>
      </c>
      <c r="R520">
        <f>SUMPRODUCT(B$6:B$2053,Q$6:Q$2053,EXP(constants!B$7+constants!A$7*ABS(A$6:A$2053-A520)))</f>
        <v>8.1728696371628491</v>
      </c>
      <c r="S520">
        <f t="shared" si="165"/>
        <v>108.27999863504522</v>
      </c>
      <c r="T520">
        <f t="shared" si="166"/>
        <v>106.5841022258758</v>
      </c>
      <c r="V520">
        <f>(front!I532+front!I533)*0.5</f>
        <v>1.1140501456341571E-8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8.7000000000002728</v>
      </c>
      <c r="D521" s="2">
        <f>front!E534-front!C534</f>
        <v>8.7000000000002728</v>
      </c>
      <c r="E521" s="2">
        <f>IF(front!F534-front!C534&gt;0,front!F534-front!C534,0)</f>
        <v>8.7000000000002728</v>
      </c>
      <c r="F521" s="4">
        <f>C521/(constants!$A$4+constants!$B$4*calc!C521+constants!$C$4*calc!C521^2+constants!$D$4*calc!C521^3+constants!$E$4*calc!C521^4+constants!$F$4*calc!C521^5+constants!$G$4*calc!C521^6+constants!$H$4*calc!C521^7)</f>
        <v>8.734215942636224</v>
      </c>
      <c r="G521" s="4">
        <f>D521/(constants!$A$4+constants!$B$4*calc!D521+constants!$C$4*calc!D521^2+constants!$D$4*calc!D521^3+constants!$E$4*calc!D521^4+constants!$F$4*calc!D521^5+constants!$G$4*calc!D521^6+constants!$H$4*calc!D521^7)</f>
        <v>8.734215942636224</v>
      </c>
      <c r="H521" s="4">
        <f>E521/(constants!$A$4+constants!$B$4*calc!E521+constants!$C$4*calc!E521^2+constants!$D$4*calc!E521^3+constants!$E$4*calc!E521^4+constants!$F$4*calc!E521^5+constants!$G$4*calc!E521^6+constants!$H$4*calc!E521^7)</f>
        <v>8.734215942636224</v>
      </c>
      <c r="I521">
        <f t="shared" si="162"/>
        <v>218.35539856590557</v>
      </c>
      <c r="J521">
        <f t="shared" si="163"/>
        <v>218.35539856590557</v>
      </c>
      <c r="K521">
        <f t="shared" si="163"/>
        <v>4.367107971318112</v>
      </c>
      <c r="M521">
        <f>IF(front!E534&gt;$M$2,I521,J521)</f>
        <v>218.35539856590557</v>
      </c>
      <c r="N521">
        <f t="shared" si="164"/>
        <v>2.0000000000000004E-2</v>
      </c>
      <c r="O521">
        <f t="shared" si="160"/>
        <v>16.428128436868235</v>
      </c>
      <c r="Q521">
        <f>'slit correction'!O523</f>
        <v>-1.060170661950929</v>
      </c>
      <c r="R521">
        <f>SUMPRODUCT(B$6:B$2053,Q$6:Q$2053,EXP(constants!B$7+constants!A$7*ABS(A$6:A$2053-A521)))</f>
        <v>8.2832557628578805</v>
      </c>
      <c r="S521">
        <f t="shared" si="165"/>
        <v>-9.3434264248088095</v>
      </c>
      <c r="T521">
        <f t="shared" si="166"/>
        <v>0</v>
      </c>
      <c r="V521">
        <f>(front!I533+front!I534)*0.5</f>
        <v>1.1140501456341571E-8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5.5</v>
      </c>
      <c r="D522" s="2">
        <f>front!E535-front!C535</f>
        <v>5.5</v>
      </c>
      <c r="E522" s="2">
        <f>IF(front!F535-front!C535&gt;0,front!F535-front!C535,0)</f>
        <v>5.5</v>
      </c>
      <c r="F522" s="4">
        <f>C522/(constants!$A$4+constants!$B$4*calc!C522+constants!$C$4*calc!C522^2+constants!$D$4*calc!C522^3+constants!$E$4*calc!C522^4+constants!$F$4*calc!C522^5+constants!$G$4*calc!C522^6+constants!$H$4*calc!C522^7)</f>
        <v>5.5216481842982459</v>
      </c>
      <c r="G522" s="4">
        <f>D522/(constants!$A$4+constants!$B$4*calc!D522+constants!$C$4*calc!D522^2+constants!$D$4*calc!D522^3+constants!$E$4*calc!D522^4+constants!$F$4*calc!D522^5+constants!$G$4*calc!D522^6+constants!$H$4*calc!D522^7)</f>
        <v>5.5216481842982459</v>
      </c>
      <c r="H522" s="4">
        <f>E522/(constants!$A$4+constants!$B$4*calc!E522+constants!$C$4*calc!E522^2+constants!$D$4*calc!E522^3+constants!$E$4*calc!E522^4+constants!$F$4*calc!E522^5+constants!$G$4*calc!E522^6+constants!$H$4*calc!E522^7)</f>
        <v>5.5216481842982459</v>
      </c>
      <c r="I522">
        <f t="shared" si="162"/>
        <v>138.04120460745614</v>
      </c>
      <c r="J522">
        <f t="shared" si="163"/>
        <v>138.04120460745614</v>
      </c>
      <c r="K522">
        <f t="shared" si="163"/>
        <v>2.7608240921491229</v>
      </c>
      <c r="M522">
        <f>IF(front!E535&gt;$M$2,I522,J522)</f>
        <v>138.04120460745614</v>
      </c>
      <c r="N522">
        <f t="shared" si="164"/>
        <v>0.02</v>
      </c>
      <c r="O522">
        <f t="shared" si="160"/>
        <v>-63.886065521581202</v>
      </c>
      <c r="Q522">
        <f>'slit correction'!O524</f>
        <v>-69.402178839872576</v>
      </c>
      <c r="R522">
        <f>SUMPRODUCT(B$6:B$2053,Q$6:Q$2053,EXP(constants!B$7+constants!A$7*ABS(A$6:A$2053-A522)))</f>
        <v>8.3976870520180107</v>
      </c>
      <c r="S522">
        <f t="shared" si="165"/>
        <v>-77.79986589189059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12.900000000000091</v>
      </c>
      <c r="D523" s="2">
        <f>front!E536-front!C536</f>
        <v>12.900000000000091</v>
      </c>
      <c r="E523" s="2">
        <f>IF(front!F536-front!C536&gt;0,front!F536-front!C536,0)</f>
        <v>12.900000000000091</v>
      </c>
      <c r="F523" s="4">
        <f>C523/(constants!$A$4+constants!$B$4*calc!C523+constants!$C$4*calc!C523^2+constants!$D$4*calc!C523^3+constants!$E$4*calc!C523^4+constants!$F$4*calc!C523^5+constants!$G$4*calc!C523^6+constants!$H$4*calc!C523^7)</f>
        <v>12.95068035568381</v>
      </c>
      <c r="G523" s="4">
        <f>D523/(constants!$A$4+constants!$B$4*calc!D523+constants!$C$4*calc!D523^2+constants!$D$4*calc!D523^3+constants!$E$4*calc!D523^4+constants!$F$4*calc!D523^5+constants!$G$4*calc!D523^6+constants!$H$4*calc!D523^7)</f>
        <v>12.95068035568381</v>
      </c>
      <c r="H523" s="4">
        <f>E523/(constants!$A$4+constants!$B$4*calc!E523+constants!$C$4*calc!E523^2+constants!$D$4*calc!E523^3+constants!$E$4*calc!E523^4+constants!$F$4*calc!E523^5+constants!$G$4*calc!E523^6+constants!$H$4*calc!E523^7)</f>
        <v>12.95068035568381</v>
      </c>
      <c r="I523">
        <f t="shared" si="162"/>
        <v>323.76700889209525</v>
      </c>
      <c r="J523">
        <f t="shared" si="163"/>
        <v>323.76700889209525</v>
      </c>
      <c r="K523">
        <f t="shared" si="163"/>
        <v>6.4753401778419049</v>
      </c>
      <c r="M523">
        <f>IF(front!E536&gt;$M$2,I523,J523)</f>
        <v>323.76700889209525</v>
      </c>
      <c r="N523">
        <f t="shared" si="164"/>
        <v>0.02</v>
      </c>
      <c r="O523">
        <f t="shared" si="160"/>
        <v>121.83973876305791</v>
      </c>
      <c r="Q523">
        <f>'slit correction'!O525</f>
        <v>123.56402290602222</v>
      </c>
      <c r="R523">
        <f>SUMPRODUCT(B$6:B$2053,Q$6:Q$2053,EXP(constants!B$7+constants!A$7*ABS(A$6:A$2053-A523)))</f>
        <v>8.5138395699774616</v>
      </c>
      <c r="S523">
        <f t="shared" si="165"/>
        <v>115.05018333604475</v>
      </c>
      <c r="T523">
        <f t="shared" si="166"/>
        <v>113.35428692687533</v>
      </c>
      <c r="V523">
        <f>(front!I535+front!I536)*0.5</f>
        <v>1.1743767706427047E-8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10.099999999999909</v>
      </c>
      <c r="D524" s="2">
        <f>front!E537-front!C537</f>
        <v>10.099999999999909</v>
      </c>
      <c r="E524" s="2">
        <f>IF(front!F537-front!C537&gt;0,front!F537-front!C537,0)</f>
        <v>10.099999999999909</v>
      </c>
      <c r="F524" s="4">
        <f>C524/(constants!$A$4+constants!$B$4*calc!C524+constants!$C$4*calc!C524^2+constants!$D$4*calc!C524^3+constants!$E$4*calc!C524^4+constants!$F$4*calc!C524^5+constants!$G$4*calc!C524^6+constants!$H$4*calc!C524^7)</f>
        <v>10.139707961851665</v>
      </c>
      <c r="G524" s="4">
        <f>D524/(constants!$A$4+constants!$B$4*calc!D524+constants!$C$4*calc!D524^2+constants!$D$4*calc!D524^3+constants!$E$4*calc!D524^4+constants!$F$4*calc!D524^5+constants!$G$4*calc!D524^6+constants!$H$4*calc!D524^7)</f>
        <v>10.139707961851665</v>
      </c>
      <c r="H524" s="4">
        <f>E524/(constants!$A$4+constants!$B$4*calc!E524+constants!$C$4*calc!E524^2+constants!$D$4*calc!E524^3+constants!$E$4*calc!E524^4+constants!$F$4*calc!E524^5+constants!$G$4*calc!E524^6+constants!$H$4*calc!E524^7)</f>
        <v>10.139707961851665</v>
      </c>
      <c r="I524">
        <f t="shared" si="162"/>
        <v>253.49269904629165</v>
      </c>
      <c r="J524">
        <f t="shared" si="163"/>
        <v>253.49269904629165</v>
      </c>
      <c r="K524">
        <f t="shared" si="163"/>
        <v>5.0698539809258332</v>
      </c>
      <c r="M524">
        <f>IF(front!E537&gt;$M$2,I524,J524)</f>
        <v>253.49269904629165</v>
      </c>
      <c r="N524">
        <f t="shared" si="164"/>
        <v>0.02</v>
      </c>
      <c r="O524">
        <f t="shared" si="160"/>
        <v>51.565428917254309</v>
      </c>
      <c r="Q524">
        <f>'slit correction'!O526</f>
        <v>59.273367175113442</v>
      </c>
      <c r="R524">
        <f>SUMPRODUCT(B$6:B$2053,Q$6:Q$2053,EXP(constants!B$7+constants!A$7*ABS(A$6:A$2053-A524)))</f>
        <v>8.6314830955113351</v>
      </c>
      <c r="S524">
        <f t="shared" si="165"/>
        <v>50.641884079602107</v>
      </c>
      <c r="T524">
        <f t="shared" si="166"/>
        <v>48.945987670432686</v>
      </c>
      <c r="V524">
        <f>(front!I536+front!I537)*0.5</f>
        <v>1.6802448283803704E-8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8.7000000000002728</v>
      </c>
      <c r="D525" s="2">
        <f>front!E538-front!C538</f>
        <v>8.7000000000002728</v>
      </c>
      <c r="E525" s="2">
        <f>IF(front!F538-front!C538&gt;0,front!F538-front!C538,0)</f>
        <v>8.7000000000002728</v>
      </c>
      <c r="F525" s="4">
        <f>C525/(constants!$A$4+constants!$B$4*calc!C525+constants!$C$4*calc!C525^2+constants!$D$4*calc!C525^3+constants!$E$4*calc!C525^4+constants!$F$4*calc!C525^5+constants!$G$4*calc!C525^6+constants!$H$4*calc!C525^7)</f>
        <v>8.734215942636224</v>
      </c>
      <c r="G525" s="4">
        <f>D525/(constants!$A$4+constants!$B$4*calc!D525+constants!$C$4*calc!D525^2+constants!$D$4*calc!D525^3+constants!$E$4*calc!D525^4+constants!$F$4*calc!D525^5+constants!$G$4*calc!D525^6+constants!$H$4*calc!D525^7)</f>
        <v>8.734215942636224</v>
      </c>
      <c r="H525" s="4">
        <f>E525/(constants!$A$4+constants!$B$4*calc!E525+constants!$C$4*calc!E525^2+constants!$D$4*calc!E525^3+constants!$E$4*calc!E525^4+constants!$F$4*calc!E525^5+constants!$G$4*calc!E525^6+constants!$H$4*calc!E525^7)</f>
        <v>8.734215942636224</v>
      </c>
      <c r="I525">
        <f t="shared" si="162"/>
        <v>218.35539856590557</v>
      </c>
      <c r="J525">
        <f t="shared" si="163"/>
        <v>218.35539856590557</v>
      </c>
      <c r="K525">
        <f t="shared" si="163"/>
        <v>4.367107971318112</v>
      </c>
      <c r="M525">
        <f>IF(front!E538&gt;$M$2,I525,J525)</f>
        <v>218.35539856590557</v>
      </c>
      <c r="N525">
        <f t="shared" si="164"/>
        <v>2.0000000000000004E-2</v>
      </c>
      <c r="O525">
        <f t="shared" si="160"/>
        <v>16.428128436868235</v>
      </c>
      <c r="Q525">
        <f>'slit correction'!O527</f>
        <v>9.5071207859712441</v>
      </c>
      <c r="R525">
        <f>SUMPRODUCT(B$6:B$2053,Q$6:Q$2053,EXP(constants!B$7+constants!A$7*ABS(A$6:A$2053-A525)))</f>
        <v>8.750724683631308</v>
      </c>
      <c r="S525">
        <f t="shared" si="165"/>
        <v>0.75639610233993615</v>
      </c>
      <c r="T525">
        <f t="shared" si="166"/>
        <v>0</v>
      </c>
      <c r="V525">
        <f>(front!I537+front!I538)*0.5</f>
        <v>5.0586805773766565E-9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5.2000000000002728</v>
      </c>
      <c r="D526" s="2">
        <f>front!E539-front!C539</f>
        <v>5.2000000000002728</v>
      </c>
      <c r="E526" s="2">
        <f>IF(front!F539-front!C539&gt;0,front!F539-front!C539,0)</f>
        <v>5.2000000000002728</v>
      </c>
      <c r="F526" s="4">
        <f>C526/(constants!$A$4+constants!$B$4*calc!C526+constants!$C$4*calc!C526^2+constants!$D$4*calc!C526^3+constants!$E$4*calc!C526^4+constants!$F$4*calc!C526^5+constants!$G$4*calc!C526^6+constants!$H$4*calc!C526^7)</f>
        <v>5.2204689177321288</v>
      </c>
      <c r="G526" s="4">
        <f>D526/(constants!$A$4+constants!$B$4*calc!D526+constants!$C$4*calc!D526^2+constants!$D$4*calc!D526^3+constants!$E$4*calc!D526^4+constants!$F$4*calc!D526^5+constants!$G$4*calc!D526^6+constants!$H$4*calc!D526^7)</f>
        <v>5.2204689177321288</v>
      </c>
      <c r="H526" s="4">
        <f>E526/(constants!$A$4+constants!$B$4*calc!E526+constants!$C$4*calc!E526^2+constants!$D$4*calc!E526^3+constants!$E$4*calc!E526^4+constants!$F$4*calc!E526^5+constants!$G$4*calc!E526^6+constants!$H$4*calc!E526^7)</f>
        <v>5.2204689177321288</v>
      </c>
      <c r="I526">
        <f t="shared" si="162"/>
        <v>130.51172294330323</v>
      </c>
      <c r="J526">
        <f t="shared" si="163"/>
        <v>130.51172294330323</v>
      </c>
      <c r="K526">
        <f t="shared" si="163"/>
        <v>2.6102344588660644</v>
      </c>
      <c r="M526">
        <f>IF(front!E539&gt;$M$2,I526,J526)</f>
        <v>130.51172294330323</v>
      </c>
      <c r="N526">
        <f t="shared" si="164"/>
        <v>0.02</v>
      </c>
      <c r="O526">
        <f t="shared" si="160"/>
        <v>-71.415547185734113</v>
      </c>
      <c r="Q526">
        <f>'slit correction'!O528</f>
        <v>-83.407042517682569</v>
      </c>
      <c r="R526">
        <f>SUMPRODUCT(B$6:B$2053,Q$6:Q$2053,EXP(constants!B$7+constants!A$7*ABS(A$6:A$2053-A526)))</f>
        <v>8.8716526737315746</v>
      </c>
      <c r="S526">
        <f t="shared" si="165"/>
        <v>-92.278695191414144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8</v>
      </c>
      <c r="D527" s="2">
        <f>front!E540-front!C540</f>
        <v>8</v>
      </c>
      <c r="E527" s="2">
        <f>IF(front!F540-front!C540&gt;0,front!F540-front!C540,0)</f>
        <v>8</v>
      </c>
      <c r="F527" s="4">
        <f>C527/(constants!$A$4+constants!$B$4*calc!C527+constants!$C$4*calc!C527^2+constants!$D$4*calc!C527^3+constants!$E$4*calc!C527^4+constants!$F$4*calc!C527^5+constants!$G$4*calc!C527^6+constants!$H$4*calc!C527^7)</f>
        <v>8.031468477716988</v>
      </c>
      <c r="G527" s="4">
        <f>D527/(constants!$A$4+constants!$B$4*calc!D527+constants!$C$4*calc!D527^2+constants!$D$4*calc!D527^3+constants!$E$4*calc!D527^4+constants!$F$4*calc!D527^5+constants!$G$4*calc!D527^6+constants!$H$4*calc!D527^7)</f>
        <v>8.031468477716988</v>
      </c>
      <c r="H527" s="4">
        <f>E527/(constants!$A$4+constants!$B$4*calc!E527+constants!$C$4*calc!E527^2+constants!$D$4*calc!E527^3+constants!$E$4*calc!E527^4+constants!$F$4*calc!E527^5+constants!$G$4*calc!E527^6+constants!$H$4*calc!E527^7)</f>
        <v>8.031468477716988</v>
      </c>
      <c r="I527">
        <f t="shared" si="162"/>
        <v>200.78671194292468</v>
      </c>
      <c r="J527">
        <f t="shared" si="163"/>
        <v>200.78671194292468</v>
      </c>
      <c r="K527">
        <f t="shared" si="163"/>
        <v>4.015734238858494</v>
      </c>
      <c r="M527">
        <f>IF(front!E540&gt;$M$2,I527,J527)</f>
        <v>200.78671194292468</v>
      </c>
      <c r="N527">
        <f t="shared" si="164"/>
        <v>0.02</v>
      </c>
      <c r="O527">
        <f t="shared" si="160"/>
        <v>-1.1405581861126564</v>
      </c>
      <c r="Q527">
        <f>'slit correction'!O529</f>
        <v>-1.7318573060827358</v>
      </c>
      <c r="R527">
        <f>SUMPRODUCT(B$6:B$2053,Q$6:Q$2053,EXP(constants!B$7+constants!A$7*ABS(A$6:A$2053-A527)))</f>
        <v>8.9944122530676847</v>
      </c>
      <c r="S527">
        <f t="shared" si="165"/>
        <v>-10.72626955915042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11.5</v>
      </c>
      <c r="D528" s="2">
        <f>front!E541-front!C541</f>
        <v>11.5</v>
      </c>
      <c r="E528" s="2">
        <f>IF(front!F541-front!C541&gt;0,front!F541-front!C541,0)</f>
        <v>11.5</v>
      </c>
      <c r="F528" s="4">
        <f>C528/(constants!$A$4+constants!$B$4*calc!C528+constants!$C$4*calc!C528^2+constants!$D$4*calc!C528^3+constants!$E$4*calc!C528^4+constants!$F$4*calc!C528^5+constants!$G$4*calc!C528^6+constants!$H$4*calc!C528^7)</f>
        <v>11.54519609973514</v>
      </c>
      <c r="G528" s="4">
        <f>D528/(constants!$A$4+constants!$B$4*calc!D528+constants!$C$4*calc!D528^2+constants!$D$4*calc!D528^3+constants!$E$4*calc!D528^4+constants!$F$4*calc!D528^5+constants!$G$4*calc!D528^6+constants!$H$4*calc!D528^7)</f>
        <v>11.54519609973514</v>
      </c>
      <c r="H528" s="4">
        <f>E528/(constants!$A$4+constants!$B$4*calc!E528+constants!$C$4*calc!E528^2+constants!$D$4*calc!E528^3+constants!$E$4*calc!E528^4+constants!$F$4*calc!E528^5+constants!$G$4*calc!E528^6+constants!$H$4*calc!E528^7)</f>
        <v>11.54519609973514</v>
      </c>
      <c r="I528">
        <f t="shared" si="162"/>
        <v>288.62990249337849</v>
      </c>
      <c r="J528">
        <f t="shared" si="163"/>
        <v>288.62990249337849</v>
      </c>
      <c r="K528">
        <f t="shared" si="163"/>
        <v>5.77259804986757</v>
      </c>
      <c r="M528">
        <f>IF(front!E541&gt;$M$2,I528,J528)</f>
        <v>288.62990249337849</v>
      </c>
      <c r="N528">
        <f t="shared" si="164"/>
        <v>0.02</v>
      </c>
      <c r="O528">
        <f t="shared" si="160"/>
        <v>86.702632364341156</v>
      </c>
      <c r="Q528">
        <f>'slit correction'!O530</f>
        <v>72.6922554496103</v>
      </c>
      <c r="R528">
        <f>SUMPRODUCT(B$6:B$2053,Q$6:Q$2053,EXP(constants!B$7+constants!A$7*ABS(A$6:A$2053-A528)))</f>
        <v>9.1189202658074251</v>
      </c>
      <c r="S528">
        <f t="shared" si="165"/>
        <v>63.573335183802875</v>
      </c>
      <c r="T528">
        <f t="shared" si="166"/>
        <v>61.877438774633454</v>
      </c>
      <c r="V528">
        <f>(front!I540+front!I541)*0.5</f>
        <v>6.308677170454868E-9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5.9000000000000909</v>
      </c>
      <c r="D529" s="2">
        <f>front!E542-front!C542</f>
        <v>5.9000000000000909</v>
      </c>
      <c r="E529" s="2">
        <f>IF(front!F542-front!C542&gt;0,front!F542-front!C542,0)</f>
        <v>5.9000000000000909</v>
      </c>
      <c r="F529" s="4">
        <f>C529/(constants!$A$4+constants!$B$4*calc!C529+constants!$C$4*calc!C529^2+constants!$D$4*calc!C529^3+constants!$E$4*calc!C529^4+constants!$F$4*calc!C529^5+constants!$G$4*calc!C529^6+constants!$H$4*calc!C529^7)</f>
        <v>5.9232202626231434</v>
      </c>
      <c r="G529" s="4">
        <f>D529/(constants!$A$4+constants!$B$4*calc!D529+constants!$C$4*calc!D529^2+constants!$D$4*calc!D529^3+constants!$E$4*calc!D529^4+constants!$F$4*calc!D529^5+constants!$G$4*calc!D529^6+constants!$H$4*calc!D529^7)</f>
        <v>5.9232202626231434</v>
      </c>
      <c r="H529" s="4">
        <f>E529/(constants!$A$4+constants!$B$4*calc!E529+constants!$C$4*calc!E529^2+constants!$D$4*calc!E529^3+constants!$E$4*calc!E529^4+constants!$F$4*calc!E529^5+constants!$G$4*calc!E529^6+constants!$H$4*calc!E529^7)</f>
        <v>5.9232202626231434</v>
      </c>
      <c r="I529">
        <f t="shared" si="162"/>
        <v>148.08050656557859</v>
      </c>
      <c r="J529">
        <f t="shared" si="163"/>
        <v>148.08050656557859</v>
      </c>
      <c r="K529">
        <f t="shared" si="163"/>
        <v>2.9616101313115717</v>
      </c>
      <c r="M529">
        <f>IF(front!E542&gt;$M$2,I529,J529)</f>
        <v>148.08050656557859</v>
      </c>
      <c r="N529">
        <f t="shared" si="164"/>
        <v>0.02</v>
      </c>
      <c r="O529">
        <f t="shared" si="160"/>
        <v>-53.846763563458751</v>
      </c>
      <c r="Q529">
        <f>'slit correction'!O531</f>
        <v>-36.93191307147827</v>
      </c>
      <c r="R529">
        <f>SUMPRODUCT(B$6:B$2053,Q$6:Q$2053,EXP(constants!B$7+constants!A$7*ABS(A$6:A$2053-A529)))</f>
        <v>9.2451033939068701</v>
      </c>
      <c r="S529">
        <f t="shared" si="165"/>
        <v>-46.177016465385137</v>
      </c>
      <c r="T529">
        <f t="shared" si="166"/>
        <v>0</v>
      </c>
      <c r="V529">
        <f>(front!I541+front!I542)*0.5</f>
        <v>6.308677170454868E-9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15</v>
      </c>
      <c r="D530" s="2">
        <f>front!E543-front!C543</f>
        <v>15</v>
      </c>
      <c r="E530" s="2">
        <f>IF(front!F543-front!C543&gt;0,front!F543-front!C543,0)</f>
        <v>15</v>
      </c>
      <c r="F530" s="4">
        <f>C530/(constants!$A$4+constants!$B$4*calc!C530+constants!$C$4*calc!C530^2+constants!$D$4*calc!C530^3+constants!$E$4*calc!C530^4+constants!$F$4*calc!C530^5+constants!$G$4*calc!C530^6+constants!$H$4*calc!C530^7)</f>
        <v>15.05889945966425</v>
      </c>
      <c r="G530" s="4">
        <f>D530/(constants!$A$4+constants!$B$4*calc!D530+constants!$C$4*calc!D530^2+constants!$D$4*calc!D530^3+constants!$E$4*calc!D530^4+constants!$F$4*calc!D530^5+constants!$G$4*calc!D530^6+constants!$H$4*calc!D530^7)</f>
        <v>15.05889945966425</v>
      </c>
      <c r="H530" s="4">
        <f>E530/(constants!$A$4+constants!$B$4*calc!E530+constants!$C$4*calc!E530^2+constants!$D$4*calc!E530^3+constants!$E$4*calc!E530^4+constants!$F$4*calc!E530^5+constants!$G$4*calc!E530^6+constants!$H$4*calc!E530^7)</f>
        <v>15.05889945966425</v>
      </c>
      <c r="I530">
        <f t="shared" si="162"/>
        <v>376.47248649160622</v>
      </c>
      <c r="J530">
        <f t="shared" si="163"/>
        <v>376.47248649160622</v>
      </c>
      <c r="K530">
        <f t="shared" si="163"/>
        <v>7.529449729832125</v>
      </c>
      <c r="M530">
        <f>IF(front!E543&gt;$M$2,I530,J530)</f>
        <v>376.47248649160622</v>
      </c>
      <c r="N530">
        <f t="shared" si="164"/>
        <v>0.02</v>
      </c>
      <c r="O530">
        <f t="shared" si="160"/>
        <v>174.54521636256888</v>
      </c>
      <c r="Q530">
        <f>'slit correction'!O532</f>
        <v>194.30603729679521</v>
      </c>
      <c r="R530">
        <f>SUMPRODUCT(B$6:B$2053,Q$6:Q$2053,EXP(constants!B$7+constants!A$7*ABS(A$6:A$2053-A530)))</f>
        <v>9.3731297336745616</v>
      </c>
      <c r="S530">
        <f t="shared" si="165"/>
        <v>184.93290756312064</v>
      </c>
      <c r="T530">
        <f t="shared" si="166"/>
        <v>183.23701115395122</v>
      </c>
      <c r="V530">
        <f>(front!I542+front!I543)*0.5</f>
        <v>1.8477346673979998E-8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5.5999999999999091</v>
      </c>
      <c r="D531" s="2">
        <f>front!E544-front!C544</f>
        <v>5.5999999999999091</v>
      </c>
      <c r="E531" s="2">
        <f>IF(front!F544-front!C544&gt;0,front!F544-front!C544,0)</f>
        <v>5.5999999999999091</v>
      </c>
      <c r="F531" s="4">
        <f>C531/(constants!$A$4+constants!$B$4*calc!C531+constants!$C$4*calc!C531^2+constants!$D$4*calc!C531^3+constants!$E$4*calc!C531^4+constants!$F$4*calc!C531^5+constants!$G$4*calc!C531^6+constants!$H$4*calc!C531^7)</f>
        <v>5.6220412335687682</v>
      </c>
      <c r="G531" s="4">
        <f>D531/(constants!$A$4+constants!$B$4*calc!D531+constants!$C$4*calc!D531^2+constants!$D$4*calc!D531^3+constants!$E$4*calc!D531^4+constants!$F$4*calc!D531^5+constants!$G$4*calc!D531^6+constants!$H$4*calc!D531^7)</f>
        <v>5.6220412335687682</v>
      </c>
      <c r="H531" s="4">
        <f>E531/(constants!$A$4+constants!$B$4*calc!E531+constants!$C$4*calc!E531^2+constants!$D$4*calc!E531^3+constants!$E$4*calc!E531^4+constants!$F$4*calc!E531^5+constants!$G$4*calc!E531^6+constants!$H$4*calc!E531^7)</f>
        <v>5.6220412335687682</v>
      </c>
      <c r="I531">
        <f t="shared" si="162"/>
        <v>140.55103083921921</v>
      </c>
      <c r="J531">
        <f t="shared" si="163"/>
        <v>140.55103083921921</v>
      </c>
      <c r="K531">
        <f t="shared" si="163"/>
        <v>2.8110206167843841</v>
      </c>
      <c r="M531">
        <f>IF(front!E544&gt;$M$2,I531,J531)</f>
        <v>140.55103083921921</v>
      </c>
      <c r="N531">
        <f t="shared" si="164"/>
        <v>0.02</v>
      </c>
      <c r="O531">
        <f t="shared" si="160"/>
        <v>-61.37623928981813</v>
      </c>
      <c r="Q531">
        <f>'slit correction'!O533</f>
        <v>-49.436493373246861</v>
      </c>
      <c r="R531">
        <f>SUMPRODUCT(B$6:B$2053,Q$6:Q$2053,EXP(constants!B$7+constants!A$7*ABS(A$6:A$2053-A531)))</f>
        <v>9.5027212359973792</v>
      </c>
      <c r="S531">
        <f t="shared" si="165"/>
        <v>-58.939214609244239</v>
      </c>
      <c r="T531">
        <f t="shared" si="166"/>
        <v>0</v>
      </c>
      <c r="V531">
        <f>(front!I543+front!I544)*0.5</f>
        <v>1.8477346673979998E-8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3.75</v>
      </c>
      <c r="D532" s="2">
        <f>(D531+D533)/2</f>
        <v>3.75</v>
      </c>
      <c r="E532" s="2">
        <f>IF(front!F545-front!C545&gt;0,front!F545-front!C545,0)</f>
        <v>9.4000000000000909</v>
      </c>
      <c r="F532" s="4">
        <f>C532/(constants!$A$4+constants!$B$4*calc!C532+constants!$C$4*calc!C532^2+constants!$D$4*calc!C532^3+constants!$E$4*calc!C532^4+constants!$F$4*calc!C532^5+constants!$G$4*calc!C532^6+constants!$H$4*calc!C532^7)</f>
        <v>3.7647666183369886</v>
      </c>
      <c r="G532" s="4">
        <f>D532/(constants!$A$4+constants!$B$4*calc!D532+constants!$C$4*calc!D532^2+constants!$D$4*calc!D532^3+constants!$E$4*calc!D532^4+constants!$F$4*calc!D532^5+constants!$G$4*calc!D532^6+constants!$H$4*calc!D532^7)</f>
        <v>3.7647666183369886</v>
      </c>
      <c r="H532" s="4">
        <f>E532/(constants!$A$4+constants!$B$4*calc!E532+constants!$C$4*calc!E532^2+constants!$D$4*calc!E532^3+constants!$E$4*calc!E532^4+constants!$F$4*calc!E532^5+constants!$G$4*calc!E532^6+constants!$H$4*calc!E532^7)</f>
        <v>9.4369624373727987</v>
      </c>
      <c r="I532">
        <f t="shared" si="162"/>
        <v>94.119165458424703</v>
      </c>
      <c r="J532">
        <f t="shared" si="163"/>
        <v>94.119165458424703</v>
      </c>
      <c r="K532">
        <f t="shared" si="163"/>
        <v>4.7184812186863994</v>
      </c>
      <c r="M532">
        <f>IF(front!E545&gt;$M$2,I532,J532)</f>
        <v>94.119165458424703</v>
      </c>
      <c r="N532">
        <f t="shared" si="164"/>
        <v>5.0133054152192796E-2</v>
      </c>
      <c r="O532">
        <f t="shared" si="160"/>
        <v>-107.80810467061264</v>
      </c>
      <c r="Q532">
        <f>'slit correction'!O534</f>
        <v>-127.49138025805742</v>
      </c>
      <c r="R532">
        <f>SUMPRODUCT(B$6:B$2053,Q$6:Q$2053,EXP(constants!B$7+constants!A$7*ABS(A$6:A$2053-A532)))</f>
        <v>9.6313438288081823</v>
      </c>
      <c r="S532">
        <f t="shared" si="165"/>
        <v>-137.12272408686559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1.9000000000000909</v>
      </c>
      <c r="D533" s="2">
        <f>front!E546-front!C546</f>
        <v>1.9000000000000909</v>
      </c>
      <c r="E533" s="2">
        <f>IF(front!F546-front!C546&gt;0,front!F546-front!C546,0)</f>
        <v>1.9000000000000909</v>
      </c>
      <c r="F533" s="4">
        <f>C533/(constants!$A$4+constants!$B$4*calc!C533+constants!$C$4*calc!C533^2+constants!$D$4*calc!C533^3+constants!$E$4*calc!C533^4+constants!$F$4*calc!C533^5+constants!$G$4*calc!C533^6+constants!$H$4*calc!C533^7)</f>
        <v>1.9074852304247893</v>
      </c>
      <c r="G533" s="4">
        <f>D533/(constants!$A$4+constants!$B$4*calc!D533+constants!$C$4*calc!D533^2+constants!$D$4*calc!D533^3+constants!$E$4*calc!D533^4+constants!$F$4*calc!D533^5+constants!$G$4*calc!D533^6+constants!$H$4*calc!D533^7)</f>
        <v>1.9074852304247893</v>
      </c>
      <c r="H533" s="4">
        <f>E533/(constants!$A$4+constants!$B$4*calc!E533+constants!$C$4*calc!E533^2+constants!$D$4*calc!E533^3+constants!$E$4*calc!E533^4+constants!$F$4*calc!E533^5+constants!$G$4*calc!E533^6+constants!$H$4*calc!E533^7)</f>
        <v>1.9074852304247893</v>
      </c>
      <c r="I533">
        <f t="shared" si="162"/>
        <v>47.687130760619731</v>
      </c>
      <c r="J533">
        <f t="shared" si="163"/>
        <v>47.687130760619731</v>
      </c>
      <c r="K533">
        <f t="shared" si="163"/>
        <v>0.95374261521239467</v>
      </c>
      <c r="M533">
        <f>IF(front!E546&gt;$M$2,I533,J533)</f>
        <v>47.687130760619731</v>
      </c>
      <c r="N533">
        <f t="shared" si="164"/>
        <v>0.02</v>
      </c>
      <c r="O533">
        <f t="shared" si="160"/>
        <v>-154.2401393684176</v>
      </c>
      <c r="Q533">
        <f>'slit correction'!O535</f>
        <v>-170.74224142355646</v>
      </c>
      <c r="R533">
        <f>SUMPRODUCT(B$6:B$2053,Q$6:Q$2053,EXP(constants!B$7+constants!A$7*ABS(A$6:A$2053-A533)))</f>
        <v>9.764837752322844</v>
      </c>
      <c r="S533">
        <f t="shared" si="165"/>
        <v>-180.50707917587931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12.099999999999909</v>
      </c>
      <c r="D534" s="2">
        <f>front!E547-front!C547</f>
        <v>12.099999999999909</v>
      </c>
      <c r="E534" s="2">
        <f>IF(front!F547-front!C547&gt;0,front!F547-front!C547,0)</f>
        <v>12.099999999999909</v>
      </c>
      <c r="F534" s="4">
        <f>C534/(constants!$A$4+constants!$B$4*calc!C534+constants!$C$4*calc!C534^2+constants!$D$4*calc!C534^3+constants!$E$4*calc!C534^4+constants!$F$4*calc!C534^5+constants!$G$4*calc!C534^6+constants!$H$4*calc!C534^7)</f>
        <v>12.147546970515618</v>
      </c>
      <c r="G534" s="4">
        <f>D534/(constants!$A$4+constants!$B$4*calc!D534+constants!$C$4*calc!D534^2+constants!$D$4*calc!D534^3+constants!$E$4*calc!D534^4+constants!$F$4*calc!D534^5+constants!$G$4*calc!D534^6+constants!$H$4*calc!D534^7)</f>
        <v>12.147546970515618</v>
      </c>
      <c r="H534" s="4">
        <f>E534/(constants!$A$4+constants!$B$4*calc!E534+constants!$C$4*calc!E534^2+constants!$D$4*calc!E534^3+constants!$E$4*calc!E534^4+constants!$F$4*calc!E534^5+constants!$G$4*calc!E534^6+constants!$H$4*calc!E534^7)</f>
        <v>12.147546970515618</v>
      </c>
      <c r="I534">
        <f t="shared" si="162"/>
        <v>303.68867426289046</v>
      </c>
      <c r="J534">
        <f t="shared" si="163"/>
        <v>303.68867426289046</v>
      </c>
      <c r="K534">
        <f t="shared" si="163"/>
        <v>6.0737734852578091</v>
      </c>
      <c r="M534">
        <f>IF(front!E547&gt;$M$2,I534,J534)</f>
        <v>303.68867426289046</v>
      </c>
      <c r="N534">
        <f t="shared" si="164"/>
        <v>0.02</v>
      </c>
      <c r="O534">
        <f t="shared" si="160"/>
        <v>101.76140413385312</v>
      </c>
      <c r="Q534">
        <f>'slit correction'!O536</f>
        <v>100.40258144855491</v>
      </c>
      <c r="R534">
        <f>SUMPRODUCT(B$6:B$2053,Q$6:Q$2053,EXP(constants!B$7+constants!A$7*ABS(A$6:A$2053-A534)))</f>
        <v>9.900451069412151</v>
      </c>
      <c r="S534">
        <f t="shared" si="165"/>
        <v>90.502130379142756</v>
      </c>
      <c r="T534">
        <f t="shared" si="166"/>
        <v>88.806233969973334</v>
      </c>
      <c r="V534">
        <f>(front!I546+front!I547)*0.5</f>
        <v>8.8733576580562877E-9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12.900000000000091</v>
      </c>
      <c r="D535" s="2">
        <f>front!E548-front!C548</f>
        <v>12.900000000000091</v>
      </c>
      <c r="E535" s="2">
        <f>IF(front!F548-front!C548&gt;0,front!F548-front!C548,0)</f>
        <v>12.900000000000091</v>
      </c>
      <c r="F535" s="4">
        <f>C535/(constants!$A$4+constants!$B$4*calc!C535+constants!$C$4*calc!C535^2+constants!$D$4*calc!C535^3+constants!$E$4*calc!C535^4+constants!$F$4*calc!C535^5+constants!$G$4*calc!C535^6+constants!$H$4*calc!C535^7)</f>
        <v>12.95068035568381</v>
      </c>
      <c r="G535" s="4">
        <f>D535/(constants!$A$4+constants!$B$4*calc!D535+constants!$C$4*calc!D535^2+constants!$D$4*calc!D535^3+constants!$E$4*calc!D535^4+constants!$F$4*calc!D535^5+constants!$G$4*calc!D535^6+constants!$H$4*calc!D535^7)</f>
        <v>12.95068035568381</v>
      </c>
      <c r="H535" s="4">
        <f>E535/(constants!$A$4+constants!$B$4*calc!E535+constants!$C$4*calc!E535^2+constants!$D$4*calc!E535^3+constants!$E$4*calc!E535^4+constants!$F$4*calc!E535^5+constants!$G$4*calc!E535^6+constants!$H$4*calc!E535^7)</f>
        <v>12.95068035568381</v>
      </c>
      <c r="I535">
        <f t="shared" si="162"/>
        <v>323.76700889209525</v>
      </c>
      <c r="J535">
        <f t="shared" si="163"/>
        <v>323.76700889209525</v>
      </c>
      <c r="K535">
        <f t="shared" si="163"/>
        <v>6.4753401778419049</v>
      </c>
      <c r="M535">
        <f>IF(front!E548&gt;$M$2,I535,J535)</f>
        <v>323.76700889209525</v>
      </c>
      <c r="N535">
        <f t="shared" si="164"/>
        <v>0.02</v>
      </c>
      <c r="O535">
        <f t="shared" si="160"/>
        <v>121.83973876305791</v>
      </c>
      <c r="Q535">
        <f>'slit correction'!O537</f>
        <v>116.92858963647981</v>
      </c>
      <c r="R535">
        <f>SUMPRODUCT(B$6:B$2053,Q$6:Q$2053,EXP(constants!B$7+constants!A$7*ABS(A$6:A$2053-A535)))</f>
        <v>10.037854928944309</v>
      </c>
      <c r="S535">
        <f t="shared" si="165"/>
        <v>106.8907347075355</v>
      </c>
      <c r="T535">
        <f t="shared" si="166"/>
        <v>105.19483829836608</v>
      </c>
      <c r="V535">
        <f>(front!I547+front!I548)*0.5</f>
        <v>1.9320202759945124E-8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8</v>
      </c>
      <c r="D536" s="2">
        <f>front!E549-front!C549</f>
        <v>8</v>
      </c>
      <c r="E536" s="2">
        <f>IF(front!F549-front!C549&gt;0,front!F549-front!C549,0)</f>
        <v>8</v>
      </c>
      <c r="F536" s="4">
        <f>C536/(constants!$A$4+constants!$B$4*calc!C536+constants!$C$4*calc!C536^2+constants!$D$4*calc!C536^3+constants!$E$4*calc!C536^4+constants!$F$4*calc!C536^5+constants!$G$4*calc!C536^6+constants!$H$4*calc!C536^7)</f>
        <v>8.031468477716988</v>
      </c>
      <c r="G536" s="4">
        <f>D536/(constants!$A$4+constants!$B$4*calc!D536+constants!$C$4*calc!D536^2+constants!$D$4*calc!D536^3+constants!$E$4*calc!D536^4+constants!$F$4*calc!D536^5+constants!$G$4*calc!D536^6+constants!$H$4*calc!D536^7)</f>
        <v>8.031468477716988</v>
      </c>
      <c r="H536" s="4">
        <f>E536/(constants!$A$4+constants!$B$4*calc!E536+constants!$C$4*calc!E536^2+constants!$D$4*calc!E536^3+constants!$E$4*calc!E536^4+constants!$F$4*calc!E536^5+constants!$G$4*calc!E536^6+constants!$H$4*calc!E536^7)</f>
        <v>8.031468477716988</v>
      </c>
      <c r="I536">
        <f t="shared" si="162"/>
        <v>200.78671194292468</v>
      </c>
      <c r="J536">
        <f t="shared" si="163"/>
        <v>200.78671194292468</v>
      </c>
      <c r="K536">
        <f t="shared" si="163"/>
        <v>4.015734238858494</v>
      </c>
      <c r="M536">
        <f>IF(front!E549&gt;$M$2,I536,J536)</f>
        <v>200.78671194292468</v>
      </c>
      <c r="N536">
        <f t="shared" si="164"/>
        <v>0.02</v>
      </c>
      <c r="O536">
        <f t="shared" si="160"/>
        <v>-1.1405581861126564</v>
      </c>
      <c r="Q536">
        <f>'slit correction'!O538</f>
        <v>-16.546806137261946</v>
      </c>
      <c r="R536">
        <f>SUMPRODUCT(B$6:B$2053,Q$6:Q$2053,EXP(constants!B$7+constants!A$7*ABS(A$6:A$2053-A536)))</f>
        <v>10.177054358541179</v>
      </c>
      <c r="S536">
        <f t="shared" si="165"/>
        <v>-26.723860495803123</v>
      </c>
      <c r="T536">
        <f t="shared" si="166"/>
        <v>0</v>
      </c>
      <c r="V536">
        <f>(front!I548+front!I549)*0.5</f>
        <v>1.0446845101888838E-8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7.9000000000000909</v>
      </c>
      <c r="D537" s="2">
        <f>front!E550-front!C550</f>
        <v>7.9000000000000909</v>
      </c>
      <c r="E537" s="2">
        <f>IF(front!F550-front!C550&gt;0,front!F550-front!C550,0)</f>
        <v>7.9000000000000909</v>
      </c>
      <c r="F537" s="4">
        <f>C537/(constants!$A$4+constants!$B$4*calc!C537+constants!$C$4*calc!C537^2+constants!$D$4*calc!C537^3+constants!$E$4*calc!C537^4+constants!$F$4*calc!C537^5+constants!$G$4*calc!C537^6+constants!$H$4*calc!C537^7)</f>
        <v>7.9310759035345155</v>
      </c>
      <c r="G537" s="4">
        <f>D537/(constants!$A$4+constants!$B$4*calc!D537+constants!$C$4*calc!D537^2+constants!$D$4*calc!D537^3+constants!$E$4*calc!D537^4+constants!$F$4*calc!D537^5+constants!$G$4*calc!D537^6+constants!$H$4*calc!D537^7)</f>
        <v>7.9310759035345155</v>
      </c>
      <c r="H537" s="4">
        <f>E537/(constants!$A$4+constants!$B$4*calc!E537+constants!$C$4*calc!E537^2+constants!$D$4*calc!E537^3+constants!$E$4*calc!E537^4+constants!$F$4*calc!E537^5+constants!$G$4*calc!E537^6+constants!$H$4*calc!E537^7)</f>
        <v>7.9310759035345155</v>
      </c>
      <c r="I537">
        <f t="shared" si="162"/>
        <v>198.27689758836289</v>
      </c>
      <c r="J537">
        <f t="shared" si="163"/>
        <v>198.27689758836289</v>
      </c>
      <c r="K537">
        <f t="shared" si="163"/>
        <v>3.9655379517672578</v>
      </c>
      <c r="M537">
        <f>IF(front!E550&gt;$M$2,I537,J537)</f>
        <v>198.27689758836289</v>
      </c>
      <c r="N537">
        <f t="shared" si="164"/>
        <v>0.02</v>
      </c>
      <c r="O537">
        <f t="shared" si="160"/>
        <v>-3.6503725406744536</v>
      </c>
      <c r="Q537">
        <f>'slit correction'!O539</f>
        <v>-3.7085953744137985</v>
      </c>
      <c r="R537">
        <f>SUMPRODUCT(B$6:B$2053,Q$6:Q$2053,EXP(constants!B$7+constants!A$7*ABS(A$6:A$2053-A537)))</f>
        <v>10.318251224761692</v>
      </c>
      <c r="S537">
        <f t="shared" si="165"/>
        <v>-14.02684659917549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13.5</v>
      </c>
      <c r="D538" s="2">
        <f>front!E551-front!C551</f>
        <v>13.5</v>
      </c>
      <c r="E538" s="2">
        <f>IF(front!F551-front!C551&gt;0,front!F551-front!C551,0)</f>
        <v>13.5</v>
      </c>
      <c r="F538" s="4">
        <f>C538/(constants!$A$4+constants!$B$4*calc!C538+constants!$C$4*calc!C538^2+constants!$D$4*calc!C538^3+constants!$E$4*calc!C538^4+constants!$F$4*calc!C538^5+constants!$G$4*calc!C538^6+constants!$H$4*calc!C538^7)</f>
        <v>13.553029562593853</v>
      </c>
      <c r="G538" s="4">
        <f>D538/(constants!$A$4+constants!$B$4*calc!D538+constants!$C$4*calc!D538^2+constants!$D$4*calc!D538^3+constants!$E$4*calc!D538^4+constants!$F$4*calc!D538^5+constants!$G$4*calc!D538^6+constants!$H$4*calc!D538^7)</f>
        <v>13.553029562593853</v>
      </c>
      <c r="H538" s="4">
        <f>E538/(constants!$A$4+constants!$B$4*calc!E538+constants!$C$4*calc!E538^2+constants!$D$4*calc!E538^3+constants!$E$4*calc!E538^4+constants!$F$4*calc!E538^5+constants!$G$4*calc!E538^6+constants!$H$4*calc!E538^7)</f>
        <v>13.553029562593853</v>
      </c>
      <c r="I538">
        <f t="shared" si="162"/>
        <v>338.82573906484629</v>
      </c>
      <c r="J538">
        <f t="shared" si="163"/>
        <v>338.82573906484629</v>
      </c>
      <c r="K538">
        <f t="shared" si="163"/>
        <v>6.7765147812969264</v>
      </c>
      <c r="M538">
        <f>IF(front!E551&gt;$M$2,I538,J538)</f>
        <v>338.82573906484629</v>
      </c>
      <c r="N538">
        <f t="shared" si="164"/>
        <v>0.02</v>
      </c>
      <c r="O538">
        <f t="shared" si="160"/>
        <v>136.89846893580895</v>
      </c>
      <c r="Q538">
        <f>'slit correction'!O540</f>
        <v>128.60976100762332</v>
      </c>
      <c r="R538">
        <f>SUMPRODUCT(B$6:B$2053,Q$6:Q$2053,EXP(constants!B$7+constants!A$7*ABS(A$6:A$2053-A538)))</f>
        <v>10.461456122329718</v>
      </c>
      <c r="S538">
        <f t="shared" si="165"/>
        <v>118.1483048852936</v>
      </c>
      <c r="T538">
        <f t="shared" si="166"/>
        <v>116.45240847612418</v>
      </c>
      <c r="V538">
        <f>(front!I550+front!I551)*0.5</f>
        <v>1.1473149463719204E-8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7.4000000000000909</v>
      </c>
      <c r="D539" s="2">
        <f>front!E552-front!C552</f>
        <v>7.4000000000000909</v>
      </c>
      <c r="E539" s="2">
        <f>IF(front!F552-front!C552&gt;0,front!F552-front!C552,0)</f>
        <v>7.4000000000000909</v>
      </c>
      <c r="F539" s="4">
        <f>C539/(constants!$A$4+constants!$B$4*calc!C539+constants!$C$4*calc!C539^2+constants!$D$4*calc!C539^3+constants!$E$4*calc!C539^4+constants!$F$4*calc!C539^5+constants!$G$4*calc!C539^6+constants!$H$4*calc!C539^7)</f>
        <v>7.4291127356579914</v>
      </c>
      <c r="G539" s="4">
        <f>D539/(constants!$A$4+constants!$B$4*calc!D539+constants!$C$4*calc!D539^2+constants!$D$4*calc!D539^3+constants!$E$4*calc!D539^4+constants!$F$4*calc!D539^5+constants!$G$4*calc!D539^6+constants!$H$4*calc!D539^7)</f>
        <v>7.4291127356579914</v>
      </c>
      <c r="H539" s="4">
        <f>E539/(constants!$A$4+constants!$B$4*calc!E539+constants!$C$4*calc!E539^2+constants!$D$4*calc!E539^3+constants!$E$4*calc!E539^4+constants!$F$4*calc!E539^5+constants!$G$4*calc!E539^6+constants!$H$4*calc!E539^7)</f>
        <v>7.4291127356579914</v>
      </c>
      <c r="I539">
        <f t="shared" si="162"/>
        <v>185.72781839144977</v>
      </c>
      <c r="J539">
        <f t="shared" si="163"/>
        <v>185.72781839144977</v>
      </c>
      <c r="K539">
        <f t="shared" si="163"/>
        <v>3.7145563678289957</v>
      </c>
      <c r="M539">
        <f>IF(front!E552&gt;$M$2,I539,J539)</f>
        <v>185.72781839144977</v>
      </c>
      <c r="N539">
        <f t="shared" si="164"/>
        <v>0.02</v>
      </c>
      <c r="O539">
        <f t="shared" si="160"/>
        <v>-16.199451737587566</v>
      </c>
      <c r="Q539">
        <f>'slit correction'!O541</f>
        <v>-45.761716108477863</v>
      </c>
      <c r="R539">
        <f>SUMPRODUCT(B$6:B$2053,Q$6:Q$2053,EXP(constants!B$7+constants!A$7*ABS(A$6:A$2053-A539)))</f>
        <v>10.606523525969243</v>
      </c>
      <c r="S539">
        <f t="shared" si="165"/>
        <v>-56.368239634447107</v>
      </c>
      <c r="T539">
        <f t="shared" si="166"/>
        <v>0</v>
      </c>
      <c r="V539">
        <f>(front!I551+front!I552)*0.5</f>
        <v>1.1473149463719204E-8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7</v>
      </c>
      <c r="D540" s="2">
        <f>front!E553-front!C553</f>
        <v>7</v>
      </c>
      <c r="E540" s="2">
        <f>IF(front!F553-front!C553&gt;0,front!F553-front!C553,0)</f>
        <v>7</v>
      </c>
      <c r="F540" s="4">
        <f>C540/(constants!$A$4+constants!$B$4*calc!C540+constants!$C$4*calc!C540^2+constants!$D$4*calc!C540^3+constants!$E$4*calc!C540^4+constants!$F$4*calc!C540^5+constants!$G$4*calc!C540^6+constants!$H$4*calc!C540^7)</f>
        <v>7.0275418450134746</v>
      </c>
      <c r="G540" s="4">
        <f>D540/(constants!$A$4+constants!$B$4*calc!D540+constants!$C$4*calc!D540^2+constants!$D$4*calc!D540^3+constants!$E$4*calc!D540^4+constants!$F$4*calc!D540^5+constants!$G$4*calc!D540^6+constants!$H$4*calc!D540^7)</f>
        <v>7.0275418450134746</v>
      </c>
      <c r="H540" s="4">
        <f>E540/(constants!$A$4+constants!$B$4*calc!E540+constants!$C$4*calc!E540^2+constants!$D$4*calc!E540^3+constants!$E$4*calc!E540^4+constants!$F$4*calc!E540^5+constants!$G$4*calc!E540^6+constants!$H$4*calc!E540^7)</f>
        <v>7.0275418450134746</v>
      </c>
      <c r="I540">
        <f t="shared" si="162"/>
        <v>175.68854612533687</v>
      </c>
      <c r="J540">
        <f t="shared" si="163"/>
        <v>175.68854612533687</v>
      </c>
      <c r="K540">
        <f t="shared" si="163"/>
        <v>3.5137709225067373</v>
      </c>
      <c r="M540">
        <f>IF(front!E553&gt;$M$2,I540,J540)</f>
        <v>175.68854612533687</v>
      </c>
      <c r="N540">
        <f t="shared" si="164"/>
        <v>0.02</v>
      </c>
      <c r="O540">
        <f t="shared" si="160"/>
        <v>-26.238724003700469</v>
      </c>
      <c r="Q540">
        <f>'slit correction'!O542</f>
        <v>-64.346389820776238</v>
      </c>
      <c r="R540">
        <f>SUMPRODUCT(B$6:B$2053,Q$6:Q$2053,EXP(constants!B$7+constants!A$7*ABS(A$6:A$2053-A540)))</f>
        <v>10.753710012174203</v>
      </c>
      <c r="S540">
        <f t="shared" si="165"/>
        <v>-75.100099832950434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12.100000000000364</v>
      </c>
      <c r="D541" s="2">
        <f>front!E554-front!C554</f>
        <v>12.100000000000364</v>
      </c>
      <c r="E541" s="2">
        <f>IF(front!F554-front!C554&gt;0,front!F554-front!C554,0)</f>
        <v>12.100000000000364</v>
      </c>
      <c r="F541" s="4">
        <f>C541/(constants!$A$4+constants!$B$4*calc!C541+constants!$C$4*calc!C541^2+constants!$D$4*calc!C541^3+constants!$E$4*calc!C541^4+constants!$F$4*calc!C541^5+constants!$G$4*calc!C541^6+constants!$H$4*calc!C541^7)</f>
        <v>12.147546970516075</v>
      </c>
      <c r="G541" s="4">
        <f>D541/(constants!$A$4+constants!$B$4*calc!D541+constants!$C$4*calc!D541^2+constants!$D$4*calc!D541^3+constants!$E$4*calc!D541^4+constants!$F$4*calc!D541^5+constants!$G$4*calc!D541^6+constants!$H$4*calc!D541^7)</f>
        <v>12.147546970516075</v>
      </c>
      <c r="H541" s="4">
        <f>E541/(constants!$A$4+constants!$B$4*calc!E541+constants!$C$4*calc!E541^2+constants!$D$4*calc!E541^3+constants!$E$4*calc!E541^4+constants!$F$4*calc!E541^5+constants!$G$4*calc!E541^6+constants!$H$4*calc!E541^7)</f>
        <v>12.147546970516075</v>
      </c>
      <c r="I541">
        <f t="shared" si="162"/>
        <v>303.68867426290183</v>
      </c>
      <c r="J541">
        <f t="shared" si="163"/>
        <v>303.68867426290183</v>
      </c>
      <c r="K541">
        <f t="shared" si="163"/>
        <v>6.0737734852580374</v>
      </c>
      <c r="M541">
        <f>IF(front!E554&gt;$M$2,I541,J541)</f>
        <v>303.68867426290183</v>
      </c>
      <c r="N541">
        <f t="shared" si="164"/>
        <v>2.0000000000000004E-2</v>
      </c>
      <c r="O541">
        <f t="shared" si="160"/>
        <v>101.76140413386449</v>
      </c>
      <c r="Q541">
        <f>'slit correction'!O543</f>
        <v>95.589353489931341</v>
      </c>
      <c r="R541">
        <f>SUMPRODUCT(B$6:B$2053,Q$6:Q$2053,EXP(constants!B$7+constants!A$7*ABS(A$6:A$2053-A541)))</f>
        <v>10.899799174608917</v>
      </c>
      <c r="S541">
        <f t="shared" si="165"/>
        <v>84.689554315322425</v>
      </c>
      <c r="T541">
        <f t="shared" si="166"/>
        <v>82.993657906153004</v>
      </c>
      <c r="V541">
        <f>(front!I553+front!I554)*0.5</f>
        <v>8.1062219476765691E-9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19.100000000000364</v>
      </c>
      <c r="D542" s="2">
        <f>front!E555-front!C555</f>
        <v>19.100000000000364</v>
      </c>
      <c r="E542" s="2">
        <f>IF(front!F555-front!C555&gt;0,front!F555-front!C555,0)</f>
        <v>19.100000000000364</v>
      </c>
      <c r="F542" s="4">
        <f>C542/(constants!$A$4+constants!$B$4*calc!C542+constants!$C$4*calc!C542^2+constants!$D$4*calc!C542^3+constants!$E$4*calc!C542^4+constants!$F$4*calc!C542^5+constants!$G$4*calc!C542^6+constants!$H$4*calc!C542^7)</f>
        <v>19.17492109698907</v>
      </c>
      <c r="G542" s="4">
        <f>D542/(constants!$A$4+constants!$B$4*calc!D542+constants!$C$4*calc!D542^2+constants!$D$4*calc!D542^3+constants!$E$4*calc!D542^4+constants!$F$4*calc!D542^5+constants!$G$4*calc!D542^6+constants!$H$4*calc!D542^7)</f>
        <v>19.17492109698907</v>
      </c>
      <c r="H542" s="4">
        <f>E542/(constants!$A$4+constants!$B$4*calc!E542+constants!$C$4*calc!E542^2+constants!$D$4*calc!E542^3+constants!$E$4*calc!E542^4+constants!$F$4*calc!E542^5+constants!$G$4*calc!E542^6+constants!$H$4*calc!E542^7)</f>
        <v>19.17492109698907</v>
      </c>
      <c r="I542">
        <f t="shared" si="162"/>
        <v>479.37302742472673</v>
      </c>
      <c r="J542">
        <f t="shared" si="163"/>
        <v>479.37302742472673</v>
      </c>
      <c r="K542">
        <f t="shared" si="163"/>
        <v>9.5874605484945352</v>
      </c>
      <c r="M542">
        <f>IF(front!E555&gt;$M$2,I542,J542)</f>
        <v>479.37302742472673</v>
      </c>
      <c r="N542">
        <f t="shared" si="164"/>
        <v>0.02</v>
      </c>
      <c r="O542">
        <f t="shared" si="160"/>
        <v>277.44575729568942</v>
      </c>
      <c r="Q542">
        <f>'slit correction'!O544</f>
        <v>276.68230555415482</v>
      </c>
      <c r="R542">
        <f>SUMPRODUCT(B$6:B$2053,Q$6:Q$2053,EXP(constants!B$7+constants!A$7*ABS(A$6:A$2053-A542)))</f>
        <v>11.051105552331702</v>
      </c>
      <c r="S542">
        <f t="shared" si="165"/>
        <v>265.63120000182312</v>
      </c>
      <c r="T542">
        <f t="shared" si="166"/>
        <v>263.93530359265367</v>
      </c>
      <c r="V542">
        <f>(front!I554+front!I555)*0.5</f>
        <v>3.3772404573973218E-8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10.199999999999818</v>
      </c>
      <c r="D543" s="2">
        <f>front!E556-front!C556</f>
        <v>10.199999999999818</v>
      </c>
      <c r="E543" s="2">
        <f>IF(front!F556-front!C556&gt;0,front!F556-front!C556,0)</f>
        <v>10.199999999999818</v>
      </c>
      <c r="F543" s="4">
        <f>C543/(constants!$A$4+constants!$B$4*calc!C543+constants!$C$4*calc!C543^2+constants!$D$4*calc!C543^3+constants!$E$4*calc!C543^4+constants!$F$4*calc!C543^5+constants!$G$4*calc!C543^6+constants!$H$4*calc!C543^7)</f>
        <v>10.240100100425185</v>
      </c>
      <c r="G543" s="4">
        <f>D543/(constants!$A$4+constants!$B$4*calc!D543+constants!$C$4*calc!D543^2+constants!$D$4*calc!D543^3+constants!$E$4*calc!D543^4+constants!$F$4*calc!D543^5+constants!$G$4*calc!D543^6+constants!$H$4*calc!D543^7)</f>
        <v>10.240100100425185</v>
      </c>
      <c r="H543" s="4">
        <f>E543/(constants!$A$4+constants!$B$4*calc!E543+constants!$C$4*calc!E543^2+constants!$D$4*calc!E543^3+constants!$E$4*calc!E543^4+constants!$F$4*calc!E543^5+constants!$G$4*calc!E543^6+constants!$H$4*calc!E543^7)</f>
        <v>10.240100100425185</v>
      </c>
      <c r="I543">
        <f t="shared" si="162"/>
        <v>256.0025025106296</v>
      </c>
      <c r="J543">
        <f t="shared" si="163"/>
        <v>256.0025025106296</v>
      </c>
      <c r="K543">
        <f t="shared" si="163"/>
        <v>5.1200500502125923</v>
      </c>
      <c r="M543">
        <f>IF(front!E556&gt;$M$2,I543,J543)</f>
        <v>256.0025025106296</v>
      </c>
      <c r="N543">
        <f t="shared" si="164"/>
        <v>0.02</v>
      </c>
      <c r="O543">
        <f t="shared" si="160"/>
        <v>54.075232381592258</v>
      </c>
      <c r="Q543">
        <f>'slit correction'!O545</f>
        <v>49.599485080384902</v>
      </c>
      <c r="R543">
        <f>SUMPRODUCT(B$6:B$2053,Q$6:Q$2053,EXP(constants!B$7+constants!A$7*ABS(A$6:A$2053-A543)))</f>
        <v>11.204194946296196</v>
      </c>
      <c r="S543">
        <f t="shared" si="165"/>
        <v>38.395290134088704</v>
      </c>
      <c r="T543">
        <f t="shared" si="166"/>
        <v>36.699393724919283</v>
      </c>
      <c r="V543">
        <f>(front!I555+front!I556)*0.5</f>
        <v>2.920981990118518E-8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8.0999999999999091</v>
      </c>
      <c r="D544" s="2">
        <f>front!E557-front!C557</f>
        <v>8.0999999999999091</v>
      </c>
      <c r="E544" s="2">
        <f>IF(front!F557-front!C557&gt;0,front!F557-front!C557,0)</f>
        <v>8.0999999999999091</v>
      </c>
      <c r="F544" s="4">
        <f>C544/(constants!$A$4+constants!$B$4*calc!C544+constants!$C$4*calc!C544^2+constants!$D$4*calc!C544^3+constants!$E$4*calc!C544^4+constants!$F$4*calc!C544^5+constants!$G$4*calc!C544^6+constants!$H$4*calc!C544^7)</f>
        <v>8.1318610321013676</v>
      </c>
      <c r="G544" s="4">
        <f>D544/(constants!$A$4+constants!$B$4*calc!D544+constants!$C$4*calc!D544^2+constants!$D$4*calc!D544^3+constants!$E$4*calc!D544^4+constants!$F$4*calc!D544^5+constants!$G$4*calc!D544^6+constants!$H$4*calc!D544^7)</f>
        <v>8.1318610321013676</v>
      </c>
      <c r="H544" s="4">
        <f>E544/(constants!$A$4+constants!$B$4*calc!E544+constants!$C$4*calc!E544^2+constants!$D$4*calc!E544^3+constants!$E$4*calc!E544^4+constants!$F$4*calc!E544^5+constants!$G$4*calc!E544^6+constants!$H$4*calc!E544^7)</f>
        <v>8.1318610321013676</v>
      </c>
      <c r="I544">
        <f t="shared" si="162"/>
        <v>203.29652580253418</v>
      </c>
      <c r="J544">
        <f t="shared" si="163"/>
        <v>203.29652580253418</v>
      </c>
      <c r="K544">
        <f t="shared" si="163"/>
        <v>4.0659305160506838</v>
      </c>
      <c r="M544">
        <f>IF(front!E557&gt;$M$2,I544,J544)</f>
        <v>203.29652580253418</v>
      </c>
      <c r="N544">
        <f t="shared" si="164"/>
        <v>0.02</v>
      </c>
      <c r="O544">
        <f t="shared" ref="O544:O607" si="180">M544-$O$3</f>
        <v>1.3692556734968377</v>
      </c>
      <c r="Q544">
        <f>'slit correction'!O546</f>
        <v>-8.5165889713307319</v>
      </c>
      <c r="R544">
        <f>SUMPRODUCT(B$6:B$2053,Q$6:Q$2053,EXP(constants!B$7+constants!A$7*ABS(A$6:A$2053-A544)))</f>
        <v>11.359394538197524</v>
      </c>
      <c r="S544">
        <f t="shared" si="165"/>
        <v>-19.875983509528254</v>
      </c>
      <c r="T544">
        <f t="shared" si="166"/>
        <v>0</v>
      </c>
      <c r="V544">
        <f>(front!I556+front!I557)*0.5</f>
        <v>3.5436372748885328E-9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8.3000000000001819</v>
      </c>
      <c r="D545" s="2">
        <f>front!E558-front!C558</f>
        <v>8.3000000000001819</v>
      </c>
      <c r="E545" s="2">
        <f>IF(front!F558-front!C558&gt;0,front!F558-front!C558,0)</f>
        <v>8.3000000000001819</v>
      </c>
      <c r="F545" s="4">
        <f>C545/(constants!$A$4+constants!$B$4*calc!C545+constants!$C$4*calc!C545^2+constants!$D$4*calc!C545^3+constants!$E$4*calc!C545^4+constants!$F$4*calc!C545^5+constants!$G$4*calc!C545^6+constants!$H$4*calc!C545^7)</f>
        <v>8.3326460814754171</v>
      </c>
      <c r="G545" s="4">
        <f>D545/(constants!$A$4+constants!$B$4*calc!D545+constants!$C$4*calc!D545^2+constants!$D$4*calc!D545^3+constants!$E$4*calc!D545^4+constants!$F$4*calc!D545^5+constants!$G$4*calc!D545^6+constants!$H$4*calc!D545^7)</f>
        <v>8.3326460814754171</v>
      </c>
      <c r="H545" s="4">
        <f>E545/(constants!$A$4+constants!$B$4*calc!E545+constants!$C$4*calc!E545^2+constants!$D$4*calc!E545^3+constants!$E$4*calc!E545^4+constants!$F$4*calc!E545^5+constants!$G$4*calc!E545^6+constants!$H$4*calc!E545^7)</f>
        <v>8.3326460814754171</v>
      </c>
      <c r="I545">
        <f t="shared" si="162"/>
        <v>208.31615203688543</v>
      </c>
      <c r="J545">
        <f t="shared" si="163"/>
        <v>208.31615203688543</v>
      </c>
      <c r="K545">
        <f t="shared" si="163"/>
        <v>4.1663230407377085</v>
      </c>
      <c r="M545">
        <f>IF(front!E558&gt;$M$2,I545,J545)</f>
        <v>208.31615203688543</v>
      </c>
      <c r="N545">
        <f t="shared" si="164"/>
        <v>0.02</v>
      </c>
      <c r="O545">
        <f t="shared" si="180"/>
        <v>6.3888819078480878</v>
      </c>
      <c r="Q545">
        <f>'slit correction'!O547</f>
        <v>-13.67711692921983</v>
      </c>
      <c r="R545">
        <f>SUMPRODUCT(B$6:B$2053,Q$6:Q$2053,EXP(constants!B$7+constants!A$7*ABS(A$6:A$2053-A545)))</f>
        <v>11.516810585909621</v>
      </c>
      <c r="S545">
        <f t="shared" si="165"/>
        <v>-25.193927515129452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8.6999999999998181</v>
      </c>
      <c r="D546" s="2">
        <f>front!E559-front!C559</f>
        <v>8.6999999999998181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8.7342159426357675</v>
      </c>
      <c r="G546" s="4">
        <f>D546/(constants!$A$4+constants!$B$4*calc!D546+constants!$C$4*calc!D546^2+constants!$D$4*calc!D546^3+constants!$E$4*calc!D546^4+constants!$F$4*calc!D546^5+constants!$G$4*calc!D546^6+constants!$H$4*calc!D546^7)</f>
        <v>8.7342159426357675</v>
      </c>
      <c r="H546" s="4"/>
      <c r="I546">
        <f t="shared" si="162"/>
        <v>218.35539856589418</v>
      </c>
      <c r="J546">
        <f t="shared" si="163"/>
        <v>218.35539856589418</v>
      </c>
      <c r="M546">
        <f>IF(front!E559&gt;$M$2,I546,J546)</f>
        <v>218.35539856589418</v>
      </c>
      <c r="O546">
        <f t="shared" si="180"/>
        <v>16.428128436856838</v>
      </c>
      <c r="Q546">
        <f>'slit correction'!O548</f>
        <v>-3.533850787152641</v>
      </c>
      <c r="R546">
        <f>SUMPRODUCT(B$6:B$2053,Q$6:Q$2053,EXP(constants!B$7+constants!A$7*ABS(A$6:A$2053-A546)))</f>
        <v>11.676480409898504</v>
      </c>
      <c r="S546">
        <f t="shared" si="165"/>
        <v>-15.210331197051145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12</v>
      </c>
      <c r="D547" s="2">
        <f>front!E560-front!C560</f>
        <v>12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12.047155208235434</v>
      </c>
      <c r="G547" s="4">
        <f>D547/(constants!$A$4+constants!$B$4*calc!D547+constants!$C$4*calc!D547^2+constants!$D$4*calc!D547^3+constants!$E$4*calc!D547^4+constants!$F$4*calc!D547^5+constants!$G$4*calc!D547^6+constants!$H$4*calc!D547^7)</f>
        <v>12.047155208235434</v>
      </c>
      <c r="H547" s="4"/>
      <c r="I547">
        <f t="shared" si="162"/>
        <v>301.17888020588583</v>
      </c>
      <c r="J547">
        <f t="shared" si="163"/>
        <v>301.17888020588583</v>
      </c>
      <c r="M547">
        <f>IF(front!E560&gt;$M$2,I547,J547)</f>
        <v>301.17888020588583</v>
      </c>
      <c r="O547">
        <f t="shared" si="180"/>
        <v>99.251610076848493</v>
      </c>
      <c r="Q547">
        <f>'slit correction'!O549</f>
        <v>102.14447544818412</v>
      </c>
      <c r="R547">
        <f>SUMPRODUCT(B$6:B$2053,Q$6:Q$2053,EXP(constants!B$7+constants!A$7*ABS(A$6:A$2053-A547)))</f>
        <v>11.838421721377678</v>
      </c>
      <c r="S547">
        <f t="shared" si="165"/>
        <v>90.306053726806454</v>
      </c>
      <c r="T547">
        <f t="shared" si="166"/>
        <v>88.610157317637032</v>
      </c>
      <c r="V547">
        <f>(front!I559+front!I560)*0.5</f>
        <v>8.4908090368729027E-9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15.300000000000182</v>
      </c>
      <c r="D548" s="2">
        <f>front!E561-front!C561</f>
        <v>15.300000000000182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15.360072904139061</v>
      </c>
      <c r="G548" s="4">
        <f>D548/(constants!$A$4+constants!$B$4*calc!D548+constants!$C$4*calc!D548^2+constants!$D$4*calc!D548^3+constants!$E$4*calc!D548^4+constants!$F$4*calc!D548^5+constants!$G$4*calc!D548^6+constants!$H$4*calc!D548^7)</f>
        <v>15.360072904139061</v>
      </c>
      <c r="H548" s="4"/>
      <c r="I548">
        <f t="shared" si="162"/>
        <v>384.00182260347651</v>
      </c>
      <c r="J548">
        <f t="shared" si="163"/>
        <v>384.00182260347651</v>
      </c>
      <c r="M548">
        <f>IF(front!E561&gt;$M$2,I548,J548)</f>
        <v>384.00182260347651</v>
      </c>
      <c r="O548">
        <f t="shared" si="180"/>
        <v>182.07455247443917</v>
      </c>
      <c r="Q548">
        <f>'slit correction'!O550</f>
        <v>166.10009499443629</v>
      </c>
      <c r="R548">
        <f>SUMPRODUCT(B$6:B$2053,Q$6:Q$2053,EXP(constants!B$7+constants!A$7*ABS(A$6:A$2053-A548)))</f>
        <v>11.998935350375753</v>
      </c>
      <c r="S548">
        <f t="shared" si="165"/>
        <v>154.10115964406054</v>
      </c>
      <c r="T548">
        <f t="shared" si="166"/>
        <v>152.40526323489112</v>
      </c>
      <c r="V548">
        <f>(front!I560+front!I561)*0.5</f>
        <v>2.3055522009534929E-8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5.5999999999999091</v>
      </c>
      <c r="D549" s="2">
        <f>front!E562-front!C562</f>
        <v>5.5999999999999091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5.6220412335687682</v>
      </c>
      <c r="G549" s="4">
        <f>D549/(constants!$A$4+constants!$B$4*calc!D549+constants!$C$4*calc!D549^2+constants!$D$4*calc!D549^3+constants!$E$4*calc!D549^4+constants!$F$4*calc!D549^5+constants!$G$4*calc!D549^6+constants!$H$4*calc!D549^7)</f>
        <v>5.6220412335687682</v>
      </c>
      <c r="H549" s="4"/>
      <c r="I549">
        <f t="shared" si="162"/>
        <v>140.55103083921921</v>
      </c>
      <c r="J549">
        <f t="shared" si="163"/>
        <v>140.55103083921921</v>
      </c>
      <c r="M549">
        <f>IF(front!E562&gt;$M$2,I549,J549)</f>
        <v>140.55103083921921</v>
      </c>
      <c r="O549">
        <f t="shared" si="180"/>
        <v>-61.37623928981813</v>
      </c>
      <c r="Q549">
        <f>'slit correction'!O551</f>
        <v>-92.579210962089022</v>
      </c>
      <c r="R549">
        <f>SUMPRODUCT(B$6:B$2053,Q$6:Q$2053,EXP(constants!B$7+constants!A$7*ABS(A$6:A$2053-A549)))</f>
        <v>12.165107468814643</v>
      </c>
      <c r="S549">
        <f t="shared" si="165"/>
        <v>-104.74431843090366</v>
      </c>
      <c r="T549">
        <f t="shared" si="166"/>
        <v>0</v>
      </c>
      <c r="V549">
        <f>(front!I561+front!I562)*0.5</f>
        <v>1.4564712972662026E-8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9.1999999999998181</v>
      </c>
      <c r="D550" s="2">
        <f>front!E563-front!C563</f>
        <v>9.1999999999998181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9.2361778235931826</v>
      </c>
      <c r="G550" s="4">
        <f>D550/(constants!$A$4+constants!$B$4*calc!D550+constants!$C$4*calc!D550^2+constants!$D$4*calc!D550^3+constants!$E$4*calc!D550^4+constants!$F$4*calc!D550^5+constants!$G$4*calc!D550^6+constants!$H$4*calc!D550^7)</f>
        <v>9.2361778235931826</v>
      </c>
      <c r="H550" s="4"/>
      <c r="I550">
        <f t="shared" si="162"/>
        <v>230.90444558982958</v>
      </c>
      <c r="J550">
        <f t="shared" si="163"/>
        <v>230.90444558982958</v>
      </c>
      <c r="M550">
        <f>IF(front!E563&gt;$M$2,I550,J550)</f>
        <v>230.90444558982958</v>
      </c>
      <c r="O550">
        <f t="shared" si="180"/>
        <v>28.977175460792239</v>
      </c>
      <c r="Q550">
        <f>'slit correction'!O552</f>
        <v>-3.1247410846621086</v>
      </c>
      <c r="R550">
        <f>SUMPRODUCT(B$6:B$2053,Q$6:Q$2053,EXP(constants!B$7+constants!A$7*ABS(A$6:A$2053-A550)))</f>
        <v>12.333762578836291</v>
      </c>
      <c r="S550">
        <f t="shared" si="165"/>
        <v>-15.4585036634984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13.5</v>
      </c>
      <c r="D551" s="2">
        <f>front!E564-front!C564</f>
        <v>13.5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13.553029562593853</v>
      </c>
      <c r="G551" s="4">
        <f>D551/(constants!$A$4+constants!$B$4*calc!D551+constants!$C$4*calc!D551^2+constants!$D$4*calc!D551^3+constants!$E$4*calc!D551^4+constants!$F$4*calc!D551^5+constants!$G$4*calc!D551^6+constants!$H$4*calc!D551^7)</f>
        <v>13.553029562593853</v>
      </c>
      <c r="H551" s="4"/>
      <c r="I551">
        <f t="shared" si="162"/>
        <v>338.82573906484629</v>
      </c>
      <c r="J551">
        <f t="shared" si="163"/>
        <v>338.82573906484629</v>
      </c>
      <c r="M551">
        <f>IF(front!E564&gt;$M$2,I551,J551)</f>
        <v>338.82573906484629</v>
      </c>
      <c r="O551">
        <f t="shared" si="180"/>
        <v>136.89846893580895</v>
      </c>
      <c r="Q551">
        <f>'slit correction'!O553</f>
        <v>136.73186795950519</v>
      </c>
      <c r="R551">
        <f>SUMPRODUCT(B$6:B$2053,Q$6:Q$2053,EXP(constants!B$7+constants!A$7*ABS(A$6:A$2053-A551)))</f>
        <v>12.504816244446804</v>
      </c>
      <c r="S551">
        <f t="shared" si="165"/>
        <v>124.22705171505839</v>
      </c>
      <c r="T551">
        <f t="shared" si="166"/>
        <v>122.53115530588897</v>
      </c>
      <c r="V551">
        <f>(front!I563+front!I564)*0.5</f>
        <v>1.1589615919233152E-8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18</v>
      </c>
      <c r="D552" s="2">
        <f>front!E565-front!C565</f>
        <v>18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18.070625878994559</v>
      </c>
      <c r="G552" s="4">
        <f>D552/(constants!$A$4+constants!$B$4*calc!D552+constants!$C$4*calc!D552^2+constants!$D$4*calc!D552^3+constants!$E$4*calc!D552^4+constants!$F$4*calc!D552^5+constants!$G$4*calc!D552^6+constants!$H$4*calc!D552^7)</f>
        <v>18.070625878994559</v>
      </c>
      <c r="H552" s="4"/>
      <c r="I552">
        <f t="shared" si="162"/>
        <v>451.7656469748639</v>
      </c>
      <c r="J552">
        <f t="shared" si="163"/>
        <v>451.7656469748639</v>
      </c>
      <c r="M552">
        <f>IF(front!E565&gt;$M$2,I552,J552)</f>
        <v>451.7656469748639</v>
      </c>
      <c r="O552">
        <f t="shared" si="180"/>
        <v>249.83837684582656</v>
      </c>
      <c r="Q552">
        <f>'slit correction'!O554</f>
        <v>245.69972625628762</v>
      </c>
      <c r="R552">
        <f>SUMPRODUCT(B$6:B$2053,Q$6:Q$2053,EXP(constants!B$7+constants!A$7*ABS(A$6:A$2053-A552)))</f>
        <v>12.678118472364304</v>
      </c>
      <c r="S552">
        <f t="shared" si="165"/>
        <v>233.02160778392332</v>
      </c>
      <c r="T552">
        <f t="shared" si="166"/>
        <v>231.32571137475389</v>
      </c>
      <c r="V552">
        <f>(front!I564+front!I565)*0.5</f>
        <v>3.3328346174300696E-8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7.6999999999998181</v>
      </c>
      <c r="D553" s="2">
        <f>front!E566-front!C566</f>
        <v>7.6999999999998181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7.7302906957757109</v>
      </c>
      <c r="G553" s="4">
        <f>D553/(constants!$A$4+constants!$B$4*calc!D553+constants!$C$4*calc!D553^2+constants!$D$4*calc!D553^3+constants!$E$4*calc!D553^4+constants!$F$4*calc!D553^5+constants!$G$4*calc!D553^6+constants!$H$4*calc!D553^7)</f>
        <v>7.7302906957757109</v>
      </c>
      <c r="H553" s="4"/>
      <c r="I553">
        <f t="shared" si="162"/>
        <v>193.25726739439278</v>
      </c>
      <c r="J553">
        <f t="shared" si="163"/>
        <v>193.25726739439278</v>
      </c>
      <c r="M553">
        <f>IF(front!E566&gt;$M$2,I553,J553)</f>
        <v>193.25726739439278</v>
      </c>
      <c r="O553">
        <f t="shared" si="180"/>
        <v>-8.6700027346445552</v>
      </c>
      <c r="Q553">
        <f>'slit correction'!O555</f>
        <v>-8.549121502526333</v>
      </c>
      <c r="R553">
        <f>SUMPRODUCT(B$6:B$2053,Q$6:Q$2053,EXP(constants!B$7+constants!A$7*ABS(A$6:A$2053-A553)))</f>
        <v>12.853560167737218</v>
      </c>
      <c r="S553">
        <f t="shared" si="165"/>
        <v>-21.402681670263551</v>
      </c>
      <c r="T553">
        <f t="shared" si="166"/>
        <v>0</v>
      </c>
      <c r="V553">
        <f>(front!I565+front!I566)*0.5</f>
        <v>2.1738730255067545E-8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9.5</v>
      </c>
      <c r="D554" s="2">
        <f>front!E567-front!C567</f>
        <v>9.5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9.5373547145607223</v>
      </c>
      <c r="G554" s="4">
        <f>D554/(constants!$A$4+constants!$B$4*calc!D554+constants!$C$4*calc!D554^2+constants!$D$4*calc!D554^3+constants!$E$4*calc!D554^4+constants!$F$4*calc!D554^5+constants!$G$4*calc!D554^6+constants!$H$4*calc!D554^7)</f>
        <v>9.5373547145607223</v>
      </c>
      <c r="H554" s="4"/>
      <c r="I554">
        <f t="shared" si="162"/>
        <v>238.43386786401805</v>
      </c>
      <c r="J554">
        <f t="shared" si="163"/>
        <v>238.43386786401805</v>
      </c>
      <c r="M554">
        <f>IF(front!E567&gt;$M$2,I554,J554)</f>
        <v>238.43386786401805</v>
      </c>
      <c r="O554">
        <f t="shared" si="180"/>
        <v>36.506597734980716</v>
      </c>
      <c r="Q554">
        <f>'slit correction'!O556</f>
        <v>27.940256854002683</v>
      </c>
      <c r="R554">
        <f>SUMPRODUCT(B$6:B$2053,Q$6:Q$2053,EXP(constants!B$7+constants!A$7*ABS(A$6:A$2053-A554)))</f>
        <v>13.027613221126552</v>
      </c>
      <c r="S554">
        <f t="shared" si="165"/>
        <v>14.912643632876131</v>
      </c>
      <c r="T554">
        <f t="shared" si="166"/>
        <v>13.216747223706708</v>
      </c>
      <c r="V554">
        <f>(front!I566+front!I567)*0.5</f>
        <v>1.2369327251473765E-9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7</v>
      </c>
      <c r="D555" s="2">
        <f>front!E568-front!C568</f>
        <v>7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7.0275418450134746</v>
      </c>
      <c r="G555" s="4">
        <f>D555/(constants!$A$4+constants!$B$4*calc!D555+constants!$C$4*calc!D555^2+constants!$D$4*calc!D555^3+constants!$E$4*calc!D555^4+constants!$F$4*calc!D555^5+constants!$G$4*calc!D555^6+constants!$H$4*calc!D555^7)</f>
        <v>7.0275418450134746</v>
      </c>
      <c r="H555" s="4"/>
      <c r="I555">
        <f t="shared" si="162"/>
        <v>175.68854612533687</v>
      </c>
      <c r="J555">
        <f t="shared" si="163"/>
        <v>175.68854612533687</v>
      </c>
      <c r="M555">
        <f>IF(front!E568&gt;$M$2,I555,J555)</f>
        <v>175.68854612533687</v>
      </c>
      <c r="O555">
        <f t="shared" si="180"/>
        <v>-26.238724003700469</v>
      </c>
      <c r="Q555">
        <f>'slit correction'!O557</f>
        <v>-32.007756697037898</v>
      </c>
      <c r="R555">
        <f>SUMPRODUCT(B$6:B$2053,Q$6:Q$2053,EXP(constants!B$7+constants!A$7*ABS(A$6:A$2053-A555)))</f>
        <v>13.208000239474178</v>
      </c>
      <c r="S555">
        <f t="shared" si="165"/>
        <v>-45.215756936512079</v>
      </c>
      <c r="T555">
        <f t="shared" si="166"/>
        <v>0</v>
      </c>
      <c r="V555">
        <f>(front!I567+front!I568)*0.5</f>
        <v>1.2369327251473765E-9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10</v>
      </c>
      <c r="D556" s="2">
        <f>front!E569-front!C569</f>
        <v>10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10.039315803475427</v>
      </c>
      <c r="G556" s="4">
        <f>D556/(constants!$A$4+constants!$B$4*calc!D556+constants!$C$4*calc!D556^2+constants!$D$4*calc!D556^3+constants!$E$4*calc!D556^4+constants!$F$4*calc!D556^5+constants!$G$4*calc!D556^6+constants!$H$4*calc!D556^7)</f>
        <v>10.039315803475427</v>
      </c>
      <c r="H556" s="4"/>
      <c r="I556">
        <f t="shared" si="162"/>
        <v>250.98289508688566</v>
      </c>
      <c r="J556">
        <f t="shared" si="163"/>
        <v>250.98289508688566</v>
      </c>
      <c r="M556">
        <f>IF(front!E569&gt;$M$2,I556,J556)</f>
        <v>250.98289508688566</v>
      </c>
      <c r="O556">
        <f t="shared" si="180"/>
        <v>49.055624957848323</v>
      </c>
      <c r="Q556">
        <f>'slit correction'!O558</f>
        <v>44.232612524623903</v>
      </c>
      <c r="R556">
        <f>SUMPRODUCT(B$6:B$2053,Q$6:Q$2053,EXP(constants!B$7+constants!A$7*ABS(A$6:A$2053-A556)))</f>
        <v>13.390993371437666</v>
      </c>
      <c r="S556">
        <f t="shared" si="165"/>
        <v>30.841619153186237</v>
      </c>
      <c r="T556">
        <f t="shared" si="166"/>
        <v>29.145722744016815</v>
      </c>
      <c r="V556">
        <f>(front!I568+front!I569)*0.5</f>
        <v>2.7219182159386565E-9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9.3000000000001819</v>
      </c>
      <c r="D557" s="2">
        <f>front!E570-front!C570</f>
        <v>9.3000000000001819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9.3365701403836958</v>
      </c>
      <c r="G557" s="4">
        <f>D557/(constants!$A$4+constants!$B$4*calc!D557+constants!$C$4*calc!D557^2+constants!$D$4*calc!D557^3+constants!$E$4*calc!D557^4+constants!$F$4*calc!D557^5+constants!$G$4*calc!D557^6+constants!$H$4*calc!D557^7)</f>
        <v>9.3365701403836958</v>
      </c>
      <c r="H557" s="4"/>
      <c r="I557">
        <f t="shared" si="162"/>
        <v>233.41425350959238</v>
      </c>
      <c r="J557">
        <f t="shared" si="163"/>
        <v>233.41425350959238</v>
      </c>
      <c r="M557">
        <f>IF(front!E570&gt;$M$2,I557,J557)</f>
        <v>233.41425350959238</v>
      </c>
      <c r="O557">
        <f t="shared" si="180"/>
        <v>31.486983380555046</v>
      </c>
      <c r="Q557">
        <f>'slit correction'!O559</f>
        <v>31.232759579002625</v>
      </c>
      <c r="R557">
        <f>SUMPRODUCT(B$6:B$2053,Q$6:Q$2053,EXP(constants!B$7+constants!A$7*ABS(A$6:A$2053-A557)))</f>
        <v>13.576528274049659</v>
      </c>
      <c r="S557">
        <f t="shared" si="165"/>
        <v>17.656231304952968</v>
      </c>
      <c r="T557">
        <f t="shared" si="166"/>
        <v>15.960334895783546</v>
      </c>
      <c r="V557">
        <f>(front!I569+front!I570)*0.5</f>
        <v>4.2021293515856093E-9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9.5999999999999091</v>
      </c>
      <c r="D558" s="2">
        <f>front!E571-front!C571</f>
        <v>9.5999999999999091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9.6377469719472462</v>
      </c>
      <c r="G558" s="4">
        <f>D558/(constants!$A$4+constants!$B$4*calc!D558+constants!$C$4*calc!D558^2+constants!$D$4*calc!D558^3+constants!$E$4*calc!D558^4+constants!$F$4*calc!D558^5+constants!$G$4*calc!D558^6+constants!$H$4*calc!D558^7)</f>
        <v>9.6377469719472462</v>
      </c>
      <c r="H558" s="4"/>
      <c r="I558">
        <f t="shared" si="162"/>
        <v>240.94367429868117</v>
      </c>
      <c r="J558">
        <f t="shared" si="163"/>
        <v>240.94367429868117</v>
      </c>
      <c r="M558">
        <f>IF(front!E571&gt;$M$2,I558,J558)</f>
        <v>240.94367429868117</v>
      </c>
      <c r="O558">
        <f t="shared" si="180"/>
        <v>39.016404169643835</v>
      </c>
      <c r="Q558">
        <f>'slit correction'!O560</f>
        <v>35.442323934122015</v>
      </c>
      <c r="R558">
        <f>SUMPRODUCT(B$6:B$2053,Q$6:Q$2053,EXP(constants!B$7+constants!A$7*ABS(A$6:A$2053-A558)))</f>
        <v>13.764657995653174</v>
      </c>
      <c r="S558">
        <f t="shared" si="165"/>
        <v>21.677665938468841</v>
      </c>
      <c r="T558">
        <f t="shared" si="166"/>
        <v>19.98176952929942</v>
      </c>
      <c r="V558">
        <f>(front!I570+front!I571)*0.5</f>
        <v>3.3267266497978217E-9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7.6999999999998181</v>
      </c>
      <c r="D559" s="2">
        <f>front!E572-front!C572</f>
        <v>7.6999999999998181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7.7302906957757109</v>
      </c>
      <c r="G559" s="4">
        <f>D559/(constants!$A$4+constants!$B$4*calc!D559+constants!$C$4*calc!D559^2+constants!$D$4*calc!D559^3+constants!$E$4*calc!D559^4+constants!$F$4*calc!D559^5+constants!$G$4*calc!D559^6+constants!$H$4*calc!D559^7)</f>
        <v>7.7302906957757109</v>
      </c>
      <c r="H559" s="4"/>
      <c r="I559">
        <f t="shared" si="162"/>
        <v>193.25726739439278</v>
      </c>
      <c r="J559">
        <f t="shared" si="163"/>
        <v>193.25726739439278</v>
      </c>
      <c r="M559">
        <f>IF(front!E572&gt;$M$2,I559,J559)</f>
        <v>193.25726739439278</v>
      </c>
      <c r="O559">
        <f t="shared" si="180"/>
        <v>-8.6700027346445552</v>
      </c>
      <c r="Q559">
        <f>'slit correction'!O561</f>
        <v>-14.280520370193347</v>
      </c>
      <c r="R559">
        <f>SUMPRODUCT(B$6:B$2053,Q$6:Q$2053,EXP(constants!B$7+constants!A$7*ABS(A$6:A$2053-A559)))</f>
        <v>13.955413545328158</v>
      </c>
      <c r="S559">
        <f t="shared" si="165"/>
        <v>-28.235933915521507</v>
      </c>
      <c r="T559">
        <f t="shared" si="166"/>
        <v>0</v>
      </c>
      <c r="V559">
        <f>(front!I571+front!I572)*0.5</f>
        <v>1.846515514150869E-9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8.5999999999999091</v>
      </c>
      <c r="D560" s="2">
        <f>front!E573-front!C573</f>
        <v>8.5999999999999091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8.6338235070445855</v>
      </c>
      <c r="G560" s="4">
        <f>D560/(constants!$A$4+constants!$B$4*calc!D560+constants!$C$4*calc!D560^2+constants!$D$4*calc!D560^3+constants!$E$4*calc!D560^4+constants!$F$4*calc!D560^5+constants!$G$4*calc!D560^6+constants!$H$4*calc!D560^7)</f>
        <v>8.6338235070445855</v>
      </c>
      <c r="H560" s="4"/>
      <c r="I560">
        <f t="shared" si="162"/>
        <v>215.84558767611466</v>
      </c>
      <c r="J560">
        <f t="shared" si="163"/>
        <v>215.84558767611466</v>
      </c>
      <c r="M560">
        <f>IF(front!E573&gt;$M$2,I560,J560)</f>
        <v>215.84558767611466</v>
      </c>
      <c r="O560">
        <f t="shared" si="180"/>
        <v>13.918317547077322</v>
      </c>
      <c r="Q560">
        <f>'slit correction'!O562</f>
        <v>9.344382504394348</v>
      </c>
      <c r="R560">
        <f>SUMPRODUCT(B$6:B$2053,Q$6:Q$2053,EXP(constants!B$7+constants!A$7*ABS(A$6:A$2053-A560)))</f>
        <v>14.14466185423283</v>
      </c>
      <c r="S560">
        <f t="shared" si="165"/>
        <v>-4.8002793498384815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9.5999999999999091</v>
      </c>
      <c r="D561" s="2">
        <f>front!E574-front!C574</f>
        <v>9.5999999999999091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9.6377469719472462</v>
      </c>
      <c r="G561" s="4">
        <f>D561/(constants!$A$4+constants!$B$4*calc!D561+constants!$C$4*calc!D561^2+constants!$D$4*calc!D561^3+constants!$E$4*calc!D561^4+constants!$F$4*calc!D561^5+constants!$G$4*calc!D561^6+constants!$H$4*calc!D561^7)</f>
        <v>9.6377469719472462</v>
      </c>
      <c r="H561" s="4"/>
      <c r="I561">
        <f t="shared" si="162"/>
        <v>240.94367429868117</v>
      </c>
      <c r="J561">
        <f t="shared" si="163"/>
        <v>240.94367429868117</v>
      </c>
      <c r="M561">
        <f>IF(front!E574&gt;$M$2,I561,J561)</f>
        <v>240.94367429868117</v>
      </c>
      <c r="O561">
        <f t="shared" si="180"/>
        <v>39.016404169643835</v>
      </c>
      <c r="Q561">
        <f>'slit correction'!O563</f>
        <v>40.699650679038484</v>
      </c>
      <c r="R561">
        <f>SUMPRODUCT(B$6:B$2053,Q$6:Q$2053,EXP(constants!B$7+constants!A$7*ABS(A$6:A$2053-A561)))</f>
        <v>14.340820157081151</v>
      </c>
      <c r="S561">
        <f t="shared" si="165"/>
        <v>26.358830521957334</v>
      </c>
      <c r="T561">
        <f t="shared" si="166"/>
        <v>24.662934112787912</v>
      </c>
      <c r="V561">
        <f>(front!I573+front!I574)*0.5</f>
        <v>2.2615536156142713E-9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10</v>
      </c>
      <c r="D562" s="2">
        <f>front!E575-front!C575</f>
        <v>10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10.039315803475427</v>
      </c>
      <c r="G562" s="4">
        <f>D562/(constants!$A$4+constants!$B$4*calc!D562+constants!$C$4*calc!D562^2+constants!$D$4*calc!D562^3+constants!$E$4*calc!D562^4+constants!$F$4*calc!D562^5+constants!$G$4*calc!D562^6+constants!$H$4*calc!D562^7)</f>
        <v>10.039315803475427</v>
      </c>
      <c r="H562" s="4"/>
      <c r="I562">
        <f t="shared" si="162"/>
        <v>250.98289508688566</v>
      </c>
      <c r="J562">
        <f t="shared" si="163"/>
        <v>250.98289508688566</v>
      </c>
      <c r="M562">
        <f>IF(front!E575&gt;$M$2,I562,J562)</f>
        <v>250.98289508688566</v>
      </c>
      <c r="O562">
        <f t="shared" si="180"/>
        <v>49.055624957848323</v>
      </c>
      <c r="Q562">
        <f>'slit correction'!O564</f>
        <v>23.115539792867693</v>
      </c>
      <c r="R562">
        <f>SUMPRODUCT(B$6:B$2053,Q$6:Q$2053,EXP(constants!B$7+constants!A$7*ABS(A$6:A$2053-A562)))</f>
        <v>14.539709256762045</v>
      </c>
      <c r="S562">
        <f t="shared" si="165"/>
        <v>8.5758305361056486</v>
      </c>
      <c r="T562">
        <f t="shared" si="166"/>
        <v>6.8799341269362264</v>
      </c>
      <c r="V562">
        <f>(front!I574+front!I575)*0.5</f>
        <v>2.891287619565434E-9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4.6000000000003638</v>
      </c>
      <c r="D563" s="2">
        <f>front!E576-front!C576</f>
        <v>4.6000000000003638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4.6181098502238909</v>
      </c>
      <c r="G563" s="4">
        <f>D563/(constants!$A$4+constants!$B$4*calc!D563+constants!$C$4*calc!D563^2+constants!$D$4*calc!D563^3+constants!$E$4*calc!D563^4+constants!$F$4*calc!D563^5+constants!$G$4*calc!D563^6+constants!$H$4*calc!D563^7)</f>
        <v>4.6181098502238909</v>
      </c>
      <c r="H563" s="4"/>
      <c r="I563">
        <f t="shared" si="162"/>
        <v>115.45274625559728</v>
      </c>
      <c r="J563">
        <f t="shared" si="163"/>
        <v>115.45274625559728</v>
      </c>
      <c r="M563">
        <f>IF(front!E576&gt;$M$2,I563,J563)</f>
        <v>115.45274625559728</v>
      </c>
      <c r="O563">
        <f t="shared" si="180"/>
        <v>-86.474523873440063</v>
      </c>
      <c r="Q563">
        <f>'slit correction'!O565</f>
        <v>-95.749111601288462</v>
      </c>
      <c r="R563">
        <f>SUMPRODUCT(B$6:B$2053,Q$6:Q$2053,EXP(constants!B$7+constants!A$7*ABS(A$6:A$2053-A563)))</f>
        <v>14.741390799213697</v>
      </c>
      <c r="S563">
        <f t="shared" si="165"/>
        <v>-110.49050240050215</v>
      </c>
      <c r="T563">
        <f t="shared" si="166"/>
        <v>0</v>
      </c>
      <c r="V563">
        <f>(front!I575+front!I576)*0.5</f>
        <v>6.2973400395116281E-10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15.100000000000364</v>
      </c>
      <c r="D564" s="2">
        <f>front!E577-front!C577</f>
        <v>15.100000000000364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15.15929062763656</v>
      </c>
      <c r="G564" s="4">
        <f>D564/(constants!$A$4+constants!$B$4*calc!D564+constants!$C$4*calc!D564^2+constants!$D$4*calc!D564^3+constants!$E$4*calc!D564^4+constants!$F$4*calc!D564^5+constants!$G$4*calc!D564^6+constants!$H$4*calc!D564^7)</f>
        <v>15.15929062763656</v>
      </c>
      <c r="H564" s="4"/>
      <c r="I564">
        <f t="shared" si="162"/>
        <v>378.98226569091401</v>
      </c>
      <c r="J564">
        <f t="shared" si="163"/>
        <v>378.98226569091401</v>
      </c>
      <c r="M564">
        <f>IF(front!E577&gt;$M$2,I564,J564)</f>
        <v>378.98226569091401</v>
      </c>
      <c r="O564">
        <f t="shared" si="180"/>
        <v>177.05499556187667</v>
      </c>
      <c r="Q564">
        <f>'slit correction'!O566</f>
        <v>163.88764233832552</v>
      </c>
      <c r="R564">
        <f>SUMPRODUCT(B$6:B$2053,Q$6:Q$2053,EXP(constants!B$7+constants!A$7*ABS(A$6:A$2053-A564)))</f>
        <v>14.946059642244428</v>
      </c>
      <c r="S564">
        <f t="shared" si="165"/>
        <v>148.9415826960811</v>
      </c>
      <c r="T564">
        <f t="shared" si="166"/>
        <v>147.24568628691168</v>
      </c>
      <c r="V564">
        <f>(front!I576+front!I577)*0.5</f>
        <v>1.3427047440159194E-8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9.5</v>
      </c>
      <c r="D565" s="2">
        <f>front!E578-front!C578</f>
        <v>9.5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9.5373547145607223</v>
      </c>
      <c r="G565" s="4">
        <f>D565/(constants!$A$4+constants!$B$4*calc!D565+constants!$C$4*calc!D565^2+constants!$D$4*calc!D565^3+constants!$E$4*calc!D565^4+constants!$F$4*calc!D565^5+constants!$G$4*calc!D565^6+constants!$H$4*calc!D565^7)</f>
        <v>9.5373547145607223</v>
      </c>
      <c r="H565" s="4"/>
      <c r="I565">
        <f t="shared" si="162"/>
        <v>238.43386786401805</v>
      </c>
      <c r="J565">
        <f t="shared" si="163"/>
        <v>238.43386786401805</v>
      </c>
      <c r="M565">
        <f>IF(front!E578&gt;$M$2,I565,J565)</f>
        <v>238.43386786401805</v>
      </c>
      <c r="O565">
        <f t="shared" si="180"/>
        <v>36.506597734980716</v>
      </c>
      <c r="Q565">
        <f>'slit correction'!O567</f>
        <v>29.395218421141792</v>
      </c>
      <c r="R565">
        <f>SUMPRODUCT(B$6:B$2053,Q$6:Q$2053,EXP(constants!B$7+constants!A$7*ABS(A$6:A$2053-A565)))</f>
        <v>15.148876546704157</v>
      </c>
      <c r="S565">
        <f t="shared" si="165"/>
        <v>14.246341874437634</v>
      </c>
      <c r="T565">
        <f t="shared" si="166"/>
        <v>12.550445465268211</v>
      </c>
      <c r="V565">
        <f>(front!I577+front!I578)*0.5</f>
        <v>1.4564672636487177E-8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11.400000000000091</v>
      </c>
      <c r="D566" s="2">
        <f>front!E579-front!C579</f>
        <v>11.400000000000091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11.444804218616925</v>
      </c>
      <c r="G566" s="4">
        <f>D566/(constants!$A$4+constants!$B$4*calc!D566+constants!$C$4*calc!D566^2+constants!$D$4*calc!D566^3+constants!$E$4*calc!D566^4+constants!$F$4*calc!D566^5+constants!$G$4*calc!D566^6+constants!$H$4*calc!D566^7)</f>
        <v>11.444804218616925</v>
      </c>
      <c r="H566" s="4"/>
      <c r="I566">
        <f t="shared" si="162"/>
        <v>286.12010546542308</v>
      </c>
      <c r="J566">
        <f t="shared" si="163"/>
        <v>286.12010546542308</v>
      </c>
      <c r="M566">
        <f>IF(front!E579&gt;$M$2,I566,J566)</f>
        <v>286.12010546542308</v>
      </c>
      <c r="O566">
        <f t="shared" si="180"/>
        <v>84.192835336385741</v>
      </c>
      <c r="Q566">
        <f>'slit correction'!O568</f>
        <v>70.875519318126948</v>
      </c>
      <c r="R566">
        <f>SUMPRODUCT(B$6:B$2053,Q$6:Q$2053,EXP(constants!B$7+constants!A$7*ABS(A$6:A$2053-A566)))</f>
        <v>15.359072132721604</v>
      </c>
      <c r="S566">
        <f t="shared" si="165"/>
        <v>55.51644718540534</v>
      </c>
      <c r="T566">
        <f t="shared" si="166"/>
        <v>53.820550776235919</v>
      </c>
      <c r="V566">
        <f>(front!I578+front!I579)*0.5</f>
        <v>6.0168810752381618E-9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8.9000000000000909</v>
      </c>
      <c r="D567" s="2">
        <f>front!E580-front!C580</f>
        <v>8.9000000000000909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8.935000754419459</v>
      </c>
      <c r="G567" s="4">
        <f>D567/(constants!$A$4+constants!$B$4*calc!D567+constants!$C$4*calc!D567^2+constants!$D$4*calc!D567^3+constants!$E$4*calc!D567^4+constants!$F$4*calc!D567^5+constants!$G$4*calc!D567^6+constants!$H$4*calc!D567^7)</f>
        <v>8.935000754419459</v>
      </c>
      <c r="H567" s="4"/>
      <c r="I567">
        <f t="shared" si="162"/>
        <v>223.37501886048648</v>
      </c>
      <c r="J567">
        <f t="shared" si="163"/>
        <v>223.37501886048648</v>
      </c>
      <c r="M567">
        <f>IF(front!E580&gt;$M$2,I567,J567)</f>
        <v>223.37501886048648</v>
      </c>
      <c r="O567">
        <f t="shared" si="180"/>
        <v>21.447748731449138</v>
      </c>
      <c r="Q567">
        <f>'slit correction'!O569</f>
        <v>19.44108769949338</v>
      </c>
      <c r="R567">
        <f>SUMPRODUCT(B$6:B$2053,Q$6:Q$2053,EXP(constants!B$7+constants!A$7*ABS(A$6:A$2053-A567)))</f>
        <v>15.57215666975784</v>
      </c>
      <c r="S567">
        <f t="shared" si="165"/>
        <v>3.8689310297355402</v>
      </c>
      <c r="T567">
        <f t="shared" si="166"/>
        <v>2.173034620566118</v>
      </c>
      <c r="V567">
        <f>(front!I579+front!I580)*0.5</f>
        <v>5.0754778102386117E-9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11.900000000000091</v>
      </c>
      <c r="D568" s="2">
        <f>front!E581-front!C581</f>
        <v>11.900000000000091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11.946763426148364</v>
      </c>
      <c r="G568" s="4">
        <f>D568/(constants!$A$4+constants!$B$4*calc!D568+constants!$C$4*calc!D568^2+constants!$D$4*calc!D568^3+constants!$E$4*calc!D568^4+constants!$F$4*calc!D568^5+constants!$G$4*calc!D568^6+constants!$H$4*calc!D568^7)</f>
        <v>11.946763426148364</v>
      </c>
      <c r="H568" s="4"/>
      <c r="I568">
        <f t="shared" si="162"/>
        <v>298.66908565370909</v>
      </c>
      <c r="J568">
        <f t="shared" si="163"/>
        <v>298.66908565370909</v>
      </c>
      <c r="M568">
        <f>IF(front!E581&gt;$M$2,I568,J568)</f>
        <v>298.66908565370909</v>
      </c>
      <c r="O568">
        <f t="shared" si="180"/>
        <v>96.74181552467175</v>
      </c>
      <c r="Q568">
        <f>'slit correction'!O570</f>
        <v>81.768265723749295</v>
      </c>
      <c r="R568">
        <f>SUMPRODUCT(B$6:B$2053,Q$6:Q$2053,EXP(constants!B$7+constants!A$7*ABS(A$6:A$2053-A568)))</f>
        <v>15.788238900963419</v>
      </c>
      <c r="S568">
        <f t="shared" si="165"/>
        <v>65.980026822785874</v>
      </c>
      <c r="T568">
        <f t="shared" si="166"/>
        <v>64.284130413616452</v>
      </c>
      <c r="V568">
        <f>(front!I580+front!I581)*0.5</f>
        <v>5.9700939049309651E-9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6.7999999999997272</v>
      </c>
      <c r="D569" s="2">
        <f>front!E582-front!C582</f>
        <v>6.7999999999997272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6.8267562809147773</v>
      </c>
      <c r="G569" s="4">
        <f>D569/(constants!$A$4+constants!$B$4*calc!D569+constants!$C$4*calc!D569^2+constants!$D$4*calc!D569^3+constants!$E$4*calc!D569^4+constants!$F$4*calc!D569^5+constants!$G$4*calc!D569^6+constants!$H$4*calc!D569^7)</f>
        <v>6.8267562809147773</v>
      </c>
      <c r="H569" s="4"/>
      <c r="I569">
        <f t="shared" si="162"/>
        <v>170.66890702286943</v>
      </c>
      <c r="J569">
        <f t="shared" si="163"/>
        <v>170.66890702286943</v>
      </c>
      <c r="M569">
        <f>IF(front!E582&gt;$M$2,I569,J569)</f>
        <v>170.66890702286943</v>
      </c>
      <c r="O569">
        <f t="shared" si="180"/>
        <v>-31.258363106167906</v>
      </c>
      <c r="Q569">
        <f>'slit correction'!O571</f>
        <v>-33.130344677483627</v>
      </c>
      <c r="R569">
        <f>SUMPRODUCT(B$6:B$2053,Q$6:Q$2053,EXP(constants!B$7+constants!A$7*ABS(A$6:A$2053-A569)))</f>
        <v>16.007279132465044</v>
      </c>
      <c r="S569">
        <f t="shared" si="165"/>
        <v>-49.137623809948671</v>
      </c>
      <c r="T569">
        <f t="shared" si="166"/>
        <v>0</v>
      </c>
      <c r="V569">
        <f>(front!I581+front!I582)*0.5</f>
        <v>5.7738719736025324E-9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12.599999999999909</v>
      </c>
      <c r="D570" s="2">
        <f>front!E583-front!C583</f>
        <v>12.599999999999909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12.649505484806031</v>
      </c>
      <c r="G570" s="4">
        <f>D570/(constants!$A$4+constants!$B$4*calc!D570+constants!$C$4*calc!D570^2+constants!$D$4*calc!D570^3+constants!$E$4*calc!D570^4+constants!$F$4*calc!D570^5+constants!$G$4*calc!D570^6+constants!$H$4*calc!D570^7)</f>
        <v>12.649505484806031</v>
      </c>
      <c r="H570" s="4"/>
      <c r="I570">
        <f t="shared" si="162"/>
        <v>316.23763712015079</v>
      </c>
      <c r="J570">
        <f t="shared" si="163"/>
        <v>316.23763712015079</v>
      </c>
      <c r="M570">
        <f>IF(front!E583&gt;$M$2,I570,J570)</f>
        <v>316.23763712015079</v>
      </c>
      <c r="O570">
        <f t="shared" si="180"/>
        <v>114.31036699111345</v>
      </c>
      <c r="Q570">
        <f>'slit correction'!O572</f>
        <v>120.54452161111396</v>
      </c>
      <c r="R570">
        <f>SUMPRODUCT(B$6:B$2053,Q$6:Q$2053,EXP(constants!B$7+constants!A$7*ABS(A$6:A$2053-A570)))</f>
        <v>16.224606806288342</v>
      </c>
      <c r="S570">
        <f t="shared" si="165"/>
        <v>104.31991480482563</v>
      </c>
      <c r="T570">
        <f t="shared" si="166"/>
        <v>102.62401839565621</v>
      </c>
      <c r="V570">
        <f>(front!I582+front!I583)*0.5</f>
        <v>9.200585083032136E-9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9.5</v>
      </c>
      <c r="D571" s="2">
        <f>front!E584-front!C584</f>
        <v>9.5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9.5373547145607223</v>
      </c>
      <c r="G571" s="4">
        <f>D571/(constants!$A$4+constants!$B$4*calc!D571+constants!$C$4*calc!D571^2+constants!$D$4*calc!D571^3+constants!$E$4*calc!D571^4+constants!$F$4*calc!D571^5+constants!$G$4*calc!D571^6+constants!$H$4*calc!D571^7)</f>
        <v>9.5373547145607223</v>
      </c>
      <c r="H571" s="4"/>
      <c r="I571">
        <f t="shared" si="162"/>
        <v>238.43386786401805</v>
      </c>
      <c r="J571">
        <f t="shared" si="163"/>
        <v>238.43386786401805</v>
      </c>
      <c r="M571">
        <f>IF(front!E584&gt;$M$2,I571,J571)</f>
        <v>238.43386786401805</v>
      </c>
      <c r="O571">
        <f t="shared" si="180"/>
        <v>36.506597734980716</v>
      </c>
      <c r="Q571">
        <f>'slit correction'!O573</f>
        <v>24.798230136128794</v>
      </c>
      <c r="R571">
        <f>SUMPRODUCT(B$6:B$2053,Q$6:Q$2053,EXP(constants!B$7+constants!A$7*ABS(A$6:A$2053-A571)))</f>
        <v>16.449725411958443</v>
      </c>
      <c r="S571">
        <f t="shared" si="165"/>
        <v>8.3485047241703505</v>
      </c>
      <c r="T571">
        <f t="shared" si="166"/>
        <v>6.6526083150009283</v>
      </c>
      <c r="V571">
        <f>(front!I583+front!I584)*0.5</f>
        <v>9.793538399199266E-9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5</v>
      </c>
      <c r="D572" s="2">
        <f>front!E585-front!C585</f>
        <v>5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5.0196826410610162</v>
      </c>
      <c r="G572" s="4">
        <f>D572/(constants!$A$4+constants!$B$4*calc!D572+constants!$C$4*calc!D572^2+constants!$D$4*calc!D572^3+constants!$E$4*calc!D572^4+constants!$F$4*calc!D572^5+constants!$G$4*calc!D572^6+constants!$H$4*calc!D572^7)</f>
        <v>5.0196826410610162</v>
      </c>
      <c r="H572" s="4"/>
      <c r="I572">
        <f t="shared" si="162"/>
        <v>125.49206602652541</v>
      </c>
      <c r="J572">
        <f t="shared" si="163"/>
        <v>125.49206602652541</v>
      </c>
      <c r="M572">
        <f>IF(front!E585&gt;$M$2,I572,J572)</f>
        <v>125.49206602652541</v>
      </c>
      <c r="O572">
        <f t="shared" si="180"/>
        <v>-76.435204102511932</v>
      </c>
      <c r="Q572">
        <f>'slit correction'!O574</f>
        <v>-81.825833923022046</v>
      </c>
      <c r="R572">
        <f>SUMPRODUCT(B$6:B$2053,Q$6:Q$2053,EXP(constants!B$7+constants!A$7*ABS(A$6:A$2053-A572)))</f>
        <v>16.678005064533455</v>
      </c>
      <c r="S572">
        <f t="shared" si="165"/>
        <v>-98.503838987555497</v>
      </c>
      <c r="T572">
        <f t="shared" si="166"/>
        <v>0</v>
      </c>
      <c r="V572">
        <f>(front!I584+front!I585)*0.5</f>
        <v>5.9295331616712981E-10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11.400000000000091</v>
      </c>
      <c r="D573" s="2">
        <f>front!E586-front!C586</f>
        <v>11.400000000000091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11.444804218616925</v>
      </c>
      <c r="G573" s="4">
        <f>D573/(constants!$A$4+constants!$B$4*calc!D573+constants!$C$4*calc!D573^2+constants!$D$4*calc!D573^3+constants!$E$4*calc!D573^4+constants!$F$4*calc!D573^5+constants!$G$4*calc!D573^6+constants!$H$4*calc!D573^7)</f>
        <v>11.444804218616925</v>
      </c>
      <c r="H573" s="4"/>
      <c r="I573">
        <f t="shared" si="162"/>
        <v>286.12010546542308</v>
      </c>
      <c r="J573">
        <f t="shared" si="163"/>
        <v>286.12010546542308</v>
      </c>
      <c r="M573">
        <f>IF(front!E586&gt;$M$2,I573,J573)</f>
        <v>286.12010546542308</v>
      </c>
      <c r="O573">
        <f t="shared" si="180"/>
        <v>84.192835336385741</v>
      </c>
      <c r="Q573">
        <f>'slit correction'!O575</f>
        <v>71.688032220776961</v>
      </c>
      <c r="R573">
        <f>SUMPRODUCT(B$6:B$2053,Q$6:Q$2053,EXP(constants!B$7+constants!A$7*ABS(A$6:A$2053-A573)))</f>
        <v>16.909629751316547</v>
      </c>
      <c r="S573">
        <f t="shared" si="165"/>
        <v>54.778402469460417</v>
      </c>
      <c r="T573">
        <f t="shared" si="166"/>
        <v>53.082506060290996</v>
      </c>
      <c r="V573">
        <f>(front!I585+front!I586)*0.5</f>
        <v>4.7136770120110609E-9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8.6999999999998181</v>
      </c>
      <c r="D574" s="2">
        <f>front!E587-front!C587</f>
        <v>8.6999999999998181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8.7342159426357675</v>
      </c>
      <c r="G574" s="4">
        <f>D574/(constants!$A$4+constants!$B$4*calc!D574+constants!$C$4*calc!D574^2+constants!$D$4*calc!D574^3+constants!$E$4*calc!D574^4+constants!$F$4*calc!D574^5+constants!$G$4*calc!D574^6+constants!$H$4*calc!D574^7)</f>
        <v>8.7342159426357675</v>
      </c>
      <c r="H574" s="4"/>
      <c r="I574">
        <f t="shared" si="162"/>
        <v>218.35539856589418</v>
      </c>
      <c r="J574">
        <f t="shared" si="163"/>
        <v>218.35539856589418</v>
      </c>
      <c r="M574">
        <f>IF(front!E587&gt;$M$2,I574,J574)</f>
        <v>218.35539856589418</v>
      </c>
      <c r="O574">
        <f t="shared" si="180"/>
        <v>16.428128436856838</v>
      </c>
      <c r="Q574">
        <f>'slit correction'!O576</f>
        <v>3.0792562454828678</v>
      </c>
      <c r="R574">
        <f>SUMPRODUCT(B$6:B$2053,Q$6:Q$2053,EXP(constants!B$7+constants!A$7*ABS(A$6:A$2053-A574)))</f>
        <v>17.14444334825324</v>
      </c>
      <c r="S574">
        <f t="shared" si="165"/>
        <v>-14.065187102770373</v>
      </c>
      <c r="T574">
        <f t="shared" si="166"/>
        <v>0</v>
      </c>
      <c r="V574">
        <f>(front!I586+front!I587)*0.5</f>
        <v>4.7136770120110609E-9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10.400000000000091</v>
      </c>
      <c r="D575" s="2">
        <f>front!E588-front!C588</f>
        <v>10.400000000000091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10.440884318163654</v>
      </c>
      <c r="G575" s="4">
        <f>D575/(constants!$A$4+constants!$B$4*calc!D575+constants!$C$4*calc!D575^2+constants!$D$4*calc!D575^3+constants!$E$4*calc!D575^4+constants!$F$4*calc!D575^5+constants!$G$4*calc!D575^6+constants!$H$4*calc!D575^7)</f>
        <v>10.440884318163654</v>
      </c>
      <c r="H575" s="4"/>
      <c r="I575">
        <f t="shared" si="162"/>
        <v>261.02210795409138</v>
      </c>
      <c r="J575">
        <f t="shared" si="163"/>
        <v>261.02210795409138</v>
      </c>
      <c r="M575">
        <f>IF(front!E588&gt;$M$2,I575,J575)</f>
        <v>261.02210795409138</v>
      </c>
      <c r="O575">
        <f t="shared" si="180"/>
        <v>59.094837825054043</v>
      </c>
      <c r="Q575">
        <f>'slit correction'!O577</f>
        <v>34.138864104929326</v>
      </c>
      <c r="R575">
        <f>SUMPRODUCT(B$6:B$2053,Q$6:Q$2053,EXP(constants!B$7+constants!A$7*ABS(A$6:A$2053-A575)))</f>
        <v>17.377368686921084</v>
      </c>
      <c r="S575">
        <f t="shared" si="165"/>
        <v>16.761495418008241</v>
      </c>
      <c r="T575">
        <f t="shared" si="166"/>
        <v>15.06559900883882</v>
      </c>
      <c r="V575">
        <f>(front!I587+front!I588)*0.5</f>
        <v>1.3291878081589971E-9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9.5999999999999091</v>
      </c>
      <c r="D576" s="2">
        <f>front!E589-front!C589</f>
        <v>9.5999999999999091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9.6377469719472462</v>
      </c>
      <c r="G576" s="4">
        <f>D576/(constants!$A$4+constants!$B$4*calc!D576+constants!$C$4*calc!D576^2+constants!$D$4*calc!D576^3+constants!$E$4*calc!D576^4+constants!$F$4*calc!D576^5+constants!$G$4*calc!D576^6+constants!$H$4*calc!D576^7)</f>
        <v>9.6377469719472462</v>
      </c>
      <c r="H576" s="4"/>
      <c r="I576">
        <f t="shared" si="162"/>
        <v>240.94367429868117</v>
      </c>
      <c r="J576">
        <f t="shared" si="163"/>
        <v>240.94367429868117</v>
      </c>
      <c r="M576">
        <f>IF(front!E589&gt;$M$2,I576,J576)</f>
        <v>240.94367429868117</v>
      </c>
      <c r="O576">
        <f t="shared" si="180"/>
        <v>39.016404169643835</v>
      </c>
      <c r="Q576">
        <f>'slit correction'!O578</f>
        <v>37.859393513720072</v>
      </c>
      <c r="R576">
        <f>SUMPRODUCT(B$6:B$2053,Q$6:Q$2053,EXP(constants!B$7+constants!A$7*ABS(A$6:A$2053-A576)))</f>
        <v>17.618763682020649</v>
      </c>
      <c r="S576">
        <f t="shared" si="165"/>
        <v>20.240629831699422</v>
      </c>
      <c r="T576">
        <f t="shared" si="166"/>
        <v>18.544733422530001</v>
      </c>
      <c r="V576">
        <f>(front!I588+front!I589)*0.5</f>
        <v>2.9673952505198868E-9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15.800000000000182</v>
      </c>
      <c r="D577" s="2">
        <f>front!E590-front!C590</f>
        <v>15.800000000000182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15.862028248645212</v>
      </c>
      <c r="G577" s="4">
        <f>D577/(constants!$A$4+constants!$B$4*calc!D577+constants!$C$4*calc!D577^2+constants!$D$4*calc!D577^3+constants!$E$4*calc!D577^4+constants!$F$4*calc!D577^5+constants!$G$4*calc!D577^6+constants!$H$4*calc!D577^7)</f>
        <v>15.862028248645212</v>
      </c>
      <c r="H577" s="4"/>
      <c r="I577">
        <f t="shared" si="162"/>
        <v>396.55070621613032</v>
      </c>
      <c r="J577">
        <f t="shared" si="163"/>
        <v>396.55070621613032</v>
      </c>
      <c r="M577">
        <f>IF(front!E590&gt;$M$2,I577,J577)</f>
        <v>396.55070621613032</v>
      </c>
      <c r="O577">
        <f t="shared" si="180"/>
        <v>194.62343608709298</v>
      </c>
      <c r="Q577">
        <f>'slit correction'!O579</f>
        <v>177.46995362658805</v>
      </c>
      <c r="R577">
        <f>SUMPRODUCT(B$6:B$2053,Q$6:Q$2053,EXP(constants!B$7+constants!A$7*ABS(A$6:A$2053-A577)))</f>
        <v>17.863529570641003</v>
      </c>
      <c r="S577">
        <f t="shared" si="165"/>
        <v>159.60642405594706</v>
      </c>
      <c r="T577">
        <f t="shared" si="166"/>
        <v>157.91052764677764</v>
      </c>
      <c r="V577">
        <f>(front!I589+front!I590)*0.5</f>
        <v>1.5471976651851992E-8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6.7000000000002728</v>
      </c>
      <c r="D578" s="2">
        <f>front!E591-front!C591</f>
        <v>6.7000000000002728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6.7263634691728322</v>
      </c>
      <c r="G578" s="4">
        <f>D578/(constants!$A$4+constants!$B$4*calc!D578+constants!$C$4*calc!D578^2+constants!$D$4*calc!D578^3+constants!$E$4*calc!D578^4+constants!$F$4*calc!D578^5+constants!$G$4*calc!D578^6+constants!$H$4*calc!D578^7)</f>
        <v>6.7263634691728322</v>
      </c>
      <c r="H578" s="4"/>
      <c r="I578">
        <f t="shared" si="162"/>
        <v>168.15908672932079</v>
      </c>
      <c r="J578">
        <f t="shared" si="163"/>
        <v>168.15908672932079</v>
      </c>
      <c r="M578">
        <f>IF(front!E591&gt;$M$2,I578,J578)</f>
        <v>168.15908672932079</v>
      </c>
      <c r="O578">
        <f t="shared" si="180"/>
        <v>-33.768183399716548</v>
      </c>
      <c r="Q578">
        <f>'slit correction'!O580</f>
        <v>-45.243166156538997</v>
      </c>
      <c r="R578">
        <f>SUMPRODUCT(B$6:B$2053,Q$6:Q$2053,EXP(constants!B$7+constants!A$7*ABS(A$6:A$2053-A578)))</f>
        <v>18.111530992211261</v>
      </c>
      <c r="S578">
        <f t="shared" si="165"/>
        <v>-63.354697148750262</v>
      </c>
      <c r="T578">
        <f t="shared" si="166"/>
        <v>0</v>
      </c>
      <c r="V578">
        <f>(front!I590+front!I591)*0.5</f>
        <v>1.3833769209491104E-8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12.300000000000182</v>
      </c>
      <c r="D579" s="2">
        <f>front!E592-front!C592</f>
        <v>12.300000000000182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12.348330435654908</v>
      </c>
      <c r="G579" s="4">
        <f>D579/(constants!$A$4+constants!$B$4*calc!D579+constants!$C$4*calc!D579^2+constants!$D$4*calc!D579^3+constants!$E$4*calc!D579^4+constants!$F$4*calc!D579^5+constants!$G$4*calc!D579^6+constants!$H$4*calc!D579^7)</f>
        <v>12.348330435654908</v>
      </c>
      <c r="H579" s="4"/>
      <c r="I579">
        <f t="shared" si="162"/>
        <v>308.70826089137273</v>
      </c>
      <c r="J579">
        <f t="shared" si="163"/>
        <v>308.70826089137273</v>
      </c>
      <c r="M579">
        <f>IF(front!E592&gt;$M$2,I579,J579)</f>
        <v>308.70826089137273</v>
      </c>
      <c r="O579">
        <f t="shared" si="180"/>
        <v>106.78099076233539</v>
      </c>
      <c r="Q579">
        <f>'slit correction'!O581</f>
        <v>93.967279424305843</v>
      </c>
      <c r="R579">
        <f>SUMPRODUCT(B$6:B$2053,Q$6:Q$2053,EXP(constants!B$7+constants!A$7*ABS(A$6:A$2053-A579)))</f>
        <v>18.357601039440695</v>
      </c>
      <c r="S579">
        <f t="shared" si="165"/>
        <v>75.609678384865148</v>
      </c>
      <c r="T579">
        <f t="shared" si="166"/>
        <v>73.913781975695727</v>
      </c>
      <c r="V579">
        <f>(front!I591+front!I592)*0.5</f>
        <v>6.4452276086853341E-9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10.300000000000182</v>
      </c>
      <c r="D580" s="2">
        <f>front!E593-front!C593</f>
        <v>10.300000000000182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10.340492219196227</v>
      </c>
      <c r="G580" s="4">
        <f>D580/(constants!$A$4+constants!$B$4*calc!D580+constants!$C$4*calc!D580^2+constants!$D$4*calc!D580^3+constants!$E$4*calc!D580^4+constants!$F$4*calc!D580^5+constants!$G$4*calc!D580^6+constants!$H$4*calc!D580^7)</f>
        <v>10.340492219196227</v>
      </c>
      <c r="H580" s="4"/>
      <c r="I580">
        <f t="shared" si="162"/>
        <v>258.51230547990565</v>
      </c>
      <c r="J580">
        <f t="shared" si="163"/>
        <v>258.51230547990565</v>
      </c>
      <c r="M580">
        <f>IF(front!E593&gt;$M$2,I580,J580)</f>
        <v>258.51230547990565</v>
      </c>
      <c r="O580">
        <f t="shared" si="180"/>
        <v>56.58503535086831</v>
      </c>
      <c r="Q580">
        <f>'slit correction'!O582</f>
        <v>46.943659244615127</v>
      </c>
      <c r="R580">
        <f>SUMPRODUCT(B$6:B$2053,Q$6:Q$2053,EXP(constants!B$7+constants!A$7*ABS(A$6:A$2053-A580)))</f>
        <v>18.612544432252996</v>
      </c>
      <c r="S580">
        <f t="shared" si="165"/>
        <v>28.331114812362131</v>
      </c>
      <c r="T580">
        <f t="shared" si="166"/>
        <v>26.63521840319271</v>
      </c>
      <c r="V580">
        <f>(front!I592+front!I593)*0.5</f>
        <v>8.7609979714681361E-9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10.5</v>
      </c>
      <c r="D581" s="2">
        <f>front!E594-front!C594</f>
        <v>10.5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10.541276397327705</v>
      </c>
      <c r="G581" s="4">
        <f>D581/(constants!$A$4+constants!$B$4*calc!D581+constants!$C$4*calc!D581^2+constants!$D$4*calc!D581^3+constants!$E$4*calc!D581^4+constants!$F$4*calc!D581^5+constants!$G$4*calc!D581^6+constants!$H$4*calc!D581^7)</f>
        <v>10.541276397327705</v>
      </c>
      <c r="H581" s="4"/>
      <c r="I581">
        <f t="shared" si="162"/>
        <v>263.53190993319265</v>
      </c>
      <c r="J581">
        <f t="shared" si="163"/>
        <v>263.53190993319265</v>
      </c>
      <c r="M581">
        <f>IF(front!E594&gt;$M$2,I581,J581)</f>
        <v>263.53190993319265</v>
      </c>
      <c r="O581">
        <f t="shared" si="180"/>
        <v>61.604639804155312</v>
      </c>
      <c r="Q581">
        <f>'slit correction'!O583</f>
        <v>49.633094495370287</v>
      </c>
      <c r="R581">
        <f>SUMPRODUCT(B$6:B$2053,Q$6:Q$2053,EXP(constants!B$7+constants!A$7*ABS(A$6:A$2053-A581)))</f>
        <v>18.871039750340575</v>
      </c>
      <c r="S581">
        <f t="shared" si="165"/>
        <v>30.762054745029712</v>
      </c>
      <c r="T581">
        <f t="shared" si="166"/>
        <v>29.06615833586029</v>
      </c>
      <c r="V581">
        <f>(front!I593+front!I594)*0.5</f>
        <v>4.8338946102459355E-9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9.5</v>
      </c>
      <c r="D582" s="2">
        <f>front!E595-front!C595</f>
        <v>9.5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9.5373547145607223</v>
      </c>
      <c r="G582" s="4">
        <f>D582/(constants!$A$4+constants!$B$4*calc!D582+constants!$C$4*calc!D582^2+constants!$D$4*calc!D582^3+constants!$E$4*calc!D582^4+constants!$F$4*calc!D582^5+constants!$G$4*calc!D582^6+constants!$H$4*calc!D582^7)</f>
        <v>9.5373547145607223</v>
      </c>
      <c r="H582" s="4"/>
      <c r="I582">
        <f t="shared" ref="I582:I645" si="182">F582*1000/I$2</f>
        <v>238.43386786401805</v>
      </c>
      <c r="J582">
        <f t="shared" ref="J582:J645" si="183">G582*1000/J$2</f>
        <v>238.43386786401805</v>
      </c>
      <c r="M582">
        <f>IF(front!E595&gt;$M$2,I582,J582)</f>
        <v>238.43386786401805</v>
      </c>
      <c r="O582">
        <f t="shared" si="180"/>
        <v>36.506597734980716</v>
      </c>
      <c r="Q582">
        <f>'slit correction'!O584</f>
        <v>52.837663247530344</v>
      </c>
      <c r="R582">
        <f>SUMPRODUCT(B$6:B$2053,Q$6:Q$2053,EXP(constants!B$7+constants!A$7*ABS(A$6:A$2053-A582)))</f>
        <v>19.133133654731743</v>
      </c>
      <c r="S582">
        <f t="shared" si="165"/>
        <v>33.7045295927986</v>
      </c>
      <c r="T582">
        <f t="shared" si="166"/>
        <v>32.008633183629179</v>
      </c>
      <c r="V582">
        <f>(front!I594+front!I595)*0.5</f>
        <v>5.2875946529875958E-9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14</v>
      </c>
      <c r="D583" s="2">
        <f>front!E596-front!C596</f>
        <v>14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14.054986690241309</v>
      </c>
      <c r="G583" s="4">
        <f>D583/(constants!$A$4+constants!$B$4*calc!D583+constants!$C$4*calc!D583^2+constants!$D$4*calc!D583^3+constants!$E$4*calc!D583^4+constants!$F$4*calc!D583^5+constants!$G$4*calc!D583^6+constants!$H$4*calc!D583^7)</f>
        <v>14.054986690241309</v>
      </c>
      <c r="H583" s="4"/>
      <c r="I583">
        <f t="shared" si="182"/>
        <v>351.37466725603269</v>
      </c>
      <c r="J583">
        <f t="shared" si="183"/>
        <v>351.37466725603269</v>
      </c>
      <c r="M583">
        <f>IF(front!E596&gt;$M$2,I583,J583)</f>
        <v>351.37466725603269</v>
      </c>
      <c r="O583">
        <f t="shared" si="180"/>
        <v>149.44739712699536</v>
      </c>
      <c r="Q583">
        <f>'slit correction'!O585</f>
        <v>153.70412856673391</v>
      </c>
      <c r="R583">
        <f>SUMPRODUCT(B$6:B$2053,Q$6:Q$2053,EXP(constants!B$7+constants!A$7*ABS(A$6:A$2053-A583)))</f>
        <v>19.393056034139885</v>
      </c>
      <c r="S583">
        <f t="shared" ref="S583:S646" si="184">Q583-R583</f>
        <v>134.31107253259404</v>
      </c>
      <c r="T583">
        <f t="shared" ref="T583:T632" si="185">IF((S583-$S$2)&gt;0,S583-$S$2,0)</f>
        <v>132.61517612342462</v>
      </c>
      <c r="V583">
        <f>(front!I595+front!I596)*0.5</f>
        <v>1.4172523913707156E-8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</v>
      </c>
      <c r="D584" s="2">
        <f>front!E597-front!C597</f>
        <v>4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4.0157500702543381</v>
      </c>
      <c r="G584" s="4">
        <f>D584/(constants!$A$4+constants!$B$4*calc!D584+constants!$C$4*calc!D584^2+constants!$D$4*calc!D584^3+constants!$E$4*calc!D584^4+constants!$F$4*calc!D584^5+constants!$G$4*calc!D584^6+constants!$H$4*calc!D584^7)</f>
        <v>4.0157500702543381</v>
      </c>
      <c r="H584" s="4"/>
      <c r="I584">
        <f t="shared" si="182"/>
        <v>100.39375175635845</v>
      </c>
      <c r="J584">
        <f t="shared" si="183"/>
        <v>100.39375175635845</v>
      </c>
      <c r="M584">
        <f>IF(front!E597&gt;$M$2,I584,J584)</f>
        <v>100.39375175635845</v>
      </c>
      <c r="O584">
        <f t="shared" si="180"/>
        <v>-101.53351837267888</v>
      </c>
      <c r="Q584">
        <f>'slit correction'!O586</f>
        <v>-122.14700594874024</v>
      </c>
      <c r="R584">
        <f>SUMPRODUCT(B$6:B$2053,Q$6:Q$2053,EXP(constants!B$7+constants!A$7*ABS(A$6:A$2053-A584)))</f>
        <v>19.66228189592718</v>
      </c>
      <c r="S584">
        <f t="shared" si="184"/>
        <v>-141.80928784466744</v>
      </c>
      <c r="T584">
        <f t="shared" si="185"/>
        <v>0</v>
      </c>
      <c r="V584">
        <f>(front!I596+front!I597)*0.5</f>
        <v>1.1403053508182694E-8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4.2999999999997272</v>
      </c>
      <c r="D585" s="2">
        <f>front!E598-front!C598</f>
        <v>4.2999999999997272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4.3169300492932727</v>
      </c>
      <c r="G585" s="4">
        <f>D585/(constants!$A$4+constants!$B$4*calc!D585+constants!$C$4*calc!D585^2+constants!$D$4*calc!D585^3+constants!$E$4*calc!D585^4+constants!$F$4*calc!D585^5+constants!$G$4*calc!D585^6+constants!$H$4*calc!D585^7)</f>
        <v>4.3169300492932727</v>
      </c>
      <c r="H585" s="4"/>
      <c r="I585">
        <f t="shared" si="182"/>
        <v>107.92325123233181</v>
      </c>
      <c r="J585">
        <f t="shared" si="183"/>
        <v>107.92325123233181</v>
      </c>
      <c r="M585">
        <f>IF(front!E598&gt;$M$2,I585,J585)</f>
        <v>107.92325123233181</v>
      </c>
      <c r="O585">
        <f t="shared" si="180"/>
        <v>-94.004018896705531</v>
      </c>
      <c r="Q585">
        <f>'slit correction'!O587</f>
        <v>-118.59875286369487</v>
      </c>
      <c r="R585">
        <f>SUMPRODUCT(B$6:B$2053,Q$6:Q$2053,EXP(constants!B$7+constants!A$7*ABS(A$6:A$2053-A585)))</f>
        <v>19.935484973624899</v>
      </c>
      <c r="S585">
        <f t="shared" si="184"/>
        <v>-138.53423783731978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11.699999999999818</v>
      </c>
      <c r="D586" s="2">
        <f>front!E599-front!C599</f>
        <v>11.699999999999818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11.745979802553979</v>
      </c>
      <c r="G586" s="4">
        <f>D586/(constants!$A$4+constants!$B$4*calc!D586+constants!$C$4*calc!D586^2+constants!$D$4*calc!D586^3+constants!$E$4*calc!D586^4+constants!$F$4*calc!D586^5+constants!$G$4*calc!D586^6+constants!$H$4*calc!D586^7)</f>
        <v>11.745979802553979</v>
      </c>
      <c r="H586" s="4"/>
      <c r="I586">
        <f t="shared" si="182"/>
        <v>293.64949506384949</v>
      </c>
      <c r="J586">
        <f t="shared" si="183"/>
        <v>293.64949506384949</v>
      </c>
      <c r="M586">
        <f>IF(front!E599&gt;$M$2,I586,J586)</f>
        <v>293.64949506384949</v>
      </c>
      <c r="O586">
        <f t="shared" si="180"/>
        <v>91.722224934812147</v>
      </c>
      <c r="Q586">
        <f>'slit correction'!O588</f>
        <v>113.00208000673679</v>
      </c>
      <c r="R586">
        <f>SUMPRODUCT(B$6:B$2053,Q$6:Q$2053,EXP(constants!B$7+constants!A$7*ABS(A$6:A$2053-A586)))</f>
        <v>20.212713658623155</v>
      </c>
      <c r="S586">
        <f t="shared" si="184"/>
        <v>92.789366348113631</v>
      </c>
      <c r="T586">
        <f t="shared" si="185"/>
        <v>91.09346993894421</v>
      </c>
      <c r="V586">
        <f>(front!I598+front!I599)*0.5</f>
        <v>7.7610023023375345E-9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18.199999999999818</v>
      </c>
      <c r="D587" s="2">
        <f>front!E600-front!C600</f>
        <v>18.199999999999818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18.27140700610882</v>
      </c>
      <c r="G587" s="4">
        <f>D587/(constants!$A$4+constants!$B$4*calc!D587+constants!$C$4*calc!D587^2+constants!$D$4*calc!D587^3+constants!$E$4*calc!D587^4+constants!$F$4*calc!D587^5+constants!$G$4*calc!D587^6+constants!$H$4*calc!D587^7)</f>
        <v>18.27140700610882</v>
      </c>
      <c r="H587" s="4"/>
      <c r="I587">
        <f t="shared" si="182"/>
        <v>456.78517515272051</v>
      </c>
      <c r="J587">
        <f t="shared" si="183"/>
        <v>456.78517515272051</v>
      </c>
      <c r="M587">
        <f>IF(front!E600&gt;$M$2,I587,J587)</f>
        <v>456.78517515272051</v>
      </c>
      <c r="O587">
        <f t="shared" si="180"/>
        <v>254.85790502368317</v>
      </c>
      <c r="Q587">
        <f>'slit correction'!O589</f>
        <v>242.43170511231168</v>
      </c>
      <c r="R587">
        <f>SUMPRODUCT(B$6:B$2053,Q$6:Q$2053,EXP(constants!B$7+constants!A$7*ABS(A$6:A$2053-A587)))</f>
        <v>20.487567486997538</v>
      </c>
      <c r="S587">
        <f t="shared" si="184"/>
        <v>221.94413762531414</v>
      </c>
      <c r="T587">
        <f t="shared" si="185"/>
        <v>220.24824121614472</v>
      </c>
      <c r="V587">
        <f>(front!I599+front!I600)*0.5</f>
        <v>2.644884448728663E-8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0.3000000000001819</v>
      </c>
      <c r="D588" s="2">
        <f>front!E601-front!C601</f>
        <v>0.3000000000001819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0.30118235325594722</v>
      </c>
      <c r="G588" s="4">
        <f>D588/(constants!$A$4+constants!$B$4*calc!D588+constants!$C$4*calc!D588^2+constants!$D$4*calc!D588^3+constants!$E$4*calc!D588^4+constants!$F$4*calc!D588^5+constants!$G$4*calc!D588^6+constants!$H$4*calc!D588^7)</f>
        <v>0.30118235325594722</v>
      </c>
      <c r="H588" s="4"/>
      <c r="I588">
        <f t="shared" si="182"/>
        <v>7.5295588313986812</v>
      </c>
      <c r="J588">
        <f t="shared" si="183"/>
        <v>7.5295588313986812</v>
      </c>
      <c r="M588">
        <f>IF(front!E601&gt;$M$2,I588,J588)</f>
        <v>7.5295588313986812</v>
      </c>
      <c r="O588">
        <f t="shared" si="180"/>
        <v>-194.39771129763866</v>
      </c>
      <c r="Q588">
        <f>'slit correction'!O590</f>
        <v>-215.65738123003243</v>
      </c>
      <c r="R588">
        <f>SUMPRODUCT(B$6:B$2053,Q$6:Q$2053,EXP(constants!B$7+constants!A$7*ABS(A$6:A$2053-A588)))</f>
        <v>20.772153106916154</v>
      </c>
      <c r="S588">
        <f t="shared" si="184"/>
        <v>-236.42953433694859</v>
      </c>
      <c r="T588">
        <f t="shared" si="185"/>
        <v>0</v>
      </c>
      <c r="V588">
        <f>(front!I600+front!I601)*0.5</f>
        <v>1.8687842184949096E-8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9.7000000000002728</v>
      </c>
      <c r="D589" s="2">
        <f>front!E602-front!C602</f>
        <v>9.7000000000002728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9.7381392095326085</v>
      </c>
      <c r="G589" s="4">
        <f>D589/(constants!$A$4+constants!$B$4*calc!D589+constants!$C$4*calc!D589^2+constants!$D$4*calc!D589^3+constants!$E$4*calc!D589^4+constants!$F$4*calc!D589^5+constants!$G$4*calc!D589^6+constants!$H$4*calc!D589^7)</f>
        <v>9.7381392095326085</v>
      </c>
      <c r="H589" s="4"/>
      <c r="I589">
        <f t="shared" si="182"/>
        <v>243.45348023831519</v>
      </c>
      <c r="J589">
        <f t="shared" si="183"/>
        <v>243.45348023831519</v>
      </c>
      <c r="M589">
        <f>IF(front!E602&gt;$M$2,I589,J589)</f>
        <v>243.45348023831519</v>
      </c>
      <c r="O589">
        <f t="shared" si="180"/>
        <v>41.526210109277855</v>
      </c>
      <c r="Q589">
        <f>'slit correction'!O591</f>
        <v>56.55147499227769</v>
      </c>
      <c r="R589">
        <f>SUMPRODUCT(B$6:B$2053,Q$6:Q$2053,EXP(constants!B$7+constants!A$7*ABS(A$6:A$2053-A589)))</f>
        <v>21.061053903287284</v>
      </c>
      <c r="S589">
        <f t="shared" si="184"/>
        <v>35.490421088990402</v>
      </c>
      <c r="T589">
        <f t="shared" si="185"/>
        <v>33.794524679820981</v>
      </c>
      <c r="V589">
        <f>(front!I601+front!I602)*0.5</f>
        <v>2.8489119103205592E-9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16.400000000000091</v>
      </c>
      <c r="D590" s="2">
        <f>front!E603-front!C603</f>
        <v>16.400000000000091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16.464374008148862</v>
      </c>
      <c r="G590" s="4">
        <f>D590/(constants!$A$4+constants!$B$4*calc!D590+constants!$C$4*calc!D590^2+constants!$D$4*calc!D590^3+constants!$E$4*calc!D590^4+constants!$F$4*calc!D590^5+constants!$G$4*calc!D590^6+constants!$H$4*calc!D590^7)</f>
        <v>16.464374008148862</v>
      </c>
      <c r="H590" s="4"/>
      <c r="I590">
        <f t="shared" si="182"/>
        <v>411.60935020372153</v>
      </c>
      <c r="J590">
        <f t="shared" si="183"/>
        <v>411.60935020372153</v>
      </c>
      <c r="M590">
        <f>IF(front!E603&gt;$M$2,I590,J590)</f>
        <v>411.60935020372153</v>
      </c>
      <c r="O590">
        <f t="shared" si="180"/>
        <v>209.68208007468419</v>
      </c>
      <c r="Q590">
        <f>'slit correction'!O592</f>
        <v>183.02136693595105</v>
      </c>
      <c r="R590">
        <f>SUMPRODUCT(B$6:B$2053,Q$6:Q$2053,EXP(constants!B$7+constants!A$7*ABS(A$6:A$2053-A590)))</f>
        <v>21.353969390231043</v>
      </c>
      <c r="S590">
        <f t="shared" si="184"/>
        <v>161.66739754572001</v>
      </c>
      <c r="T590">
        <f t="shared" si="185"/>
        <v>159.97150113655059</v>
      </c>
      <c r="V590">
        <f>(front!I602+front!I603)*0.5</f>
        <v>1.6322755907233734E-8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0.8000000000001819</v>
      </c>
      <c r="D591" s="2">
        <f>front!E604-front!C604</f>
        <v>0.8000000000001819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0.80315254639218792</v>
      </c>
      <c r="G591" s="4">
        <f>D591/(constants!$A$4+constants!$B$4*calc!D591+constants!$C$4*calc!D591^2+constants!$D$4*calc!D591^3+constants!$E$4*calc!D591^4+constants!$F$4*calc!D591^5+constants!$G$4*calc!D591^6+constants!$H$4*calc!D591^7)</f>
        <v>0.80315254639218792</v>
      </c>
      <c r="H591" s="4"/>
      <c r="I591">
        <f t="shared" si="182"/>
        <v>20.078813659804698</v>
      </c>
      <c r="J591">
        <f t="shared" si="183"/>
        <v>20.078813659804698</v>
      </c>
      <c r="M591">
        <f>IF(front!E604&gt;$M$2,I591,J591)</f>
        <v>20.078813659804698</v>
      </c>
      <c r="O591">
        <f t="shared" si="180"/>
        <v>-181.84845646923264</v>
      </c>
      <c r="Q591">
        <f>'slit correction'!O593</f>
        <v>-181.51207879029417</v>
      </c>
      <c r="R591">
        <f>SUMPRODUCT(B$6:B$2053,Q$6:Q$2053,EXP(constants!B$7+constants!A$7*ABS(A$6:A$2053-A591)))</f>
        <v>21.644293645246851</v>
      </c>
      <c r="S591">
        <f t="shared" si="184"/>
        <v>-203.15637243554102</v>
      </c>
      <c r="T591">
        <f t="shared" si="185"/>
        <v>0</v>
      </c>
      <c r="V591">
        <f>(front!I603+front!I604)*0.5</f>
        <v>1.3473843996913174E-8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16.700000000000273</v>
      </c>
      <c r="D592" s="2">
        <f>front!E605-front!C605</f>
        <v>16.700000000000273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16.765546620381166</v>
      </c>
      <c r="G592" s="4">
        <f>D592/(constants!$A$4+constants!$B$4*calc!D592+constants!$C$4*calc!D592^2+constants!$D$4*calc!D592^3+constants!$E$4*calc!D592^4+constants!$F$4*calc!D592^5+constants!$G$4*calc!D592^6+constants!$H$4*calc!D592^7)</f>
        <v>16.765546620381166</v>
      </c>
      <c r="H592" s="4"/>
      <c r="I592">
        <f t="shared" si="182"/>
        <v>419.13866550952918</v>
      </c>
      <c r="J592">
        <f t="shared" si="183"/>
        <v>419.13866550952918</v>
      </c>
      <c r="M592">
        <f>IF(front!E605&gt;$M$2,I592,J592)</f>
        <v>419.13866550952918</v>
      </c>
      <c r="O592">
        <f t="shared" si="180"/>
        <v>217.21139538049184</v>
      </c>
      <c r="Q592">
        <f>'slit correction'!O594</f>
        <v>206.60432551517101</v>
      </c>
      <c r="R592">
        <f>SUMPRODUCT(B$6:B$2053,Q$6:Q$2053,EXP(constants!B$7+constants!A$7*ABS(A$6:A$2053-A592)))</f>
        <v>21.945458887099385</v>
      </c>
      <c r="S592">
        <f t="shared" si="184"/>
        <v>184.65886662807162</v>
      </c>
      <c r="T592">
        <f t="shared" si="185"/>
        <v>182.9629702189022</v>
      </c>
      <c r="V592">
        <f>(front!I604+front!I605)*0.5</f>
        <v>1.5288198925681314E-8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7.5</v>
      </c>
      <c r="D593" s="2">
        <f>front!E606-front!C606</f>
        <v>7.5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7.5295054088276299</v>
      </c>
      <c r="G593" s="4">
        <f>D593/(constants!$A$4+constants!$B$4*calc!D593+constants!$C$4*calc!D593^2+constants!$D$4*calc!D593^3+constants!$E$4*calc!D593^4+constants!$F$4*calc!D593^5+constants!$G$4*calc!D593^6+constants!$H$4*calc!D593^7)</f>
        <v>7.5295054088276299</v>
      </c>
      <c r="H593" s="4"/>
      <c r="I593">
        <f t="shared" si="182"/>
        <v>188.23763522069075</v>
      </c>
      <c r="J593">
        <f t="shared" si="183"/>
        <v>188.23763522069075</v>
      </c>
      <c r="M593">
        <f>IF(front!E606&gt;$M$2,I593,J593)</f>
        <v>188.23763522069075</v>
      </c>
      <c r="O593">
        <f t="shared" si="180"/>
        <v>-13.689634908346591</v>
      </c>
      <c r="Q593">
        <f>'slit correction'!O595</f>
        <v>-42.847863811959272</v>
      </c>
      <c r="R593">
        <f>SUMPRODUCT(B$6:B$2053,Q$6:Q$2053,EXP(constants!B$7+constants!A$7*ABS(A$6:A$2053-A593)))</f>
        <v>22.250613959148268</v>
      </c>
      <c r="S593">
        <f t="shared" si="184"/>
        <v>-65.09847777110754</v>
      </c>
      <c r="T593">
        <f t="shared" si="185"/>
        <v>0</v>
      </c>
      <c r="V593">
        <f>(front!I605+front!I606)*0.5</f>
        <v>1.5288198925681314E-8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8.5</v>
      </c>
      <c r="D594" s="2">
        <f>front!E607-front!C607</f>
        <v>8.5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8.5334310516539862</v>
      </c>
      <c r="G594" s="4">
        <f>D594/(constants!$A$4+constants!$B$4*calc!D594+constants!$C$4*calc!D594^2+constants!$D$4*calc!D594^3+constants!$E$4*calc!D594^4+constants!$F$4*calc!D594^5+constants!$G$4*calc!D594^6+constants!$H$4*calc!D594^7)</f>
        <v>8.5334310516539862</v>
      </c>
      <c r="H594" s="4"/>
      <c r="I594">
        <f t="shared" si="182"/>
        <v>213.33577629134965</v>
      </c>
      <c r="J594">
        <f t="shared" si="183"/>
        <v>213.33577629134965</v>
      </c>
      <c r="M594">
        <f>IF(front!E607&gt;$M$2,I594,J594)</f>
        <v>213.33577629134965</v>
      </c>
      <c r="O594">
        <f t="shared" si="180"/>
        <v>11.408506162312307</v>
      </c>
      <c r="Q594">
        <f>'slit correction'!O596</f>
        <v>-8.8545711120108237</v>
      </c>
      <c r="R594">
        <f>SUMPRODUCT(B$6:B$2053,Q$6:Q$2053,EXP(constants!B$7+constants!A$7*ABS(A$6:A$2053-A594)))</f>
        <v>22.560144867103102</v>
      </c>
      <c r="S594">
        <f t="shared" si="184"/>
        <v>-31.414715979113925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14.700000000000273</v>
      </c>
      <c r="D595" s="2">
        <f>front!E608-front!C608</f>
        <v>14.700000000000273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14.757725836868888</v>
      </c>
      <c r="G595" s="4">
        <f>D595/(constants!$A$4+constants!$B$4*calc!D595+constants!$C$4*calc!D595^2+constants!$D$4*calc!D595^3+constants!$E$4*calc!D595^4+constants!$F$4*calc!D595^5+constants!$G$4*calc!D595^6+constants!$H$4*calc!D595^7)</f>
        <v>14.757725836868888</v>
      </c>
      <c r="H595" s="4"/>
      <c r="I595">
        <f t="shared" si="182"/>
        <v>368.94314592172219</v>
      </c>
      <c r="J595">
        <f t="shared" si="183"/>
        <v>368.94314592172219</v>
      </c>
      <c r="M595">
        <f>IF(front!E608&gt;$M$2,I595,J595)</f>
        <v>368.94314592172219</v>
      </c>
      <c r="O595">
        <f t="shared" si="180"/>
        <v>167.01587579268485</v>
      </c>
      <c r="Q595">
        <f>'slit correction'!O597</f>
        <v>163.53112177017763</v>
      </c>
      <c r="R595">
        <f>SUMPRODUCT(B$6:B$2053,Q$6:Q$2053,EXP(constants!B$7+constants!A$7*ABS(A$6:A$2053-A595)))</f>
        <v>22.867195778947302</v>
      </c>
      <c r="S595">
        <f t="shared" si="184"/>
        <v>140.66392599123034</v>
      </c>
      <c r="T595">
        <f t="shared" si="185"/>
        <v>138.96802958206092</v>
      </c>
      <c r="V595">
        <f>(front!I607+front!I608)*0.5</f>
        <v>1.1526814895283423E-8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13.799999999999727</v>
      </c>
      <c r="D596" s="2">
        <f>front!E609-front!C609</f>
        <v>13.799999999999727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13.85420389861431</v>
      </c>
      <c r="G596" s="4">
        <f>D596/(constants!$A$4+constants!$B$4*calc!D596+constants!$C$4*calc!D596^2+constants!$D$4*calc!D596^3+constants!$E$4*calc!D596^4+constants!$F$4*calc!D596^5+constants!$G$4*calc!D596^6+constants!$H$4*calc!D596^7)</f>
        <v>13.85420389861431</v>
      </c>
      <c r="H596" s="4"/>
      <c r="I596">
        <f t="shared" si="182"/>
        <v>346.35509746535774</v>
      </c>
      <c r="J596">
        <f t="shared" si="183"/>
        <v>346.35509746535774</v>
      </c>
      <c r="M596">
        <f>IF(front!E609&gt;$M$2,I596,J596)</f>
        <v>346.35509746535774</v>
      </c>
      <c r="O596">
        <f t="shared" si="180"/>
        <v>144.42782733632041</v>
      </c>
      <c r="Q596">
        <f>'slit correction'!O598</f>
        <v>152.6145463769235</v>
      </c>
      <c r="R596">
        <f>SUMPRODUCT(B$6:B$2053,Q$6:Q$2053,EXP(constants!B$7+constants!A$7*ABS(A$6:A$2053-A596)))</f>
        <v>23.185252082717589</v>
      </c>
      <c r="S596">
        <f t="shared" si="184"/>
        <v>129.4292942942059</v>
      </c>
      <c r="T596">
        <f t="shared" si="185"/>
        <v>127.73339788503648</v>
      </c>
      <c r="V596">
        <f>(front!I608+front!I609)*0.5</f>
        <v>2.2131534772630565E-8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10.299999999999727</v>
      </c>
      <c r="D597" s="2">
        <f>front!E610-front!C610</f>
        <v>10.299999999999727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10.34049221919577</v>
      </c>
      <c r="G597" s="4">
        <f>D597/(constants!$A$4+constants!$B$4*calc!D597+constants!$C$4*calc!D597^2+constants!$D$4*calc!D597^3+constants!$E$4*calc!D597^4+constants!$F$4*calc!D597^5+constants!$G$4*calc!D597^6+constants!$H$4*calc!D597^7)</f>
        <v>10.34049221919577</v>
      </c>
      <c r="H597" s="4"/>
      <c r="I597">
        <f t="shared" si="182"/>
        <v>258.51230547989428</v>
      </c>
      <c r="J597">
        <f t="shared" si="183"/>
        <v>258.51230547989428</v>
      </c>
      <c r="M597">
        <f>IF(front!E610&gt;$M$2,I597,J597)</f>
        <v>258.51230547989428</v>
      </c>
      <c r="O597">
        <f t="shared" si="180"/>
        <v>56.585035350856941</v>
      </c>
      <c r="Q597">
        <f>'slit correction'!O599</f>
        <v>45.757611591730459</v>
      </c>
      <c r="R597">
        <f>SUMPRODUCT(B$6:B$2053,Q$6:Q$2053,EXP(constants!B$7+constants!A$7*ABS(A$6:A$2053-A597)))</f>
        <v>23.507609631176983</v>
      </c>
      <c r="S597">
        <f t="shared" si="184"/>
        <v>22.250001960553476</v>
      </c>
      <c r="T597">
        <f t="shared" si="185"/>
        <v>20.554105551384055</v>
      </c>
      <c r="V597">
        <f>(front!I609+front!I610)*0.5</f>
        <v>1.2305393487789012E-8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4.7999999999997272</v>
      </c>
      <c r="D598" s="2">
        <f>front!E611-front!C611</f>
        <v>4.7999999999997272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4.8188962852240431</v>
      </c>
      <c r="G598" s="4">
        <f>D598/(constants!$A$4+constants!$B$4*calc!D598+constants!$C$4*calc!D598^2+constants!$D$4*calc!D598^3+constants!$E$4*calc!D598^4+constants!$F$4*calc!D598^5+constants!$G$4*calc!D598^6+constants!$H$4*calc!D598^7)</f>
        <v>4.8188962852240431</v>
      </c>
      <c r="H598" s="4"/>
      <c r="I598">
        <f t="shared" si="182"/>
        <v>120.47240713060107</v>
      </c>
      <c r="J598">
        <f t="shared" si="183"/>
        <v>120.47240713060107</v>
      </c>
      <c r="M598">
        <f>IF(front!E611&gt;$M$2,I598,J598)</f>
        <v>120.47240713060107</v>
      </c>
      <c r="O598">
        <f t="shared" si="180"/>
        <v>-81.454862998436269</v>
      </c>
      <c r="Q598">
        <f>'slit correction'!O600</f>
        <v>-96.875931597459896</v>
      </c>
      <c r="R598">
        <f>SUMPRODUCT(B$6:B$2053,Q$6:Q$2053,EXP(constants!B$7+constants!A$7*ABS(A$6:A$2053-A598)))</f>
        <v>23.827316328504207</v>
      </c>
      <c r="S598">
        <f t="shared" si="184"/>
        <v>-120.70324792596411</v>
      </c>
      <c r="T598">
        <f t="shared" si="185"/>
        <v>0</v>
      </c>
      <c r="V598">
        <f>(front!I610+front!I611)*0.5</f>
        <v>1.7006736104418694E-9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9.9000000000000909</v>
      </c>
      <c r="D599" s="2">
        <f>front!E612-front!C612</f>
        <v>9.9000000000000909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9.9389236252966917</v>
      </c>
      <c r="G599" s="4">
        <f>D599/(constants!$A$4+constants!$B$4*calc!D599+constants!$C$4*calc!D599^2+constants!$D$4*calc!D599^3+constants!$E$4*calc!D599^4+constants!$F$4*calc!D599^5+constants!$G$4*calc!D599^6+constants!$H$4*calc!D599^7)</f>
        <v>9.9389236252966917</v>
      </c>
      <c r="H599" s="4"/>
      <c r="I599">
        <f t="shared" si="182"/>
        <v>248.47309063241727</v>
      </c>
      <c r="J599">
        <f t="shared" si="183"/>
        <v>248.47309063241727</v>
      </c>
      <c r="M599">
        <f>IF(front!E612&gt;$M$2,I599,J599)</f>
        <v>248.47309063241727</v>
      </c>
      <c r="O599">
        <f t="shared" si="180"/>
        <v>46.545820503379929</v>
      </c>
      <c r="Q599">
        <f>'slit correction'!O601</f>
        <v>39.012877817196284</v>
      </c>
      <c r="R599">
        <f>SUMPRODUCT(B$6:B$2053,Q$6:Q$2053,EXP(constants!B$7+constants!A$7*ABS(A$6:A$2053-A599)))</f>
        <v>24.158827743925617</v>
      </c>
      <c r="S599">
        <f t="shared" si="184"/>
        <v>14.854050073270667</v>
      </c>
      <c r="T599">
        <f t="shared" si="185"/>
        <v>13.158153664101246</v>
      </c>
      <c r="V599">
        <f>(front!I611+front!I612)*0.5</f>
        <v>1.0806735058990652E-9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12.200000000000273</v>
      </c>
      <c r="D600" s="2">
        <f>front!E613-front!C613</f>
        <v>12.200000000000273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12.247938712989153</v>
      </c>
      <c r="G600" s="4">
        <f>D600/(constants!$A$4+constants!$B$4*calc!D600+constants!$C$4*calc!D600^2+constants!$D$4*calc!D600^3+constants!$E$4*calc!D600^4+constants!$F$4*calc!D600^5+constants!$G$4*calc!D600^6+constants!$H$4*calc!D600^7)</f>
        <v>12.247938712989153</v>
      </c>
      <c r="H600" s="4"/>
      <c r="I600">
        <f t="shared" si="182"/>
        <v>306.19846782472882</v>
      </c>
      <c r="J600">
        <f t="shared" si="183"/>
        <v>306.19846782472882</v>
      </c>
      <c r="M600">
        <f>IF(front!E613&gt;$M$2,I600,J600)</f>
        <v>306.19846782472882</v>
      </c>
      <c r="O600">
        <f t="shared" si="180"/>
        <v>104.27119769569148</v>
      </c>
      <c r="Q600">
        <f>'slit correction'!O602</f>
        <v>100.44988136259249</v>
      </c>
      <c r="R600">
        <f>SUMPRODUCT(B$6:B$2053,Q$6:Q$2053,EXP(constants!B$7+constants!A$7*ABS(A$6:A$2053-A600)))</f>
        <v>24.494978222372719</v>
      </c>
      <c r="S600">
        <f t="shared" si="184"/>
        <v>75.95490314021977</v>
      </c>
      <c r="T600">
        <f t="shared" si="185"/>
        <v>74.259006731050349</v>
      </c>
      <c r="V600">
        <f>(front!I612+front!I613)*0.5</f>
        <v>7.1560361229817488E-9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10.599999999999909</v>
      </c>
      <c r="D601" s="2">
        <f>front!E614-front!C614</f>
        <v>10.599999999999909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10.641668456688159</v>
      </c>
      <c r="G601" s="4">
        <f>D601/(constants!$A$4+constants!$B$4*calc!D601+constants!$C$4*calc!D601^2+constants!$D$4*calc!D601^3+constants!$E$4*calc!D601^4+constants!$F$4*calc!D601^5+constants!$G$4*calc!D601^6+constants!$H$4*calc!D601^7)</f>
        <v>10.641668456688159</v>
      </c>
      <c r="H601" s="4"/>
      <c r="I601">
        <f t="shared" si="182"/>
        <v>266.04171141720394</v>
      </c>
      <c r="J601">
        <f t="shared" si="183"/>
        <v>266.04171141720394</v>
      </c>
      <c r="M601">
        <f>IF(front!E614&gt;$M$2,I601,J601)</f>
        <v>266.04171141720394</v>
      </c>
      <c r="O601">
        <f t="shared" si="180"/>
        <v>64.114441288166603</v>
      </c>
      <c r="Q601">
        <f>'slit correction'!O603</f>
        <v>47.258952980239322</v>
      </c>
      <c r="R601">
        <f>SUMPRODUCT(B$6:B$2053,Q$6:Q$2053,EXP(constants!B$7+constants!A$7*ABS(A$6:A$2053-A601)))</f>
        <v>24.835752545943301</v>
      </c>
      <c r="S601">
        <f t="shared" si="184"/>
        <v>22.423200434296021</v>
      </c>
      <c r="T601">
        <f t="shared" si="185"/>
        <v>20.7273040251266</v>
      </c>
      <c r="V601">
        <f>(front!I613+front!I614)*0.5</f>
        <v>7.7671205465512728E-9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8.3000000000001819</v>
      </c>
      <c r="D602" s="2">
        <f>front!E615-front!C615</f>
        <v>8.3000000000001819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8.3326460814754171</v>
      </c>
      <c r="G602" s="4">
        <f>D602/(constants!$A$4+constants!$B$4*calc!D602+constants!$C$4*calc!D602^2+constants!$D$4*calc!D602^3+constants!$E$4*calc!D602^4+constants!$F$4*calc!D602^5+constants!$G$4*calc!D602^6+constants!$H$4*calc!D602^7)</f>
        <v>8.3326460814754171</v>
      </c>
      <c r="H602" s="4"/>
      <c r="I602">
        <f t="shared" si="182"/>
        <v>208.31615203688543</v>
      </c>
      <c r="J602">
        <f t="shared" si="183"/>
        <v>208.31615203688543</v>
      </c>
      <c r="M602">
        <f>IF(front!E615&gt;$M$2,I602,J602)</f>
        <v>208.31615203688543</v>
      </c>
      <c r="O602">
        <f t="shared" si="180"/>
        <v>6.3888819078480878</v>
      </c>
      <c r="Q602">
        <f>'slit correction'!O604</f>
        <v>-32.461826340785706</v>
      </c>
      <c r="R602">
        <f>SUMPRODUCT(B$6:B$2053,Q$6:Q$2053,EXP(constants!B$7+constants!A$7*ABS(A$6:A$2053-A602)))</f>
        <v>25.173723201585815</v>
      </c>
      <c r="S602">
        <f t="shared" si="184"/>
        <v>-57.635549542371521</v>
      </c>
      <c r="T602">
        <f t="shared" si="185"/>
        <v>0</v>
      </c>
      <c r="V602">
        <f>(front!I614+front!I615)*0.5</f>
        <v>1.6917579294685886E-9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9.2999999999997272</v>
      </c>
      <c r="D603" s="2">
        <f>front!E616-front!C616</f>
        <v>9.2999999999997272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9.3365701403832393</v>
      </c>
      <c r="G603" s="4">
        <f>D603/(constants!$A$4+constants!$B$4*calc!D603+constants!$C$4*calc!D603^2+constants!$D$4*calc!D603^3+constants!$E$4*calc!D603^4+constants!$F$4*calc!D603^5+constants!$G$4*calc!D603^6+constants!$H$4*calc!D603^7)</f>
        <v>9.3365701403832393</v>
      </c>
      <c r="H603" s="4"/>
      <c r="I603">
        <f t="shared" si="182"/>
        <v>233.41425350958099</v>
      </c>
      <c r="J603">
        <f t="shared" si="183"/>
        <v>233.41425350958099</v>
      </c>
      <c r="M603">
        <f>IF(front!E616&gt;$M$2,I603,J603)</f>
        <v>233.41425350958099</v>
      </c>
      <c r="O603">
        <f t="shared" si="180"/>
        <v>31.486983380543649</v>
      </c>
      <c r="Q603">
        <f>'slit correction'!O605</f>
        <v>29.68409288747036</v>
      </c>
      <c r="R603">
        <f>SUMPRODUCT(B$6:B$2053,Q$6:Q$2053,EXP(constants!B$7+constants!A$7*ABS(A$6:A$2053-A603)))</f>
        <v>25.524080472562297</v>
      </c>
      <c r="S603">
        <f t="shared" si="184"/>
        <v>4.1600124149080635</v>
      </c>
      <c r="T603">
        <f t="shared" si="185"/>
        <v>2.4641160057386413</v>
      </c>
      <c r="V603">
        <f>(front!I615+front!I616)*0.5</f>
        <v>2.0022623239238704E-10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19.800000000000182</v>
      </c>
      <c r="D604" s="2">
        <f>front!E617-front!C617</f>
        <v>19.800000000000182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19.877653168740128</v>
      </c>
      <c r="G604" s="4">
        <f>D604/(constants!$A$4+constants!$B$4*calc!D604+constants!$C$4*calc!D604^2+constants!$D$4*calc!D604^3+constants!$E$4*calc!D604^4+constants!$F$4*calc!D604^5+constants!$G$4*calc!D604^6+constants!$H$4*calc!D604^7)</f>
        <v>19.877653168740128</v>
      </c>
      <c r="H604" s="4"/>
      <c r="I604">
        <f t="shared" si="182"/>
        <v>496.94132921850326</v>
      </c>
      <c r="J604">
        <f t="shared" si="183"/>
        <v>496.94132921850326</v>
      </c>
      <c r="M604">
        <f>IF(front!E617&gt;$M$2,I604,J604)</f>
        <v>496.94132921850326</v>
      </c>
      <c r="O604">
        <f t="shared" si="180"/>
        <v>295.01405908946595</v>
      </c>
      <c r="Q604">
        <f>'slit correction'!O606</f>
        <v>293.6225906065776</v>
      </c>
      <c r="R604">
        <f>SUMPRODUCT(B$6:B$2053,Q$6:Q$2053,EXP(constants!B$7+constants!A$7*ABS(A$6:A$2053-A604)))</f>
        <v>25.879354075145532</v>
      </c>
      <c r="S604">
        <f t="shared" si="184"/>
        <v>267.74323653143205</v>
      </c>
      <c r="T604">
        <f t="shared" si="185"/>
        <v>266.0473401222626</v>
      </c>
      <c r="V604">
        <f>(front!I616+front!I617)*0.5</f>
        <v>2.1722557496379571E-8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9.1999999999998181</v>
      </c>
      <c r="D605" s="2">
        <f>front!E618-front!C618</f>
        <v>9.1999999999998181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9.2361778235931826</v>
      </c>
      <c r="G605" s="4">
        <f>D605/(constants!$A$4+constants!$B$4*calc!D605+constants!$C$4*calc!D605^2+constants!$D$4*calc!D605^3+constants!$E$4*calc!D605^4+constants!$F$4*calc!D605^5+constants!$G$4*calc!D605^6+constants!$H$4*calc!D605^7)</f>
        <v>9.2361778235931826</v>
      </c>
      <c r="H605" s="4"/>
      <c r="I605">
        <f t="shared" si="182"/>
        <v>230.90444558982958</v>
      </c>
      <c r="J605">
        <f t="shared" si="183"/>
        <v>230.90444558982958</v>
      </c>
      <c r="M605">
        <f>IF(front!E618&gt;$M$2,I605,J605)</f>
        <v>230.90444558982958</v>
      </c>
      <c r="O605">
        <f t="shared" si="180"/>
        <v>28.977175460792239</v>
      </c>
      <c r="Q605">
        <f>'slit correction'!O607</f>
        <v>0.89026637528592545</v>
      </c>
      <c r="R605">
        <f>SUMPRODUCT(B$6:B$2053,Q$6:Q$2053,EXP(constants!B$7+constants!A$7*ABS(A$6:A$2053-A605)))</f>
        <v>26.231389131517741</v>
      </c>
      <c r="S605">
        <f t="shared" si="184"/>
        <v>-25.341122756231815</v>
      </c>
      <c r="T605">
        <f t="shared" si="185"/>
        <v>0</v>
      </c>
      <c r="V605">
        <f>(front!I617+front!I618)*0.5</f>
        <v>2.1522331263987184E-8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6.2000000000002728</v>
      </c>
      <c r="D606" s="2">
        <f>front!E619-front!C619</f>
        <v>6.2000000000002728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6.2243991135364016</v>
      </c>
      <c r="G606" s="4">
        <f>D606/(constants!$A$4+constants!$B$4*calc!D606+constants!$C$4*calc!D606^2+constants!$D$4*calc!D606^3+constants!$E$4*calc!D606^4+constants!$F$4*calc!D606^5+constants!$G$4*calc!D606^6+constants!$H$4*calc!D606^7)</f>
        <v>6.2243991135364016</v>
      </c>
      <c r="H606" s="4"/>
      <c r="I606">
        <f t="shared" si="182"/>
        <v>155.60997783841003</v>
      </c>
      <c r="J606">
        <f t="shared" si="183"/>
        <v>155.60997783841003</v>
      </c>
      <c r="M606">
        <f>IF(front!E619&gt;$M$2,I606,J606)</f>
        <v>155.60997783841003</v>
      </c>
      <c r="O606">
        <f t="shared" si="180"/>
        <v>-46.317292290627307</v>
      </c>
      <c r="Q606">
        <f>'slit correction'!O608</f>
        <v>-61.288356147414873</v>
      </c>
      <c r="R606">
        <f>SUMPRODUCT(B$6:B$2053,Q$6:Q$2053,EXP(constants!B$7+constants!A$7*ABS(A$6:A$2053-A606)))</f>
        <v>26.596283728755271</v>
      </c>
      <c r="S606">
        <f t="shared" si="184"/>
        <v>-87.884639876170141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15.599999999999909</v>
      </c>
      <c r="D607" s="2">
        <f>front!E620-front!C620</f>
        <v>15.599999999999909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15.661246170286521</v>
      </c>
      <c r="G607" s="4">
        <f>D607/(constants!$A$4+constants!$B$4*calc!D607+constants!$C$4*calc!D607^2+constants!$D$4*calc!D607^3+constants!$E$4*calc!D607^4+constants!$F$4*calc!D607^5+constants!$G$4*calc!D607^6+constants!$H$4*calc!D607^7)</f>
        <v>15.661246170286521</v>
      </c>
      <c r="H607" s="4"/>
      <c r="I607">
        <f t="shared" si="182"/>
        <v>391.531154257163</v>
      </c>
      <c r="J607">
        <f t="shared" si="183"/>
        <v>391.531154257163</v>
      </c>
      <c r="M607">
        <f>IF(front!E620&gt;$M$2,I607,J607)</f>
        <v>391.531154257163</v>
      </c>
      <c r="O607">
        <f t="shared" si="180"/>
        <v>189.60388412812566</v>
      </c>
      <c r="Q607">
        <f>'slit correction'!O609</f>
        <v>168.4321800062807</v>
      </c>
      <c r="R607">
        <f>SUMPRODUCT(B$6:B$2053,Q$6:Q$2053,EXP(constants!B$7+constants!A$7*ABS(A$6:A$2053-A607)))</f>
        <v>26.966421980839211</v>
      </c>
      <c r="S607">
        <f t="shared" si="184"/>
        <v>141.46575802544149</v>
      </c>
      <c r="T607">
        <f t="shared" si="185"/>
        <v>139.76986161627207</v>
      </c>
      <c r="V607">
        <f>(front!I619+front!I620)*0.5</f>
        <v>1.1240924989038443E-8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10.799999999999727</v>
      </c>
      <c r="D608" s="2">
        <f>front!E621-front!C621</f>
        <v>10.799999999999727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10.842452515997405</v>
      </c>
      <c r="G608" s="4">
        <f>D608/(constants!$A$4+constants!$B$4*calc!D608+constants!$C$4*calc!D608^2+constants!$D$4*calc!D608^3+constants!$E$4*calc!D608^4+constants!$F$4*calc!D608^5+constants!$G$4*calc!D608^6+constants!$H$4*calc!D608^7)</f>
        <v>10.842452515997405</v>
      </c>
      <c r="H608" s="4"/>
      <c r="I608">
        <f t="shared" si="182"/>
        <v>271.0613128999351</v>
      </c>
      <c r="J608">
        <f t="shared" si="183"/>
        <v>271.0613128999351</v>
      </c>
      <c r="M608">
        <f>IF(front!E621&gt;$M$2,I608,J608)</f>
        <v>271.0613128999351</v>
      </c>
      <c r="O608">
        <f t="shared" ref="O608:O671" si="199">M608-$O$3</f>
        <v>69.134042770897764</v>
      </c>
      <c r="Q608">
        <f>'slit correction'!O610</f>
        <v>56.742085278648759</v>
      </c>
      <c r="R608">
        <f>SUMPRODUCT(B$6:B$2053,Q$6:Q$2053,EXP(constants!B$7+constants!A$7*ABS(A$6:A$2053-A608)))</f>
        <v>27.333363156504344</v>
      </c>
      <c r="S608">
        <f t="shared" si="184"/>
        <v>29.408722122144415</v>
      </c>
      <c r="T608">
        <f t="shared" si="185"/>
        <v>27.712825712974993</v>
      </c>
      <c r="V608">
        <f>(front!I620+front!I621)*0.5</f>
        <v>1.3462992754125096E-8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13.300000000000182</v>
      </c>
      <c r="D609" s="2">
        <f>front!E622-front!C622</f>
        <v>13.300000000000182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13.352246572862335</v>
      </c>
      <c r="G609" s="4">
        <f>D609/(constants!$A$4+constants!$B$4*calc!D609+constants!$C$4*calc!D609^2+constants!$D$4*calc!D609^3+constants!$E$4*calc!D609^4+constants!$F$4*calc!D609^5+constants!$G$4*calc!D609^6+constants!$H$4*calc!D609^7)</f>
        <v>13.352246572862335</v>
      </c>
      <c r="H609" s="4"/>
      <c r="I609">
        <f t="shared" si="182"/>
        <v>333.80616432155836</v>
      </c>
      <c r="J609">
        <f t="shared" si="183"/>
        <v>333.80616432155836</v>
      </c>
      <c r="M609">
        <f>IF(front!E622&gt;$M$2,I609,J609)</f>
        <v>333.80616432155836</v>
      </c>
      <c r="O609">
        <f t="shared" si="199"/>
        <v>131.87889419252102</v>
      </c>
      <c r="Q609">
        <f>'slit correction'!O611</f>
        <v>129.30778729377801</v>
      </c>
      <c r="R609">
        <f>SUMPRODUCT(B$6:B$2053,Q$6:Q$2053,EXP(constants!B$7+constants!A$7*ABS(A$6:A$2053-A609)))</f>
        <v>27.713635180844175</v>
      </c>
      <c r="S609">
        <f t="shared" si="184"/>
        <v>101.59415211293383</v>
      </c>
      <c r="T609">
        <f t="shared" si="185"/>
        <v>99.898255703764406</v>
      </c>
      <c r="V609">
        <f>(front!I621+front!I622)*0.5</f>
        <v>1.020758668614275E-8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11.699999999999818</v>
      </c>
      <c r="D610" s="2">
        <f>front!E623-front!C623</f>
        <v>11.699999999999818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11.745979802553979</v>
      </c>
      <c r="G610" s="4">
        <f>D610/(constants!$A$4+constants!$B$4*calc!D610+constants!$C$4*calc!D610^2+constants!$D$4*calc!D610^3+constants!$E$4*calc!D610^4+constants!$F$4*calc!D610^5+constants!$G$4*calc!D610^6+constants!$H$4*calc!D610^7)</f>
        <v>11.745979802553979</v>
      </c>
      <c r="H610" s="4"/>
      <c r="I610">
        <f t="shared" si="182"/>
        <v>293.64949506384949</v>
      </c>
      <c r="J610">
        <f t="shared" si="183"/>
        <v>293.64949506384949</v>
      </c>
      <c r="M610">
        <f>IF(front!E623&gt;$M$2,I610,J610)</f>
        <v>293.64949506384949</v>
      </c>
      <c r="O610">
        <f t="shared" si="199"/>
        <v>91.722224934812147</v>
      </c>
      <c r="Q610">
        <f>'slit correction'!O612</f>
        <v>85.931204207269232</v>
      </c>
      <c r="R610">
        <f>SUMPRODUCT(B$6:B$2053,Q$6:Q$2053,EXP(constants!B$7+constants!A$7*ABS(A$6:A$2053-A610)))</f>
        <v>28.099118115005016</v>
      </c>
      <c r="S610">
        <f t="shared" si="184"/>
        <v>57.83208609226422</v>
      </c>
      <c r="T610">
        <f t="shared" si="185"/>
        <v>56.136189683094798</v>
      </c>
      <c r="V610">
        <f>(front!I622+front!I623)*0.5</f>
        <v>1.245912409637246E-8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8.5</v>
      </c>
      <c r="D611" s="2">
        <f>front!E624-front!C624</f>
        <v>8.5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8.5334310516539862</v>
      </c>
      <c r="G611" s="4">
        <f>D611/(constants!$A$4+constants!$B$4*calc!D611+constants!$C$4*calc!D611^2+constants!$D$4*calc!D611^3+constants!$E$4*calc!D611^4+constants!$F$4*calc!D611^5+constants!$G$4*calc!D611^6+constants!$H$4*calc!D611^7)</f>
        <v>8.5334310516539862</v>
      </c>
      <c r="H611" s="4"/>
      <c r="I611">
        <f t="shared" si="182"/>
        <v>213.33577629134965</v>
      </c>
      <c r="J611">
        <f t="shared" si="183"/>
        <v>213.33577629134965</v>
      </c>
      <c r="M611">
        <f>IF(front!E624&gt;$M$2,I611,J611)</f>
        <v>213.33577629134965</v>
      </c>
      <c r="O611">
        <f t="shared" si="199"/>
        <v>11.408506162312307</v>
      </c>
      <c r="Q611">
        <f>'slit correction'!O613</f>
        <v>5.856516708728484</v>
      </c>
      <c r="R611">
        <f>SUMPRODUCT(B$6:B$2053,Q$6:Q$2053,EXP(constants!B$7+constants!A$7*ABS(A$6:A$2053-A611)))</f>
        <v>28.481388873672518</v>
      </c>
      <c r="S611">
        <f t="shared" si="184"/>
        <v>-22.624872164944033</v>
      </c>
      <c r="T611">
        <f t="shared" si="185"/>
        <v>0</v>
      </c>
      <c r="V611">
        <f>(front!I623+front!I624)*0.5</f>
        <v>4.4736051753163655E-9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9.8000000000001819</v>
      </c>
      <c r="D612" s="2">
        <f>front!E625-front!C625</f>
        <v>9.8000000000001819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9.8385314273156794</v>
      </c>
      <c r="G612" s="4">
        <f>D612/(constants!$A$4+constants!$B$4*calc!D612+constants!$C$4*calc!D612^2+constants!$D$4*calc!D612^3+constants!$E$4*calc!D612^4+constants!$F$4*calc!D612^5+constants!$G$4*calc!D612^6+constants!$H$4*calc!D612^7)</f>
        <v>9.8385314273156794</v>
      </c>
      <c r="H612" s="4"/>
      <c r="I612">
        <f t="shared" si="182"/>
        <v>245.96328568289201</v>
      </c>
      <c r="J612">
        <f t="shared" si="183"/>
        <v>245.96328568289201</v>
      </c>
      <c r="M612">
        <f>IF(front!E625&gt;$M$2,I612,J612)</f>
        <v>245.96328568289201</v>
      </c>
      <c r="O612">
        <f t="shared" si="199"/>
        <v>44.036015553854668</v>
      </c>
      <c r="Q612">
        <f>'slit correction'!O614</f>
        <v>26.793587372198196</v>
      </c>
      <c r="R612">
        <f>SUMPRODUCT(B$6:B$2053,Q$6:Q$2053,EXP(constants!B$7+constants!A$7*ABS(A$6:A$2053-A612)))</f>
        <v>28.877616821260986</v>
      </c>
      <c r="S612">
        <f t="shared" si="184"/>
        <v>-2.0840294490627898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8.7000000000002728</v>
      </c>
      <c r="D613" s="2">
        <f>front!E626-front!C626</f>
        <v>8.7000000000002728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8.734215942636224</v>
      </c>
      <c r="G613" s="4">
        <f>D613/(constants!$A$4+constants!$B$4*calc!D613+constants!$C$4*calc!D613^2+constants!$D$4*calc!D613^3+constants!$E$4*calc!D613^4+constants!$F$4*calc!D613^5+constants!$G$4*calc!D613^6+constants!$H$4*calc!D613^7)</f>
        <v>8.734215942636224</v>
      </c>
      <c r="H613" s="4"/>
      <c r="I613">
        <f t="shared" si="182"/>
        <v>218.35539856590557</v>
      </c>
      <c r="J613">
        <f t="shared" si="183"/>
        <v>218.35539856590557</v>
      </c>
      <c r="M613">
        <f>IF(front!E626&gt;$M$2,I613,J613)</f>
        <v>218.35539856590557</v>
      </c>
      <c r="O613">
        <f t="shared" si="199"/>
        <v>16.428128436868235</v>
      </c>
      <c r="Q613">
        <f>'slit correction'!O615</f>
        <v>-0.71290845327766839</v>
      </c>
      <c r="R613">
        <f>SUMPRODUCT(B$6:B$2053,Q$6:Q$2053,EXP(constants!B$7+constants!A$7*ABS(A$6:A$2053-A613)))</f>
        <v>29.279415938469096</v>
      </c>
      <c r="S613">
        <f t="shared" si="184"/>
        <v>-29.992324391746763</v>
      </c>
      <c r="T613">
        <f t="shared" si="185"/>
        <v>0</v>
      </c>
      <c r="V613">
        <f>(front!I625+front!I626)*0.5</f>
        <v>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12.599999999999909</v>
      </c>
      <c r="D614" s="2">
        <f>front!E627-front!C627</f>
        <v>12.599999999999909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12.649505484806031</v>
      </c>
      <c r="G614" s="4">
        <f>D614/(constants!$A$4+constants!$B$4*calc!D614+constants!$C$4*calc!D614^2+constants!$D$4*calc!D614^3+constants!$E$4*calc!D614^4+constants!$F$4*calc!D614^5+constants!$G$4*calc!D614^6+constants!$H$4*calc!D614^7)</f>
        <v>12.649505484806031</v>
      </c>
      <c r="H614" s="4"/>
      <c r="I614">
        <f t="shared" si="182"/>
        <v>316.23763712015079</v>
      </c>
      <c r="J614">
        <f t="shared" si="183"/>
        <v>316.23763712015079</v>
      </c>
      <c r="M614">
        <f>IF(front!E627&gt;$M$2,I614,J614)</f>
        <v>316.23763712015079</v>
      </c>
      <c r="O614">
        <f t="shared" si="199"/>
        <v>114.31036699111345</v>
      </c>
      <c r="Q614">
        <f>'slit correction'!O616</f>
        <v>83.947912858630517</v>
      </c>
      <c r="R614">
        <f>SUMPRODUCT(B$6:B$2053,Q$6:Q$2053,EXP(constants!B$7+constants!A$7*ABS(A$6:A$2053-A614)))</f>
        <v>29.677980911566134</v>
      </c>
      <c r="S614">
        <f t="shared" si="184"/>
        <v>54.269931947064379</v>
      </c>
      <c r="T614">
        <f t="shared" si="185"/>
        <v>52.574035537894957</v>
      </c>
      <c r="V614">
        <f>(front!I626+front!I627)*0.5</f>
        <v>4.1554510498377052E-9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11.400000000000091</v>
      </c>
      <c r="D615" s="2">
        <f>front!E628-front!C628</f>
        <v>11.400000000000091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11.444804218616925</v>
      </c>
      <c r="G615" s="4">
        <f>D615/(constants!$A$4+constants!$B$4*calc!D615+constants!$C$4*calc!D615^2+constants!$D$4*calc!D615^3+constants!$E$4*calc!D615^4+constants!$F$4*calc!D615^5+constants!$G$4*calc!D615^6+constants!$H$4*calc!D615^7)</f>
        <v>11.444804218616925</v>
      </c>
      <c r="H615" s="4"/>
      <c r="I615">
        <f t="shared" si="182"/>
        <v>286.12010546542308</v>
      </c>
      <c r="J615">
        <f t="shared" si="183"/>
        <v>286.12010546542308</v>
      </c>
      <c r="M615">
        <f>IF(front!E628&gt;$M$2,I615,J615)</f>
        <v>286.12010546542308</v>
      </c>
      <c r="O615">
        <f t="shared" si="199"/>
        <v>84.192835336385741</v>
      </c>
      <c r="Q615">
        <f>'slit correction'!O617</f>
        <v>48.152835924313116</v>
      </c>
      <c r="R615">
        <f>SUMPRODUCT(B$6:B$2053,Q$6:Q$2053,EXP(constants!B$7+constants!A$7*ABS(A$6:A$2053-A615)))</f>
        <v>30.090994900466551</v>
      </c>
      <c r="S615">
        <f t="shared" si="184"/>
        <v>18.061841023846565</v>
      </c>
      <c r="T615">
        <f t="shared" si="185"/>
        <v>16.365944614677144</v>
      </c>
      <c r="V615">
        <f>(front!I627+front!I628)*0.5</f>
        <v>5.4445530394666018E-9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14.200000000000273</v>
      </c>
      <c r="D616" s="2">
        <f>front!E629-front!C629</f>
        <v>14.200000000000273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14.255769402623258</v>
      </c>
      <c r="G616" s="4">
        <f>D616/(constants!$A$4+constants!$B$4*calc!D616+constants!$C$4*calc!D616^2+constants!$D$4*calc!D616^3+constants!$E$4*calc!D616^4+constants!$F$4*calc!D616^5+constants!$G$4*calc!D616^6+constants!$H$4*calc!D616^7)</f>
        <v>14.255769402623258</v>
      </c>
      <c r="H616" s="4"/>
      <c r="I616">
        <f t="shared" si="182"/>
        <v>356.39423506558148</v>
      </c>
      <c r="J616">
        <f t="shared" si="183"/>
        <v>356.39423506558148</v>
      </c>
      <c r="M616">
        <f>IF(front!E629&gt;$M$2,I616,J616)</f>
        <v>356.39423506558148</v>
      </c>
      <c r="O616">
        <f t="shared" si="199"/>
        <v>154.46696493654414</v>
      </c>
      <c r="Q616">
        <f>'slit correction'!O618</f>
        <v>138.12299485712393</v>
      </c>
      <c r="R616">
        <f>SUMPRODUCT(B$6:B$2053,Q$6:Q$2053,EXP(constants!B$7+constants!A$7*ABS(A$6:A$2053-A616)))</f>
        <v>30.509787643825874</v>
      </c>
      <c r="S616">
        <f t="shared" si="184"/>
        <v>107.61320721329805</v>
      </c>
      <c r="T616">
        <f t="shared" si="185"/>
        <v>105.91731080412863</v>
      </c>
      <c r="V616">
        <f>(front!I628+front!I629)*0.5</f>
        <v>9.6207867610765783E-9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17</v>
      </c>
      <c r="D617" s="2">
        <f>front!E630-front!C630</f>
        <v>17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17.06671905425867</v>
      </c>
      <c r="G617" s="4">
        <f>D617/(constants!$A$4+constants!$B$4*calc!D617+constants!$C$4*calc!D617^2+constants!$D$4*calc!D617^3+constants!$E$4*calc!D617^4+constants!$F$4*calc!D617^5+constants!$G$4*calc!D617^6+constants!$H$4*calc!D617^7)</f>
        <v>17.06671905425867</v>
      </c>
      <c r="H617" s="4"/>
      <c r="I617">
        <f t="shared" si="182"/>
        <v>426.66797635646674</v>
      </c>
      <c r="J617">
        <f t="shared" si="183"/>
        <v>426.66797635646674</v>
      </c>
      <c r="M617">
        <f>IF(front!E630&gt;$M$2,I617,J617)</f>
        <v>426.66797635646674</v>
      </c>
      <c r="O617">
        <f t="shared" si="199"/>
        <v>224.7407062274294</v>
      </c>
      <c r="Q617">
        <f>'slit correction'!O619</f>
        <v>236.84155482032276</v>
      </c>
      <c r="R617">
        <f>SUMPRODUCT(B$6:B$2053,Q$6:Q$2053,EXP(constants!B$7+constants!A$7*ABS(A$6:A$2053-A617)))</f>
        <v>30.925030012843756</v>
      </c>
      <c r="S617">
        <f t="shared" si="184"/>
        <v>205.91652480747899</v>
      </c>
      <c r="T617">
        <f t="shared" si="185"/>
        <v>204.22062839830957</v>
      </c>
      <c r="V617">
        <f>(front!I629+front!I630)*0.5</f>
        <v>2.4379080473783662E-8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14.200000000000273</v>
      </c>
      <c r="D618" s="2">
        <f>front!E631-front!C631</f>
        <v>14.200000000000273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14.255769402623258</v>
      </c>
      <c r="G618" s="4">
        <f>D618/(constants!$A$4+constants!$B$4*calc!D618+constants!$C$4*calc!D618^2+constants!$D$4*calc!D618^3+constants!$E$4*calc!D618^4+constants!$F$4*calc!D618^5+constants!$G$4*calc!D618^6+constants!$H$4*calc!D618^7)</f>
        <v>14.255769402623258</v>
      </c>
      <c r="H618" s="4"/>
      <c r="I618">
        <f t="shared" si="182"/>
        <v>356.39423506558148</v>
      </c>
      <c r="J618">
        <f t="shared" si="183"/>
        <v>356.39423506558148</v>
      </c>
      <c r="M618">
        <f>IF(front!E631&gt;$M$2,I618,J618)</f>
        <v>356.39423506558148</v>
      </c>
      <c r="O618">
        <f t="shared" si="199"/>
        <v>154.46696493654414</v>
      </c>
      <c r="Q618">
        <f>'slit correction'!O620</f>
        <v>149.25405763164503</v>
      </c>
      <c r="R618">
        <f>SUMPRODUCT(B$6:B$2053,Q$6:Q$2053,EXP(constants!B$7+constants!A$7*ABS(A$6:A$2053-A618)))</f>
        <v>31.355135574343429</v>
      </c>
      <c r="S618">
        <f t="shared" si="184"/>
        <v>117.8989220573016</v>
      </c>
      <c r="T618">
        <f t="shared" si="185"/>
        <v>116.20302564813218</v>
      </c>
      <c r="V618">
        <f>(front!I630+front!I631)*0.5</f>
        <v>2.5143182614487159E-8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4</v>
      </c>
      <c r="D619" s="2">
        <f>front!E632-front!C632</f>
        <v>4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4.0157500702543381</v>
      </c>
      <c r="G619" s="4">
        <f>D619/(constants!$A$4+constants!$B$4*calc!D619+constants!$C$4*calc!D619^2+constants!$D$4*calc!D619^3+constants!$E$4*calc!D619^4+constants!$F$4*calc!D619^5+constants!$G$4*calc!D619^6+constants!$H$4*calc!D619^7)</f>
        <v>4.0157500702543381</v>
      </c>
      <c r="H619" s="4"/>
      <c r="I619">
        <f t="shared" si="182"/>
        <v>100.39375175635845</v>
      </c>
      <c r="J619">
        <f t="shared" si="183"/>
        <v>100.39375175635845</v>
      </c>
      <c r="M619">
        <f>IF(front!E632&gt;$M$2,I619,J619)</f>
        <v>100.39375175635845</v>
      </c>
      <c r="O619">
        <f t="shared" si="199"/>
        <v>-101.53351837267888</v>
      </c>
      <c r="Q619">
        <f>'slit correction'!O621</f>
        <v>-100.55047135932742</v>
      </c>
      <c r="R619">
        <f>SUMPRODUCT(B$6:B$2053,Q$6:Q$2053,EXP(constants!B$7+constants!A$7*ABS(A$6:A$2053-A619)))</f>
        <v>31.791132874257194</v>
      </c>
      <c r="S619">
        <f t="shared" si="184"/>
        <v>-132.3416042335846</v>
      </c>
      <c r="T619">
        <f t="shared" si="185"/>
        <v>0</v>
      </c>
      <c r="V619">
        <f>(front!I631+front!I632)*0.5</f>
        <v>9.0957869121511764E-9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10.400000000000091</v>
      </c>
      <c r="D620" s="2">
        <f>front!E633-front!C633</f>
        <v>10.400000000000091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10.440884318163654</v>
      </c>
      <c r="G620" s="4">
        <f>D620/(constants!$A$4+constants!$B$4*calc!D620+constants!$C$4*calc!D620^2+constants!$D$4*calc!D620^3+constants!$E$4*calc!D620^4+constants!$F$4*calc!D620^5+constants!$G$4*calc!D620^6+constants!$H$4*calc!D620^7)</f>
        <v>10.440884318163654</v>
      </c>
      <c r="H620" s="4"/>
      <c r="I620">
        <f t="shared" si="182"/>
        <v>261.02210795409138</v>
      </c>
      <c r="J620">
        <f t="shared" si="183"/>
        <v>261.02210795409138</v>
      </c>
      <c r="M620">
        <f>IF(front!E633&gt;$M$2,I620,J620)</f>
        <v>261.02210795409138</v>
      </c>
      <c r="O620">
        <f t="shared" si="199"/>
        <v>59.094837825054043</v>
      </c>
      <c r="Q620">
        <f>'slit correction'!O622</f>
        <v>37.733707762841121</v>
      </c>
      <c r="R620">
        <f>SUMPRODUCT(B$6:B$2053,Q$6:Q$2053,EXP(constants!B$7+constants!A$7*ABS(A$6:A$2053-A620)))</f>
        <v>32.2237523169414</v>
      </c>
      <c r="S620">
        <f t="shared" si="184"/>
        <v>5.5099554458997204</v>
      </c>
      <c r="T620">
        <f t="shared" si="185"/>
        <v>3.8140590367302982</v>
      </c>
      <c r="V620">
        <f>(front!I632+front!I633)*0.5</f>
        <v>2.9720716182637583E-10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6.5</v>
      </c>
      <c r="D621" s="2">
        <f>front!E634-front!C634</f>
        <v>6.5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6.5255777863021169</v>
      </c>
      <c r="G621" s="4">
        <f>D621/(constants!$A$4+constants!$B$4*calc!D621+constants!$C$4*calc!D621^2+constants!$D$4*calc!D621^3+constants!$E$4*calc!D621^4+constants!$F$4*calc!D621^5+constants!$G$4*calc!D621^6+constants!$H$4*calc!D621^7)</f>
        <v>6.5255777863021169</v>
      </c>
      <c r="H621" s="4"/>
      <c r="I621">
        <f t="shared" si="182"/>
        <v>163.13944465755293</v>
      </c>
      <c r="J621">
        <f t="shared" si="183"/>
        <v>163.13944465755293</v>
      </c>
      <c r="M621">
        <f>IF(front!E634&gt;$M$2,I621,J621)</f>
        <v>163.13944465755293</v>
      </c>
      <c r="O621">
        <f t="shared" si="199"/>
        <v>-38.78782547148441</v>
      </c>
      <c r="Q621">
        <f>'slit correction'!O623</f>
        <v>-59.826938589606655</v>
      </c>
      <c r="R621">
        <f>SUMPRODUCT(B$6:B$2053,Q$6:Q$2053,EXP(constants!B$7+constants!A$7*ABS(A$6:A$2053-A621)))</f>
        <v>32.672125672092044</v>
      </c>
      <c r="S621">
        <f t="shared" si="184"/>
        <v>-92.499064261698692</v>
      </c>
      <c r="T621">
        <f t="shared" si="185"/>
        <v>0</v>
      </c>
      <c r="V621">
        <f>(front!I633+front!I634)*0.5</f>
        <v>2.9720716182637583E-10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13</v>
      </c>
      <c r="D622" s="2">
        <f>front!E635-front!C635</f>
        <v>13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13.051071939692161</v>
      </c>
      <c r="G622" s="4">
        <f>D622/(constants!$A$4+constants!$B$4*calc!D622+constants!$C$4*calc!D622^2+constants!$D$4*calc!D622^3+constants!$E$4*calc!D622^4+constants!$F$4*calc!D622^5+constants!$G$4*calc!D622^6+constants!$H$4*calc!D622^7)</f>
        <v>13.051071939692161</v>
      </c>
      <c r="H622" s="4"/>
      <c r="I622">
        <f t="shared" si="182"/>
        <v>326.27679849230401</v>
      </c>
      <c r="J622">
        <f t="shared" si="183"/>
        <v>326.27679849230401</v>
      </c>
      <c r="M622">
        <f>IF(front!E635&gt;$M$2,I622,J622)</f>
        <v>326.27679849230401</v>
      </c>
      <c r="O622">
        <f t="shared" si="199"/>
        <v>124.34952836326667</v>
      </c>
      <c r="Q622">
        <f>'slit correction'!O624</f>
        <v>109.78626208399635</v>
      </c>
      <c r="R622">
        <f>SUMPRODUCT(B$6:B$2053,Q$6:Q$2053,EXP(constants!B$7+constants!A$7*ABS(A$6:A$2053-A622)))</f>
        <v>33.126920324679269</v>
      </c>
      <c r="S622">
        <f t="shared" si="184"/>
        <v>76.659341759317073</v>
      </c>
      <c r="T622">
        <f t="shared" si="185"/>
        <v>74.963445350147651</v>
      </c>
      <c r="V622">
        <f>(front!I634+front!I635)*0.5</f>
        <v>5.837701663589823E-9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13.199999999999818</v>
      </c>
      <c r="D623" s="2">
        <f>front!E636-front!C636</f>
        <v>13.199999999999818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13.251855048281412</v>
      </c>
      <c r="G623" s="4">
        <f>D623/(constants!$A$4+constants!$B$4*calc!D623+constants!$C$4*calc!D623^2+constants!$D$4*calc!D623^3+constants!$E$4*calc!D623^4+constants!$F$4*calc!D623^5+constants!$G$4*calc!D623^6+constants!$H$4*calc!D623^7)</f>
        <v>13.251855048281412</v>
      </c>
      <c r="H623" s="4"/>
      <c r="I623">
        <f t="shared" si="182"/>
        <v>331.29637620703528</v>
      </c>
      <c r="J623">
        <f t="shared" si="183"/>
        <v>331.29637620703528</v>
      </c>
      <c r="M623">
        <f>IF(front!E636&gt;$M$2,I623,J623)</f>
        <v>331.29637620703528</v>
      </c>
      <c r="O623">
        <f t="shared" si="199"/>
        <v>129.36910607799794</v>
      </c>
      <c r="Q623">
        <f>'slit correction'!O625</f>
        <v>123.66016392637772</v>
      </c>
      <c r="R623">
        <f>SUMPRODUCT(B$6:B$2053,Q$6:Q$2053,EXP(constants!B$7+constants!A$7*ABS(A$6:A$2053-A623)))</f>
        <v>33.57790985428305</v>
      </c>
      <c r="S623">
        <f t="shared" si="184"/>
        <v>90.082254072094671</v>
      </c>
      <c r="T623">
        <f t="shared" si="185"/>
        <v>88.386357662925249</v>
      </c>
      <c r="V623">
        <f>(front!I635+front!I636)*0.5</f>
        <v>1.2688120192682237E-8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11.799999999999727</v>
      </c>
      <c r="D624" s="2">
        <f>front!E637-front!C637</f>
        <v>11.799999999999727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11.846371624254168</v>
      </c>
      <c r="G624" s="4">
        <f>D624/(constants!$A$4+constants!$B$4*calc!D624+constants!$C$4*calc!D624^2+constants!$D$4*calc!D624^3+constants!$E$4*calc!D624^4+constants!$F$4*calc!D624^5+constants!$G$4*calc!D624^6+constants!$H$4*calc!D624^7)</f>
        <v>11.846371624254168</v>
      </c>
      <c r="H624" s="4"/>
      <c r="I624">
        <f t="shared" si="182"/>
        <v>296.1592906063542</v>
      </c>
      <c r="J624">
        <f t="shared" si="183"/>
        <v>296.1592906063542</v>
      </c>
      <c r="M624">
        <f>IF(front!E637&gt;$M$2,I624,J624)</f>
        <v>296.1592906063542</v>
      </c>
      <c r="O624">
        <f t="shared" si="199"/>
        <v>94.232020477316865</v>
      </c>
      <c r="Q624">
        <f>'slit correction'!O626</f>
        <v>97.057969991173621</v>
      </c>
      <c r="R624">
        <f>SUMPRODUCT(B$6:B$2053,Q$6:Q$2053,EXP(constants!B$7+constants!A$7*ABS(A$6:A$2053-A624)))</f>
        <v>34.045211473574533</v>
      </c>
      <c r="S624">
        <f t="shared" si="184"/>
        <v>63.012758517599089</v>
      </c>
      <c r="T624">
        <f t="shared" si="185"/>
        <v>61.316862108429667</v>
      </c>
      <c r="V624">
        <f>(front!I636+front!I637)*0.5</f>
        <v>1.1590230522826008E-8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10</v>
      </c>
      <c r="D625" s="2">
        <f>front!E638-front!C638</f>
        <v>10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10.039315803475427</v>
      </c>
      <c r="G625" s="4">
        <f>D625/(constants!$A$4+constants!$B$4*calc!D625+constants!$C$4*calc!D625^2+constants!$D$4*calc!D625^3+constants!$E$4*calc!D625^4+constants!$F$4*calc!D625^5+constants!$G$4*calc!D625^6+constants!$H$4*calc!D625^7)</f>
        <v>10.039315803475427</v>
      </c>
      <c r="H625" s="4"/>
      <c r="I625">
        <f t="shared" si="182"/>
        <v>250.98289508688566</v>
      </c>
      <c r="J625">
        <f t="shared" si="183"/>
        <v>250.98289508688566</v>
      </c>
      <c r="M625">
        <f>IF(front!E638&gt;$M$2,I625,J625)</f>
        <v>250.98289508688566</v>
      </c>
      <c r="O625">
        <f t="shared" si="199"/>
        <v>49.055624957848323</v>
      </c>
      <c r="Q625">
        <f>'slit correction'!O627</f>
        <v>49.443741802494273</v>
      </c>
      <c r="R625">
        <f>SUMPRODUCT(B$6:B$2053,Q$6:Q$2053,EXP(constants!B$7+constants!A$7*ABS(A$6:A$2053-A625)))</f>
        <v>34.518995452383187</v>
      </c>
      <c r="S625">
        <f t="shared" si="184"/>
        <v>14.924746350111086</v>
      </c>
      <c r="T625">
        <f t="shared" si="185"/>
        <v>13.228849940941664</v>
      </c>
      <c r="V625">
        <f>(front!I637+front!I638)*0.5</f>
        <v>5.7611687643408273E-9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7.4000000000000909</v>
      </c>
      <c r="D626" s="2">
        <f>front!E639-front!C639</f>
        <v>7.4000000000000909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7.4291127356579914</v>
      </c>
      <c r="G626" s="4">
        <f>D626/(constants!$A$4+constants!$B$4*calc!D626+constants!$C$4*calc!D626^2+constants!$D$4*calc!D626^3+constants!$E$4*calc!D626^4+constants!$F$4*calc!D626^5+constants!$G$4*calc!D626^6+constants!$H$4*calc!D626^7)</f>
        <v>7.4291127356579914</v>
      </c>
      <c r="H626" s="4"/>
      <c r="I626">
        <f t="shared" si="182"/>
        <v>185.72781839144977</v>
      </c>
      <c r="J626">
        <f t="shared" si="183"/>
        <v>185.72781839144977</v>
      </c>
      <c r="M626">
        <f>IF(front!E639&gt;$M$2,I626,J626)</f>
        <v>185.72781839144977</v>
      </c>
      <c r="O626">
        <f t="shared" si="199"/>
        <v>-16.199451737587566</v>
      </c>
      <c r="Q626">
        <f>'slit correction'!O628</f>
        <v>-19.827132332651821</v>
      </c>
      <c r="R626">
        <f>SUMPRODUCT(B$6:B$2053,Q$6:Q$2053,EXP(constants!B$7+constants!A$7*ABS(A$6:A$2053-A626)))</f>
        <v>34.988900303293619</v>
      </c>
      <c r="S626">
        <f t="shared" si="184"/>
        <v>-54.81603263594544</v>
      </c>
      <c r="T626">
        <f t="shared" si="185"/>
        <v>0</v>
      </c>
      <c r="V626">
        <f>(front!I638+front!I639)*0.5</f>
        <v>1.0213567706072312E-9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8.3000000000001819</v>
      </c>
      <c r="D627" s="2">
        <f>front!E640-front!C640</f>
        <v>8.3000000000001819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8.3326460814754171</v>
      </c>
      <c r="G627" s="4">
        <f>D627/(constants!$A$4+constants!$B$4*calc!D627+constants!$C$4*calc!D627^2+constants!$D$4*calc!D627^3+constants!$E$4*calc!D627^4+constants!$F$4*calc!D627^5+constants!$G$4*calc!D627^6+constants!$H$4*calc!D627^7)</f>
        <v>8.3326460814754171</v>
      </c>
      <c r="H627" s="4"/>
      <c r="I627">
        <f t="shared" si="182"/>
        <v>208.31615203688543</v>
      </c>
      <c r="J627">
        <f t="shared" si="183"/>
        <v>208.31615203688543</v>
      </c>
      <c r="M627">
        <f>IF(front!E640&gt;$M$2,I627,J627)</f>
        <v>208.31615203688543</v>
      </c>
      <c r="O627">
        <f t="shared" si="199"/>
        <v>6.3888819078480878</v>
      </c>
      <c r="Q627">
        <f>'slit correction'!O629</f>
        <v>-13.057663396908083</v>
      </c>
      <c r="R627">
        <f>SUMPRODUCT(B$6:B$2053,Q$6:Q$2053,EXP(constants!B$7+constants!A$7*ABS(A$6:A$2053-A627)))</f>
        <v>35.475992433275174</v>
      </c>
      <c r="S627">
        <f t="shared" si="184"/>
        <v>-48.533655830183257</v>
      </c>
      <c r="T627">
        <f t="shared" si="185"/>
        <v>0</v>
      </c>
      <c r="V627">
        <f>(front!I639+front!I640)*0.5</f>
        <v>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8.4000000000000909</v>
      </c>
      <c r="D628" s="2">
        <f>front!E641-front!C641</f>
        <v>8.4000000000000909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8.4330385764641882</v>
      </c>
      <c r="G628" s="4">
        <f>D628/(constants!$A$4+constants!$B$4*calc!D628+constants!$C$4*calc!D628^2+constants!$D$4*calc!D628^3+constants!$E$4*calc!D628^4+constants!$F$4*calc!D628^5+constants!$G$4*calc!D628^6+constants!$H$4*calc!D628^7)</f>
        <v>8.4330385764641882</v>
      </c>
      <c r="H628" s="4"/>
      <c r="I628">
        <f t="shared" si="182"/>
        <v>210.82596441160473</v>
      </c>
      <c r="J628">
        <f t="shared" si="183"/>
        <v>210.82596441160473</v>
      </c>
      <c r="M628">
        <f>IF(front!E641&gt;$M$2,I628,J628)</f>
        <v>210.82596441160473</v>
      </c>
      <c r="O628">
        <f t="shared" si="199"/>
        <v>8.8986942825673907</v>
      </c>
      <c r="Q628">
        <f>'slit correction'!O630</f>
        <v>-20.962397642593714</v>
      </c>
      <c r="R628">
        <f>SUMPRODUCT(B$6:B$2053,Q$6:Q$2053,EXP(constants!B$7+constants!A$7*ABS(A$6:A$2053-A628)))</f>
        <v>35.959175977345048</v>
      </c>
      <c r="S628">
        <f t="shared" si="184"/>
        <v>-56.921573619938762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11.099999999999909</v>
      </c>
      <c r="D629" s="2">
        <f>front!E642-front!C642</f>
        <v>11.099999999999909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11.143628456429273</v>
      </c>
      <c r="G629" s="4">
        <f>D629/(constants!$A$4+constants!$B$4*calc!D629+constants!$C$4*calc!D629^2+constants!$D$4*calc!D629^3+constants!$E$4*calc!D629^4+constants!$F$4*calc!D629^5+constants!$G$4*calc!D629^6+constants!$H$4*calc!D629^7)</f>
        <v>11.143628456429273</v>
      </c>
      <c r="H629" s="4"/>
      <c r="I629">
        <f t="shared" si="182"/>
        <v>278.59071141073184</v>
      </c>
      <c r="J629">
        <f t="shared" si="183"/>
        <v>278.59071141073184</v>
      </c>
      <c r="M629">
        <f>IF(front!E642&gt;$M$2,I629,J629)</f>
        <v>278.59071141073184</v>
      </c>
      <c r="O629">
        <f t="shared" si="199"/>
        <v>76.663441281694503</v>
      </c>
      <c r="Q629">
        <f>'slit correction'!O631</f>
        <v>82.16396790583137</v>
      </c>
      <c r="R629">
        <f>SUMPRODUCT(B$6:B$2053,Q$6:Q$2053,EXP(constants!B$7+constants!A$7*ABS(A$6:A$2053-A629)))</f>
        <v>36.46002967700818</v>
      </c>
      <c r="S629">
        <f t="shared" si="184"/>
        <v>45.703938228823191</v>
      </c>
      <c r="T629">
        <f t="shared" si="185"/>
        <v>44.008041819653769</v>
      </c>
      <c r="V629">
        <f>(front!I641+front!I642)*0.5</f>
        <v>3.3722684538971786E-9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17.899999999999636</v>
      </c>
      <c r="D630" s="2">
        <f>front!E643-front!C643</f>
        <v>17.899999999999636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17.970235285706906</v>
      </c>
      <c r="G630" s="4">
        <f>D630/(constants!$A$4+constants!$B$4*calc!D630+constants!$C$4*calc!D630^2+constants!$D$4*calc!D630^3+constants!$E$4*calc!D630^4+constants!$F$4*calc!D630^5+constants!$G$4*calc!D630^6+constants!$H$4*calc!D630^7)</f>
        <v>17.970235285706906</v>
      </c>
      <c r="H630" s="4"/>
      <c r="I630">
        <f t="shared" si="182"/>
        <v>449.25588214267265</v>
      </c>
      <c r="J630">
        <f t="shared" si="183"/>
        <v>449.25588214267265</v>
      </c>
      <c r="M630">
        <f>IF(front!E643&gt;$M$2,I630,J630)</f>
        <v>449.25588214267265</v>
      </c>
      <c r="O630">
        <f t="shared" si="199"/>
        <v>247.32861201363531</v>
      </c>
      <c r="Q630">
        <f>'slit correction'!O632</f>
        <v>234.69726281862188</v>
      </c>
      <c r="R630">
        <f>SUMPRODUCT(B$6:B$2053,Q$6:Q$2053,EXP(constants!B$7+constants!A$7*ABS(A$6:A$2053-A630)))</f>
        <v>36.967854056206363</v>
      </c>
      <c r="S630">
        <f t="shared" si="184"/>
        <v>197.72940876241552</v>
      </c>
      <c r="T630">
        <f t="shared" si="185"/>
        <v>196.0335123532461</v>
      </c>
      <c r="V630">
        <f>(front!I642+front!I643)*0.5</f>
        <v>1.8291852928364341E-8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6.1999999999998181</v>
      </c>
      <c r="D631" s="2">
        <f>front!E644-front!C644</f>
        <v>6.1999999999998181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6.2243991135359451</v>
      </c>
      <c r="G631" s="4">
        <f>D631/(constants!$A$4+constants!$B$4*calc!D631+constants!$C$4*calc!D631^2+constants!$D$4*calc!D631^3+constants!$E$4*calc!D631^4+constants!$F$4*calc!D631^5+constants!$G$4*calc!D631^6+constants!$H$4*calc!D631^7)</f>
        <v>6.2243991135359451</v>
      </c>
      <c r="H631" s="4"/>
      <c r="I631">
        <f t="shared" si="182"/>
        <v>155.60997783839861</v>
      </c>
      <c r="J631">
        <f t="shared" si="183"/>
        <v>155.60997783839861</v>
      </c>
      <c r="M631">
        <f>IF(front!E644&gt;$M$2,I631,J631)</f>
        <v>155.60997783839861</v>
      </c>
      <c r="O631">
        <f t="shared" si="199"/>
        <v>-46.317292290638733</v>
      </c>
      <c r="Q631">
        <f>'slit correction'!O633</f>
        <v>-71.500166601725539</v>
      </c>
      <c r="R631">
        <f>SUMPRODUCT(B$6:B$2053,Q$6:Q$2053,EXP(constants!B$7+constants!A$7*ABS(A$6:A$2053-A631)))</f>
        <v>37.471281887923176</v>
      </c>
      <c r="S631">
        <f t="shared" si="184"/>
        <v>-108.97144848964871</v>
      </c>
      <c r="T631">
        <f t="shared" si="185"/>
        <v>0</v>
      </c>
      <c r="V631">
        <f>(front!I643+front!I644)*0.5</f>
        <v>1.4919584474467163E-8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10.400000000000091</v>
      </c>
      <c r="D632" s="2">
        <f>front!E645-front!C645</f>
        <v>10.400000000000091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10.440884318163654</v>
      </c>
      <c r="G632" s="4">
        <f>D632/(constants!$A$4+constants!$B$4*calc!D632+constants!$C$4*calc!D632^2+constants!$D$4*calc!D632^3+constants!$E$4*calc!D632^4+constants!$F$4*calc!D632^5+constants!$G$4*calc!D632^6+constants!$H$4*calc!D632^7)</f>
        <v>10.440884318163654</v>
      </c>
      <c r="H632" s="4"/>
      <c r="I632">
        <f t="shared" si="182"/>
        <v>261.02210795409138</v>
      </c>
      <c r="J632">
        <f t="shared" si="183"/>
        <v>261.02210795409138</v>
      </c>
      <c r="M632">
        <f>IF(front!E645&gt;$M$2,I632,J632)</f>
        <v>261.02210795409138</v>
      </c>
      <c r="O632">
        <f t="shared" si="199"/>
        <v>59.094837825054043</v>
      </c>
      <c r="Q632">
        <f>'slit correction'!O634</f>
        <v>37.488793227324585</v>
      </c>
      <c r="R632">
        <f>SUMPRODUCT(B$6:B$2053,Q$6:Q$2053,EXP(constants!B$7+constants!A$7*ABS(A$6:A$2053-A632)))</f>
        <v>37.993184906290729</v>
      </c>
      <c r="S632">
        <f t="shared" si="184"/>
        <v>-0.50439167896614379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13.900000000000091</v>
      </c>
      <c r="D633" s="2">
        <f>front!E646-front!C646</f>
        <v>13.900000000000091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13.95459530433356</v>
      </c>
      <c r="G633" s="4">
        <f>D633/(constants!$A$4+constants!$B$4*calc!D633+constants!$C$4*calc!D633^2+constants!$D$4*calc!D633^3+constants!$E$4*calc!D633^4+constants!$F$4*calc!D633^5+constants!$G$4*calc!D633^6+constants!$H$4*calc!D633^7)</f>
        <v>13.95459530433356</v>
      </c>
      <c r="H633" s="4"/>
      <c r="I633">
        <f t="shared" si="182"/>
        <v>348.86488260833903</v>
      </c>
      <c r="J633">
        <f t="shared" si="183"/>
        <v>348.86488260833903</v>
      </c>
      <c r="M633">
        <f>IF(front!E646&gt;$M$2,I633,J633)</f>
        <v>348.86488260833903</v>
      </c>
      <c r="O633">
        <f t="shared" si="199"/>
        <v>146.93761247930169</v>
      </c>
      <c r="Q633">
        <f>'slit correction'!O635</f>
        <v>141.26535093902075</v>
      </c>
      <c r="R633">
        <f>SUMPRODUCT(B$6:B$2053,Q$6:Q$2053,EXP(constants!B$7+constants!A$7*ABS(A$6:A$2053-A633)))</f>
        <v>38.522414770234107</v>
      </c>
      <c r="S633">
        <f t="shared" si="184"/>
        <v>102.74293616878664</v>
      </c>
      <c r="T633">
        <f t="shared" ref="T633:T696" si="200">IF((S633-$S$2)&gt;0,S633-$S$2,0)</f>
        <v>101.04703975961722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13.699999999999818</v>
      </c>
      <c r="D634" s="2">
        <f>front!E647-front!C647</f>
        <v>13.699999999999818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13.753812473084691</v>
      </c>
      <c r="G634" s="4">
        <f>D634/(constants!$A$4+constants!$B$4*calc!D634+constants!$C$4*calc!D634^2+constants!$D$4*calc!D634^3+constants!$E$4*calc!D634^4+constants!$F$4*calc!D634^5+constants!$G$4*calc!D634^6+constants!$H$4*calc!D634^7)</f>
        <v>13.753812473084691</v>
      </c>
      <c r="H634" s="4"/>
      <c r="I634">
        <f t="shared" si="182"/>
        <v>343.84531182711731</v>
      </c>
      <c r="J634">
        <f t="shared" si="183"/>
        <v>343.84531182711731</v>
      </c>
      <c r="M634">
        <f>IF(front!E647&gt;$M$2,I634,J634)</f>
        <v>343.84531182711731</v>
      </c>
      <c r="O634">
        <f t="shared" si="199"/>
        <v>141.91804169807997</v>
      </c>
      <c r="Q634">
        <f>'slit correction'!O636</f>
        <v>151.63161878227939</v>
      </c>
      <c r="R634">
        <f>SUMPRODUCT(B$6:B$2053,Q$6:Q$2053,EXP(constants!B$7+constants!A$7*ABS(A$6:A$2053-A634)))</f>
        <v>39.047194479095403</v>
      </c>
      <c r="S634">
        <f t="shared" si="184"/>
        <v>112.58442430318399</v>
      </c>
      <c r="T634">
        <f t="shared" si="200"/>
        <v>110.88852789401457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11.599999999999909</v>
      </c>
      <c r="D635" s="2">
        <f>front!E648-front!C648</f>
        <v>11.599999999999909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11.645587961047566</v>
      </c>
      <c r="G635" s="4">
        <f>D635/(constants!$A$4+constants!$B$4*calc!D635+constants!$C$4*calc!D635^2+constants!$D$4*calc!D635^3+constants!$E$4*calc!D635^4+constants!$F$4*calc!D635^5+constants!$G$4*calc!D635^6+constants!$H$4*calc!D635^7)</f>
        <v>11.645587961047566</v>
      </c>
      <c r="H635" s="4"/>
      <c r="I635">
        <f t="shared" si="182"/>
        <v>291.13969902618913</v>
      </c>
      <c r="J635">
        <f t="shared" si="183"/>
        <v>291.13969902618913</v>
      </c>
      <c r="M635">
        <f>IF(front!E648&gt;$M$2,I635,J635)</f>
        <v>291.13969902618913</v>
      </c>
      <c r="O635">
        <f t="shared" si="199"/>
        <v>89.212428897151796</v>
      </c>
      <c r="Q635">
        <f>'slit correction'!O637</f>
        <v>60.577615302495616</v>
      </c>
      <c r="R635">
        <f>SUMPRODUCT(B$6:B$2053,Q$6:Q$2053,EXP(constants!B$7+constants!A$7*ABS(A$6:A$2053-A635)))</f>
        <v>39.590940580082069</v>
      </c>
      <c r="S635">
        <f t="shared" si="184"/>
        <v>20.986674722413547</v>
      </c>
      <c r="T635">
        <f t="shared" si="200"/>
        <v>19.290778313244125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3.6999999999998181</v>
      </c>
      <c r="D636" s="2">
        <f>front!E649-front!C649</f>
        <v>3.6999999999998181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3.7145699131117036</v>
      </c>
      <c r="G636" s="4">
        <f>D636/(constants!$A$4+constants!$B$4*calc!D636+constants!$C$4*calc!D636^2+constants!$D$4*calc!D636^3+constants!$E$4*calc!D636^4+constants!$F$4*calc!D636^5+constants!$G$4*calc!D636^6+constants!$H$4*calc!D636^7)</f>
        <v>3.7145699131117036</v>
      </c>
      <c r="H636" s="4"/>
      <c r="I636">
        <f t="shared" si="182"/>
        <v>92.864247827792582</v>
      </c>
      <c r="J636">
        <f t="shared" si="183"/>
        <v>92.864247827792582</v>
      </c>
      <c r="M636">
        <f>IF(front!E649&gt;$M$2,I636,J636)</f>
        <v>92.864247827792582</v>
      </c>
      <c r="O636">
        <f t="shared" si="199"/>
        <v>-109.06302230124476</v>
      </c>
      <c r="Q636">
        <f>'slit correction'!O638</f>
        <v>-136.14998816006951</v>
      </c>
      <c r="R636">
        <f>SUMPRODUCT(B$6:B$2053,Q$6:Q$2053,EXP(constants!B$7+constants!A$7*ABS(A$6:A$2053-A636)))</f>
        <v>40.130225059500845</v>
      </c>
      <c r="S636">
        <f t="shared" si="184"/>
        <v>-176.28021321957036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14.700000000000273</v>
      </c>
      <c r="D637" s="2">
        <f>front!E650-front!C650</f>
        <v>14.700000000000273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14.757725836868888</v>
      </c>
      <c r="G637" s="4">
        <f>D637/(constants!$A$4+constants!$B$4*calc!D637+constants!$C$4*calc!D637^2+constants!$D$4*calc!D637^3+constants!$E$4*calc!D637^4+constants!$F$4*calc!D637^5+constants!$G$4*calc!D637^6+constants!$H$4*calc!D637^7)</f>
        <v>14.757725836868888</v>
      </c>
      <c r="H637" s="4"/>
      <c r="I637">
        <f t="shared" si="182"/>
        <v>368.94314592172219</v>
      </c>
      <c r="J637">
        <f t="shared" si="183"/>
        <v>368.94314592172219</v>
      </c>
      <c r="M637">
        <f>IF(front!E650&gt;$M$2,I637,J637)</f>
        <v>368.94314592172219</v>
      </c>
      <c r="O637">
        <f t="shared" si="199"/>
        <v>167.01587579268485</v>
      </c>
      <c r="Q637">
        <f>'slit correction'!O639</f>
        <v>155.96594814402465</v>
      </c>
      <c r="R637">
        <f>SUMPRODUCT(B$6:B$2053,Q$6:Q$2053,EXP(constants!B$7+constants!A$7*ABS(A$6:A$2053-A637)))</f>
        <v>40.689375029688243</v>
      </c>
      <c r="S637">
        <f t="shared" si="184"/>
        <v>115.2765731143364</v>
      </c>
      <c r="T637">
        <f t="shared" si="200"/>
        <v>113.58067670516698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15.199999999999818</v>
      </c>
      <c r="D638" s="2">
        <f>front!E651-front!C651</f>
        <v>15.199999999999818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15.259681775794295</v>
      </c>
      <c r="G638" s="4">
        <f>D638/(constants!$A$4+constants!$B$4*calc!D638+constants!$C$4*calc!D638^2+constants!$D$4*calc!D638^3+constants!$E$4*calc!D638^4+constants!$F$4*calc!D638^5+constants!$G$4*calc!D638^6+constants!$H$4*calc!D638^7)</f>
        <v>15.259681775794295</v>
      </c>
      <c r="H638" s="4"/>
      <c r="I638">
        <f t="shared" si="182"/>
        <v>381.49204439485737</v>
      </c>
      <c r="J638">
        <f t="shared" si="183"/>
        <v>381.49204439485737</v>
      </c>
      <c r="M638">
        <f>IF(front!E651&gt;$M$2,I638,J638)</f>
        <v>381.49204439485737</v>
      </c>
      <c r="O638">
        <f t="shared" si="199"/>
        <v>179.56477426582003</v>
      </c>
      <c r="Q638">
        <f>'slit correction'!O640</f>
        <v>179.6394257910419</v>
      </c>
      <c r="R638">
        <f>SUMPRODUCT(B$6:B$2053,Q$6:Q$2053,EXP(constants!B$7+constants!A$7*ABS(A$6:A$2053-A638)))</f>
        <v>41.256220084691158</v>
      </c>
      <c r="S638">
        <f t="shared" si="184"/>
        <v>138.38320570635074</v>
      </c>
      <c r="T638">
        <f t="shared" si="200"/>
        <v>136.68730929718132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11.900000000000091</v>
      </c>
      <c r="D639" s="2">
        <f>front!E652-front!C652</f>
        <v>11.900000000000091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11.946763426148364</v>
      </c>
      <c r="G639" s="4">
        <f>D639/(constants!$A$4+constants!$B$4*calc!D639+constants!$C$4*calc!D639^2+constants!$D$4*calc!D639^3+constants!$E$4*calc!D639^4+constants!$F$4*calc!D639^5+constants!$G$4*calc!D639^6+constants!$H$4*calc!D639^7)</f>
        <v>11.946763426148364</v>
      </c>
      <c r="H639" s="4"/>
      <c r="I639">
        <f t="shared" si="182"/>
        <v>298.66908565370909</v>
      </c>
      <c r="J639">
        <f t="shared" si="183"/>
        <v>298.66908565370909</v>
      </c>
      <c r="M639">
        <f>IF(front!E652&gt;$M$2,I639,J639)</f>
        <v>298.66908565370909</v>
      </c>
      <c r="O639">
        <f t="shared" si="199"/>
        <v>96.74181552467175</v>
      </c>
      <c r="Q639">
        <f>'slit correction'!O641</f>
        <v>82.043428159345581</v>
      </c>
      <c r="R639">
        <f>SUMPRODUCT(B$6:B$2053,Q$6:Q$2053,EXP(constants!B$7+constants!A$7*ABS(A$6:A$2053-A639)))</f>
        <v>41.818261593608796</v>
      </c>
      <c r="S639">
        <f t="shared" si="184"/>
        <v>40.225166565736785</v>
      </c>
      <c r="T639">
        <f t="shared" si="200"/>
        <v>38.529270156567364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7.6000000000003638</v>
      </c>
      <c r="D640" s="2">
        <f>front!E653-front!C653</f>
        <v>7.6000000000003638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7.6298980622007333</v>
      </c>
      <c r="G640" s="4">
        <f>D640/(constants!$A$4+constants!$B$4*calc!D640+constants!$C$4*calc!D640^2+constants!$D$4*calc!D640^3+constants!$E$4*calc!D640^4+constants!$F$4*calc!D640^5+constants!$G$4*calc!D640^6+constants!$H$4*calc!D640^7)</f>
        <v>7.6298980622007333</v>
      </c>
      <c r="H640" s="4"/>
      <c r="I640">
        <f t="shared" si="182"/>
        <v>190.74745155501833</v>
      </c>
      <c r="J640">
        <f t="shared" si="183"/>
        <v>190.74745155501833</v>
      </c>
      <c r="M640">
        <f>IF(front!E653&gt;$M$2,I640,J640)</f>
        <v>190.74745155501833</v>
      </c>
      <c r="O640">
        <f t="shared" si="199"/>
        <v>-11.179818574019009</v>
      </c>
      <c r="Q640">
        <f>'slit correction'!O642</f>
        <v>-32.786372482258272</v>
      </c>
      <c r="R640">
        <f>SUMPRODUCT(B$6:B$2053,Q$6:Q$2053,EXP(constants!B$7+constants!A$7*ABS(A$6:A$2053-A640)))</f>
        <v>42.400718885649027</v>
      </c>
      <c r="S640">
        <f t="shared" si="184"/>
        <v>-75.1870913679073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11.099999999999909</v>
      </c>
      <c r="D641" s="2">
        <f>front!E654-front!C654</f>
        <v>11.099999999999909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11.143628456429273</v>
      </c>
      <c r="G641" s="4">
        <f>D641/(constants!$A$4+constants!$B$4*calc!D641+constants!$C$4*calc!D641^2+constants!$D$4*calc!D641^3+constants!$E$4*calc!D641^4+constants!$F$4*calc!D641^5+constants!$G$4*calc!D641^6+constants!$H$4*calc!D641^7)</f>
        <v>11.143628456429273</v>
      </c>
      <c r="H641" s="4"/>
      <c r="I641">
        <f t="shared" si="182"/>
        <v>278.59071141073184</v>
      </c>
      <c r="J641">
        <f t="shared" si="183"/>
        <v>278.59071141073184</v>
      </c>
      <c r="M641">
        <f>IF(front!E654&gt;$M$2,I641,J641)</f>
        <v>278.59071141073184</v>
      </c>
      <c r="O641">
        <f t="shared" si="199"/>
        <v>76.663441281694503</v>
      </c>
      <c r="Q641">
        <f>'slit correction'!O643</f>
        <v>63.990686792096987</v>
      </c>
      <c r="R641">
        <f>SUMPRODUCT(B$6:B$2053,Q$6:Q$2053,EXP(constants!B$7+constants!A$7*ABS(A$6:A$2053-A641)))</f>
        <v>42.978520424445009</v>
      </c>
      <c r="S641">
        <f t="shared" si="184"/>
        <v>21.012166367651979</v>
      </c>
      <c r="T641">
        <f t="shared" si="200"/>
        <v>19.316269958482557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14.299999999999727</v>
      </c>
      <c r="D642" s="2">
        <f>front!E655-front!C655</f>
        <v>14.299999999999727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14.356160729096107</v>
      </c>
      <c r="G642" s="4">
        <f>D642/(constants!$A$4+constants!$B$4*calc!D642+constants!$C$4*calc!D642^2+constants!$D$4*calc!D642^3+constants!$E$4*calc!D642^4+constants!$F$4*calc!D642^5+constants!$G$4*calc!D642^6+constants!$H$4*calc!D642^7)</f>
        <v>14.356160729096107</v>
      </c>
      <c r="H642" s="4"/>
      <c r="I642">
        <f t="shared" si="182"/>
        <v>358.90401822740267</v>
      </c>
      <c r="J642">
        <f t="shared" si="183"/>
        <v>358.90401822740267</v>
      </c>
      <c r="M642">
        <f>IF(front!E655&gt;$M$2,I642,J642)</f>
        <v>358.90401822740267</v>
      </c>
      <c r="O642">
        <f t="shared" si="199"/>
        <v>156.97674809836533</v>
      </c>
      <c r="Q642">
        <f>'slit correction'!O644</f>
        <v>134.22191415325767</v>
      </c>
      <c r="R642">
        <f>SUMPRODUCT(B$6:B$2053,Q$6:Q$2053,EXP(constants!B$7+constants!A$7*ABS(A$6:A$2053-A642)))</f>
        <v>43.57733392829666</v>
      </c>
      <c r="S642">
        <f t="shared" si="184"/>
        <v>90.644580224961004</v>
      </c>
      <c r="T642">
        <f t="shared" si="200"/>
        <v>88.948683815791583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10.400000000000091</v>
      </c>
      <c r="D643" s="2">
        <f>front!E656-front!C656</f>
        <v>10.400000000000091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10.440884318163654</v>
      </c>
      <c r="G643" s="4">
        <f>D643/(constants!$A$4+constants!$B$4*calc!D643+constants!$C$4*calc!D643^2+constants!$D$4*calc!D643^3+constants!$E$4*calc!D643^4+constants!$F$4*calc!D643^5+constants!$G$4*calc!D643^6+constants!$H$4*calc!D643^7)</f>
        <v>10.440884318163654</v>
      </c>
      <c r="H643" s="4"/>
      <c r="I643">
        <f t="shared" si="182"/>
        <v>261.02210795409138</v>
      </c>
      <c r="J643">
        <f t="shared" si="183"/>
        <v>261.02210795409138</v>
      </c>
      <c r="M643">
        <f>IF(front!E656&gt;$M$2,I643,J643)</f>
        <v>261.02210795409138</v>
      </c>
      <c r="O643">
        <f t="shared" si="199"/>
        <v>59.094837825054043</v>
      </c>
      <c r="Q643">
        <f>'slit correction'!O645</f>
        <v>46.676424427644676</v>
      </c>
      <c r="R643">
        <f>SUMPRODUCT(B$6:B$2053,Q$6:Q$2053,EXP(constants!B$7+constants!A$7*ABS(A$6:A$2053-A643)))</f>
        <v>44.184431664986292</v>
      </c>
      <c r="S643">
        <f t="shared" si="184"/>
        <v>2.4919927626583842</v>
      </c>
      <c r="T643">
        <f t="shared" si="200"/>
        <v>0.79609635348896202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13.399999999999636</v>
      </c>
      <c r="D644" s="2">
        <f>front!E657-front!C657</f>
        <v>13.399999999999636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13.452638077632614</v>
      </c>
      <c r="G644" s="4">
        <f>D644/(constants!$A$4+constants!$B$4*calc!D644+constants!$C$4*calc!D644^2+constants!$D$4*calc!D644^3+constants!$E$4*calc!D644^4+constants!$F$4*calc!D644^5+constants!$G$4*calc!D644^6+constants!$H$4*calc!D644^7)</f>
        <v>13.452638077632614</v>
      </c>
      <c r="H644" s="4"/>
      <c r="I644">
        <f t="shared" si="182"/>
        <v>336.31595194081535</v>
      </c>
      <c r="J644">
        <f t="shared" si="183"/>
        <v>336.31595194081535</v>
      </c>
      <c r="M644">
        <f>IF(front!E657&gt;$M$2,I644,J644)</f>
        <v>336.31595194081535</v>
      </c>
      <c r="O644">
        <f t="shared" si="199"/>
        <v>134.38868181177801</v>
      </c>
      <c r="Q644">
        <f>'slit correction'!O646</f>
        <v>144.61462820072578</v>
      </c>
      <c r="R644">
        <f>SUMPRODUCT(B$6:B$2053,Q$6:Q$2053,EXP(constants!B$7+constants!A$7*ABS(A$6:A$2053-A644)))</f>
        <v>44.786571203261516</v>
      </c>
      <c r="S644">
        <f t="shared" si="184"/>
        <v>99.828056997464259</v>
      </c>
      <c r="T644">
        <f t="shared" si="200"/>
        <v>98.132160588294838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13.599999999999909</v>
      </c>
      <c r="D645" s="2">
        <f>front!E658-front!C658</f>
        <v>13.599999999999909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13.653421027744468</v>
      </c>
      <c r="G645" s="4">
        <f>D645/(constants!$A$4+constants!$B$4*calc!D645+constants!$C$4*calc!D645^2+constants!$D$4*calc!D645^3+constants!$E$4*calc!D645^4+constants!$F$4*calc!D645^5+constants!$G$4*calc!D645^6+constants!$H$4*calc!D645^7)</f>
        <v>13.653421027744468</v>
      </c>
      <c r="H645" s="4"/>
      <c r="I645">
        <f t="shared" si="182"/>
        <v>341.33552569361166</v>
      </c>
      <c r="J645">
        <f t="shared" si="183"/>
        <v>341.33552569361166</v>
      </c>
      <c r="M645">
        <f>IF(front!E658&gt;$M$2,I645,J645)</f>
        <v>341.33552569361166</v>
      </c>
      <c r="O645">
        <f t="shared" si="199"/>
        <v>139.40825556457432</v>
      </c>
      <c r="Q645">
        <f>'slit correction'!O647</f>
        <v>112.36551910640034</v>
      </c>
      <c r="R645">
        <f>SUMPRODUCT(B$6:B$2053,Q$6:Q$2053,EXP(constants!B$7+constants!A$7*ABS(A$6:A$2053-A645)))</f>
        <v>45.410507468003409</v>
      </c>
      <c r="S645">
        <f t="shared" si="184"/>
        <v>66.95501163839694</v>
      </c>
      <c r="T645">
        <f t="shared" si="200"/>
        <v>65.259115229227518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3.5999999999999091</v>
      </c>
      <c r="D646" s="2">
        <f>front!E659-front!C659</f>
        <v>3.5999999999999091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3.6141764878201807</v>
      </c>
      <c r="G646" s="4">
        <f>D646/(constants!$A$4+constants!$B$4*calc!D646+constants!$C$4*calc!D646^2+constants!$D$4*calc!D646^3+constants!$E$4*calc!D646^4+constants!$F$4*calc!D646^5+constants!$G$4*calc!D646^6+constants!$H$4*calc!D646^7)</f>
        <v>3.6141764878201807</v>
      </c>
      <c r="H646" s="4"/>
      <c r="I646">
        <f t="shared" ref="I646:I654" si="201">F646*1000/I$2</f>
        <v>90.354412195504523</v>
      </c>
      <c r="J646">
        <f t="shared" ref="J646:J654" si="202">G646*1000/J$2</f>
        <v>90.354412195504523</v>
      </c>
      <c r="M646">
        <f>IF(front!E659&gt;$M$2,I646,J646)</f>
        <v>90.354412195504523</v>
      </c>
      <c r="O646">
        <f t="shared" si="199"/>
        <v>-111.57285793353282</v>
      </c>
      <c r="Q646">
        <f>'slit correction'!O648</f>
        <v>-131.84735723512432</v>
      </c>
      <c r="R646">
        <f>SUMPRODUCT(B$6:B$2053,Q$6:Q$2053,EXP(constants!B$7+constants!A$7*ABS(A$6:A$2053-A646)))</f>
        <v>46.029265602620058</v>
      </c>
      <c r="S646">
        <f t="shared" si="184"/>
        <v>-177.87662283774438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15.599999999999909</v>
      </c>
      <c r="D647" s="2">
        <f>front!E660-front!C660</f>
        <v>15.599999999999909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15.661246170286521</v>
      </c>
      <c r="G647" s="4">
        <f>D647/(constants!$A$4+constants!$B$4*calc!D647+constants!$C$4*calc!D647^2+constants!$D$4*calc!D647^3+constants!$E$4*calc!D647^4+constants!$F$4*calc!D647^5+constants!$G$4*calc!D647^6+constants!$H$4*calc!D647^7)</f>
        <v>15.661246170286521</v>
      </c>
      <c r="H647" s="4"/>
      <c r="I647">
        <f t="shared" si="201"/>
        <v>391.531154257163</v>
      </c>
      <c r="J647">
        <f t="shared" si="202"/>
        <v>391.531154257163</v>
      </c>
      <c r="M647">
        <f>IF(front!E660&gt;$M$2,I647,J647)</f>
        <v>391.531154257163</v>
      </c>
      <c r="O647">
        <f t="shared" si="199"/>
        <v>189.60388412812566</v>
      </c>
      <c r="Q647">
        <f>'slit correction'!O649</f>
        <v>160.27874086882929</v>
      </c>
      <c r="R647">
        <f>SUMPRODUCT(B$6:B$2053,Q$6:Q$2053,EXP(constants!B$7+constants!A$7*ABS(A$6:A$2053-A647)))</f>
        <v>46.670782693803929</v>
      </c>
      <c r="S647">
        <f t="shared" ref="S647:S710" si="203">Q647-R647</f>
        <v>113.60795817502536</v>
      </c>
      <c r="T647">
        <f t="shared" si="200"/>
        <v>111.91206176585594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12.200000000000273</v>
      </c>
      <c r="D648" s="2">
        <f>front!E661-front!C661</f>
        <v>12.200000000000273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12.247938712989153</v>
      </c>
      <c r="G648" s="4">
        <f>D648/(constants!$A$4+constants!$B$4*calc!D648+constants!$C$4*calc!D648^2+constants!$D$4*calc!D648^3+constants!$E$4*calc!D648^4+constants!$F$4*calc!D648^5+constants!$G$4*calc!D648^6+constants!$H$4*calc!D648^7)</f>
        <v>12.247938712989153</v>
      </c>
      <c r="H648" s="4"/>
      <c r="I648">
        <f t="shared" si="201"/>
        <v>306.19846782472882</v>
      </c>
      <c r="J648">
        <f t="shared" si="202"/>
        <v>306.19846782472882</v>
      </c>
      <c r="M648">
        <f>IF(front!E661&gt;$M$2,I648,J648)</f>
        <v>306.19846782472882</v>
      </c>
      <c r="O648">
        <f t="shared" si="199"/>
        <v>104.27119769569148</v>
      </c>
      <c r="Q648">
        <f>'slit correction'!O650</f>
        <v>94.127959315493129</v>
      </c>
      <c r="R648">
        <f>SUMPRODUCT(B$6:B$2053,Q$6:Q$2053,EXP(constants!B$7+constants!A$7*ABS(A$6:A$2053-A648)))</f>
        <v>47.32115044394881</v>
      </c>
      <c r="S648">
        <f t="shared" si="203"/>
        <v>46.80680887154432</v>
      </c>
      <c r="T648">
        <f t="shared" si="200"/>
        <v>45.110912462374898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16.300000000000182</v>
      </c>
      <c r="D649" s="2">
        <f>front!E662-front!C662</f>
        <v>16.300000000000182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16.363983097771634</v>
      </c>
      <c r="G649" s="4">
        <f>D649/(constants!$A$4+constants!$B$4*calc!D649+constants!$C$4*calc!D649^2+constants!$D$4*calc!D649^3+constants!$E$4*calc!D649^4+constants!$F$4*calc!D649^5+constants!$G$4*calc!D649^6+constants!$H$4*calc!D649^7)</f>
        <v>16.363983097771634</v>
      </c>
      <c r="H649" s="4"/>
      <c r="I649">
        <f t="shared" si="201"/>
        <v>409.09957744429084</v>
      </c>
      <c r="J649">
        <f t="shared" si="202"/>
        <v>409.09957744429084</v>
      </c>
      <c r="M649">
        <f>IF(front!E662&gt;$M$2,I649,J649)</f>
        <v>409.09957744429084</v>
      </c>
      <c r="O649">
        <f t="shared" si="199"/>
        <v>207.17230731525351</v>
      </c>
      <c r="Q649">
        <f>'slit correction'!O651</f>
        <v>199.00855559678382</v>
      </c>
      <c r="R649">
        <f>SUMPRODUCT(B$6:B$2053,Q$6:Q$2053,EXP(constants!B$7+constants!A$7*ABS(A$6:A$2053-A649)))</f>
        <v>47.966147722658867</v>
      </c>
      <c r="S649">
        <f t="shared" si="203"/>
        <v>151.04240787412496</v>
      </c>
      <c r="T649">
        <f t="shared" si="200"/>
        <v>149.34651146495554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11.099999999999909</v>
      </c>
      <c r="D650" s="2">
        <f>front!E663-front!C663</f>
        <v>11.099999999999909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11.143628456429273</v>
      </c>
      <c r="G650" s="4">
        <f>D650/(constants!$A$4+constants!$B$4*calc!D650+constants!$C$4*calc!D650^2+constants!$D$4*calc!D650^3+constants!$E$4*calc!D650^4+constants!$F$4*calc!D650^5+constants!$G$4*calc!D650^6+constants!$H$4*calc!D650^7)</f>
        <v>11.143628456429273</v>
      </c>
      <c r="H650" s="4"/>
      <c r="I650">
        <f t="shared" si="201"/>
        <v>278.59071141073184</v>
      </c>
      <c r="J650">
        <f t="shared" si="202"/>
        <v>278.59071141073184</v>
      </c>
      <c r="M650">
        <f>IF(front!E663&gt;$M$2,I650,J650)</f>
        <v>278.59071141073184</v>
      </c>
      <c r="O650">
        <f t="shared" si="199"/>
        <v>76.663441281694503</v>
      </c>
      <c r="Q650">
        <f>'slit correction'!O652</f>
        <v>58.932830221061948</v>
      </c>
      <c r="R650">
        <f>SUMPRODUCT(B$6:B$2053,Q$6:Q$2053,EXP(constants!B$7+constants!A$7*ABS(A$6:A$2053-A650)))</f>
        <v>48.634435050069264</v>
      </c>
      <c r="S650">
        <f t="shared" si="203"/>
        <v>10.298395170992684</v>
      </c>
      <c r="T650">
        <f t="shared" si="200"/>
        <v>8.6024987618232629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9.2999999999997272</v>
      </c>
      <c r="D651" s="2">
        <f>front!E664-front!C664</f>
        <v>9.2999999999997272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9.3365701403832393</v>
      </c>
      <c r="G651" s="4">
        <f>D651/(constants!$A$4+constants!$B$4*calc!D651+constants!$C$4*calc!D651^2+constants!$D$4*calc!D651^3+constants!$E$4*calc!D651^4+constants!$F$4*calc!D651^5+constants!$G$4*calc!D651^6+constants!$H$4*calc!D651^7)</f>
        <v>9.3365701403832393</v>
      </c>
      <c r="H651" s="4"/>
      <c r="I651">
        <f t="shared" si="201"/>
        <v>233.41425350958099</v>
      </c>
      <c r="J651">
        <f t="shared" si="202"/>
        <v>233.41425350958099</v>
      </c>
      <c r="M651">
        <f>IF(front!E664&gt;$M$2,I651,J651)</f>
        <v>233.41425350958099</v>
      </c>
      <c r="O651">
        <f t="shared" si="199"/>
        <v>31.486983380543649</v>
      </c>
      <c r="Q651">
        <f>'slit correction'!O653</f>
        <v>28.215375047919533</v>
      </c>
      <c r="R651">
        <f>SUMPRODUCT(B$6:B$2053,Q$6:Q$2053,EXP(constants!B$7+constants!A$7*ABS(A$6:A$2053-A651)))</f>
        <v>49.297254131892117</v>
      </c>
      <c r="S651">
        <f t="shared" si="203"/>
        <v>-21.081879083972584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13.400000000000091</v>
      </c>
      <c r="D652" s="2">
        <f>front!E665-front!C665</f>
        <v>13.400000000000091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13.45263807763307</v>
      </c>
      <c r="G652" s="4">
        <f>D652/(constants!$A$4+constants!$B$4*calc!D652+constants!$C$4*calc!D652^2+constants!$D$4*calc!D652^3+constants!$E$4*calc!D652^4+constants!$F$4*calc!D652^5+constants!$G$4*calc!D652^6+constants!$H$4*calc!D652^7)</f>
        <v>13.45263807763307</v>
      </c>
      <c r="H652" s="4"/>
      <c r="I652">
        <f t="shared" si="201"/>
        <v>336.31595194082672</v>
      </c>
      <c r="J652">
        <f t="shared" si="202"/>
        <v>336.31595194082672</v>
      </c>
      <c r="M652">
        <f>IF(front!E665&gt;$M$2,I652,J652)</f>
        <v>336.31595194082672</v>
      </c>
      <c r="O652">
        <f t="shared" si="199"/>
        <v>134.38868181178938</v>
      </c>
      <c r="Q652">
        <f>'slit correction'!O654</f>
        <v>125.26592449133284</v>
      </c>
      <c r="R652">
        <f>SUMPRODUCT(B$6:B$2053,Q$6:Q$2053,EXP(constants!B$7+constants!A$7*ABS(A$6:A$2053-A652)))</f>
        <v>49.984233800848223</v>
      </c>
      <c r="S652">
        <f t="shared" si="203"/>
        <v>75.281690690484623</v>
      </c>
      <c r="T652">
        <f t="shared" si="200"/>
        <v>73.585794281315202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9.0999999999999091</v>
      </c>
      <c r="D653" s="2">
        <f>front!E666-front!C666</f>
        <v>9.0999999999999091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9.1357854870023854</v>
      </c>
      <c r="G653" s="4">
        <f>D653/(constants!$A$4+constants!$B$4*calc!D653+constants!$C$4*calc!D653^2+constants!$D$4*calc!D653^3+constants!$E$4*calc!D653^4+constants!$F$4*calc!D653^5+constants!$G$4*calc!D653^6+constants!$H$4*calc!D653^7)</f>
        <v>9.1357854870023854</v>
      </c>
      <c r="H653" s="4"/>
      <c r="I653">
        <f t="shared" si="201"/>
        <v>228.39463717505964</v>
      </c>
      <c r="J653">
        <f t="shared" si="202"/>
        <v>228.39463717505964</v>
      </c>
      <c r="M653">
        <f>IF(front!E666&gt;$M$2,I653,J653)</f>
        <v>228.39463717505964</v>
      </c>
      <c r="O653">
        <f t="shared" si="199"/>
        <v>26.467367046022304</v>
      </c>
      <c r="Q653">
        <f>'slit correction'!O655</f>
        <v>5.8931997616641514</v>
      </c>
      <c r="R653">
        <f>SUMPRODUCT(B$6:B$2053,Q$6:Q$2053,EXP(constants!B$7+constants!A$7*ABS(A$6:A$2053-A653)))</f>
        <v>50.665507406278863</v>
      </c>
      <c r="S653">
        <f t="shared" si="203"/>
        <v>-44.772307644614713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10.599999999999909</v>
      </c>
      <c r="D654" s="2">
        <f>front!E667-front!C667</f>
        <v>10.599999999999909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10.641668456688159</v>
      </c>
      <c r="G654" s="4">
        <f>D654/(constants!$A$4+constants!$B$4*calc!D654+constants!$C$4*calc!D654^2+constants!$D$4*calc!D654^3+constants!$E$4*calc!D654^4+constants!$F$4*calc!D654^5+constants!$G$4*calc!D654^6+constants!$H$4*calc!D654^7)</f>
        <v>10.641668456688159</v>
      </c>
      <c r="H654" s="4"/>
      <c r="I654">
        <f t="shared" si="201"/>
        <v>266.04171141720394</v>
      </c>
      <c r="J654">
        <f t="shared" si="202"/>
        <v>266.04171141720394</v>
      </c>
      <c r="M654">
        <f>IF(front!E667&gt;$M$2,I654,J654)</f>
        <v>266.04171141720394</v>
      </c>
      <c r="O654">
        <f t="shared" si="199"/>
        <v>64.114441288166603</v>
      </c>
      <c r="Q654">
        <f>'slit correction'!O656</f>
        <v>28.250534697987973</v>
      </c>
      <c r="R654">
        <f>SUMPRODUCT(B$6:B$2053,Q$6:Q$2053,EXP(constants!B$7+constants!A$7*ABS(A$6:A$2053-A654)))</f>
        <v>51.371643074201934</v>
      </c>
      <c r="S654">
        <f t="shared" si="203"/>
        <v>-23.121108376213961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11.600000000000364</v>
      </c>
      <c r="D655" s="2">
        <f>front!E668-front!C668</f>
        <v>11.600000000000364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11.645587961048022</v>
      </c>
      <c r="G655" s="4">
        <f>D655/(constants!$A$4+constants!$B$4*calc!D655+constants!$C$4*calc!D655^2+constants!$D$4*calc!D655^3+constants!$E$4*calc!D655^4+constants!$F$4*calc!D655^5+constants!$G$4*calc!D655^6+constants!$H$4*calc!D655^7)</f>
        <v>11.645587961048022</v>
      </c>
      <c r="H655" s="4"/>
      <c r="I655">
        <f t="shared" ref="I655:I718" si="208">F655*1000/I$2</f>
        <v>291.13969902620056</v>
      </c>
      <c r="J655">
        <f t="shared" ref="J655:J718" si="209">G655*1000/J$2</f>
        <v>291.13969902620056</v>
      </c>
      <c r="M655">
        <f>IF(front!E668&gt;$M$2,I655,J655)</f>
        <v>291.13969902620056</v>
      </c>
      <c r="O655">
        <f t="shared" si="199"/>
        <v>89.212428897163221</v>
      </c>
      <c r="Q655">
        <f>'slit correction'!O657</f>
        <v>89.212428897163221</v>
      </c>
      <c r="R655">
        <f>SUMPRODUCT(B$6:B$2053,Q$6:Q$2053,EXP(constants!B$7+constants!A$7*ABS(A$6:A$2053-A655)))</f>
        <v>52.072041167904118</v>
      </c>
      <c r="S655">
        <f t="shared" si="203"/>
        <v>37.140387729259103</v>
      </c>
      <c r="T655">
        <f t="shared" si="200"/>
        <v>35.444491320089682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16.799999999999727</v>
      </c>
      <c r="D656" s="2">
        <f>front!E669-front!C669</f>
        <v>16.799999999999727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16.865937451490648</v>
      </c>
      <c r="G656" s="4">
        <f>D656/(constants!$A$4+constants!$B$4*calc!D656+constants!$C$4*calc!D656^2+constants!$D$4*calc!D656^3+constants!$E$4*calc!D656^4+constants!$F$4*calc!D656^5+constants!$G$4*calc!D656^6+constants!$H$4*calc!D656^7)</f>
        <v>16.865937451490648</v>
      </c>
      <c r="H656" s="4"/>
      <c r="I656">
        <f t="shared" si="208"/>
        <v>421.64843628726624</v>
      </c>
      <c r="J656">
        <f t="shared" si="209"/>
        <v>421.64843628726624</v>
      </c>
      <c r="M656">
        <f>IF(front!E669&gt;$M$2,I656,J656)</f>
        <v>421.64843628726624</v>
      </c>
      <c r="O656">
        <f t="shared" si="199"/>
        <v>219.7211661582289</v>
      </c>
      <c r="Q656">
        <f>'slit correction'!O658</f>
        <v>219.7211661582289</v>
      </c>
      <c r="R656">
        <f>SUMPRODUCT(B$6:B$2053,Q$6:Q$2053,EXP(constants!B$7+constants!A$7*ABS(A$6:A$2053-A656)))</f>
        <v>52.797889665628894</v>
      </c>
      <c r="S656">
        <f t="shared" si="203"/>
        <v>166.9232764926</v>
      </c>
      <c r="T656">
        <f t="shared" si="200"/>
        <v>165.22738008343057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15.400000000000091</v>
      </c>
      <c r="D657" s="2">
        <f>front!E670-front!C670</f>
        <v>15.400000000000091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15.460464012669272</v>
      </c>
      <c r="G657" s="4">
        <f>D657/(constants!$A$4+constants!$B$4*calc!D657+constants!$C$4*calc!D657^2+constants!$D$4*calc!D657^3+constants!$E$4*calc!D657^4+constants!$F$4*calc!D657^5+constants!$G$4*calc!D657^6+constants!$H$4*calc!D657^7)</f>
        <v>15.460464012669272</v>
      </c>
      <c r="H657" s="4"/>
      <c r="I657">
        <f t="shared" si="208"/>
        <v>386.5116003167318</v>
      </c>
      <c r="J657">
        <f t="shared" si="209"/>
        <v>386.5116003167318</v>
      </c>
      <c r="M657">
        <f>IF(front!E670&gt;$M$2,I657,J657)</f>
        <v>386.5116003167318</v>
      </c>
      <c r="O657">
        <f t="shared" si="199"/>
        <v>184.58433018769446</v>
      </c>
      <c r="Q657">
        <f>'slit correction'!O659</f>
        <v>184.58433018769446</v>
      </c>
      <c r="R657">
        <f>SUMPRODUCT(B$6:B$2053,Q$6:Q$2053,EXP(constants!B$7+constants!A$7*ABS(A$6:A$2053-A657)))</f>
        <v>53.533700466760173</v>
      </c>
      <c r="S657">
        <f t="shared" si="203"/>
        <v>131.0506297209343</v>
      </c>
      <c r="T657">
        <f t="shared" si="200"/>
        <v>129.35473331176487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7.5</v>
      </c>
      <c r="D658" s="2">
        <f>front!E671-front!C671</f>
        <v>7.5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7.5295054088276299</v>
      </c>
      <c r="G658" s="4">
        <f>D658/(constants!$A$4+constants!$B$4*calc!D658+constants!$C$4*calc!D658^2+constants!$D$4*calc!D658^3+constants!$E$4*calc!D658^4+constants!$F$4*calc!D658^5+constants!$G$4*calc!D658^6+constants!$H$4*calc!D658^7)</f>
        <v>7.5295054088276299</v>
      </c>
      <c r="H658" s="4"/>
      <c r="I658">
        <f t="shared" si="208"/>
        <v>188.23763522069075</v>
      </c>
      <c r="J658">
        <f t="shared" si="209"/>
        <v>188.23763522069075</v>
      </c>
      <c r="M658">
        <f>IF(front!E671&gt;$M$2,I658,J658)</f>
        <v>188.23763522069075</v>
      </c>
      <c r="O658">
        <f t="shared" si="199"/>
        <v>-13.689634908346591</v>
      </c>
      <c r="Q658">
        <f>'slit correction'!O660</f>
        <v>-13.689634908346591</v>
      </c>
      <c r="R658">
        <f>SUMPRODUCT(B$6:B$2053,Q$6:Q$2053,EXP(constants!B$7+constants!A$7*ABS(A$6:A$2053-A658)))</f>
        <v>54.263334359452067</v>
      </c>
      <c r="S658">
        <f t="shared" si="203"/>
        <v>-67.952969267798665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20.400000000000091</v>
      </c>
      <c r="D659" s="2">
        <f>front!E672-front!C672</f>
        <v>20.400000000000091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20.479994171398438</v>
      </c>
      <c r="G659" s="4">
        <f>D659/(constants!$A$4+constants!$B$4*calc!D659+constants!$C$4*calc!D659^2+constants!$D$4*calc!D659^3+constants!$E$4*calc!D659^4+constants!$F$4*calc!D659^5+constants!$G$4*calc!D659^6+constants!$H$4*calc!D659^7)</f>
        <v>20.479994171398438</v>
      </c>
      <c r="H659" s="4"/>
      <c r="I659">
        <f t="shared" si="208"/>
        <v>511.99985428496092</v>
      </c>
      <c r="J659">
        <f t="shared" si="209"/>
        <v>511.99985428496092</v>
      </c>
      <c r="M659">
        <f>IF(front!E672&gt;$M$2,I659,J659)</f>
        <v>511.99985428496092</v>
      </c>
      <c r="O659">
        <f t="shared" si="199"/>
        <v>310.07258415592355</v>
      </c>
      <c r="Q659">
        <f>'slit correction'!O661</f>
        <v>310.07258415592355</v>
      </c>
      <c r="R659">
        <f>SUMPRODUCT(B$6:B$2053,Q$6:Q$2053,EXP(constants!B$7+constants!A$7*ABS(A$6:A$2053-A659)))</f>
        <v>55.01962103688885</v>
      </c>
      <c r="S659">
        <f t="shared" si="203"/>
        <v>255.0529631190347</v>
      </c>
      <c r="T659">
        <f t="shared" si="200"/>
        <v>253.35706670986528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13.5</v>
      </c>
      <c r="D660" s="2">
        <f>front!E673-front!C673</f>
        <v>13.5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13.553029562593853</v>
      </c>
      <c r="G660" s="4">
        <f>D660/(constants!$A$4+constants!$B$4*calc!D660+constants!$C$4*calc!D660^2+constants!$D$4*calc!D660^3+constants!$E$4*calc!D660^4+constants!$F$4*calc!D660^5+constants!$G$4*calc!D660^6+constants!$H$4*calc!D660^7)</f>
        <v>13.553029562593853</v>
      </c>
      <c r="H660" s="4"/>
      <c r="I660">
        <f t="shared" si="208"/>
        <v>338.82573906484629</v>
      </c>
      <c r="J660">
        <f t="shared" si="209"/>
        <v>338.82573906484629</v>
      </c>
      <c r="M660">
        <f>IF(front!E673&gt;$M$2,I660,J660)</f>
        <v>338.82573906484629</v>
      </c>
      <c r="O660">
        <f t="shared" si="199"/>
        <v>136.89846893580895</v>
      </c>
      <c r="Q660">
        <f>'slit correction'!O662</f>
        <v>136.89846893580895</v>
      </c>
      <c r="R660">
        <f>SUMPRODUCT(B$6:B$2053,Q$6:Q$2053,EXP(constants!B$7+constants!A$7*ABS(A$6:A$2053-A660)))</f>
        <v>55.76940397995665</v>
      </c>
      <c r="S660">
        <f t="shared" si="203"/>
        <v>81.1290649558523</v>
      </c>
      <c r="T660">
        <f t="shared" si="200"/>
        <v>79.433168546682879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14.400000000000091</v>
      </c>
      <c r="D661" s="2">
        <f>front!E674-front!C674</f>
        <v>14.400000000000091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14.456552035757953</v>
      </c>
      <c r="G661" s="4">
        <f>D661/(constants!$A$4+constants!$B$4*calc!D661+constants!$C$4*calc!D661^2+constants!$D$4*calc!D661^3+constants!$E$4*calc!D661^4+constants!$F$4*calc!D661^5+constants!$G$4*calc!D661^6+constants!$H$4*calc!D661^7)</f>
        <v>14.456552035757953</v>
      </c>
      <c r="H661" s="4"/>
      <c r="I661">
        <f t="shared" si="208"/>
        <v>361.41380089394886</v>
      </c>
      <c r="J661">
        <f t="shared" si="209"/>
        <v>361.41380089394886</v>
      </c>
      <c r="M661">
        <f>IF(front!E674&gt;$M$2,I661,J661)</f>
        <v>361.41380089394886</v>
      </c>
      <c r="O661">
        <f t="shared" si="199"/>
        <v>159.48653076491152</v>
      </c>
      <c r="Q661">
        <f>'slit correction'!O663</f>
        <v>159.48653076491152</v>
      </c>
      <c r="R661">
        <f>SUMPRODUCT(B$6:B$2053,Q$6:Q$2053,EXP(constants!B$7+constants!A$7*ABS(A$6:A$2053-A661)))</f>
        <v>56.546383731062136</v>
      </c>
      <c r="S661">
        <f t="shared" si="203"/>
        <v>102.94014703384939</v>
      </c>
      <c r="T661">
        <f t="shared" si="200"/>
        <v>101.24425062467996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5.1999999999998181</v>
      </c>
      <c r="D662" s="2">
        <f>front!E675-front!C675</f>
        <v>5.1999999999998181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5.2204689177316723</v>
      </c>
      <c r="G662" s="4">
        <f>D662/(constants!$A$4+constants!$B$4*calc!D662+constants!$C$4*calc!D662^2+constants!$D$4*calc!D662^3+constants!$E$4*calc!D662^4+constants!$F$4*calc!D662^5+constants!$G$4*calc!D662^6+constants!$H$4*calc!D662^7)</f>
        <v>5.2204689177316723</v>
      </c>
      <c r="H662" s="4"/>
      <c r="I662">
        <f t="shared" si="208"/>
        <v>130.5117229432918</v>
      </c>
      <c r="J662">
        <f t="shared" si="209"/>
        <v>130.5117229432918</v>
      </c>
      <c r="M662">
        <f>IF(front!E675&gt;$M$2,I662,J662)</f>
        <v>130.5117229432918</v>
      </c>
      <c r="O662">
        <f t="shared" si="199"/>
        <v>-71.415547185745538</v>
      </c>
      <c r="Q662">
        <f>'slit correction'!O664</f>
        <v>-71.415547185745538</v>
      </c>
      <c r="R662">
        <f>SUMPRODUCT(B$6:B$2053,Q$6:Q$2053,EXP(constants!B$7+constants!A$7*ABS(A$6:A$2053-A662)))</f>
        <v>57.316889646287542</v>
      </c>
      <c r="S662">
        <f t="shared" si="203"/>
        <v>-128.73243683203307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13</v>
      </c>
      <c r="D663" s="2">
        <f>front!E676-front!C676</f>
        <v>13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13.051071939692161</v>
      </c>
      <c r="G663" s="4">
        <f>D663/(constants!$A$4+constants!$B$4*calc!D663+constants!$C$4*calc!D663^2+constants!$D$4*calc!D663^3+constants!$E$4*calc!D663^4+constants!$F$4*calc!D663^5+constants!$G$4*calc!D663^6+constants!$H$4*calc!D663^7)</f>
        <v>13.051071939692161</v>
      </c>
      <c r="H663" s="4"/>
      <c r="I663">
        <f t="shared" si="208"/>
        <v>326.27679849230401</v>
      </c>
      <c r="J663">
        <f t="shared" si="209"/>
        <v>326.27679849230401</v>
      </c>
      <c r="M663">
        <f>IF(front!E676&gt;$M$2,I663,J663)</f>
        <v>326.27679849230401</v>
      </c>
      <c r="O663">
        <f t="shared" si="199"/>
        <v>124.34952836326667</v>
      </c>
      <c r="Q663">
        <f>'slit correction'!O665</f>
        <v>124.34952836326667</v>
      </c>
      <c r="R663">
        <f>SUMPRODUCT(B$6:B$2053,Q$6:Q$2053,EXP(constants!B$7+constants!A$7*ABS(A$6:A$2053-A663)))</f>
        <v>58.115617014516346</v>
      </c>
      <c r="S663">
        <f t="shared" si="203"/>
        <v>66.233911348750325</v>
      </c>
      <c r="T663">
        <f t="shared" si="200"/>
        <v>64.538014939580904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12.099999999999909</v>
      </c>
      <c r="D664" s="2">
        <f>front!E677-front!C677</f>
        <v>12.099999999999909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12.147546970515618</v>
      </c>
      <c r="G664" s="4">
        <f>D664/(constants!$A$4+constants!$B$4*calc!D664+constants!$C$4*calc!D664^2+constants!$D$4*calc!D664^3+constants!$E$4*calc!D664^4+constants!$F$4*calc!D664^5+constants!$G$4*calc!D664^6+constants!$H$4*calc!D664^7)</f>
        <v>12.147546970515618</v>
      </c>
      <c r="H664" s="4"/>
      <c r="I664">
        <f t="shared" si="208"/>
        <v>303.68867426289046</v>
      </c>
      <c r="J664">
        <f t="shared" si="209"/>
        <v>303.68867426289046</v>
      </c>
      <c r="M664">
        <f>IF(front!E677&gt;$M$2,I664,J664)</f>
        <v>303.68867426289046</v>
      </c>
      <c r="O664">
        <f t="shared" si="199"/>
        <v>101.76140413385312</v>
      </c>
      <c r="Q664">
        <f>'slit correction'!O666</f>
        <v>101.76140413385312</v>
      </c>
      <c r="R664">
        <f>SUMPRODUCT(B$6:B$2053,Q$6:Q$2053,EXP(constants!B$7+constants!A$7*ABS(A$6:A$2053-A664)))</f>
        <v>58.907737555716572</v>
      </c>
      <c r="S664">
        <f t="shared" si="203"/>
        <v>42.853666578136547</v>
      </c>
      <c r="T664">
        <f t="shared" si="200"/>
        <v>41.157770168967126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13.5</v>
      </c>
      <c r="D665" s="2">
        <f>front!E678-front!C678</f>
        <v>13.5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13.553029562593853</v>
      </c>
      <c r="G665" s="4">
        <f>D665/(constants!$A$4+constants!$B$4*calc!D665+constants!$C$4*calc!D665^2+constants!$D$4*calc!D665^3+constants!$E$4*calc!D665^4+constants!$F$4*calc!D665^5+constants!$G$4*calc!D665^6+constants!$H$4*calc!D665^7)</f>
        <v>13.553029562593853</v>
      </c>
      <c r="H665" s="4"/>
      <c r="I665">
        <f t="shared" si="208"/>
        <v>338.82573906484629</v>
      </c>
      <c r="J665">
        <f t="shared" si="209"/>
        <v>338.82573906484629</v>
      </c>
      <c r="M665">
        <f>IF(front!E678&gt;$M$2,I665,J665)</f>
        <v>338.82573906484629</v>
      </c>
      <c r="O665">
        <f t="shared" si="199"/>
        <v>136.89846893580895</v>
      </c>
      <c r="Q665">
        <f>'slit correction'!O667</f>
        <v>136.89846893580895</v>
      </c>
      <c r="R665">
        <f>SUMPRODUCT(B$6:B$2053,Q$6:Q$2053,EXP(constants!B$7+constants!A$7*ABS(A$6:A$2053-A665)))</f>
        <v>59.728643477103631</v>
      </c>
      <c r="S665">
        <f t="shared" si="203"/>
        <v>77.169825458705319</v>
      </c>
      <c r="T665">
        <f t="shared" si="200"/>
        <v>75.473929049535897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11.899999999999636</v>
      </c>
      <c r="D666" s="2">
        <f>front!E679-front!C679</f>
        <v>11.899999999999636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11.946763426147907</v>
      </c>
      <c r="G666" s="4">
        <f>D666/(constants!$A$4+constants!$B$4*calc!D666+constants!$C$4*calc!D666^2+constants!$D$4*calc!D666^3+constants!$E$4*calc!D666^4+constants!$F$4*calc!D666^5+constants!$G$4*calc!D666^6+constants!$H$4*calc!D666^7)</f>
        <v>11.946763426147907</v>
      </c>
      <c r="H666" s="4"/>
      <c r="I666">
        <f t="shared" si="208"/>
        <v>298.66908565369766</v>
      </c>
      <c r="J666">
        <f t="shared" si="209"/>
        <v>298.66908565369766</v>
      </c>
      <c r="M666">
        <f>IF(front!E679&gt;$M$2,I666,J666)</f>
        <v>298.66908565369766</v>
      </c>
      <c r="O666">
        <f t="shared" si="199"/>
        <v>96.741815524660325</v>
      </c>
      <c r="Q666">
        <f>'slit correction'!O668</f>
        <v>96.741815524660325</v>
      </c>
      <c r="R666">
        <f>SUMPRODUCT(B$6:B$2053,Q$6:Q$2053,EXP(constants!B$7+constants!A$7*ABS(A$6:A$2053-A666)))</f>
        <v>60.542747331358676</v>
      </c>
      <c r="S666">
        <f t="shared" si="203"/>
        <v>36.199068193301649</v>
      </c>
      <c r="T666">
        <f t="shared" si="200"/>
        <v>34.503171784132228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13.5</v>
      </c>
      <c r="D667" s="2">
        <f>front!E680-front!C680</f>
        <v>13.5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13.553029562593853</v>
      </c>
      <c r="G667" s="4">
        <f>D667/(constants!$A$4+constants!$B$4*calc!D667+constants!$C$4*calc!D667^2+constants!$D$4*calc!D667^3+constants!$E$4*calc!D667^4+constants!$F$4*calc!D667^5+constants!$G$4*calc!D667^6+constants!$H$4*calc!D667^7)</f>
        <v>13.553029562593853</v>
      </c>
      <c r="H667" s="4"/>
      <c r="I667">
        <f t="shared" si="208"/>
        <v>338.82573906484629</v>
      </c>
      <c r="J667">
        <f t="shared" si="209"/>
        <v>338.82573906484629</v>
      </c>
      <c r="M667">
        <f>IF(front!E680&gt;$M$2,I667,J667)</f>
        <v>338.82573906484629</v>
      </c>
      <c r="O667">
        <f t="shared" si="199"/>
        <v>136.89846893580895</v>
      </c>
      <c r="Q667">
        <f>'slit correction'!O669</f>
        <v>136.89846893580895</v>
      </c>
      <c r="R667">
        <f>SUMPRODUCT(B$6:B$2053,Q$6:Q$2053,EXP(constants!B$7+constants!A$7*ABS(A$6:A$2053-A667)))</f>
        <v>61.386445516284113</v>
      </c>
      <c r="S667">
        <f t="shared" si="203"/>
        <v>75.512023419524837</v>
      </c>
      <c r="T667">
        <f t="shared" si="200"/>
        <v>73.816127010355416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17.5</v>
      </c>
      <c r="D668" s="2">
        <f>front!E681-front!C681</f>
        <v>17.5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17.568672714362716</v>
      </c>
      <c r="G668" s="4">
        <f>D668/(constants!$A$4+constants!$B$4*calc!D668+constants!$C$4*calc!D668^2+constants!$D$4*calc!D668^3+constants!$E$4*calc!D668^4+constants!$F$4*calc!D668^5+constants!$G$4*calc!D668^6+constants!$H$4*calc!D668^7)</f>
        <v>17.568672714362716</v>
      </c>
      <c r="H668" s="4"/>
      <c r="I668">
        <f t="shared" si="208"/>
        <v>439.21681785906793</v>
      </c>
      <c r="J668">
        <f t="shared" si="209"/>
        <v>439.21681785906793</v>
      </c>
      <c r="M668">
        <f>IF(front!E681&gt;$M$2,I668,J668)</f>
        <v>439.21681785906793</v>
      </c>
      <c r="O668">
        <f t="shared" si="199"/>
        <v>237.28954773003059</v>
      </c>
      <c r="Q668">
        <f>'slit correction'!O670</f>
        <v>237.28954773003059</v>
      </c>
      <c r="R668">
        <f>SUMPRODUCT(B$6:B$2053,Q$6:Q$2053,EXP(constants!B$7+constants!A$7*ABS(A$6:A$2053-A668)))</f>
        <v>62.223157543653407</v>
      </c>
      <c r="S668">
        <f t="shared" si="203"/>
        <v>175.06639018637719</v>
      </c>
      <c r="T668">
        <f t="shared" si="200"/>
        <v>173.37049377720777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15</v>
      </c>
      <c r="D669" s="2">
        <f>front!E682-front!C682</f>
        <v>15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15.05889945966425</v>
      </c>
      <c r="G669" s="4">
        <f>D669/(constants!$A$4+constants!$B$4*calc!D669+constants!$C$4*calc!D669^2+constants!$D$4*calc!D669^3+constants!$E$4*calc!D669^4+constants!$F$4*calc!D669^5+constants!$G$4*calc!D669^6+constants!$H$4*calc!D669^7)</f>
        <v>15.05889945966425</v>
      </c>
      <c r="H669" s="4"/>
      <c r="I669">
        <f t="shared" si="208"/>
        <v>376.47248649160622</v>
      </c>
      <c r="J669">
        <f t="shared" si="209"/>
        <v>376.47248649160622</v>
      </c>
      <c r="M669">
        <f>IF(front!E682&gt;$M$2,I669,J669)</f>
        <v>376.47248649160622</v>
      </c>
      <c r="O669">
        <f t="shared" si="199"/>
        <v>174.54521636256888</v>
      </c>
      <c r="Q669">
        <f>'slit correction'!O671</f>
        <v>174.54521636256888</v>
      </c>
      <c r="R669">
        <f>SUMPRODUCT(B$6:B$2053,Q$6:Q$2053,EXP(constants!B$7+constants!A$7*ABS(A$6:A$2053-A669)))</f>
        <v>63.090108920255965</v>
      </c>
      <c r="S669">
        <f t="shared" si="203"/>
        <v>111.45510744231291</v>
      </c>
      <c r="T669">
        <f t="shared" si="200"/>
        <v>109.75921103314349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8.7000000000002728</v>
      </c>
      <c r="D670" s="2">
        <f>front!E683-front!C683</f>
        <v>8.7000000000002728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8.734215942636224</v>
      </c>
      <c r="G670" s="4">
        <f>D670/(constants!$A$4+constants!$B$4*calc!D670+constants!$C$4*calc!D670^2+constants!$D$4*calc!D670^3+constants!$E$4*calc!D670^4+constants!$F$4*calc!D670^5+constants!$G$4*calc!D670^6+constants!$H$4*calc!D670^7)</f>
        <v>8.734215942636224</v>
      </c>
      <c r="H670" s="4"/>
      <c r="I670">
        <f t="shared" si="208"/>
        <v>218.35539856590557</v>
      </c>
      <c r="J670">
        <f t="shared" si="209"/>
        <v>218.35539856590557</v>
      </c>
      <c r="M670">
        <f>IF(front!E683&gt;$M$2,I670,J670)</f>
        <v>218.35539856590557</v>
      </c>
      <c r="O670">
        <f t="shared" si="199"/>
        <v>16.428128436868235</v>
      </c>
      <c r="Q670">
        <f>'slit correction'!O672</f>
        <v>16.428128436868235</v>
      </c>
      <c r="R670">
        <f>SUMPRODUCT(B$6:B$2053,Q$6:Q$2053,EXP(constants!B$7+constants!A$7*ABS(A$6:A$2053-A670)))</f>
        <v>63.949840401073281</v>
      </c>
      <c r="S670">
        <f t="shared" si="203"/>
        <v>-47.521711964205046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7.4000000000000909</v>
      </c>
      <c r="D671" s="2">
        <f>front!E684-front!C684</f>
        <v>7.4000000000000909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7.4291127356579914</v>
      </c>
      <c r="G671" s="4">
        <f>D671/(constants!$A$4+constants!$B$4*calc!D671+constants!$C$4*calc!D671^2+constants!$D$4*calc!D671^3+constants!$E$4*calc!D671^4+constants!$F$4*calc!D671^5+constants!$G$4*calc!D671^6+constants!$H$4*calc!D671^7)</f>
        <v>7.4291127356579914</v>
      </c>
      <c r="H671" s="4"/>
      <c r="I671">
        <f t="shared" si="208"/>
        <v>185.72781839144977</v>
      </c>
      <c r="J671">
        <f t="shared" si="209"/>
        <v>185.72781839144977</v>
      </c>
      <c r="M671">
        <f>IF(front!E684&gt;$M$2,I671,J671)</f>
        <v>185.72781839144977</v>
      </c>
      <c r="O671">
        <f t="shared" si="199"/>
        <v>-16.199451737587566</v>
      </c>
      <c r="Q671">
        <f>'slit correction'!O673</f>
        <v>-16.199451737587566</v>
      </c>
      <c r="R671">
        <f>SUMPRODUCT(B$6:B$2053,Q$6:Q$2053,EXP(constants!B$7+constants!A$7*ABS(A$6:A$2053-A671)))</f>
        <v>64.840937402107969</v>
      </c>
      <c r="S671">
        <f t="shared" si="203"/>
        <v>-81.040389139695534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17</v>
      </c>
      <c r="D672" s="2">
        <f>front!E685-front!C685</f>
        <v>17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17.06671905425867</v>
      </c>
      <c r="G672" s="4">
        <f>D672/(constants!$A$4+constants!$B$4*calc!D672+constants!$C$4*calc!D672^2+constants!$D$4*calc!D672^3+constants!$E$4*calc!D672^4+constants!$F$4*calc!D672^5+constants!$G$4*calc!D672^6+constants!$H$4*calc!D672^7)</f>
        <v>17.06671905425867</v>
      </c>
      <c r="H672" s="4"/>
      <c r="I672">
        <f t="shared" si="208"/>
        <v>426.66797635646674</v>
      </c>
      <c r="J672">
        <f t="shared" si="209"/>
        <v>426.66797635646674</v>
      </c>
      <c r="M672">
        <f>IF(front!E685&gt;$M$2,I672,J672)</f>
        <v>426.66797635646674</v>
      </c>
      <c r="O672">
        <f t="shared" ref="O672:O735" si="210">M672-$O$3</f>
        <v>224.7407062274294</v>
      </c>
      <c r="Q672">
        <f>'slit correction'!O674</f>
        <v>224.7407062274294</v>
      </c>
      <c r="R672">
        <f>SUMPRODUCT(B$6:B$2053,Q$6:Q$2053,EXP(constants!B$7+constants!A$7*ABS(A$6:A$2053-A672)))</f>
        <v>65.72486289838541</v>
      </c>
      <c r="S672">
        <f t="shared" si="203"/>
        <v>159.015843329044</v>
      </c>
      <c r="T672">
        <f t="shared" si="200"/>
        <v>157.31994691987458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14.400000000000091</v>
      </c>
      <c r="D673" s="2">
        <f>front!E686-front!C686</f>
        <v>14.400000000000091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14.456552035757953</v>
      </c>
      <c r="G673" s="4">
        <f>D673/(constants!$A$4+constants!$B$4*calc!D673+constants!$C$4*calc!D673^2+constants!$D$4*calc!D673^3+constants!$E$4*calc!D673^4+constants!$F$4*calc!D673^5+constants!$G$4*calc!D673^6+constants!$H$4*calc!D673^7)</f>
        <v>14.456552035757953</v>
      </c>
      <c r="H673" s="4"/>
      <c r="I673">
        <f t="shared" si="208"/>
        <v>361.41380089394886</v>
      </c>
      <c r="J673">
        <f t="shared" si="209"/>
        <v>361.41380089394886</v>
      </c>
      <c r="M673">
        <f>IF(front!E686&gt;$M$2,I673,J673)</f>
        <v>361.41380089394886</v>
      </c>
      <c r="O673">
        <f t="shared" si="210"/>
        <v>159.48653076491152</v>
      </c>
      <c r="Q673">
        <f>'slit correction'!O675</f>
        <v>159.48653076491152</v>
      </c>
      <c r="R673">
        <f>SUMPRODUCT(B$6:B$2053,Q$6:Q$2053,EXP(constants!B$7+constants!A$7*ABS(A$6:A$2053-A673)))</f>
        <v>66.640765507870356</v>
      </c>
      <c r="S673">
        <f t="shared" si="203"/>
        <v>92.845765257041165</v>
      </c>
      <c r="T673">
        <f t="shared" si="200"/>
        <v>91.149868847871744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16.5</v>
      </c>
      <c r="D674" s="2">
        <f>front!E687-front!C687</f>
        <v>16.5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16.564764898709598</v>
      </c>
      <c r="G674" s="4">
        <f>D674/(constants!$A$4+constants!$B$4*calc!D674+constants!$C$4*calc!D674^2+constants!$D$4*calc!D674^3+constants!$E$4*calc!D674^4+constants!$F$4*calc!D674^5+constants!$G$4*calc!D674^6+constants!$H$4*calc!D674^7)</f>
        <v>16.564764898709598</v>
      </c>
      <c r="H674" s="4"/>
      <c r="I674">
        <f t="shared" si="208"/>
        <v>414.11912246773988</v>
      </c>
      <c r="J674">
        <f t="shared" si="209"/>
        <v>414.11912246773988</v>
      </c>
      <c r="M674">
        <f>IF(front!E687&gt;$M$2,I674,J674)</f>
        <v>414.11912246773988</v>
      </c>
      <c r="O674">
        <f t="shared" si="210"/>
        <v>212.19185233870255</v>
      </c>
      <c r="Q674">
        <f>'slit correction'!O676</f>
        <v>212.19185233870255</v>
      </c>
      <c r="R674">
        <f>SUMPRODUCT(B$6:B$2053,Q$6:Q$2053,EXP(constants!B$7+constants!A$7*ABS(A$6:A$2053-A674)))</f>
        <v>67.549070299291429</v>
      </c>
      <c r="S674">
        <f t="shared" si="203"/>
        <v>144.64278203941112</v>
      </c>
      <c r="T674">
        <f t="shared" si="200"/>
        <v>142.9468856302417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13.200000000000273</v>
      </c>
      <c r="D675" s="2">
        <f>front!E688-front!C688</f>
        <v>13.200000000000273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13.251855048281868</v>
      </c>
      <c r="G675" s="4">
        <f>D675/(constants!$A$4+constants!$B$4*calc!D675+constants!$C$4*calc!D675^2+constants!$D$4*calc!D675^3+constants!$E$4*calc!D675^4+constants!$F$4*calc!D675^5+constants!$G$4*calc!D675^6+constants!$H$4*calc!D675^7)</f>
        <v>13.251855048281868</v>
      </c>
      <c r="H675" s="4"/>
      <c r="I675">
        <f t="shared" si="208"/>
        <v>331.29637620704671</v>
      </c>
      <c r="J675">
        <f t="shared" si="209"/>
        <v>331.29637620704671</v>
      </c>
      <c r="M675">
        <f>IF(front!E688&gt;$M$2,I675,J675)</f>
        <v>331.29637620704671</v>
      </c>
      <c r="O675">
        <f t="shared" si="210"/>
        <v>129.36910607800937</v>
      </c>
      <c r="Q675">
        <f>'slit correction'!O677</f>
        <v>129.36910607800937</v>
      </c>
      <c r="R675">
        <f>SUMPRODUCT(B$6:B$2053,Q$6:Q$2053,EXP(constants!B$7+constants!A$7*ABS(A$6:A$2053-A675)))</f>
        <v>68.490260381586651</v>
      </c>
      <c r="S675">
        <f t="shared" si="203"/>
        <v>60.878845696422715</v>
      </c>
      <c r="T675">
        <f t="shared" si="200"/>
        <v>59.182949287253294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16</v>
      </c>
      <c r="D676" s="2">
        <f>front!E689-front!C689</f>
        <v>16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16.062810247742693</v>
      </c>
      <c r="G676" s="4">
        <f>D676/(constants!$A$4+constants!$B$4*calc!D676+constants!$C$4*calc!D676^2+constants!$D$4*calc!D676^3+constants!$E$4*calc!D676^4+constants!$F$4*calc!D676^5+constants!$G$4*calc!D676^6+constants!$H$4*calc!D676^7)</f>
        <v>16.062810247742693</v>
      </c>
      <c r="H676" s="4"/>
      <c r="I676">
        <f t="shared" si="208"/>
        <v>401.57025619356733</v>
      </c>
      <c r="J676">
        <f t="shared" si="209"/>
        <v>401.57025619356733</v>
      </c>
      <c r="M676">
        <f>IF(front!E689&gt;$M$2,I676,J676)</f>
        <v>401.57025619356733</v>
      </c>
      <c r="O676">
        <f t="shared" si="210"/>
        <v>199.64298606452999</v>
      </c>
      <c r="Q676">
        <f>'slit correction'!O678</f>
        <v>199.64298606452999</v>
      </c>
      <c r="R676">
        <f>SUMPRODUCT(B$6:B$2053,Q$6:Q$2053,EXP(constants!B$7+constants!A$7*ABS(A$6:A$2053-A676)))</f>
        <v>69.423688912389025</v>
      </c>
      <c r="S676">
        <f t="shared" si="203"/>
        <v>130.21929715214097</v>
      </c>
      <c r="T676">
        <f t="shared" si="200"/>
        <v>128.52340074297155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11.400000000000091</v>
      </c>
      <c r="D677" s="2">
        <f>front!E690-front!C690</f>
        <v>11.400000000000091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11.444804218616925</v>
      </c>
      <c r="G677" s="4">
        <f>D677/(constants!$A$4+constants!$B$4*calc!D677+constants!$C$4*calc!D677^2+constants!$D$4*calc!D677^3+constants!$E$4*calc!D677^4+constants!$F$4*calc!D677^5+constants!$G$4*calc!D677^6+constants!$H$4*calc!D677^7)</f>
        <v>11.444804218616925</v>
      </c>
      <c r="H677" s="4"/>
      <c r="I677">
        <f t="shared" si="208"/>
        <v>286.12010546542308</v>
      </c>
      <c r="J677">
        <f t="shared" si="209"/>
        <v>286.12010546542308</v>
      </c>
      <c r="M677">
        <f>IF(front!E690&gt;$M$2,I677,J677)</f>
        <v>286.12010546542308</v>
      </c>
      <c r="O677">
        <f t="shared" si="210"/>
        <v>84.192835336385741</v>
      </c>
      <c r="Q677">
        <f>'slit correction'!O679</f>
        <v>84.192835336385741</v>
      </c>
      <c r="R677">
        <f>SUMPRODUCT(B$6:B$2053,Q$6:Q$2053,EXP(constants!B$7+constants!A$7*ABS(A$6:A$2053-A677)))</f>
        <v>70.39093713641121</v>
      </c>
      <c r="S677">
        <f t="shared" si="203"/>
        <v>13.801898199974531</v>
      </c>
      <c r="T677">
        <f t="shared" si="200"/>
        <v>12.106001790805109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6.5999999999999091</v>
      </c>
      <c r="D678" s="2">
        <f>front!E691-front!C691</f>
        <v>6.5999999999999091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6.6259706376347483</v>
      </c>
      <c r="G678" s="4">
        <f>D678/(constants!$A$4+constants!$B$4*calc!D678+constants!$C$4*calc!D678^2+constants!$D$4*calc!D678^3+constants!$E$4*calc!D678^4+constants!$F$4*calc!D678^5+constants!$G$4*calc!D678^6+constants!$H$4*calc!D678^7)</f>
        <v>6.6259706376347483</v>
      </c>
      <c r="H678" s="4"/>
      <c r="I678">
        <f t="shared" si="208"/>
        <v>165.6492659408687</v>
      </c>
      <c r="J678">
        <f t="shared" si="209"/>
        <v>165.6492659408687</v>
      </c>
      <c r="M678">
        <f>IF(front!E691&gt;$M$2,I678,J678)</f>
        <v>165.6492659408687</v>
      </c>
      <c r="O678">
        <f t="shared" si="210"/>
        <v>-36.278004188168637</v>
      </c>
      <c r="Q678">
        <f>'slit correction'!O680</f>
        <v>-36.278004188168637</v>
      </c>
      <c r="R678">
        <f>SUMPRODUCT(B$6:B$2053,Q$6:Q$2053,EXP(constants!B$7+constants!A$7*ABS(A$6:A$2053-A678)))</f>
        <v>71.350272232589404</v>
      </c>
      <c r="S678">
        <f t="shared" si="203"/>
        <v>-107.62827642075804</v>
      </c>
      <c r="T678">
        <f t="shared" si="200"/>
        <v>0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13.900000000000091</v>
      </c>
      <c r="D679" s="2">
        <f>front!E692-front!C692</f>
        <v>13.900000000000091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13.95459530433356</v>
      </c>
      <c r="G679" s="4">
        <f>D679/(constants!$A$4+constants!$B$4*calc!D679+constants!$C$4*calc!D679^2+constants!$D$4*calc!D679^3+constants!$E$4*calc!D679^4+constants!$F$4*calc!D679^5+constants!$G$4*calc!D679^6+constants!$H$4*calc!D679^7)</f>
        <v>13.95459530433356</v>
      </c>
      <c r="H679" s="4"/>
      <c r="I679">
        <f t="shared" si="208"/>
        <v>348.86488260833903</v>
      </c>
      <c r="J679">
        <f t="shared" si="209"/>
        <v>348.86488260833903</v>
      </c>
      <c r="M679">
        <f>IF(front!E692&gt;$M$2,I679,J679)</f>
        <v>348.86488260833903</v>
      </c>
      <c r="O679">
        <f t="shared" si="210"/>
        <v>146.93761247930169</v>
      </c>
      <c r="Q679">
        <f>'slit correction'!O681</f>
        <v>146.93761247930169</v>
      </c>
      <c r="R679">
        <f>SUMPRODUCT(B$6:B$2053,Q$6:Q$2053,EXP(constants!B$7+constants!A$7*ABS(A$6:A$2053-A679)))</f>
        <v>72.344675039787603</v>
      </c>
      <c r="S679">
        <f t="shared" si="203"/>
        <v>74.592937439514088</v>
      </c>
      <c r="T679">
        <f t="shared" si="200"/>
        <v>72.897041030344667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11.300000000000182</v>
      </c>
      <c r="D680" s="2">
        <f>front!E693-front!C693</f>
        <v>11.300000000000182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11.34441231769314</v>
      </c>
      <c r="G680" s="4">
        <f>D680/(constants!$A$4+constants!$B$4*calc!D680+constants!$C$4*calc!D680^2+constants!$D$4*calc!D680^3+constants!$E$4*calc!D680^4+constants!$F$4*calc!D680^5+constants!$G$4*calc!D680^6+constants!$H$4*calc!D680^7)</f>
        <v>11.34441231769314</v>
      </c>
      <c r="H680" s="4"/>
      <c r="I680">
        <f t="shared" si="208"/>
        <v>283.61030794232846</v>
      </c>
      <c r="J680">
        <f t="shared" si="209"/>
        <v>283.61030794232846</v>
      </c>
      <c r="M680">
        <f>IF(front!E693&gt;$M$2,I680,J680)</f>
        <v>283.61030794232846</v>
      </c>
      <c r="O680">
        <f t="shared" si="210"/>
        <v>81.683037813291122</v>
      </c>
      <c r="Q680">
        <f>'slit correction'!O682</f>
        <v>81.683037813291122</v>
      </c>
      <c r="R680">
        <f>SUMPRODUCT(B$6:B$2053,Q$6:Q$2053,EXP(constants!B$7+constants!A$7*ABS(A$6:A$2053-A680)))</f>
        <v>73.330860978470156</v>
      </c>
      <c r="S680">
        <f t="shared" si="203"/>
        <v>8.3521768348209662</v>
      </c>
      <c r="T680">
        <f t="shared" si="200"/>
        <v>6.656280425651544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11.100000000000364</v>
      </c>
      <c r="D681" s="2">
        <f>front!E694-front!C694</f>
        <v>11.100000000000364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11.143628456429729</v>
      </c>
      <c r="G681" s="4">
        <f>D681/(constants!$A$4+constants!$B$4*calc!D681+constants!$C$4*calc!D681^2+constants!$D$4*calc!D681^3+constants!$E$4*calc!D681^4+constants!$F$4*calc!D681^5+constants!$G$4*calc!D681^6+constants!$H$4*calc!D681^7)</f>
        <v>11.143628456429729</v>
      </c>
      <c r="H681" s="4"/>
      <c r="I681">
        <f t="shared" si="208"/>
        <v>278.59071141074321</v>
      </c>
      <c r="J681">
        <f t="shared" si="209"/>
        <v>278.59071141074321</v>
      </c>
      <c r="M681">
        <f>IF(front!E694&gt;$M$2,I681,J681)</f>
        <v>278.59071141074321</v>
      </c>
      <c r="O681">
        <f t="shared" si="210"/>
        <v>76.663441281705872</v>
      </c>
      <c r="Q681">
        <f>'slit correction'!O683</f>
        <v>76.663441281705872</v>
      </c>
      <c r="R681">
        <f>SUMPRODUCT(B$6:B$2053,Q$6:Q$2053,EXP(constants!B$7+constants!A$7*ABS(A$6:A$2053-A681)))</f>
        <v>74.352940520849828</v>
      </c>
      <c r="S681">
        <f t="shared" si="203"/>
        <v>2.3105007608560442</v>
      </c>
      <c r="T681">
        <f t="shared" si="200"/>
        <v>0.61460435168662197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16.800000000000182</v>
      </c>
      <c r="D682" s="2">
        <f>front!E695-front!C695</f>
        <v>16.800000000000182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16.865937451491103</v>
      </c>
      <c r="G682" s="4">
        <f>D682/(constants!$A$4+constants!$B$4*calc!D682+constants!$C$4*calc!D682^2+constants!$D$4*calc!D682^3+constants!$E$4*calc!D682^4+constants!$F$4*calc!D682^5+constants!$G$4*calc!D682^6+constants!$H$4*calc!D682^7)</f>
        <v>16.865937451491103</v>
      </c>
      <c r="H682" s="4"/>
      <c r="I682">
        <f t="shared" si="208"/>
        <v>421.6484362872776</v>
      </c>
      <c r="J682">
        <f t="shared" si="209"/>
        <v>421.6484362872776</v>
      </c>
      <c r="M682">
        <f>IF(front!E695&gt;$M$2,I682,J682)</f>
        <v>421.6484362872776</v>
      </c>
      <c r="O682">
        <f t="shared" si="210"/>
        <v>219.72116615824027</v>
      </c>
      <c r="Q682">
        <f>'slit correction'!O684</f>
        <v>219.72116615824027</v>
      </c>
      <c r="R682">
        <f>SUMPRODUCT(B$6:B$2053,Q$6:Q$2053,EXP(constants!B$7+constants!A$7*ABS(A$6:A$2053-A682)))</f>
        <v>75.366668801886632</v>
      </c>
      <c r="S682">
        <f t="shared" si="203"/>
        <v>144.35449735635365</v>
      </c>
      <c r="T682">
        <f t="shared" si="200"/>
        <v>142.65860094718423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14.300000000000182</v>
      </c>
      <c r="D683" s="2">
        <f>front!E696-front!C696</f>
        <v>14.300000000000182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14.356160729096564</v>
      </c>
      <c r="G683" s="4">
        <f>D683/(constants!$A$4+constants!$B$4*calc!D683+constants!$C$4*calc!D683^2+constants!$D$4*calc!D683^3+constants!$E$4*calc!D683^4+constants!$F$4*calc!D683^5+constants!$G$4*calc!D683^6+constants!$H$4*calc!D683^7)</f>
        <v>14.356160729096564</v>
      </c>
      <c r="H683" s="4"/>
      <c r="I683">
        <f t="shared" si="208"/>
        <v>358.9040182274141</v>
      </c>
      <c r="J683">
        <f t="shared" si="209"/>
        <v>358.9040182274141</v>
      </c>
      <c r="M683">
        <f>IF(front!E696&gt;$M$2,I683,J683)</f>
        <v>358.9040182274141</v>
      </c>
      <c r="O683">
        <f t="shared" si="210"/>
        <v>156.97674809837676</v>
      </c>
      <c r="Q683">
        <f>'slit correction'!O685</f>
        <v>156.97674809837676</v>
      </c>
      <c r="R683">
        <f>SUMPRODUCT(B$6:B$2053,Q$6:Q$2053,EXP(constants!B$7+constants!A$7*ABS(A$6:A$2053-A683)))</f>
        <v>76.41711682287422</v>
      </c>
      <c r="S683">
        <f t="shared" si="203"/>
        <v>80.559631275502539</v>
      </c>
      <c r="T683">
        <f t="shared" si="200"/>
        <v>78.863734866333118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17.900000000000091</v>
      </c>
      <c r="D684" s="2">
        <f>front!E697-front!C697</f>
        <v>17.900000000000091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17.970235285707364</v>
      </c>
      <c r="G684" s="4">
        <f>D684/(constants!$A$4+constants!$B$4*calc!D684+constants!$C$4*calc!D684^2+constants!$D$4*calc!D684^3+constants!$E$4*calc!D684^4+constants!$F$4*calc!D684^5+constants!$G$4*calc!D684^6+constants!$H$4*calc!D684^7)</f>
        <v>17.970235285707364</v>
      </c>
      <c r="H684" s="4"/>
      <c r="I684">
        <f t="shared" si="208"/>
        <v>449.25588214268407</v>
      </c>
      <c r="J684">
        <f t="shared" si="209"/>
        <v>449.25588214268407</v>
      </c>
      <c r="M684">
        <f>IF(front!E697&gt;$M$2,I684,J684)</f>
        <v>449.25588214268407</v>
      </c>
      <c r="O684">
        <f t="shared" si="210"/>
        <v>247.32861201364673</v>
      </c>
      <c r="Q684">
        <f>'slit correction'!O686</f>
        <v>247.32861201364673</v>
      </c>
      <c r="R684">
        <f>SUMPRODUCT(B$6:B$2053,Q$6:Q$2053,EXP(constants!B$7+constants!A$7*ABS(A$6:A$2053-A684)))</f>
        <v>77.458881684344988</v>
      </c>
      <c r="S684">
        <f t="shared" si="203"/>
        <v>169.86973032930175</v>
      </c>
      <c r="T684">
        <f t="shared" si="200"/>
        <v>168.17383392013232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13.400000000000091</v>
      </c>
      <c r="D685" s="2">
        <f>front!E698-front!C698</f>
        <v>13.400000000000091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13.45263807763307</v>
      </c>
      <c r="G685" s="4">
        <f>D685/(constants!$A$4+constants!$B$4*calc!D685+constants!$C$4*calc!D685^2+constants!$D$4*calc!D685^3+constants!$E$4*calc!D685^4+constants!$F$4*calc!D685^5+constants!$G$4*calc!D685^6+constants!$H$4*calc!D685^7)</f>
        <v>13.45263807763307</v>
      </c>
      <c r="H685" s="4"/>
      <c r="I685">
        <f t="shared" si="208"/>
        <v>336.31595194082672</v>
      </c>
      <c r="J685">
        <f t="shared" si="209"/>
        <v>336.31595194082672</v>
      </c>
      <c r="M685">
        <f>IF(front!E698&gt;$M$2,I685,J685)</f>
        <v>336.31595194082672</v>
      </c>
      <c r="O685">
        <f t="shared" si="210"/>
        <v>134.38868181178938</v>
      </c>
      <c r="Q685">
        <f>'slit correction'!O687</f>
        <v>134.38868181178938</v>
      </c>
      <c r="R685">
        <f>SUMPRODUCT(B$6:B$2053,Q$6:Q$2053,EXP(constants!B$7+constants!A$7*ABS(A$6:A$2053-A685)))</f>
        <v>78.538355748225243</v>
      </c>
      <c r="S685">
        <f t="shared" si="203"/>
        <v>55.85032606356414</v>
      </c>
      <c r="T685">
        <f t="shared" si="200"/>
        <v>54.154429654394718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14.699999999999818</v>
      </c>
      <c r="D686" s="2">
        <f>front!E699-front!C699</f>
        <v>14.699999999999818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14.757725836868431</v>
      </c>
      <c r="G686" s="4">
        <f>D686/(constants!$A$4+constants!$B$4*calc!D686+constants!$C$4*calc!D686^2+constants!$D$4*calc!D686^3+constants!$E$4*calc!D686^4+constants!$F$4*calc!D686^5+constants!$G$4*calc!D686^6+constants!$H$4*calc!D686^7)</f>
        <v>14.757725836868431</v>
      </c>
      <c r="H686" s="4"/>
      <c r="I686">
        <f t="shared" si="208"/>
        <v>368.94314592171077</v>
      </c>
      <c r="J686">
        <f t="shared" si="209"/>
        <v>368.94314592171077</v>
      </c>
      <c r="M686">
        <f>IF(front!E699&gt;$M$2,I686,J686)</f>
        <v>368.94314592171077</v>
      </c>
      <c r="O686">
        <f t="shared" si="210"/>
        <v>167.01587579267343</v>
      </c>
      <c r="Q686">
        <f>'slit correction'!O688</f>
        <v>167.01587579267343</v>
      </c>
      <c r="R686">
        <f>SUMPRODUCT(B$6:B$2053,Q$6:Q$2053,EXP(constants!B$7+constants!A$7*ABS(A$6:A$2053-A686)))</f>
        <v>79.608943040530761</v>
      </c>
      <c r="S686">
        <f t="shared" si="203"/>
        <v>87.406932752142666</v>
      </c>
      <c r="T686">
        <f t="shared" si="200"/>
        <v>85.711036342973244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13.299999999999727</v>
      </c>
      <c r="D687" s="2">
        <f>front!E700-front!C700</f>
        <v>13.299999999999727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13.352246572861878</v>
      </c>
      <c r="G687" s="4">
        <f>D687/(constants!$A$4+constants!$B$4*calc!D687+constants!$C$4*calc!D687^2+constants!$D$4*calc!D687^3+constants!$E$4*calc!D687^4+constants!$F$4*calc!D687^5+constants!$G$4*calc!D687^6+constants!$H$4*calc!D687^7)</f>
        <v>13.352246572861878</v>
      </c>
      <c r="H687" s="4"/>
      <c r="I687">
        <f t="shared" si="208"/>
        <v>333.80616432154693</v>
      </c>
      <c r="J687">
        <f t="shared" si="209"/>
        <v>333.80616432154693</v>
      </c>
      <c r="M687">
        <f>IF(front!E700&gt;$M$2,I687,J687)</f>
        <v>333.80616432154693</v>
      </c>
      <c r="O687">
        <f t="shared" si="210"/>
        <v>131.87889419250959</v>
      </c>
      <c r="Q687">
        <f>'slit correction'!O689</f>
        <v>131.87889419250959</v>
      </c>
      <c r="R687">
        <f>SUMPRODUCT(B$6:B$2053,Q$6:Q$2053,EXP(constants!B$7+constants!A$7*ABS(A$6:A$2053-A687)))</f>
        <v>80.718395864703638</v>
      </c>
      <c r="S687">
        <f t="shared" si="203"/>
        <v>51.160498327805954</v>
      </c>
      <c r="T687">
        <f t="shared" si="200"/>
        <v>49.464601918636532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10</v>
      </c>
      <c r="D688" s="2">
        <f>front!E701-front!C701</f>
        <v>10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10.039315803475427</v>
      </c>
      <c r="G688" s="4">
        <f>D688/(constants!$A$4+constants!$B$4*calc!D688+constants!$C$4*calc!D688^2+constants!$D$4*calc!D688^3+constants!$E$4*calc!D688^4+constants!$F$4*calc!D688^5+constants!$G$4*calc!D688^6+constants!$H$4*calc!D688^7)</f>
        <v>10.039315803475427</v>
      </c>
      <c r="H688" s="4"/>
      <c r="I688">
        <f t="shared" si="208"/>
        <v>250.98289508688566</v>
      </c>
      <c r="J688">
        <f t="shared" si="209"/>
        <v>250.98289508688566</v>
      </c>
      <c r="M688">
        <f>IF(front!E701&gt;$M$2,I688,J688)</f>
        <v>250.98289508688566</v>
      </c>
      <c r="O688">
        <f t="shared" si="210"/>
        <v>49.055624957848323</v>
      </c>
      <c r="Q688">
        <f>'slit correction'!O690</f>
        <v>49.055624957848323</v>
      </c>
      <c r="R688">
        <f>SUMPRODUCT(B$6:B$2053,Q$6:Q$2053,EXP(constants!B$7+constants!A$7*ABS(A$6:A$2053-A688)))</f>
        <v>81.818722909522634</v>
      </c>
      <c r="S688">
        <f t="shared" si="203"/>
        <v>-32.763097951674311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9</v>
      </c>
      <c r="D689" s="2">
        <f>front!E702-front!C702</f>
        <v>9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9.0353931306110713</v>
      </c>
      <c r="G689" s="4">
        <f>D689/(constants!$A$4+constants!$B$4*calc!D689+constants!$C$4*calc!D689^2+constants!$D$4*calc!D689^3+constants!$E$4*calc!D689^4+constants!$F$4*calc!D689^5+constants!$G$4*calc!D689^6+constants!$H$4*calc!D689^7)</f>
        <v>9.0353931306110713</v>
      </c>
      <c r="H689" s="4"/>
      <c r="I689">
        <f t="shared" si="208"/>
        <v>225.88482826527678</v>
      </c>
      <c r="J689">
        <f t="shared" si="209"/>
        <v>225.88482826527678</v>
      </c>
      <c r="M689">
        <f>IF(front!E702&gt;$M$2,I689,J689)</f>
        <v>225.88482826527678</v>
      </c>
      <c r="O689">
        <f t="shared" si="210"/>
        <v>23.957558136239442</v>
      </c>
      <c r="Q689">
        <f>'slit correction'!O691</f>
        <v>23.957558136239442</v>
      </c>
      <c r="R689">
        <f>SUMPRODUCT(B$6:B$2053,Q$6:Q$2053,EXP(constants!B$7+constants!A$7*ABS(A$6:A$2053-A689)))</f>
        <v>82.95915191285367</v>
      </c>
      <c r="S689">
        <f t="shared" si="203"/>
        <v>-59.001593776614229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15.200000000000273</v>
      </c>
      <c r="D690" s="2">
        <f>front!E703-front!C703</f>
        <v>15.200000000000273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15.259681775794752</v>
      </c>
      <c r="G690" s="4">
        <f>D690/(constants!$A$4+constants!$B$4*calc!D690+constants!$C$4*calc!D690^2+constants!$D$4*calc!D690^3+constants!$E$4*calc!D690^4+constants!$F$4*calc!D690^5+constants!$G$4*calc!D690^6+constants!$H$4*calc!D690^7)</f>
        <v>15.259681775794752</v>
      </c>
      <c r="H690" s="4"/>
      <c r="I690">
        <f t="shared" si="208"/>
        <v>381.4920443948688</v>
      </c>
      <c r="J690">
        <f t="shared" si="209"/>
        <v>381.4920443948688</v>
      </c>
      <c r="M690">
        <f>IF(front!E703&gt;$M$2,I690,J690)</f>
        <v>381.4920443948688</v>
      </c>
      <c r="O690">
        <f t="shared" si="210"/>
        <v>179.56477426583146</v>
      </c>
      <c r="Q690">
        <f>'slit correction'!O692</f>
        <v>179.56477426583146</v>
      </c>
      <c r="R690">
        <f>SUMPRODUCT(B$6:B$2053,Q$6:Q$2053,EXP(constants!B$7+constants!A$7*ABS(A$6:A$2053-A690)))</f>
        <v>84.090340929503114</v>
      </c>
      <c r="S690">
        <f t="shared" si="203"/>
        <v>95.474433336328346</v>
      </c>
      <c r="T690">
        <f t="shared" si="200"/>
        <v>93.778536927158925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10.699999999999818</v>
      </c>
      <c r="D691" s="2">
        <f>front!E704-front!C704</f>
        <v>10.699999999999818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10.7420604962448</v>
      </c>
      <c r="G691" s="4">
        <f>D691/(constants!$A$4+constants!$B$4*calc!D691+constants!$C$4*calc!D691^2+constants!$D$4*calc!D691^3+constants!$E$4*calc!D691^4+constants!$F$4*calc!D691^5+constants!$G$4*calc!D691^6+constants!$H$4*calc!D691^7)</f>
        <v>10.7420604962448</v>
      </c>
      <c r="H691" s="4"/>
      <c r="I691">
        <f t="shared" si="208"/>
        <v>268.55151240611997</v>
      </c>
      <c r="J691">
        <f t="shared" si="209"/>
        <v>268.55151240611997</v>
      </c>
      <c r="M691">
        <f>IF(front!E704&gt;$M$2,I691,J691)</f>
        <v>268.55151240611997</v>
      </c>
      <c r="O691">
        <f t="shared" si="210"/>
        <v>66.624242277082629</v>
      </c>
      <c r="Q691">
        <f>'slit correction'!O693</f>
        <v>66.624242277082629</v>
      </c>
      <c r="R691">
        <f>SUMPRODUCT(B$6:B$2053,Q$6:Q$2053,EXP(constants!B$7+constants!A$7*ABS(A$6:A$2053-A691)))</f>
        <v>85.262586745495767</v>
      </c>
      <c r="S691">
        <f t="shared" si="203"/>
        <v>-18.638344468413138</v>
      </c>
      <c r="T691">
        <f t="shared" si="200"/>
        <v>0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16.5</v>
      </c>
      <c r="D692" s="2">
        <f>front!E705-front!C705</f>
        <v>16.5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16.564764898709598</v>
      </c>
      <c r="G692" s="4">
        <f>D692/(constants!$A$4+constants!$B$4*calc!D692+constants!$C$4*calc!D692^2+constants!$D$4*calc!D692^3+constants!$E$4*calc!D692^4+constants!$F$4*calc!D692^5+constants!$G$4*calc!D692^6+constants!$H$4*calc!D692^7)</f>
        <v>16.564764898709598</v>
      </c>
      <c r="H692" s="4"/>
      <c r="I692">
        <f t="shared" si="208"/>
        <v>414.11912246773988</v>
      </c>
      <c r="J692">
        <f t="shared" si="209"/>
        <v>414.11912246773988</v>
      </c>
      <c r="M692">
        <f>IF(front!E705&gt;$M$2,I692,J692)</f>
        <v>414.11912246773988</v>
      </c>
      <c r="O692">
        <f t="shared" si="210"/>
        <v>212.19185233870255</v>
      </c>
      <c r="Q692">
        <f>'slit correction'!O694</f>
        <v>212.19185233870255</v>
      </c>
      <c r="R692">
        <f>SUMPRODUCT(B$6:B$2053,Q$6:Q$2053,EXP(constants!B$7+constants!A$7*ABS(A$6:A$2053-A692)))</f>
        <v>86.425278895881505</v>
      </c>
      <c r="S692">
        <f t="shared" si="203"/>
        <v>125.76657344282104</v>
      </c>
      <c r="T692">
        <f t="shared" si="200"/>
        <v>124.07067703365162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16.699999999999818</v>
      </c>
      <c r="D693" s="2">
        <f>front!E706-front!C706</f>
        <v>16.699999999999818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16.765546620380711</v>
      </c>
      <c r="G693" s="4">
        <f>D693/(constants!$A$4+constants!$B$4*calc!D693+constants!$C$4*calc!D693^2+constants!$D$4*calc!D693^3+constants!$E$4*calc!D693^4+constants!$F$4*calc!D693^5+constants!$G$4*calc!D693^6+constants!$H$4*calc!D693^7)</f>
        <v>16.765546620380711</v>
      </c>
      <c r="H693" s="4"/>
      <c r="I693">
        <f t="shared" si="208"/>
        <v>419.13866550951781</v>
      </c>
      <c r="J693">
        <f t="shared" si="209"/>
        <v>419.13866550951781</v>
      </c>
      <c r="M693">
        <f>IF(front!E706&gt;$M$2,I693,J693)</f>
        <v>419.13866550951781</v>
      </c>
      <c r="O693">
        <f t="shared" si="210"/>
        <v>217.21139538048047</v>
      </c>
      <c r="Q693">
        <f>'slit correction'!O695</f>
        <v>217.21139538048047</v>
      </c>
      <c r="R693">
        <f>SUMPRODUCT(B$6:B$2053,Q$6:Q$2053,EXP(constants!B$7+constants!A$7*ABS(A$6:A$2053-A693)))</f>
        <v>87.603761967019949</v>
      </c>
      <c r="S693">
        <f t="shared" si="203"/>
        <v>129.60763341346052</v>
      </c>
      <c r="T693">
        <f t="shared" si="200"/>
        <v>127.9117370042911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15.300000000000182</v>
      </c>
      <c r="D694" s="2">
        <f>front!E707-front!C707</f>
        <v>15.300000000000182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15.360072904139061</v>
      </c>
      <c r="G694" s="4">
        <f>D694/(constants!$A$4+constants!$B$4*calc!D694+constants!$C$4*calc!D694^2+constants!$D$4*calc!D694^3+constants!$E$4*calc!D694^4+constants!$F$4*calc!D694^5+constants!$G$4*calc!D694^6+constants!$H$4*calc!D694^7)</f>
        <v>15.360072904139061</v>
      </c>
      <c r="H694" s="4"/>
      <c r="I694">
        <f t="shared" si="208"/>
        <v>384.00182260347651</v>
      </c>
      <c r="J694">
        <f t="shared" si="209"/>
        <v>384.00182260347651</v>
      </c>
      <c r="M694">
        <f>IF(front!E707&gt;$M$2,I694,J694)</f>
        <v>384.00182260347651</v>
      </c>
      <c r="O694">
        <f t="shared" si="210"/>
        <v>182.07455247443917</v>
      </c>
      <c r="Q694">
        <f>'slit correction'!O696</f>
        <v>182.07455247443917</v>
      </c>
      <c r="R694">
        <f>SUMPRODUCT(B$6:B$2053,Q$6:Q$2053,EXP(constants!B$7+constants!A$7*ABS(A$6:A$2053-A694)))</f>
        <v>88.824979319314536</v>
      </c>
      <c r="S694">
        <f t="shared" si="203"/>
        <v>93.249573155124637</v>
      </c>
      <c r="T694">
        <f t="shared" si="200"/>
        <v>91.553676745955215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15.900000000000091</v>
      </c>
      <c r="D695" s="2">
        <f>front!E708-front!C708</f>
        <v>15.900000000000091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15.962419258101654</v>
      </c>
      <c r="G695" s="4">
        <f>D695/(constants!$A$4+constants!$B$4*calc!D695+constants!$C$4*calc!D695^2+constants!$D$4*calc!D695^3+constants!$E$4*calc!D695^4+constants!$F$4*calc!D695^5+constants!$G$4*calc!D695^6+constants!$H$4*calc!D695^7)</f>
        <v>15.962419258101654</v>
      </c>
      <c r="H695" s="4"/>
      <c r="I695">
        <f t="shared" si="208"/>
        <v>399.06048145254135</v>
      </c>
      <c r="J695">
        <f t="shared" si="209"/>
        <v>399.06048145254135</v>
      </c>
      <c r="M695">
        <f>IF(front!E708&gt;$M$2,I695,J695)</f>
        <v>399.06048145254135</v>
      </c>
      <c r="O695">
        <f t="shared" si="210"/>
        <v>197.13321132350401</v>
      </c>
      <c r="Q695">
        <f>'slit correction'!O697</f>
        <v>197.13321132350401</v>
      </c>
      <c r="R695">
        <f>SUMPRODUCT(B$6:B$2053,Q$6:Q$2053,EXP(constants!B$7+constants!A$7*ABS(A$6:A$2053-A695)))</f>
        <v>90.03609960686687</v>
      </c>
      <c r="S695">
        <f t="shared" si="203"/>
        <v>107.09711171663714</v>
      </c>
      <c r="T695">
        <f t="shared" si="200"/>
        <v>105.40121530746772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15.5</v>
      </c>
      <c r="D696" s="2">
        <f>front!E709-front!C709</f>
        <v>15.5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15.560855101385163</v>
      </c>
      <c r="G696" s="4">
        <f>D696/(constants!$A$4+constants!$B$4*calc!D696+constants!$C$4*calc!D696^2+constants!$D$4*calc!D696^3+constants!$E$4*calc!D696^4+constants!$F$4*calc!D696^5+constants!$G$4*calc!D696^6+constants!$H$4*calc!D696^7)</f>
        <v>15.560855101385163</v>
      </c>
      <c r="H696" s="4"/>
      <c r="I696">
        <f t="shared" si="208"/>
        <v>389.0213775346291</v>
      </c>
      <c r="J696">
        <f t="shared" si="209"/>
        <v>389.0213775346291</v>
      </c>
      <c r="M696">
        <f>IF(front!E709&gt;$M$2,I696,J696)</f>
        <v>389.0213775346291</v>
      </c>
      <c r="O696">
        <f t="shared" si="210"/>
        <v>187.09410740559176</v>
      </c>
      <c r="Q696">
        <f>'slit correction'!O698</f>
        <v>187.09410740559176</v>
      </c>
      <c r="R696">
        <f>SUMPRODUCT(B$6:B$2053,Q$6:Q$2053,EXP(constants!B$7+constants!A$7*ABS(A$6:A$2053-A696)))</f>
        <v>91.291172301248537</v>
      </c>
      <c r="S696">
        <f t="shared" si="203"/>
        <v>95.80293510434322</v>
      </c>
      <c r="T696">
        <f t="shared" si="200"/>
        <v>94.107038695173799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17.900000000000091</v>
      </c>
      <c r="D697" s="2">
        <f>front!E710-front!C710</f>
        <v>17.900000000000091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17.970235285707364</v>
      </c>
      <c r="G697" s="4">
        <f>D697/(constants!$A$4+constants!$B$4*calc!D697+constants!$C$4*calc!D697^2+constants!$D$4*calc!D697^3+constants!$E$4*calc!D697^4+constants!$F$4*calc!D697^5+constants!$G$4*calc!D697^6+constants!$H$4*calc!D697^7)</f>
        <v>17.970235285707364</v>
      </c>
      <c r="H697" s="4"/>
      <c r="I697">
        <f t="shared" si="208"/>
        <v>449.25588214268407</v>
      </c>
      <c r="J697">
        <f t="shared" si="209"/>
        <v>449.25588214268407</v>
      </c>
      <c r="M697">
        <f>IF(front!E710&gt;$M$2,I697,J697)</f>
        <v>449.25588214268407</v>
      </c>
      <c r="O697">
        <f t="shared" si="210"/>
        <v>247.32861201364673</v>
      </c>
      <c r="Q697">
        <f>'slit correction'!O699</f>
        <v>247.32861201364673</v>
      </c>
      <c r="R697">
        <f>SUMPRODUCT(B$6:B$2053,Q$6:Q$2053,EXP(constants!B$7+constants!A$7*ABS(A$6:A$2053-A697)))</f>
        <v>92.535868750809357</v>
      </c>
      <c r="S697">
        <f t="shared" si="203"/>
        <v>154.79274326283738</v>
      </c>
      <c r="T697">
        <f t="shared" ref="T697:T760" si="211">IF((S697-$S$2)&gt;0,S697-$S$2,0)</f>
        <v>153.09684685366796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14.099999999999909</v>
      </c>
      <c r="D698" s="2">
        <f>front!E711-front!C711</f>
        <v>14.099999999999909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14.155378056337794</v>
      </c>
      <c r="G698" s="4">
        <f>D698/(constants!$A$4+constants!$B$4*calc!D698+constants!$C$4*calc!D698^2+constants!$D$4*calc!D698^3+constants!$E$4*calc!D698^4+constants!$F$4*calc!D698^5+constants!$G$4*calc!D698^6+constants!$H$4*calc!D698^7)</f>
        <v>14.155378056337794</v>
      </c>
      <c r="H698" s="4"/>
      <c r="I698">
        <f t="shared" si="208"/>
        <v>353.88445140844482</v>
      </c>
      <c r="J698">
        <f t="shared" si="209"/>
        <v>353.88445140844482</v>
      </c>
      <c r="M698">
        <f>IF(front!E711&gt;$M$2,I698,J698)</f>
        <v>353.88445140844482</v>
      </c>
      <c r="O698">
        <f t="shared" si="210"/>
        <v>151.95718127940748</v>
      </c>
      <c r="Q698">
        <f>'slit correction'!O700</f>
        <v>151.95718127940748</v>
      </c>
      <c r="R698">
        <f>SUMPRODUCT(B$6:B$2053,Q$6:Q$2053,EXP(constants!B$7+constants!A$7*ABS(A$6:A$2053-A698)))</f>
        <v>93.825679496590723</v>
      </c>
      <c r="S698">
        <f t="shared" si="203"/>
        <v>58.131501782816756</v>
      </c>
      <c r="T698">
        <f t="shared" si="211"/>
        <v>56.435605373647334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15.599999999999909</v>
      </c>
      <c r="D699" s="2">
        <f>front!E712-front!C712</f>
        <v>15.599999999999909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15.661246170286521</v>
      </c>
      <c r="G699" s="4">
        <f>D699/(constants!$A$4+constants!$B$4*calc!D699+constants!$C$4*calc!D699^2+constants!$D$4*calc!D699^3+constants!$E$4*calc!D699^4+constants!$F$4*calc!D699^5+constants!$G$4*calc!D699^6+constants!$H$4*calc!D699^7)</f>
        <v>15.661246170286521</v>
      </c>
      <c r="H699" s="4"/>
      <c r="I699">
        <f t="shared" si="208"/>
        <v>391.531154257163</v>
      </c>
      <c r="J699">
        <f t="shared" si="209"/>
        <v>391.531154257163</v>
      </c>
      <c r="M699">
        <f>IF(front!E712&gt;$M$2,I699,J699)</f>
        <v>391.531154257163</v>
      </c>
      <c r="O699">
        <f t="shared" si="210"/>
        <v>189.60388412812566</v>
      </c>
      <c r="Q699">
        <f>'slit correction'!O701</f>
        <v>189.60388412812566</v>
      </c>
      <c r="R699">
        <f>SUMPRODUCT(B$6:B$2053,Q$6:Q$2053,EXP(constants!B$7+constants!A$7*ABS(A$6:A$2053-A699)))</f>
        <v>95.104879918353006</v>
      </c>
      <c r="S699">
        <f t="shared" si="203"/>
        <v>94.49900420977265</v>
      </c>
      <c r="T699">
        <f t="shared" si="211"/>
        <v>92.803107800603229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15.400000000000091</v>
      </c>
      <c r="D700" s="2">
        <f>front!E713-front!C713</f>
        <v>15.400000000000091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15.460464012669272</v>
      </c>
      <c r="G700" s="4">
        <f>D700/(constants!$A$4+constants!$B$4*calc!D700+constants!$C$4*calc!D700^2+constants!$D$4*calc!D700^3+constants!$E$4*calc!D700^4+constants!$F$4*calc!D700^5+constants!$G$4*calc!D700^6+constants!$H$4*calc!D700^7)</f>
        <v>15.460464012669272</v>
      </c>
      <c r="H700" s="4"/>
      <c r="I700">
        <f t="shared" si="208"/>
        <v>386.5116003167318</v>
      </c>
      <c r="J700">
        <f t="shared" si="209"/>
        <v>386.5116003167318</v>
      </c>
      <c r="M700">
        <f>IF(front!E713&gt;$M$2,I700,J700)</f>
        <v>386.5116003167318</v>
      </c>
      <c r="O700">
        <f t="shared" si="210"/>
        <v>184.58433018769446</v>
      </c>
      <c r="Q700">
        <f>'slit correction'!O702</f>
        <v>184.58433018769446</v>
      </c>
      <c r="R700">
        <f>SUMPRODUCT(B$6:B$2053,Q$6:Q$2053,EXP(constants!B$7+constants!A$7*ABS(A$6:A$2053-A700)))</f>
        <v>96.430528735409268</v>
      </c>
      <c r="S700">
        <f t="shared" si="203"/>
        <v>88.153801452285194</v>
      </c>
      <c r="T700">
        <f t="shared" si="211"/>
        <v>86.457905043115773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14.299999999999727</v>
      </c>
      <c r="D701" s="2">
        <f>front!E714-front!C714</f>
        <v>14.299999999999727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14.356160729096107</v>
      </c>
      <c r="G701" s="4">
        <f>D701/(constants!$A$4+constants!$B$4*calc!D701+constants!$C$4*calc!D701^2+constants!$D$4*calc!D701^3+constants!$E$4*calc!D701^4+constants!$F$4*calc!D701^5+constants!$G$4*calc!D701^6+constants!$H$4*calc!D701^7)</f>
        <v>14.356160729096107</v>
      </c>
      <c r="H701" s="4"/>
      <c r="I701">
        <f t="shared" si="208"/>
        <v>358.90401822740267</v>
      </c>
      <c r="J701">
        <f t="shared" si="209"/>
        <v>358.90401822740267</v>
      </c>
      <c r="M701">
        <f>IF(front!E714&gt;$M$2,I701,J701)</f>
        <v>358.90401822740267</v>
      </c>
      <c r="O701">
        <f t="shared" si="210"/>
        <v>156.97674809836533</v>
      </c>
      <c r="Q701">
        <f>'slit correction'!O703</f>
        <v>156.97674809836533</v>
      </c>
      <c r="R701">
        <f>SUMPRODUCT(B$6:B$2053,Q$6:Q$2053,EXP(constants!B$7+constants!A$7*ABS(A$6:A$2053-A701)))</f>
        <v>97.745235612368432</v>
      </c>
      <c r="S701">
        <f t="shared" si="203"/>
        <v>59.231512485996902</v>
      </c>
      <c r="T701">
        <f t="shared" si="211"/>
        <v>57.53561607682748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7.0999999999999091</v>
      </c>
      <c r="D702" s="2">
        <f>front!E715-front!C715</f>
        <v>7.0999999999999091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7.127934597368875</v>
      </c>
      <c r="G702" s="4">
        <f>D702/(constants!$A$4+constants!$B$4*calc!D702+constants!$C$4*calc!D702^2+constants!$D$4*calc!D702^3+constants!$E$4*calc!D702^4+constants!$F$4*calc!D702^5+constants!$G$4*calc!D702^6+constants!$H$4*calc!D702^7)</f>
        <v>7.127934597368875</v>
      </c>
      <c r="H702" s="4"/>
      <c r="I702">
        <f t="shared" si="208"/>
        <v>178.19836493422187</v>
      </c>
      <c r="J702">
        <f t="shared" si="209"/>
        <v>178.19836493422187</v>
      </c>
      <c r="M702">
        <f>IF(front!E715&gt;$M$2,I702,J702)</f>
        <v>178.19836493422187</v>
      </c>
      <c r="O702">
        <f t="shared" si="210"/>
        <v>-23.728905194815468</v>
      </c>
      <c r="Q702">
        <f>'slit correction'!O704</f>
        <v>-23.728905194815468</v>
      </c>
      <c r="R702">
        <f>SUMPRODUCT(B$6:B$2053,Q$6:Q$2053,EXP(constants!B$7+constants!A$7*ABS(A$6:A$2053-A702)))</f>
        <v>99.077905757774516</v>
      </c>
      <c r="S702">
        <f t="shared" si="203"/>
        <v>-122.80681095258998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13.799999999999727</v>
      </c>
      <c r="D703" s="2">
        <f>front!E716-front!C716</f>
        <v>13.799999999999727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13.85420389861431</v>
      </c>
      <c r="G703" s="4">
        <f>D703/(constants!$A$4+constants!$B$4*calc!D703+constants!$C$4*calc!D703^2+constants!$D$4*calc!D703^3+constants!$E$4*calc!D703^4+constants!$F$4*calc!D703^5+constants!$G$4*calc!D703^6+constants!$H$4*calc!D703^7)</f>
        <v>13.85420389861431</v>
      </c>
      <c r="H703" s="4"/>
      <c r="I703">
        <f t="shared" si="208"/>
        <v>346.35509746535774</v>
      </c>
      <c r="J703">
        <f t="shared" si="209"/>
        <v>346.35509746535774</v>
      </c>
      <c r="M703">
        <f>IF(front!E716&gt;$M$2,I703,J703)</f>
        <v>346.35509746535774</v>
      </c>
      <c r="O703">
        <f t="shared" si="210"/>
        <v>144.42782733632041</v>
      </c>
      <c r="Q703">
        <f>'slit correction'!O705</f>
        <v>144.42782733632041</v>
      </c>
      <c r="R703">
        <f>SUMPRODUCT(B$6:B$2053,Q$6:Q$2053,EXP(constants!B$7+constants!A$7*ABS(A$6:A$2053-A703)))</f>
        <v>100.45924890023859</v>
      </c>
      <c r="S703">
        <f t="shared" si="203"/>
        <v>43.968578436081813</v>
      </c>
      <c r="T703">
        <f t="shared" si="211"/>
        <v>42.272682026912392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10.199999999999818</v>
      </c>
      <c r="D704" s="2">
        <f>front!E717-front!C717</f>
        <v>10.199999999999818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10.240100100425185</v>
      </c>
      <c r="G704" s="4">
        <f>D704/(constants!$A$4+constants!$B$4*calc!D704+constants!$C$4*calc!D704^2+constants!$D$4*calc!D704^3+constants!$E$4*calc!D704^4+constants!$F$4*calc!D704^5+constants!$G$4*calc!D704^6+constants!$H$4*calc!D704^7)</f>
        <v>10.240100100425185</v>
      </c>
      <c r="H704" s="4"/>
      <c r="I704">
        <f t="shared" si="208"/>
        <v>256.0025025106296</v>
      </c>
      <c r="J704">
        <f t="shared" si="209"/>
        <v>256.0025025106296</v>
      </c>
      <c r="M704">
        <f>IF(front!E717&gt;$M$2,I704,J704)</f>
        <v>256.0025025106296</v>
      </c>
      <c r="O704">
        <f t="shared" si="210"/>
        <v>54.075232381592258</v>
      </c>
      <c r="Q704">
        <f>'slit correction'!O706</f>
        <v>54.075232381592258</v>
      </c>
      <c r="R704">
        <f>SUMPRODUCT(B$6:B$2053,Q$6:Q$2053,EXP(constants!B$7+constants!A$7*ABS(A$6:A$2053-A704)))</f>
        <v>101.82924754976366</v>
      </c>
      <c r="S704">
        <f t="shared" si="203"/>
        <v>-47.754015168171406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10.800000000000182</v>
      </c>
      <c r="D705" s="2">
        <f>front!E718-front!C718</f>
        <v>10.800000000000182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10.842452515997861</v>
      </c>
      <c r="G705" s="4">
        <f>D705/(constants!$A$4+constants!$B$4*calc!D705+constants!$C$4*calc!D705^2+constants!$D$4*calc!D705^3+constants!$E$4*calc!D705^4+constants!$F$4*calc!D705^5+constants!$G$4*calc!D705^6+constants!$H$4*calc!D705^7)</f>
        <v>10.842452515997861</v>
      </c>
      <c r="H705" s="4"/>
      <c r="I705">
        <f t="shared" si="208"/>
        <v>271.06131289994653</v>
      </c>
      <c r="J705">
        <f t="shared" si="209"/>
        <v>271.06131289994653</v>
      </c>
      <c r="M705">
        <f>IF(front!E718&gt;$M$2,I705,J705)</f>
        <v>271.06131289994653</v>
      </c>
      <c r="O705">
        <f t="shared" si="210"/>
        <v>69.13404277090919</v>
      </c>
      <c r="Q705">
        <f>'slit correction'!O707</f>
        <v>69.13404277090919</v>
      </c>
      <c r="R705">
        <f>SUMPRODUCT(B$6:B$2053,Q$6:Q$2053,EXP(constants!B$7+constants!A$7*ABS(A$6:A$2053-A705)))</f>
        <v>103.24917740649737</v>
      </c>
      <c r="S705">
        <f t="shared" si="203"/>
        <v>-34.115134635588177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11.300000000000182</v>
      </c>
      <c r="D706" s="2">
        <f>front!E719-front!C719</f>
        <v>11.300000000000182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11.34441231769314</v>
      </c>
      <c r="G706" s="4">
        <f>D706/(constants!$A$4+constants!$B$4*calc!D706+constants!$C$4*calc!D706^2+constants!$D$4*calc!D706^3+constants!$E$4*calc!D706^4+constants!$F$4*calc!D706^5+constants!$G$4*calc!D706^6+constants!$H$4*calc!D706^7)</f>
        <v>11.34441231769314</v>
      </c>
      <c r="H706" s="4"/>
      <c r="I706">
        <f t="shared" si="208"/>
        <v>283.61030794232846</v>
      </c>
      <c r="J706">
        <f t="shared" si="209"/>
        <v>283.61030794232846</v>
      </c>
      <c r="M706">
        <f>IF(front!E719&gt;$M$2,I706,J706)</f>
        <v>283.61030794232846</v>
      </c>
      <c r="O706">
        <f t="shared" si="210"/>
        <v>81.683037813291122</v>
      </c>
      <c r="Q706">
        <f>'slit correction'!O708</f>
        <v>81.683037813291122</v>
      </c>
      <c r="R706">
        <f>SUMPRODUCT(B$6:B$2053,Q$6:Q$2053,EXP(constants!B$7+constants!A$7*ABS(A$6:A$2053-A706)))</f>
        <v>104.65754445996875</v>
      </c>
      <c r="S706">
        <f t="shared" si="203"/>
        <v>-22.974506646677625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13.699999999999818</v>
      </c>
      <c r="D707" s="2">
        <f>front!E720-front!C720</f>
        <v>13.699999999999818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13.753812473084691</v>
      </c>
      <c r="G707" s="4">
        <f>D707/(constants!$A$4+constants!$B$4*calc!D707+constants!$C$4*calc!D707^2+constants!$D$4*calc!D707^3+constants!$E$4*calc!D707^4+constants!$F$4*calc!D707^5+constants!$G$4*calc!D707^6+constants!$H$4*calc!D707^7)</f>
        <v>13.753812473084691</v>
      </c>
      <c r="H707" s="4"/>
      <c r="I707">
        <f t="shared" si="208"/>
        <v>343.84531182711731</v>
      </c>
      <c r="J707">
        <f t="shared" si="209"/>
        <v>343.84531182711731</v>
      </c>
      <c r="M707">
        <f>IF(front!E720&gt;$M$2,I707,J707)</f>
        <v>343.84531182711731</v>
      </c>
      <c r="O707">
        <f t="shared" si="210"/>
        <v>141.91804169807997</v>
      </c>
      <c r="Q707">
        <f>'slit correction'!O709</f>
        <v>141.91804169807997</v>
      </c>
      <c r="R707">
        <f>SUMPRODUCT(B$6:B$2053,Q$6:Q$2053,EXP(constants!B$7+constants!A$7*ABS(A$6:A$2053-A707)))</f>
        <v>106.08525340454183</v>
      </c>
      <c r="S707">
        <f t="shared" si="203"/>
        <v>35.832788293538144</v>
      </c>
      <c r="T707">
        <f t="shared" si="211"/>
        <v>34.136891884368723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13.300000000000182</v>
      </c>
      <c r="D708" s="2">
        <f>front!E721-front!C721</f>
        <v>13.300000000000182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13.352246572862335</v>
      </c>
      <c r="G708" s="4">
        <f>D708/(constants!$A$4+constants!$B$4*calc!D708+constants!$C$4*calc!D708^2+constants!$D$4*calc!D708^3+constants!$E$4*calc!D708^4+constants!$F$4*calc!D708^5+constants!$G$4*calc!D708^6+constants!$H$4*calc!D708^7)</f>
        <v>13.352246572862335</v>
      </c>
      <c r="H708" s="4"/>
      <c r="I708">
        <f t="shared" si="208"/>
        <v>333.80616432155836</v>
      </c>
      <c r="J708">
        <f t="shared" si="209"/>
        <v>333.80616432155836</v>
      </c>
      <c r="M708">
        <f>IF(front!E721&gt;$M$2,I708,J708)</f>
        <v>333.80616432155836</v>
      </c>
      <c r="O708">
        <f t="shared" si="210"/>
        <v>131.87889419252102</v>
      </c>
      <c r="Q708">
        <f>'slit correction'!O710</f>
        <v>131.87889419252102</v>
      </c>
      <c r="R708">
        <f>SUMPRODUCT(B$6:B$2053,Q$6:Q$2053,EXP(constants!B$7+constants!A$7*ABS(A$6:A$2053-A708)))</f>
        <v>107.56488079882301</v>
      </c>
      <c r="S708">
        <f t="shared" si="203"/>
        <v>24.314013393698005</v>
      </c>
      <c r="T708">
        <f t="shared" si="211"/>
        <v>22.618116984528584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13</v>
      </c>
      <c r="D709" s="2">
        <f>front!E722-front!C722</f>
        <v>13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13.051071939692161</v>
      </c>
      <c r="G709" s="4">
        <f>D709/(constants!$A$4+constants!$B$4*calc!D709+constants!$C$4*calc!D709^2+constants!$D$4*calc!D709^3+constants!$E$4*calc!D709^4+constants!$F$4*calc!D709^5+constants!$G$4*calc!D709^6+constants!$H$4*calc!D709^7)</f>
        <v>13.051071939692161</v>
      </c>
      <c r="H709" s="4"/>
      <c r="I709">
        <f t="shared" si="208"/>
        <v>326.27679849230401</v>
      </c>
      <c r="J709">
        <f t="shared" si="209"/>
        <v>326.27679849230401</v>
      </c>
      <c r="M709">
        <f>IF(front!E722&gt;$M$2,I709,J709)</f>
        <v>326.27679849230401</v>
      </c>
      <c r="O709">
        <f t="shared" si="210"/>
        <v>124.34952836326667</v>
      </c>
      <c r="Q709">
        <f>'slit correction'!O711</f>
        <v>124.34952836326667</v>
      </c>
      <c r="R709">
        <f>SUMPRODUCT(B$6:B$2053,Q$6:Q$2053,EXP(constants!B$7+constants!A$7*ABS(A$6:A$2053-A709)))</f>
        <v>109.03237785369275</v>
      </c>
      <c r="S709">
        <f t="shared" si="203"/>
        <v>15.317150509573921</v>
      </c>
      <c r="T709">
        <f t="shared" si="211"/>
        <v>13.621254100404499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16.400000000000091</v>
      </c>
      <c r="D710" s="2">
        <f>front!E723-front!C723</f>
        <v>16.400000000000091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16.464374008148862</v>
      </c>
      <c r="G710" s="4">
        <f>D710/(constants!$A$4+constants!$B$4*calc!D710+constants!$C$4*calc!D710^2+constants!$D$4*calc!D710^3+constants!$E$4*calc!D710^4+constants!$F$4*calc!D710^5+constants!$G$4*calc!D710^6+constants!$H$4*calc!D710^7)</f>
        <v>16.464374008148862</v>
      </c>
      <c r="H710" s="4"/>
      <c r="I710">
        <f t="shared" si="208"/>
        <v>411.60935020372153</v>
      </c>
      <c r="J710">
        <f t="shared" si="209"/>
        <v>411.60935020372153</v>
      </c>
      <c r="M710">
        <f>IF(front!E723&gt;$M$2,I710,J710)</f>
        <v>411.60935020372153</v>
      </c>
      <c r="O710">
        <f t="shared" si="210"/>
        <v>209.68208007468419</v>
      </c>
      <c r="Q710">
        <f>'slit correction'!O712</f>
        <v>209.68208007468419</v>
      </c>
      <c r="R710">
        <f>SUMPRODUCT(B$6:B$2053,Q$6:Q$2053,EXP(constants!B$7+constants!A$7*ABS(A$6:A$2053-A710)))</f>
        <v>110.55326604070179</v>
      </c>
      <c r="S710">
        <f t="shared" si="203"/>
        <v>99.128814033982408</v>
      </c>
      <c r="T710">
        <f t="shared" si="211"/>
        <v>97.432917624812987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16.200000000000273</v>
      </c>
      <c r="D711" s="2">
        <f>front!E724-front!C724</f>
        <v>16.200000000000273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16.263592167578125</v>
      </c>
      <c r="G711" s="4">
        <f>D711/(constants!$A$4+constants!$B$4*calc!D711+constants!$C$4*calc!D711^2+constants!$D$4*calc!D711^3+constants!$E$4*calc!D711^4+constants!$F$4*calc!D711^5+constants!$G$4*calc!D711^6+constants!$H$4*calc!D711^7)</f>
        <v>16.263592167578125</v>
      </c>
      <c r="H711" s="4"/>
      <c r="I711">
        <f t="shared" si="208"/>
        <v>406.5898041894531</v>
      </c>
      <c r="J711">
        <f t="shared" si="209"/>
        <v>406.5898041894531</v>
      </c>
      <c r="M711">
        <f>IF(front!E724&gt;$M$2,I711,J711)</f>
        <v>406.5898041894531</v>
      </c>
      <c r="O711">
        <f t="shared" si="210"/>
        <v>204.66253406041577</v>
      </c>
      <c r="Q711">
        <f>'slit correction'!O713</f>
        <v>204.66253406041577</v>
      </c>
      <c r="R711">
        <f>SUMPRODUCT(B$6:B$2053,Q$6:Q$2053,EXP(constants!B$7+constants!A$7*ABS(A$6:A$2053-A711)))</f>
        <v>112.06158853772122</v>
      </c>
      <c r="S711">
        <f t="shared" ref="S711:S774" si="212">Q711-R711</f>
        <v>92.600945522694545</v>
      </c>
      <c r="T711">
        <f t="shared" si="211"/>
        <v>90.905049113525124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15</v>
      </c>
      <c r="D712" s="2">
        <f>front!E725-front!C725</f>
        <v>15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15.05889945966425</v>
      </c>
      <c r="G712" s="4">
        <f>D712/(constants!$A$4+constants!$B$4*calc!D712+constants!$C$4*calc!D712^2+constants!$D$4*calc!D712^3+constants!$E$4*calc!D712^4+constants!$F$4*calc!D712^5+constants!$G$4*calc!D712^6+constants!$H$4*calc!D712^7)</f>
        <v>15.05889945966425</v>
      </c>
      <c r="H712" s="4"/>
      <c r="I712">
        <f t="shared" si="208"/>
        <v>376.47248649160622</v>
      </c>
      <c r="J712">
        <f t="shared" si="209"/>
        <v>376.47248649160622</v>
      </c>
      <c r="M712">
        <f>IF(front!E725&gt;$M$2,I712,J712)</f>
        <v>376.47248649160622</v>
      </c>
      <c r="O712">
        <f t="shared" si="210"/>
        <v>174.54521636256888</v>
      </c>
      <c r="Q712">
        <f>'slit correction'!O714</f>
        <v>174.54521636256888</v>
      </c>
      <c r="R712">
        <f>SUMPRODUCT(B$6:B$2053,Q$6:Q$2053,EXP(constants!B$7+constants!A$7*ABS(A$6:A$2053-A712)))</f>
        <v>113.59047435499686</v>
      </c>
      <c r="S712">
        <f t="shared" si="212"/>
        <v>60.954742007572023</v>
      </c>
      <c r="T712">
        <f t="shared" si="211"/>
        <v>59.258845598402601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19</v>
      </c>
      <c r="D713" s="2">
        <f>front!E726-front!C726</f>
        <v>19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19.074530721733066</v>
      </c>
      <c r="G713" s="4">
        <f>D713/(constants!$A$4+constants!$B$4*calc!D713+constants!$C$4*calc!D713^2+constants!$D$4*calc!D713^3+constants!$E$4*calc!D713^4+constants!$F$4*calc!D713^5+constants!$G$4*calc!D713^6+constants!$H$4*calc!D713^7)</f>
        <v>19.074530721733066</v>
      </c>
      <c r="H713" s="4"/>
      <c r="I713">
        <f t="shared" si="208"/>
        <v>476.86326804332668</v>
      </c>
      <c r="J713">
        <f t="shared" si="209"/>
        <v>476.86326804332668</v>
      </c>
      <c r="M713">
        <f>IF(front!E726&gt;$M$2,I713,J713)</f>
        <v>476.86326804332668</v>
      </c>
      <c r="O713">
        <f t="shared" si="210"/>
        <v>274.93599791428937</v>
      </c>
      <c r="Q713">
        <f>'slit correction'!O715</f>
        <v>274.93599791428937</v>
      </c>
      <c r="R713">
        <f>SUMPRODUCT(B$6:B$2053,Q$6:Q$2053,EXP(constants!B$7+constants!A$7*ABS(A$6:A$2053-A713)))</f>
        <v>115.17492654872026</v>
      </c>
      <c r="S713">
        <f t="shared" si="212"/>
        <v>159.76107136556911</v>
      </c>
      <c r="T713">
        <f t="shared" si="211"/>
        <v>158.06517495639969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10.599999999999909</v>
      </c>
      <c r="D714" s="2">
        <f>front!E727-front!C727</f>
        <v>10.599999999999909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10.641668456688159</v>
      </c>
      <c r="G714" s="4">
        <f>D714/(constants!$A$4+constants!$B$4*calc!D714+constants!$C$4*calc!D714^2+constants!$D$4*calc!D714^3+constants!$E$4*calc!D714^4+constants!$F$4*calc!D714^5+constants!$G$4*calc!D714^6+constants!$H$4*calc!D714^7)</f>
        <v>10.641668456688159</v>
      </c>
      <c r="H714" s="4"/>
      <c r="I714">
        <f t="shared" si="208"/>
        <v>266.04171141720394</v>
      </c>
      <c r="J714">
        <f t="shared" si="209"/>
        <v>266.04171141720394</v>
      </c>
      <c r="M714">
        <f>IF(front!E727&gt;$M$2,I714,J714)</f>
        <v>266.04171141720394</v>
      </c>
      <c r="O714">
        <f t="shared" si="210"/>
        <v>64.114441288166603</v>
      </c>
      <c r="Q714">
        <f>'slit correction'!O716</f>
        <v>64.114441288166603</v>
      </c>
      <c r="R714">
        <f>SUMPRODUCT(B$6:B$2053,Q$6:Q$2053,EXP(constants!B$7+constants!A$7*ABS(A$6:A$2053-A714)))</f>
        <v>116.74621571737366</v>
      </c>
      <c r="S714">
        <f t="shared" si="212"/>
        <v>-52.631774429207056</v>
      </c>
      <c r="T714">
        <f t="shared" si="211"/>
        <v>0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14.400000000000091</v>
      </c>
      <c r="D715" s="2">
        <f>front!E728-front!C728</f>
        <v>14.400000000000091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14.456552035757953</v>
      </c>
      <c r="G715" s="4">
        <f>D715/(constants!$A$4+constants!$B$4*calc!D715+constants!$C$4*calc!D715^2+constants!$D$4*calc!D715^3+constants!$E$4*calc!D715^4+constants!$F$4*calc!D715^5+constants!$G$4*calc!D715^6+constants!$H$4*calc!D715^7)</f>
        <v>14.456552035757953</v>
      </c>
      <c r="H715" s="4"/>
      <c r="I715">
        <f t="shared" si="208"/>
        <v>361.41380089394886</v>
      </c>
      <c r="J715">
        <f t="shared" si="209"/>
        <v>361.41380089394886</v>
      </c>
      <c r="M715">
        <f>IF(front!E728&gt;$M$2,I715,J715)</f>
        <v>361.41380089394886</v>
      </c>
      <c r="O715">
        <f t="shared" si="210"/>
        <v>159.48653076491152</v>
      </c>
      <c r="Q715">
        <f>'slit correction'!O717</f>
        <v>159.48653076491152</v>
      </c>
      <c r="R715">
        <f>SUMPRODUCT(B$6:B$2053,Q$6:Q$2053,EXP(constants!B$7+constants!A$7*ABS(A$6:A$2053-A715)))</f>
        <v>118.37476112357879</v>
      </c>
      <c r="S715">
        <f t="shared" si="212"/>
        <v>41.111769641332728</v>
      </c>
      <c r="T715">
        <f t="shared" si="211"/>
        <v>39.415873232163307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16</v>
      </c>
      <c r="D716" s="2">
        <f>front!E729-front!C729</f>
        <v>16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16.062810247742693</v>
      </c>
      <c r="G716" s="4">
        <f>D716/(constants!$A$4+constants!$B$4*calc!D716+constants!$C$4*calc!D716^2+constants!$D$4*calc!D716^3+constants!$E$4*calc!D716^4+constants!$F$4*calc!D716^5+constants!$G$4*calc!D716^6+constants!$H$4*calc!D716^7)</f>
        <v>16.062810247742693</v>
      </c>
      <c r="H716" s="4"/>
      <c r="I716">
        <f t="shared" si="208"/>
        <v>401.57025619356733</v>
      </c>
      <c r="J716">
        <f t="shared" si="209"/>
        <v>401.57025619356733</v>
      </c>
      <c r="M716">
        <f>IF(front!E729&gt;$M$2,I716,J716)</f>
        <v>401.57025619356733</v>
      </c>
      <c r="O716">
        <f t="shared" si="210"/>
        <v>199.64298606452999</v>
      </c>
      <c r="Q716">
        <f>'slit correction'!O718</f>
        <v>199.64298606452999</v>
      </c>
      <c r="R716">
        <f>SUMPRODUCT(B$6:B$2053,Q$6:Q$2053,EXP(constants!B$7+constants!A$7*ABS(A$6:A$2053-A716)))</f>
        <v>119.98993394016651</v>
      </c>
      <c r="S716">
        <f t="shared" si="212"/>
        <v>79.653052124363484</v>
      </c>
      <c r="T716">
        <f t="shared" si="211"/>
        <v>77.957155715194062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10.400000000000091</v>
      </c>
      <c r="D717" s="2">
        <f>front!E730-front!C730</f>
        <v>10.400000000000091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10.440884318163654</v>
      </c>
      <c r="G717" s="4">
        <f>D717/(constants!$A$4+constants!$B$4*calc!D717+constants!$C$4*calc!D717^2+constants!$D$4*calc!D717^3+constants!$E$4*calc!D717^4+constants!$F$4*calc!D717^5+constants!$G$4*calc!D717^6+constants!$H$4*calc!D717^7)</f>
        <v>10.440884318163654</v>
      </c>
      <c r="H717" s="4"/>
      <c r="I717">
        <f t="shared" si="208"/>
        <v>261.02210795409138</v>
      </c>
      <c r="J717">
        <f t="shared" si="209"/>
        <v>261.02210795409138</v>
      </c>
      <c r="M717">
        <f>IF(front!E730&gt;$M$2,I717,J717)</f>
        <v>261.02210795409138</v>
      </c>
      <c r="O717">
        <f t="shared" si="210"/>
        <v>59.094837825054043</v>
      </c>
      <c r="Q717">
        <f>'slit correction'!O719</f>
        <v>59.094837825054043</v>
      </c>
      <c r="R717">
        <f>SUMPRODUCT(B$6:B$2053,Q$6:Q$2053,EXP(constants!B$7+constants!A$7*ABS(A$6:A$2053-A717)))</f>
        <v>121.62714937392481</v>
      </c>
      <c r="S717">
        <f t="shared" si="212"/>
        <v>-62.532311548870766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16.099999999999909</v>
      </c>
      <c r="D718" s="2">
        <f>front!E731-front!C731</f>
        <v>16.099999999999909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16.163201217568101</v>
      </c>
      <c r="G718" s="4">
        <f>D718/(constants!$A$4+constants!$B$4*calc!D718+constants!$C$4*calc!D718^2+constants!$D$4*calc!D718^3+constants!$E$4*calc!D718^4+constants!$F$4*calc!D718^5+constants!$G$4*calc!D718^6+constants!$H$4*calc!D718^7)</f>
        <v>16.163201217568101</v>
      </c>
      <c r="H718" s="4"/>
      <c r="I718">
        <f t="shared" si="208"/>
        <v>404.08003043920252</v>
      </c>
      <c r="J718">
        <f t="shared" si="209"/>
        <v>404.08003043920252</v>
      </c>
      <c r="M718">
        <f>IF(front!E731&gt;$M$2,I718,J718)</f>
        <v>404.08003043920252</v>
      </c>
      <c r="O718">
        <f t="shared" si="210"/>
        <v>202.15276031016518</v>
      </c>
      <c r="Q718">
        <f>'slit correction'!O720</f>
        <v>202.15276031016518</v>
      </c>
      <c r="R718">
        <f>SUMPRODUCT(B$6:B$2053,Q$6:Q$2053,EXP(constants!B$7+constants!A$7*ABS(A$6:A$2053-A718)))</f>
        <v>123.32402987884936</v>
      </c>
      <c r="S718">
        <f t="shared" si="212"/>
        <v>78.828730431315819</v>
      </c>
      <c r="T718">
        <f t="shared" si="211"/>
        <v>77.132834022146398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15.199999999999818</v>
      </c>
      <c r="D719" s="2">
        <f>front!E732-front!C732</f>
        <v>15.199999999999818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15.259681775794295</v>
      </c>
      <c r="G719" s="4">
        <f>D719/(constants!$A$4+constants!$B$4*calc!D719+constants!$C$4*calc!D719^2+constants!$D$4*calc!D719^3+constants!$E$4*calc!D719^4+constants!$F$4*calc!D719^5+constants!$G$4*calc!D719^6+constants!$H$4*calc!D719^7)</f>
        <v>15.259681775794295</v>
      </c>
      <c r="H719" s="4"/>
      <c r="I719">
        <f t="shared" ref="I719:I782" si="215">F719*1000/I$2</f>
        <v>381.49204439485737</v>
      </c>
      <c r="J719">
        <f t="shared" ref="J719:J782" si="216">G719*1000/J$2</f>
        <v>381.49204439485737</v>
      </c>
      <c r="M719">
        <f>IF(front!E732&gt;$M$2,I719,J719)</f>
        <v>381.49204439485737</v>
      </c>
      <c r="O719">
        <f t="shared" si="210"/>
        <v>179.56477426582003</v>
      </c>
      <c r="Q719">
        <f>'slit correction'!O721</f>
        <v>179.56477426582003</v>
      </c>
      <c r="R719">
        <f>SUMPRODUCT(B$6:B$2053,Q$6:Q$2053,EXP(constants!B$7+constants!A$7*ABS(A$6:A$2053-A719)))</f>
        <v>125.00692722056168</v>
      </c>
      <c r="S719">
        <f t="shared" si="212"/>
        <v>54.557847045258356</v>
      </c>
      <c r="T719">
        <f t="shared" si="211"/>
        <v>52.861950636088935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17</v>
      </c>
      <c r="D720" s="2">
        <f>front!E733-front!C733</f>
        <v>17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17.06671905425867</v>
      </c>
      <c r="G720" s="4">
        <f>D720/(constants!$A$4+constants!$B$4*calc!D720+constants!$C$4*calc!D720^2+constants!$D$4*calc!D720^3+constants!$E$4*calc!D720^4+constants!$F$4*calc!D720^5+constants!$G$4*calc!D720^6+constants!$H$4*calc!D720^7)</f>
        <v>17.06671905425867</v>
      </c>
      <c r="H720" s="4"/>
      <c r="I720">
        <f t="shared" si="215"/>
        <v>426.66797635646674</v>
      </c>
      <c r="J720">
        <f t="shared" si="216"/>
        <v>426.66797635646674</v>
      </c>
      <c r="M720">
        <f>IF(front!E733&gt;$M$2,I720,J720)</f>
        <v>426.66797635646674</v>
      </c>
      <c r="O720">
        <f t="shared" si="210"/>
        <v>224.7407062274294</v>
      </c>
      <c r="Q720">
        <f>'slit correction'!O722</f>
        <v>224.7407062274294</v>
      </c>
      <c r="R720">
        <f>SUMPRODUCT(B$6:B$2053,Q$6:Q$2053,EXP(constants!B$7+constants!A$7*ABS(A$6:A$2053-A720)))</f>
        <v>126.75099949048094</v>
      </c>
      <c r="S720">
        <f t="shared" si="212"/>
        <v>97.989706736948463</v>
      </c>
      <c r="T720">
        <f t="shared" si="211"/>
        <v>96.293810327779042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21.800000000000182</v>
      </c>
      <c r="D721" s="2">
        <f>front!E734-front!C734</f>
        <v>21.800000000000182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21.885453735329495</v>
      </c>
      <c r="G721" s="4">
        <f>D721/(constants!$A$4+constants!$B$4*calc!D721+constants!$C$4*calc!D721^2+constants!$D$4*calc!D721^3+constants!$E$4*calc!D721^4+constants!$F$4*calc!D721^5+constants!$G$4*calc!D721^6+constants!$H$4*calc!D721^7)</f>
        <v>21.885453735329495</v>
      </c>
      <c r="H721" s="4"/>
      <c r="I721">
        <f t="shared" si="215"/>
        <v>547.13634338323732</v>
      </c>
      <c r="J721">
        <f t="shared" si="216"/>
        <v>547.13634338323732</v>
      </c>
      <c r="M721">
        <f>IF(front!E734&gt;$M$2,I721,J721)</f>
        <v>547.13634338323732</v>
      </c>
      <c r="O721">
        <f t="shared" si="210"/>
        <v>345.20907325420001</v>
      </c>
      <c r="Q721">
        <f>'slit correction'!O723</f>
        <v>345.20907325420001</v>
      </c>
      <c r="R721">
        <f>SUMPRODUCT(B$6:B$2053,Q$6:Q$2053,EXP(constants!B$7+constants!A$7*ABS(A$6:A$2053-A721)))</f>
        <v>128.48067744943543</v>
      </c>
      <c r="S721">
        <f t="shared" si="212"/>
        <v>216.72839580476457</v>
      </c>
      <c r="T721">
        <f t="shared" si="211"/>
        <v>215.03249939559515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10.5</v>
      </c>
      <c r="D722" s="2">
        <f>front!E735-front!C735</f>
        <v>10.5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10.541276397327705</v>
      </c>
      <c r="G722" s="4">
        <f>D722/(constants!$A$4+constants!$B$4*calc!D722+constants!$C$4*calc!D722^2+constants!$D$4*calc!D722^3+constants!$E$4*calc!D722^4+constants!$F$4*calc!D722^5+constants!$G$4*calc!D722^6+constants!$H$4*calc!D722^7)</f>
        <v>10.541276397327705</v>
      </c>
      <c r="H722" s="4"/>
      <c r="I722">
        <f t="shared" si="215"/>
        <v>263.53190993319265</v>
      </c>
      <c r="J722">
        <f t="shared" si="216"/>
        <v>263.53190993319265</v>
      </c>
      <c r="M722">
        <f>IF(front!E735&gt;$M$2,I722,J722)</f>
        <v>263.53190993319265</v>
      </c>
      <c r="O722">
        <f t="shared" si="210"/>
        <v>61.604639804155312</v>
      </c>
      <c r="Q722">
        <f>'slit correction'!O724</f>
        <v>61.604639804155312</v>
      </c>
      <c r="R722">
        <f>SUMPRODUCT(B$6:B$2053,Q$6:Q$2053,EXP(constants!B$7+constants!A$7*ABS(A$6:A$2053-A722)))</f>
        <v>130.23379303794732</v>
      </c>
      <c r="S722">
        <f t="shared" si="212"/>
        <v>-68.62915323379201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7.5</v>
      </c>
      <c r="D723" s="2">
        <f>front!E736-front!C736</f>
        <v>7.5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7.5295054088276299</v>
      </c>
      <c r="G723" s="4">
        <f>D723/(constants!$A$4+constants!$B$4*calc!D723+constants!$C$4*calc!D723^2+constants!$D$4*calc!D723^3+constants!$E$4*calc!D723^4+constants!$F$4*calc!D723^5+constants!$G$4*calc!D723^6+constants!$H$4*calc!D723^7)</f>
        <v>7.5295054088276299</v>
      </c>
      <c r="H723" s="4"/>
      <c r="I723">
        <f t="shared" si="215"/>
        <v>188.23763522069075</v>
      </c>
      <c r="J723">
        <f t="shared" si="216"/>
        <v>188.23763522069075</v>
      </c>
      <c r="M723">
        <f>IF(front!E736&gt;$M$2,I723,J723)</f>
        <v>188.23763522069075</v>
      </c>
      <c r="O723">
        <f t="shared" si="210"/>
        <v>-13.689634908346591</v>
      </c>
      <c r="Q723">
        <f>'slit correction'!O725</f>
        <v>-13.689634908346591</v>
      </c>
      <c r="R723">
        <f>SUMPRODUCT(B$6:B$2053,Q$6:Q$2053,EXP(constants!B$7+constants!A$7*ABS(A$6:A$2053-A723)))</f>
        <v>132.05079892794254</v>
      </c>
      <c r="S723">
        <f t="shared" si="212"/>
        <v>-145.74043383628913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17.199999999999818</v>
      </c>
      <c r="D724" s="2">
        <f>front!E737-front!C737</f>
        <v>17.199999999999818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17.26750057775503</v>
      </c>
      <c r="G724" s="4">
        <f>D724/(constants!$A$4+constants!$B$4*calc!D724+constants!$C$4*calc!D724^2+constants!$D$4*calc!D724^3+constants!$E$4*calc!D724^4+constants!$F$4*calc!D724^5+constants!$G$4*calc!D724^6+constants!$H$4*calc!D724^7)</f>
        <v>17.26750057775503</v>
      </c>
      <c r="H724" s="4"/>
      <c r="I724">
        <f t="shared" si="215"/>
        <v>431.68751444387573</v>
      </c>
      <c r="J724">
        <f t="shared" si="216"/>
        <v>431.68751444387573</v>
      </c>
      <c r="M724">
        <f>IF(front!E737&gt;$M$2,I724,J724)</f>
        <v>431.68751444387573</v>
      </c>
      <c r="O724">
        <f t="shared" si="210"/>
        <v>229.76024431483839</v>
      </c>
      <c r="Q724">
        <f>'slit correction'!O726</f>
        <v>229.76024431483839</v>
      </c>
      <c r="R724">
        <f>SUMPRODUCT(B$6:B$2053,Q$6:Q$2053,EXP(constants!B$7+constants!A$7*ABS(A$6:A$2053-A724)))</f>
        <v>133.85312601761845</v>
      </c>
      <c r="S724">
        <f t="shared" si="212"/>
        <v>95.907118297219938</v>
      </c>
      <c r="T724">
        <f t="shared" si="211"/>
        <v>94.211221888050517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14.400000000000091</v>
      </c>
      <c r="D725" s="2">
        <f>front!E738-front!C738</f>
        <v>14.400000000000091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14.456552035757953</v>
      </c>
      <c r="G725" s="4">
        <f>D725/(constants!$A$4+constants!$B$4*calc!D725+constants!$C$4*calc!D725^2+constants!$D$4*calc!D725^3+constants!$E$4*calc!D725^4+constants!$F$4*calc!D725^5+constants!$G$4*calc!D725^6+constants!$H$4*calc!D725^7)</f>
        <v>14.456552035757953</v>
      </c>
      <c r="H725" s="4"/>
      <c r="I725">
        <f t="shared" si="215"/>
        <v>361.41380089394886</v>
      </c>
      <c r="J725">
        <f t="shared" si="216"/>
        <v>361.41380089394886</v>
      </c>
      <c r="M725">
        <f>IF(front!E738&gt;$M$2,I725,J725)</f>
        <v>361.41380089394886</v>
      </c>
      <c r="O725">
        <f t="shared" si="210"/>
        <v>159.48653076491152</v>
      </c>
      <c r="Q725">
        <f>'slit correction'!O727</f>
        <v>159.48653076491152</v>
      </c>
      <c r="R725">
        <f>SUMPRODUCT(B$6:B$2053,Q$6:Q$2053,EXP(constants!B$7+constants!A$7*ABS(A$6:A$2053-A725)))</f>
        <v>135.68003360736765</v>
      </c>
      <c r="S725">
        <f t="shared" si="212"/>
        <v>23.806497157543873</v>
      </c>
      <c r="T725">
        <f t="shared" si="211"/>
        <v>22.110600748374452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15.599999999999909</v>
      </c>
      <c r="D726" s="2">
        <f>front!E739-front!C739</f>
        <v>15.599999999999909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15.661246170286521</v>
      </c>
      <c r="G726" s="4">
        <f>D726/(constants!$A$4+constants!$B$4*calc!D726+constants!$C$4*calc!D726^2+constants!$D$4*calc!D726^3+constants!$E$4*calc!D726^4+constants!$F$4*calc!D726^5+constants!$G$4*calc!D726^6+constants!$H$4*calc!D726^7)</f>
        <v>15.661246170286521</v>
      </c>
      <c r="H726" s="4"/>
      <c r="I726">
        <f t="shared" si="215"/>
        <v>391.531154257163</v>
      </c>
      <c r="J726">
        <f t="shared" si="216"/>
        <v>391.531154257163</v>
      </c>
      <c r="M726">
        <f>IF(front!E739&gt;$M$2,I726,J726)</f>
        <v>391.531154257163</v>
      </c>
      <c r="O726">
        <f t="shared" si="210"/>
        <v>189.60388412812566</v>
      </c>
      <c r="Q726">
        <f>'slit correction'!O728</f>
        <v>189.60388412812566</v>
      </c>
      <c r="R726">
        <f>SUMPRODUCT(B$6:B$2053,Q$6:Q$2053,EXP(constants!B$7+constants!A$7*ABS(A$6:A$2053-A726)))</f>
        <v>137.57339182990535</v>
      </c>
      <c r="S726">
        <f t="shared" si="212"/>
        <v>52.03049229822031</v>
      </c>
      <c r="T726">
        <f t="shared" si="211"/>
        <v>50.334595889050888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13</v>
      </c>
      <c r="D727" s="2">
        <f>front!E740-front!C740</f>
        <v>13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13.051071939692161</v>
      </c>
      <c r="G727" s="4">
        <f>D727/(constants!$A$4+constants!$B$4*calc!D727+constants!$C$4*calc!D727^2+constants!$D$4*calc!D727^3+constants!$E$4*calc!D727^4+constants!$F$4*calc!D727^5+constants!$G$4*calc!D727^6+constants!$H$4*calc!D727^7)</f>
        <v>13.051071939692161</v>
      </c>
      <c r="H727" s="4"/>
      <c r="I727">
        <f t="shared" si="215"/>
        <v>326.27679849230401</v>
      </c>
      <c r="J727">
        <f t="shared" si="216"/>
        <v>326.27679849230401</v>
      </c>
      <c r="M727">
        <f>IF(front!E740&gt;$M$2,I727,J727)</f>
        <v>326.27679849230401</v>
      </c>
      <c r="O727">
        <f t="shared" si="210"/>
        <v>124.34952836326667</v>
      </c>
      <c r="Q727">
        <f>'slit correction'!O729</f>
        <v>124.34952836326667</v>
      </c>
      <c r="R727">
        <f>SUMPRODUCT(B$6:B$2053,Q$6:Q$2053,EXP(constants!B$7+constants!A$7*ABS(A$6:A$2053-A727)))</f>
        <v>139.45118824606635</v>
      </c>
      <c r="S727">
        <f t="shared" si="212"/>
        <v>-15.10165988279968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14</v>
      </c>
      <c r="D728" s="2">
        <f>front!E741-front!C741</f>
        <v>14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14.054986690241309</v>
      </c>
      <c r="G728" s="4">
        <f>D728/(constants!$A$4+constants!$B$4*calc!D728+constants!$C$4*calc!D728^2+constants!$D$4*calc!D728^3+constants!$E$4*calc!D728^4+constants!$F$4*calc!D728^5+constants!$G$4*calc!D728^6+constants!$H$4*calc!D728^7)</f>
        <v>14.054986690241309</v>
      </c>
      <c r="H728" s="4"/>
      <c r="I728">
        <f t="shared" si="215"/>
        <v>351.37466725603269</v>
      </c>
      <c r="J728">
        <f t="shared" si="216"/>
        <v>351.37466725603269</v>
      </c>
      <c r="M728">
        <f>IF(front!E741&gt;$M$2,I728,J728)</f>
        <v>351.37466725603269</v>
      </c>
      <c r="O728">
        <f t="shared" si="210"/>
        <v>149.44739712699536</v>
      </c>
      <c r="Q728">
        <f>'slit correction'!O730</f>
        <v>149.44739712699536</v>
      </c>
      <c r="R728">
        <f>SUMPRODUCT(B$6:B$2053,Q$6:Q$2053,EXP(constants!B$7+constants!A$7*ABS(A$6:A$2053-A728)))</f>
        <v>141.35473736584584</v>
      </c>
      <c r="S728">
        <f t="shared" si="212"/>
        <v>8.0926597611495197</v>
      </c>
      <c r="T728">
        <f t="shared" si="211"/>
        <v>6.3967633519800975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12.799999999999727</v>
      </c>
      <c r="D729" s="2">
        <f>front!E742-front!C742</f>
        <v>12.799999999999727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12.850288751866145</v>
      </c>
      <c r="G729" s="4">
        <f>D729/(constants!$A$4+constants!$B$4*calc!D729+constants!$C$4*calc!D729^2+constants!$D$4*calc!D729^3+constants!$E$4*calc!D729^4+constants!$F$4*calc!D729^5+constants!$G$4*calc!D729^6+constants!$H$4*calc!D729^7)</f>
        <v>12.850288751866145</v>
      </c>
      <c r="H729" s="4"/>
      <c r="I729">
        <f t="shared" si="215"/>
        <v>321.2572187966536</v>
      </c>
      <c r="J729">
        <f t="shared" si="216"/>
        <v>321.2572187966536</v>
      </c>
      <c r="M729">
        <f>IF(front!E742&gt;$M$2,I729,J729)</f>
        <v>321.2572187966536</v>
      </c>
      <c r="O729">
        <f t="shared" si="210"/>
        <v>119.32994866761626</v>
      </c>
      <c r="Q729">
        <f>'slit correction'!O731</f>
        <v>119.32994866761626</v>
      </c>
      <c r="R729">
        <f>SUMPRODUCT(B$6:B$2053,Q$6:Q$2053,EXP(constants!B$7+constants!A$7*ABS(A$6:A$2053-A729)))</f>
        <v>143.32754294317564</v>
      </c>
      <c r="S729">
        <f t="shared" si="212"/>
        <v>-23.997594275559379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14.400000000000091</v>
      </c>
      <c r="D730" s="2">
        <f>front!E743-front!C743</f>
        <v>14.400000000000091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14.456552035757953</v>
      </c>
      <c r="G730" s="4">
        <f>D730/(constants!$A$4+constants!$B$4*calc!D730+constants!$C$4*calc!D730^2+constants!$D$4*calc!D730^3+constants!$E$4*calc!D730^4+constants!$F$4*calc!D730^5+constants!$G$4*calc!D730^6+constants!$H$4*calc!D730^7)</f>
        <v>14.456552035757953</v>
      </c>
      <c r="H730" s="4"/>
      <c r="I730">
        <f t="shared" si="215"/>
        <v>361.41380089394886</v>
      </c>
      <c r="J730">
        <f t="shared" si="216"/>
        <v>361.41380089394886</v>
      </c>
      <c r="M730">
        <f>IF(front!E743&gt;$M$2,I730,J730)</f>
        <v>361.41380089394886</v>
      </c>
      <c r="O730">
        <f t="shared" si="210"/>
        <v>159.48653076491152</v>
      </c>
      <c r="Q730">
        <f>'slit correction'!O732</f>
        <v>159.48653076491152</v>
      </c>
      <c r="R730">
        <f>SUMPRODUCT(B$6:B$2053,Q$6:Q$2053,EXP(constants!B$7+constants!A$7*ABS(A$6:A$2053-A730)))</f>
        <v>145.28423048152752</v>
      </c>
      <c r="S730">
        <f t="shared" si="212"/>
        <v>14.202300283384005</v>
      </c>
      <c r="T730">
        <f t="shared" si="211"/>
        <v>12.506403874214584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14.400000000000091</v>
      </c>
      <c r="D731" s="2">
        <f>front!E744-front!C744</f>
        <v>14.400000000000091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14.456552035757953</v>
      </c>
      <c r="G731" s="4">
        <f>D731/(constants!$A$4+constants!$B$4*calc!D731+constants!$C$4*calc!D731^2+constants!$D$4*calc!D731^3+constants!$E$4*calc!D731^4+constants!$F$4*calc!D731^5+constants!$G$4*calc!D731^6+constants!$H$4*calc!D731^7)</f>
        <v>14.456552035757953</v>
      </c>
      <c r="H731" s="4"/>
      <c r="I731">
        <f t="shared" si="215"/>
        <v>361.41380089394886</v>
      </c>
      <c r="J731">
        <f t="shared" si="216"/>
        <v>361.41380089394886</v>
      </c>
      <c r="M731">
        <f>IF(front!E744&gt;$M$2,I731,J731)</f>
        <v>361.41380089394886</v>
      </c>
      <c r="O731">
        <f t="shared" si="210"/>
        <v>159.48653076491152</v>
      </c>
      <c r="Q731">
        <f>'slit correction'!O733</f>
        <v>159.48653076491152</v>
      </c>
      <c r="R731">
        <f>SUMPRODUCT(B$6:B$2053,Q$6:Q$2053,EXP(constants!B$7+constants!A$7*ABS(A$6:A$2053-A731)))</f>
        <v>147.31209711762139</v>
      </c>
      <c r="S731">
        <f t="shared" si="212"/>
        <v>12.17443364729013</v>
      </c>
      <c r="T731">
        <f t="shared" si="211"/>
        <v>10.478537238120708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9.4000000000000909</v>
      </c>
      <c r="D732" s="2">
        <f>front!E745-front!C745</f>
        <v>9.4000000000000909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9.4369624373727987</v>
      </c>
      <c r="G732" s="4">
        <f>D732/(constants!$A$4+constants!$B$4*calc!D732+constants!$C$4*calc!D732^2+constants!$D$4*calc!D732^3+constants!$E$4*calc!D732^4+constants!$F$4*calc!D732^5+constants!$G$4*calc!D732^6+constants!$H$4*calc!D732^7)</f>
        <v>9.4369624373727987</v>
      </c>
      <c r="H732" s="4"/>
      <c r="I732">
        <f t="shared" si="215"/>
        <v>235.92406093431995</v>
      </c>
      <c r="J732">
        <f t="shared" si="216"/>
        <v>235.92406093431995</v>
      </c>
      <c r="M732">
        <f>IF(front!E745&gt;$M$2,I732,J732)</f>
        <v>235.92406093431995</v>
      </c>
      <c r="O732">
        <f t="shared" si="210"/>
        <v>33.996790805282615</v>
      </c>
      <c r="Q732">
        <f>'slit correction'!O734</f>
        <v>33.996790805282615</v>
      </c>
      <c r="R732">
        <f>SUMPRODUCT(B$6:B$2053,Q$6:Q$2053,EXP(constants!B$7+constants!A$7*ABS(A$6:A$2053-A732)))</f>
        <v>149.32334571586864</v>
      </c>
      <c r="S732">
        <f t="shared" si="212"/>
        <v>-115.32655491058603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13</v>
      </c>
      <c r="D733" s="2">
        <f>front!E746-front!C746</f>
        <v>13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13.051071939692161</v>
      </c>
      <c r="G733" s="4">
        <f>D733/(constants!$A$4+constants!$B$4*calc!D733+constants!$C$4*calc!D733^2+constants!$D$4*calc!D733^3+constants!$E$4*calc!D733^4+constants!$F$4*calc!D733^5+constants!$G$4*calc!D733^6+constants!$H$4*calc!D733^7)</f>
        <v>13.051071939692161</v>
      </c>
      <c r="H733" s="4"/>
      <c r="I733">
        <f t="shared" si="215"/>
        <v>326.27679849230401</v>
      </c>
      <c r="J733">
        <f t="shared" si="216"/>
        <v>326.27679849230401</v>
      </c>
      <c r="M733">
        <f>IF(front!E746&gt;$M$2,I733,J733)</f>
        <v>326.27679849230401</v>
      </c>
      <c r="O733">
        <f t="shared" si="210"/>
        <v>124.34952836326667</v>
      </c>
      <c r="Q733">
        <f>'slit correction'!O735</f>
        <v>124.34952836326667</v>
      </c>
      <c r="R733">
        <f>SUMPRODUCT(B$6:B$2053,Q$6:Q$2053,EXP(constants!B$7+constants!A$7*ABS(A$6:A$2053-A733)))</f>
        <v>151.36229442742109</v>
      </c>
      <c r="S733">
        <f t="shared" si="212"/>
        <v>-27.01276606415442</v>
      </c>
      <c r="T733">
        <f t="shared" si="211"/>
        <v>0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17.900000000000091</v>
      </c>
      <c r="D734" s="2">
        <f>front!E747-front!C747</f>
        <v>17.900000000000091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17.970235285707364</v>
      </c>
      <c r="G734" s="4">
        <f>D734/(constants!$A$4+constants!$B$4*calc!D734+constants!$C$4*calc!D734^2+constants!$D$4*calc!D734^3+constants!$E$4*calc!D734^4+constants!$F$4*calc!D734^5+constants!$G$4*calc!D734^6+constants!$H$4*calc!D734^7)</f>
        <v>17.970235285707364</v>
      </c>
      <c r="H734" s="4"/>
      <c r="I734">
        <f t="shared" si="215"/>
        <v>449.25588214268407</v>
      </c>
      <c r="J734">
        <f t="shared" si="216"/>
        <v>449.25588214268407</v>
      </c>
      <c r="M734">
        <f>IF(front!E747&gt;$M$2,I734,J734)</f>
        <v>449.25588214268407</v>
      </c>
      <c r="O734">
        <f t="shared" si="210"/>
        <v>247.32861201364673</v>
      </c>
      <c r="Q734">
        <f>'slit correction'!O736</f>
        <v>247.32861201364673</v>
      </c>
      <c r="R734">
        <f>SUMPRODUCT(B$6:B$2053,Q$6:Q$2053,EXP(constants!B$7+constants!A$7*ABS(A$6:A$2053-A734)))</f>
        <v>153.4754625687477</v>
      </c>
      <c r="S734">
        <f t="shared" si="212"/>
        <v>93.853149444899032</v>
      </c>
      <c r="T734">
        <f t="shared" si="211"/>
        <v>92.15725303572961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11.400000000000091</v>
      </c>
      <c r="D735" s="2">
        <f>front!E748-front!C748</f>
        <v>11.400000000000091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11.444804218616925</v>
      </c>
      <c r="G735" s="4">
        <f>D735/(constants!$A$4+constants!$B$4*calc!D735+constants!$C$4*calc!D735^2+constants!$D$4*calc!D735^3+constants!$E$4*calc!D735^4+constants!$F$4*calc!D735^5+constants!$G$4*calc!D735^6+constants!$H$4*calc!D735^7)</f>
        <v>11.444804218616925</v>
      </c>
      <c r="H735" s="4"/>
      <c r="I735">
        <f t="shared" si="215"/>
        <v>286.12010546542308</v>
      </c>
      <c r="J735">
        <f t="shared" si="216"/>
        <v>286.12010546542308</v>
      </c>
      <c r="M735">
        <f>IF(front!E748&gt;$M$2,I735,J735)</f>
        <v>286.12010546542308</v>
      </c>
      <c r="O735">
        <f t="shared" si="210"/>
        <v>84.192835336385741</v>
      </c>
      <c r="Q735">
        <f>'slit correction'!O737</f>
        <v>84.192835336385741</v>
      </c>
      <c r="R735">
        <f>SUMPRODUCT(B$6:B$2053,Q$6:Q$2053,EXP(constants!B$7+constants!A$7*ABS(A$6:A$2053-A735)))</f>
        <v>155.57120342305032</v>
      </c>
      <c r="S735">
        <f t="shared" si="212"/>
        <v>-71.37836808666458</v>
      </c>
      <c r="T735">
        <f t="shared" si="211"/>
        <v>0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11.800000000000182</v>
      </c>
      <c r="D736" s="2">
        <f>front!E749-front!C749</f>
        <v>11.800000000000182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11.846371624254624</v>
      </c>
      <c r="G736" s="4">
        <f>D736/(constants!$A$4+constants!$B$4*calc!D736+constants!$C$4*calc!D736^2+constants!$D$4*calc!D736^3+constants!$E$4*calc!D736^4+constants!$F$4*calc!D736^5+constants!$G$4*calc!D736^6+constants!$H$4*calc!D736^7)</f>
        <v>11.846371624254624</v>
      </c>
      <c r="H736" s="4"/>
      <c r="I736">
        <f t="shared" si="215"/>
        <v>296.15929060636563</v>
      </c>
      <c r="J736">
        <f t="shared" si="216"/>
        <v>296.15929060636563</v>
      </c>
      <c r="M736">
        <f>IF(front!E749&gt;$M$2,I736,J736)</f>
        <v>296.15929060636563</v>
      </c>
      <c r="O736">
        <f t="shared" ref="O736:O799" si="217">M736-$O$3</f>
        <v>94.232020477328291</v>
      </c>
      <c r="Q736">
        <f>'slit correction'!O738</f>
        <v>94.232020477328291</v>
      </c>
      <c r="R736">
        <f>SUMPRODUCT(B$6:B$2053,Q$6:Q$2053,EXP(constants!B$7+constants!A$7*ABS(A$6:A$2053-A736)))</f>
        <v>157.69574225278447</v>
      </c>
      <c r="S736">
        <f t="shared" si="212"/>
        <v>-63.463721775456179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17.099999999999909</v>
      </c>
      <c r="D737" s="2">
        <f>front!E750-front!C750</f>
        <v>17.099999999999909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17.167109825915858</v>
      </c>
      <c r="G737" s="4">
        <f>D737/(constants!$A$4+constants!$B$4*calc!D737+constants!$C$4*calc!D737^2+constants!$D$4*calc!D737^3+constants!$E$4*calc!D737^4+constants!$F$4*calc!D737^5+constants!$G$4*calc!D737^6+constants!$H$4*calc!D737^7)</f>
        <v>17.167109825915858</v>
      </c>
      <c r="H737" s="4"/>
      <c r="I737">
        <f t="shared" si="215"/>
        <v>429.17774564789642</v>
      </c>
      <c r="J737">
        <f t="shared" si="216"/>
        <v>429.17774564789642</v>
      </c>
      <c r="M737">
        <f>IF(front!E750&gt;$M$2,I737,J737)</f>
        <v>429.17774564789642</v>
      </c>
      <c r="O737">
        <f t="shared" si="217"/>
        <v>227.25047551885908</v>
      </c>
      <c r="Q737">
        <f>'slit correction'!O739</f>
        <v>227.25047551885908</v>
      </c>
      <c r="R737">
        <f>SUMPRODUCT(B$6:B$2053,Q$6:Q$2053,EXP(constants!B$7+constants!A$7*ABS(A$6:A$2053-A737)))</f>
        <v>159.89765743443482</v>
      </c>
      <c r="S737">
        <f t="shared" si="212"/>
        <v>67.352818084424257</v>
      </c>
      <c r="T737">
        <f t="shared" si="211"/>
        <v>65.656921675254836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16.099999999999909</v>
      </c>
      <c r="D738" s="2">
        <f>front!E751-front!C751</f>
        <v>16.099999999999909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16.163201217568101</v>
      </c>
      <c r="G738" s="4">
        <f>D738/(constants!$A$4+constants!$B$4*calc!D738+constants!$C$4*calc!D738^2+constants!$D$4*calc!D738^3+constants!$E$4*calc!D738^4+constants!$F$4*calc!D738^5+constants!$G$4*calc!D738^6+constants!$H$4*calc!D738^7)</f>
        <v>16.163201217568101</v>
      </c>
      <c r="H738" s="4"/>
      <c r="I738">
        <f t="shared" si="215"/>
        <v>404.08003043920252</v>
      </c>
      <c r="J738">
        <f t="shared" si="216"/>
        <v>404.08003043920252</v>
      </c>
      <c r="M738">
        <f>IF(front!E751&gt;$M$2,I738,J738)</f>
        <v>404.08003043920252</v>
      </c>
      <c r="O738">
        <f t="shared" si="217"/>
        <v>202.15276031016518</v>
      </c>
      <c r="Q738">
        <f>'slit correction'!O740</f>
        <v>202.15276031016518</v>
      </c>
      <c r="R738">
        <f>SUMPRODUCT(B$6:B$2053,Q$6:Q$2053,EXP(constants!B$7+constants!A$7*ABS(A$6:A$2053-A738)))</f>
        <v>162.08144808819989</v>
      </c>
      <c r="S738">
        <f t="shared" si="212"/>
        <v>40.071312221965286</v>
      </c>
      <c r="T738">
        <f t="shared" si="211"/>
        <v>38.375415812795865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15.300000000000182</v>
      </c>
      <c r="D739" s="2">
        <f>front!E752-front!C752</f>
        <v>15.300000000000182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15.360072904139061</v>
      </c>
      <c r="G739" s="4">
        <f>D739/(constants!$A$4+constants!$B$4*calc!D739+constants!$C$4*calc!D739^2+constants!$D$4*calc!D739^3+constants!$E$4*calc!D739^4+constants!$F$4*calc!D739^5+constants!$G$4*calc!D739^6+constants!$H$4*calc!D739^7)</f>
        <v>15.360072904139061</v>
      </c>
      <c r="H739" s="4"/>
      <c r="I739">
        <f t="shared" si="215"/>
        <v>384.00182260347651</v>
      </c>
      <c r="J739">
        <f t="shared" si="216"/>
        <v>384.00182260347651</v>
      </c>
      <c r="M739">
        <f>IF(front!E752&gt;$M$2,I739,J739)</f>
        <v>384.00182260347651</v>
      </c>
      <c r="O739">
        <f t="shared" si="217"/>
        <v>182.07455247443917</v>
      </c>
      <c r="Q739">
        <f>'slit correction'!O741</f>
        <v>182.07455247443917</v>
      </c>
      <c r="R739">
        <f>SUMPRODUCT(B$6:B$2053,Q$6:Q$2053,EXP(constants!B$7+constants!A$7*ABS(A$6:A$2053-A739)))</f>
        <v>164.29509838034664</v>
      </c>
      <c r="S739">
        <f t="shared" si="212"/>
        <v>17.779454094092529</v>
      </c>
      <c r="T739">
        <f t="shared" si="211"/>
        <v>16.083557684923107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16.300000000000182</v>
      </c>
      <c r="D740" s="2">
        <f>front!E753-front!C753</f>
        <v>16.300000000000182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16.363983097771634</v>
      </c>
      <c r="G740" s="4">
        <f>D740/(constants!$A$4+constants!$B$4*calc!D740+constants!$C$4*calc!D740^2+constants!$D$4*calc!D740^3+constants!$E$4*calc!D740^4+constants!$F$4*calc!D740^5+constants!$G$4*calc!D740^6+constants!$H$4*calc!D740^7)</f>
        <v>16.363983097771634</v>
      </c>
      <c r="H740" s="4"/>
      <c r="I740">
        <f t="shared" si="215"/>
        <v>409.09957744429084</v>
      </c>
      <c r="J740">
        <f t="shared" si="216"/>
        <v>409.09957744429084</v>
      </c>
      <c r="M740">
        <f>IF(front!E753&gt;$M$2,I740,J740)</f>
        <v>409.09957744429084</v>
      </c>
      <c r="O740">
        <f t="shared" si="217"/>
        <v>207.17230731525351</v>
      </c>
      <c r="Q740">
        <f>'slit correction'!O742</f>
        <v>207.17230731525351</v>
      </c>
      <c r="R740">
        <f>SUMPRODUCT(B$6:B$2053,Q$6:Q$2053,EXP(constants!B$7+constants!A$7*ABS(A$6:A$2053-A740)))</f>
        <v>166.53904475396519</v>
      </c>
      <c r="S740">
        <f t="shared" si="212"/>
        <v>40.633262561288319</v>
      </c>
      <c r="T740">
        <f t="shared" si="211"/>
        <v>38.937366152118898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13.299999999999727</v>
      </c>
      <c r="D741" s="2">
        <f>front!E754-front!C754</f>
        <v>13.299999999999727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13.352246572861878</v>
      </c>
      <c r="G741" s="4">
        <f>D741/(constants!$A$4+constants!$B$4*calc!D741+constants!$C$4*calc!D741^2+constants!$D$4*calc!D741^3+constants!$E$4*calc!D741^4+constants!$F$4*calc!D741^5+constants!$G$4*calc!D741^6+constants!$H$4*calc!D741^7)</f>
        <v>13.352246572861878</v>
      </c>
      <c r="H741" s="4"/>
      <c r="I741">
        <f t="shared" si="215"/>
        <v>333.80616432154693</v>
      </c>
      <c r="J741">
        <f t="shared" si="216"/>
        <v>333.80616432154693</v>
      </c>
      <c r="M741">
        <f>IF(front!E754&gt;$M$2,I741,J741)</f>
        <v>333.80616432154693</v>
      </c>
      <c r="O741">
        <f t="shared" si="217"/>
        <v>131.87889419250959</v>
      </c>
      <c r="Q741">
        <f>'slit correction'!O743</f>
        <v>131.87889419250959</v>
      </c>
      <c r="R741">
        <f>SUMPRODUCT(B$6:B$2053,Q$6:Q$2053,EXP(constants!B$7+constants!A$7*ABS(A$6:A$2053-A741)))</f>
        <v>168.8645745912884</v>
      </c>
      <c r="S741">
        <f t="shared" si="212"/>
        <v>-36.985680398778811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10.5</v>
      </c>
      <c r="D742" s="2">
        <f>front!E755-front!C755</f>
        <v>10.5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10.541276397327705</v>
      </c>
      <c r="G742" s="4">
        <f>D742/(constants!$A$4+constants!$B$4*calc!D742+constants!$C$4*calc!D742^2+constants!$D$4*calc!D742^3+constants!$E$4*calc!D742^4+constants!$F$4*calc!D742^5+constants!$G$4*calc!D742^6+constants!$H$4*calc!D742^7)</f>
        <v>10.541276397327705</v>
      </c>
      <c r="H742" s="4"/>
      <c r="I742">
        <f t="shared" si="215"/>
        <v>263.53190993319265</v>
      </c>
      <c r="J742">
        <f t="shared" si="216"/>
        <v>263.53190993319265</v>
      </c>
      <c r="M742">
        <f>IF(front!E755&gt;$M$2,I742,J742)</f>
        <v>263.53190993319265</v>
      </c>
      <c r="O742">
        <f t="shared" si="217"/>
        <v>61.604639804155312</v>
      </c>
      <c r="Q742">
        <f>'slit correction'!O744</f>
        <v>61.604639804155312</v>
      </c>
      <c r="R742">
        <f>SUMPRODUCT(B$6:B$2053,Q$6:Q$2053,EXP(constants!B$7+constants!A$7*ABS(A$6:A$2053-A742)))</f>
        <v>171.17109914119808</v>
      </c>
      <c r="S742">
        <f t="shared" si="212"/>
        <v>-109.56645933704277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11.299999999999727</v>
      </c>
      <c r="D743" s="2">
        <f>front!E756-front!C756</f>
        <v>11.299999999999727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11.344412317692683</v>
      </c>
      <c r="G743" s="4">
        <f>D743/(constants!$A$4+constants!$B$4*calc!D743+constants!$C$4*calc!D743^2+constants!$D$4*calc!D743^3+constants!$E$4*calc!D743^4+constants!$F$4*calc!D743^5+constants!$G$4*calc!D743^6+constants!$H$4*calc!D743^7)</f>
        <v>11.344412317692683</v>
      </c>
      <c r="H743" s="4"/>
      <c r="I743">
        <f t="shared" si="215"/>
        <v>283.61030794231704</v>
      </c>
      <c r="J743">
        <f t="shared" si="216"/>
        <v>283.61030794231704</v>
      </c>
      <c r="M743">
        <f>IF(front!E756&gt;$M$2,I743,J743)</f>
        <v>283.61030794231704</v>
      </c>
      <c r="O743">
        <f t="shared" si="217"/>
        <v>81.683037813279697</v>
      </c>
      <c r="Q743">
        <f>'slit correction'!O745</f>
        <v>81.683037813279697</v>
      </c>
      <c r="R743">
        <f>SUMPRODUCT(B$6:B$2053,Q$6:Q$2053,EXP(constants!B$7+constants!A$7*ABS(A$6:A$2053-A743)))</f>
        <v>173.50934828189133</v>
      </c>
      <c r="S743">
        <f t="shared" si="212"/>
        <v>-91.826310468611638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11.199999999999818</v>
      </c>
      <c r="D744" s="2">
        <f>front!E757-front!C757</f>
        <v>11.199999999999818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11.244020396963545</v>
      </c>
      <c r="G744" s="4">
        <f>D744/(constants!$A$4+constants!$B$4*calc!D744+constants!$C$4*calc!D744^2+constants!$D$4*calc!D744^3+constants!$E$4*calc!D744^4+constants!$F$4*calc!D744^5+constants!$G$4*calc!D744^6+constants!$H$4*calc!D744^7)</f>
        <v>11.244020396963545</v>
      </c>
      <c r="H744" s="4"/>
      <c r="I744">
        <f t="shared" si="215"/>
        <v>281.10050992408867</v>
      </c>
      <c r="J744">
        <f t="shared" si="216"/>
        <v>281.10050992408867</v>
      </c>
      <c r="M744">
        <f>IF(front!E757&gt;$M$2,I744,J744)</f>
        <v>281.10050992408867</v>
      </c>
      <c r="O744">
        <f t="shared" si="217"/>
        <v>79.17323979505133</v>
      </c>
      <c r="Q744">
        <f>'slit correction'!O746</f>
        <v>79.17323979505133</v>
      </c>
      <c r="R744">
        <f>SUMPRODUCT(B$6:B$2053,Q$6:Q$2053,EXP(constants!B$7+constants!A$7*ABS(A$6:A$2053-A744)))</f>
        <v>175.93277594365725</v>
      </c>
      <c r="S744">
        <f t="shared" si="212"/>
        <v>-96.759536148605918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16.199999999999818</v>
      </c>
      <c r="D745" s="2">
        <f>front!E758-front!C758</f>
        <v>16.199999999999818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16.263592167577666</v>
      </c>
      <c r="G745" s="4">
        <f>D745/(constants!$A$4+constants!$B$4*calc!D745+constants!$C$4*calc!D745^2+constants!$D$4*calc!D745^3+constants!$E$4*calc!D745^4+constants!$F$4*calc!D745^5+constants!$G$4*calc!D745^6+constants!$H$4*calc!D745^7)</f>
        <v>16.263592167577666</v>
      </c>
      <c r="H745" s="4"/>
      <c r="I745">
        <f t="shared" si="215"/>
        <v>406.58980418944168</v>
      </c>
      <c r="J745">
        <f t="shared" si="216"/>
        <v>406.58980418944168</v>
      </c>
      <c r="M745">
        <f>IF(front!E758&gt;$M$2,I745,J745)</f>
        <v>406.58980418944168</v>
      </c>
      <c r="O745">
        <f t="shared" si="217"/>
        <v>204.66253406040434</v>
      </c>
      <c r="Q745">
        <f>'slit correction'!O747</f>
        <v>204.66253406040434</v>
      </c>
      <c r="R745">
        <f>SUMPRODUCT(B$6:B$2053,Q$6:Q$2053,EXP(constants!B$7+constants!A$7*ABS(A$6:A$2053-A745)))</f>
        <v>178.33646529981516</v>
      </c>
      <c r="S745">
        <f t="shared" si="212"/>
        <v>26.32606876058918</v>
      </c>
      <c r="T745">
        <f t="shared" si="211"/>
        <v>24.630172351419759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12.399999999999636</v>
      </c>
      <c r="D746" s="2">
        <f>front!E759-front!C759</f>
        <v>12.399999999999636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12.448722138512661</v>
      </c>
      <c r="G746" s="4">
        <f>D746/(constants!$A$4+constants!$B$4*calc!D746+constants!$C$4*calc!D746^2+constants!$D$4*calc!D746^3+constants!$E$4*calc!D746^4+constants!$F$4*calc!D746^5+constants!$G$4*calc!D746^6+constants!$H$4*calc!D746^7)</f>
        <v>12.448722138512661</v>
      </c>
      <c r="H746" s="4"/>
      <c r="I746">
        <f t="shared" si="215"/>
        <v>311.21805346281656</v>
      </c>
      <c r="J746">
        <f t="shared" si="216"/>
        <v>311.21805346281656</v>
      </c>
      <c r="M746">
        <f>IF(front!E759&gt;$M$2,I746,J746)</f>
        <v>311.21805346281656</v>
      </c>
      <c r="O746">
        <f t="shared" si="217"/>
        <v>109.29078333377922</v>
      </c>
      <c r="Q746">
        <f>'slit correction'!O748</f>
        <v>109.29078333377922</v>
      </c>
      <c r="R746">
        <f>SUMPRODUCT(B$6:B$2053,Q$6:Q$2053,EXP(constants!B$7+constants!A$7*ABS(A$6:A$2053-A746)))</f>
        <v>180.77303116199695</v>
      </c>
      <c r="S746">
        <f t="shared" si="212"/>
        <v>-71.482247828217737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15.599999999999909</v>
      </c>
      <c r="D747" s="2">
        <f>front!E760-front!C760</f>
        <v>15.599999999999909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15.661246170286521</v>
      </c>
      <c r="G747" s="4">
        <f>D747/(constants!$A$4+constants!$B$4*calc!D747+constants!$C$4*calc!D747^2+constants!$D$4*calc!D747^3+constants!$E$4*calc!D747^4+constants!$F$4*calc!D747^5+constants!$G$4*calc!D747^6+constants!$H$4*calc!D747^7)</f>
        <v>15.661246170286521</v>
      </c>
      <c r="H747" s="4"/>
      <c r="I747">
        <f t="shared" si="215"/>
        <v>391.531154257163</v>
      </c>
      <c r="J747">
        <f t="shared" si="216"/>
        <v>391.531154257163</v>
      </c>
      <c r="M747">
        <f>IF(front!E760&gt;$M$2,I747,J747)</f>
        <v>391.531154257163</v>
      </c>
      <c r="O747">
        <f t="shared" si="217"/>
        <v>189.60388412812566</v>
      </c>
      <c r="Q747">
        <f>'slit correction'!O749</f>
        <v>189.60388412812566</v>
      </c>
      <c r="R747">
        <f>SUMPRODUCT(B$6:B$2053,Q$6:Q$2053,EXP(constants!B$7+constants!A$7*ABS(A$6:A$2053-A747)))</f>
        <v>183.29831995889589</v>
      </c>
      <c r="S747">
        <f t="shared" si="212"/>
        <v>6.3055641692297684</v>
      </c>
      <c r="T747">
        <f t="shared" si="211"/>
        <v>4.6096677600603462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15.399999999999636</v>
      </c>
      <c r="D748" s="2">
        <f>front!E761-front!C761</f>
        <v>15.399999999999636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15.460464012668815</v>
      </c>
      <c r="G748" s="4">
        <f>D748/(constants!$A$4+constants!$B$4*calc!D748+constants!$C$4*calc!D748^2+constants!$D$4*calc!D748^3+constants!$E$4*calc!D748^4+constants!$F$4*calc!D748^5+constants!$G$4*calc!D748^6+constants!$H$4*calc!D748^7)</f>
        <v>15.460464012668815</v>
      </c>
      <c r="H748" s="4"/>
      <c r="I748">
        <f t="shared" si="215"/>
        <v>386.51160031672038</v>
      </c>
      <c r="J748">
        <f t="shared" si="216"/>
        <v>386.51160031672038</v>
      </c>
      <c r="M748">
        <f>IF(front!E761&gt;$M$2,I748,J748)</f>
        <v>386.51160031672038</v>
      </c>
      <c r="O748">
        <f t="shared" si="217"/>
        <v>184.58433018768304</v>
      </c>
      <c r="Q748">
        <f>'slit correction'!O750</f>
        <v>184.58433018768304</v>
      </c>
      <c r="R748">
        <f>SUMPRODUCT(B$6:B$2053,Q$6:Q$2053,EXP(constants!B$7+constants!A$7*ABS(A$6:A$2053-A748)))</f>
        <v>185.80289807445357</v>
      </c>
      <c r="S748">
        <f t="shared" si="212"/>
        <v>-1.2185678867705292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14.400000000000091</v>
      </c>
      <c r="D749" s="2">
        <f>front!E762-front!C762</f>
        <v>14.400000000000091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14.456552035757953</v>
      </c>
      <c r="G749" s="4">
        <f>D749/(constants!$A$4+constants!$B$4*calc!D749+constants!$C$4*calc!D749^2+constants!$D$4*calc!D749^3+constants!$E$4*calc!D749^4+constants!$F$4*calc!D749^5+constants!$G$4*calc!D749^6+constants!$H$4*calc!D749^7)</f>
        <v>14.456552035757953</v>
      </c>
      <c r="H749" s="4"/>
      <c r="I749">
        <f t="shared" si="215"/>
        <v>361.41380089394886</v>
      </c>
      <c r="J749">
        <f t="shared" si="216"/>
        <v>361.41380089394886</v>
      </c>
      <c r="M749">
        <f>IF(front!E762&gt;$M$2,I749,J749)</f>
        <v>361.41380089394886</v>
      </c>
      <c r="O749">
        <f t="shared" si="217"/>
        <v>159.48653076491152</v>
      </c>
      <c r="Q749">
        <f>'slit correction'!O751</f>
        <v>159.48653076491152</v>
      </c>
      <c r="R749">
        <f>SUMPRODUCT(B$6:B$2053,Q$6:Q$2053,EXP(constants!B$7+constants!A$7*ABS(A$6:A$2053-A749)))</f>
        <v>188.34176505170842</v>
      </c>
      <c r="S749">
        <f t="shared" si="212"/>
        <v>-28.8552342867969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11.5</v>
      </c>
      <c r="D750" s="2">
        <f>front!E763-front!C763</f>
        <v>11.5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11.54519609973514</v>
      </c>
      <c r="G750" s="4">
        <f>D750/(constants!$A$4+constants!$B$4*calc!D750+constants!$C$4*calc!D750^2+constants!$D$4*calc!D750^3+constants!$E$4*calc!D750^4+constants!$F$4*calc!D750^5+constants!$G$4*calc!D750^6+constants!$H$4*calc!D750^7)</f>
        <v>11.54519609973514</v>
      </c>
      <c r="H750" s="4"/>
      <c r="I750">
        <f t="shared" si="215"/>
        <v>288.62990249337849</v>
      </c>
      <c r="J750">
        <f t="shared" si="216"/>
        <v>288.62990249337849</v>
      </c>
      <c r="M750">
        <f>IF(front!E763&gt;$M$2,I750,J750)</f>
        <v>288.62990249337849</v>
      </c>
      <c r="O750">
        <f t="shared" si="217"/>
        <v>86.702632364341156</v>
      </c>
      <c r="Q750">
        <f>'slit correction'!O752</f>
        <v>86.702632364341156</v>
      </c>
      <c r="R750">
        <f>SUMPRODUCT(B$6:B$2053,Q$6:Q$2053,EXP(constants!B$7+constants!A$7*ABS(A$6:A$2053-A750)))</f>
        <v>190.97301755830176</v>
      </c>
      <c r="S750">
        <f t="shared" si="212"/>
        <v>-104.27038519396061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8.2999999999997272</v>
      </c>
      <c r="D751" s="2">
        <f>front!E764-front!C764</f>
        <v>8.2999999999997272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8.3326460814749606</v>
      </c>
      <c r="G751" s="4">
        <f>D751/(constants!$A$4+constants!$B$4*calc!D751+constants!$C$4*calc!D751^2+constants!$D$4*calc!D751^3+constants!$E$4*calc!D751^4+constants!$F$4*calc!D751^5+constants!$G$4*calc!D751^6+constants!$H$4*calc!D751^7)</f>
        <v>8.3326460814749606</v>
      </c>
      <c r="H751" s="4"/>
      <c r="I751">
        <f t="shared" si="215"/>
        <v>208.31615203687403</v>
      </c>
      <c r="J751">
        <f t="shared" si="216"/>
        <v>208.31615203687403</v>
      </c>
      <c r="M751">
        <f>IF(front!E764&gt;$M$2,I751,J751)</f>
        <v>208.31615203687403</v>
      </c>
      <c r="O751">
        <f t="shared" si="217"/>
        <v>6.3888819078366907</v>
      </c>
      <c r="Q751">
        <f>'slit correction'!O753</f>
        <v>6.3888819078366907</v>
      </c>
      <c r="R751">
        <f>SUMPRODUCT(B$6:B$2053,Q$6:Q$2053,EXP(constants!B$7+constants!A$7*ABS(A$6:A$2053-A751)))</f>
        <v>193.58282926463377</v>
      </c>
      <c r="S751">
        <f t="shared" si="212"/>
        <v>-187.19394735679708</v>
      </c>
      <c r="T751">
        <f t="shared" si="211"/>
        <v>0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12.700000000000273</v>
      </c>
      <c r="D752" s="2">
        <f>front!E765-front!C765</f>
        <v>12.700000000000273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12.749897128240756</v>
      </c>
      <c r="G752" s="4">
        <f>D752/(constants!$A$4+constants!$B$4*calc!D752+constants!$C$4*calc!D752^2+constants!$D$4*calc!D752^3+constants!$E$4*calc!D752^4+constants!$F$4*calc!D752^5+constants!$G$4*calc!D752^6+constants!$H$4*calc!D752^7)</f>
        <v>12.749897128240756</v>
      </c>
      <c r="H752" s="4"/>
      <c r="I752">
        <f t="shared" si="215"/>
        <v>318.74742820601892</v>
      </c>
      <c r="J752">
        <f t="shared" si="216"/>
        <v>318.74742820601892</v>
      </c>
      <c r="M752">
        <f>IF(front!E765&gt;$M$2,I752,J752)</f>
        <v>318.74742820601892</v>
      </c>
      <c r="O752">
        <f t="shared" si="217"/>
        <v>116.82015807698158</v>
      </c>
      <c r="Q752">
        <f>'slit correction'!O754</f>
        <v>116.82015807698158</v>
      </c>
      <c r="R752">
        <f>SUMPRODUCT(B$6:B$2053,Q$6:Q$2053,EXP(constants!B$7+constants!A$7*ABS(A$6:A$2053-A752)))</f>
        <v>196.22859864689809</v>
      </c>
      <c r="S752">
        <f t="shared" si="212"/>
        <v>-79.408440569916507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11.5</v>
      </c>
      <c r="D753" s="2">
        <f>front!E766-front!C766</f>
        <v>11.5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11.54519609973514</v>
      </c>
      <c r="G753" s="4">
        <f>D753/(constants!$A$4+constants!$B$4*calc!D753+constants!$C$4*calc!D753^2+constants!$D$4*calc!D753^3+constants!$E$4*calc!D753^4+constants!$F$4*calc!D753^5+constants!$G$4*calc!D753^6+constants!$H$4*calc!D753^7)</f>
        <v>11.54519609973514</v>
      </c>
      <c r="H753" s="4"/>
      <c r="I753">
        <f t="shared" si="215"/>
        <v>288.62990249337849</v>
      </c>
      <c r="J753">
        <f t="shared" si="216"/>
        <v>288.62990249337849</v>
      </c>
      <c r="M753">
        <f>IF(front!E766&gt;$M$2,I753,J753)</f>
        <v>288.62990249337849</v>
      </c>
      <c r="O753">
        <f t="shared" si="217"/>
        <v>86.702632364341156</v>
      </c>
      <c r="Q753">
        <f>'slit correction'!O755</f>
        <v>86.702632364341156</v>
      </c>
      <c r="R753">
        <f>SUMPRODUCT(B$6:B$2053,Q$6:Q$2053,EXP(constants!B$7+constants!A$7*ABS(A$6:A$2053-A753)))</f>
        <v>198.91067882637782</v>
      </c>
      <c r="S753">
        <f t="shared" si="212"/>
        <v>-112.20804646203666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17</v>
      </c>
      <c r="D754" s="2">
        <f>front!E767-front!C767</f>
        <v>17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17.06671905425867</v>
      </c>
      <c r="G754" s="4">
        <f>D754/(constants!$A$4+constants!$B$4*calc!D754+constants!$C$4*calc!D754^2+constants!$D$4*calc!D754^3+constants!$E$4*calc!D754^4+constants!$F$4*calc!D754^5+constants!$G$4*calc!D754^6+constants!$H$4*calc!D754^7)</f>
        <v>17.06671905425867</v>
      </c>
      <c r="H754" s="4"/>
      <c r="I754">
        <f t="shared" si="215"/>
        <v>426.66797635646674</v>
      </c>
      <c r="J754">
        <f t="shared" si="216"/>
        <v>426.66797635646674</v>
      </c>
      <c r="M754">
        <f>IF(front!E767&gt;$M$2,I754,J754)</f>
        <v>426.66797635646674</v>
      </c>
      <c r="O754">
        <f t="shared" si="217"/>
        <v>224.7407062274294</v>
      </c>
      <c r="Q754">
        <f>'slit correction'!O756</f>
        <v>224.7407062274294</v>
      </c>
      <c r="R754">
        <f>SUMPRODUCT(B$6:B$2053,Q$6:Q$2053,EXP(constants!B$7+constants!A$7*ABS(A$6:A$2053-A754)))</f>
        <v>201.69045005803474</v>
      </c>
      <c r="S754">
        <f t="shared" si="212"/>
        <v>23.050256169394657</v>
      </c>
      <c r="T754">
        <f t="shared" si="211"/>
        <v>21.354359760225236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15</v>
      </c>
      <c r="D755" s="2">
        <f>front!E768-front!C768</f>
        <v>15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15.05889945966425</v>
      </c>
      <c r="G755" s="4">
        <f>D755/(constants!$A$4+constants!$B$4*calc!D755+constants!$C$4*calc!D755^2+constants!$D$4*calc!D755^3+constants!$E$4*calc!D755^4+constants!$F$4*calc!D755^5+constants!$G$4*calc!D755^6+constants!$H$4*calc!D755^7)</f>
        <v>15.05889945966425</v>
      </c>
      <c r="H755" s="4"/>
      <c r="I755">
        <f t="shared" si="215"/>
        <v>376.47248649160622</v>
      </c>
      <c r="J755">
        <f t="shared" si="216"/>
        <v>376.47248649160622</v>
      </c>
      <c r="M755">
        <f>IF(front!E768&gt;$M$2,I755,J755)</f>
        <v>376.47248649160622</v>
      </c>
      <c r="O755">
        <f t="shared" si="217"/>
        <v>174.54521636256888</v>
      </c>
      <c r="Q755">
        <f>'slit correction'!O757</f>
        <v>174.54521636256888</v>
      </c>
      <c r="R755">
        <f>SUMPRODUCT(B$6:B$2053,Q$6:Q$2053,EXP(constants!B$7+constants!A$7*ABS(A$6:A$2053-A755)))</f>
        <v>204.44738804269994</v>
      </c>
      <c r="S755">
        <f t="shared" si="212"/>
        <v>-29.902171680131062</v>
      </c>
      <c r="T755">
        <f t="shared" si="211"/>
        <v>0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8.6999999999998181</v>
      </c>
      <c r="D756" s="2">
        <f>front!E769-front!C769</f>
        <v>8.6999999999998181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8.7342159426357675</v>
      </c>
      <c r="G756" s="4">
        <f>D756/(constants!$A$4+constants!$B$4*calc!D756+constants!$C$4*calc!D756^2+constants!$D$4*calc!D756^3+constants!$E$4*calc!D756^4+constants!$F$4*calc!D756^5+constants!$G$4*calc!D756^6+constants!$H$4*calc!D756^7)</f>
        <v>8.7342159426357675</v>
      </c>
      <c r="H756" s="4"/>
      <c r="I756">
        <f t="shared" si="215"/>
        <v>218.35539856589418</v>
      </c>
      <c r="J756">
        <f t="shared" si="216"/>
        <v>218.35539856589418</v>
      </c>
      <c r="M756">
        <f>IF(front!E769&gt;$M$2,I756,J756)</f>
        <v>218.35539856589418</v>
      </c>
      <c r="O756">
        <f t="shared" si="217"/>
        <v>16.428128436856838</v>
      </c>
      <c r="Q756">
        <f>'slit correction'!O758</f>
        <v>16.428128436856838</v>
      </c>
      <c r="R756">
        <f>SUMPRODUCT(B$6:B$2053,Q$6:Q$2053,EXP(constants!B$7+constants!A$7*ABS(A$6:A$2053-A756)))</f>
        <v>207.24209142712556</v>
      </c>
      <c r="S756">
        <f t="shared" si="212"/>
        <v>-190.81396299026872</v>
      </c>
      <c r="T756">
        <f t="shared" si="211"/>
        <v>0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16.200000000000273</v>
      </c>
      <c r="D757" s="2">
        <f>front!E770-front!C770</f>
        <v>16.200000000000273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16.263592167578125</v>
      </c>
      <c r="G757" s="4">
        <f>D757/(constants!$A$4+constants!$B$4*calc!D757+constants!$C$4*calc!D757^2+constants!$D$4*calc!D757^3+constants!$E$4*calc!D757^4+constants!$F$4*calc!D757^5+constants!$G$4*calc!D757^6+constants!$H$4*calc!D757^7)</f>
        <v>16.263592167578125</v>
      </c>
      <c r="H757" s="4"/>
      <c r="I757">
        <f t="shared" si="215"/>
        <v>406.5898041894531</v>
      </c>
      <c r="J757">
        <f t="shared" si="216"/>
        <v>406.5898041894531</v>
      </c>
      <c r="M757">
        <f>IF(front!E770&gt;$M$2,I757,J757)</f>
        <v>406.5898041894531</v>
      </c>
      <c r="O757">
        <f t="shared" si="217"/>
        <v>204.66253406041577</v>
      </c>
      <c r="Q757">
        <f>'slit correction'!O759</f>
        <v>204.66253406041577</v>
      </c>
      <c r="R757">
        <f>SUMPRODUCT(B$6:B$2053,Q$6:Q$2053,EXP(constants!B$7+constants!A$7*ABS(A$6:A$2053-A757)))</f>
        <v>210.07527765186475</v>
      </c>
      <c r="S757">
        <f t="shared" si="212"/>
        <v>-5.4127435914489865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16.5</v>
      </c>
      <c r="D758" s="2">
        <f>front!E771-front!C771</f>
        <v>16.5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16.564764898709598</v>
      </c>
      <c r="G758" s="4">
        <f>D758/(constants!$A$4+constants!$B$4*calc!D758+constants!$C$4*calc!D758^2+constants!$D$4*calc!D758^3+constants!$E$4*calc!D758^4+constants!$F$4*calc!D758^5+constants!$G$4*calc!D758^6+constants!$H$4*calc!D758^7)</f>
        <v>16.564764898709598</v>
      </c>
      <c r="H758" s="4"/>
      <c r="I758">
        <f t="shared" si="215"/>
        <v>414.11912246773988</v>
      </c>
      <c r="J758">
        <f t="shared" si="216"/>
        <v>414.11912246773988</v>
      </c>
      <c r="M758">
        <f>IF(front!E771&gt;$M$2,I758,J758)</f>
        <v>414.11912246773988</v>
      </c>
      <c r="O758">
        <f t="shared" si="217"/>
        <v>212.19185233870255</v>
      </c>
      <c r="Q758">
        <f>'slit correction'!O760</f>
        <v>212.19185233870255</v>
      </c>
      <c r="R758">
        <f>SUMPRODUCT(B$6:B$2053,Q$6:Q$2053,EXP(constants!B$7+constants!A$7*ABS(A$6:A$2053-A758)))</f>
        <v>213.01150581995705</v>
      </c>
      <c r="S758">
        <f t="shared" si="212"/>
        <v>-0.81965348125450532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13.299999999999727</v>
      </c>
      <c r="D759" s="2">
        <f>front!E772-front!C772</f>
        <v>13.299999999999727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13.352246572861878</v>
      </c>
      <c r="G759" s="4">
        <f>D759/(constants!$A$4+constants!$B$4*calc!D759+constants!$C$4*calc!D759^2+constants!$D$4*calc!D759^3+constants!$E$4*calc!D759^4+constants!$F$4*calc!D759^5+constants!$G$4*calc!D759^6+constants!$H$4*calc!D759^7)</f>
        <v>13.352246572861878</v>
      </c>
      <c r="H759" s="4"/>
      <c r="I759">
        <f t="shared" si="215"/>
        <v>333.80616432154693</v>
      </c>
      <c r="J759">
        <f t="shared" si="216"/>
        <v>333.80616432154693</v>
      </c>
      <c r="M759">
        <f>IF(front!E772&gt;$M$2,I759,J759)</f>
        <v>333.80616432154693</v>
      </c>
      <c r="O759">
        <f t="shared" si="217"/>
        <v>131.87889419250959</v>
      </c>
      <c r="Q759">
        <f>'slit correction'!O761</f>
        <v>131.87889419250959</v>
      </c>
      <c r="R759">
        <f>SUMPRODUCT(B$6:B$2053,Q$6:Q$2053,EXP(constants!B$7+constants!A$7*ABS(A$6:A$2053-A759)))</f>
        <v>215.92364207556318</v>
      </c>
      <c r="S759">
        <f t="shared" si="212"/>
        <v>-84.044747883053589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9.6000000000003638</v>
      </c>
      <c r="D760" s="2">
        <f>front!E773-front!C773</f>
        <v>9.6000000000003638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9.6377469719477027</v>
      </c>
      <c r="G760" s="4">
        <f>D760/(constants!$A$4+constants!$B$4*calc!D760+constants!$C$4*calc!D760^2+constants!$D$4*calc!D760^3+constants!$E$4*calc!D760^4+constants!$F$4*calc!D760^5+constants!$G$4*calc!D760^6+constants!$H$4*calc!D760^7)</f>
        <v>9.6377469719477027</v>
      </c>
      <c r="H760" s="4"/>
      <c r="I760">
        <f t="shared" si="215"/>
        <v>240.94367429869257</v>
      </c>
      <c r="J760">
        <f t="shared" si="216"/>
        <v>240.94367429869257</v>
      </c>
      <c r="M760">
        <f>IF(front!E773&gt;$M$2,I760,J760)</f>
        <v>240.94367429869257</v>
      </c>
      <c r="O760">
        <f t="shared" si="217"/>
        <v>39.016404169655232</v>
      </c>
      <c r="Q760">
        <f>'slit correction'!O762</f>
        <v>39.016404169655232</v>
      </c>
      <c r="R760">
        <f>SUMPRODUCT(B$6:B$2053,Q$6:Q$2053,EXP(constants!B$7+constants!A$7*ABS(A$6:A$2053-A760)))</f>
        <v>218.87572938605169</v>
      </c>
      <c r="S760">
        <f t="shared" si="212"/>
        <v>-179.85932521639646</v>
      </c>
      <c r="T760">
        <f t="shared" si="211"/>
        <v>0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9.6999999999998181</v>
      </c>
      <c r="D761" s="2">
        <f>front!E774-front!C774</f>
        <v>9.6999999999998181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9.738139209532152</v>
      </c>
      <c r="G761" s="4">
        <f>D761/(constants!$A$4+constants!$B$4*calc!D761+constants!$C$4*calc!D761^2+constants!$D$4*calc!D761^3+constants!$E$4*calc!D761^4+constants!$F$4*calc!D761^5+constants!$G$4*calc!D761^6+constants!$H$4*calc!D761^7)</f>
        <v>9.738139209532152</v>
      </c>
      <c r="H761" s="4"/>
      <c r="I761">
        <f t="shared" si="215"/>
        <v>243.4534802383038</v>
      </c>
      <c r="J761">
        <f t="shared" si="216"/>
        <v>243.4534802383038</v>
      </c>
      <c r="M761">
        <f>IF(front!E774&gt;$M$2,I761,J761)</f>
        <v>243.4534802383038</v>
      </c>
      <c r="O761">
        <f t="shared" si="217"/>
        <v>41.526210109266458</v>
      </c>
      <c r="Q761">
        <f>'slit correction'!O763</f>
        <v>41.526210109266458</v>
      </c>
      <c r="R761">
        <f>SUMPRODUCT(B$6:B$2053,Q$6:Q$2053,EXP(constants!B$7+constants!A$7*ABS(A$6:A$2053-A761)))</f>
        <v>221.93540326142488</v>
      </c>
      <c r="S761">
        <f t="shared" si="212"/>
        <v>-180.40919315215842</v>
      </c>
      <c r="T761">
        <f t="shared" ref="T761:T824" si="218">IF((S761-$S$2)&gt;0,S761-$S$2,0)</f>
        <v>0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18.300000000000182</v>
      </c>
      <c r="D762" s="2">
        <f>front!E775-front!C775</f>
        <v>18.300000000000182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18.371797539935898</v>
      </c>
      <c r="G762" s="4">
        <f>D762/(constants!$A$4+constants!$B$4*calc!D762+constants!$C$4*calc!D762^2+constants!$D$4*calc!D762^3+constants!$E$4*calc!D762^4+constants!$F$4*calc!D762^5+constants!$G$4*calc!D762^6+constants!$H$4*calc!D762^7)</f>
        <v>18.371797539935898</v>
      </c>
      <c r="H762" s="4"/>
      <c r="I762">
        <f t="shared" si="215"/>
        <v>459.29493849839747</v>
      </c>
      <c r="J762">
        <f t="shared" si="216"/>
        <v>459.29493849839747</v>
      </c>
      <c r="M762">
        <f>IF(front!E775&gt;$M$2,I762,J762)</f>
        <v>459.29493849839747</v>
      </c>
      <c r="O762">
        <f t="shared" si="217"/>
        <v>257.3676683693601</v>
      </c>
      <c r="Q762">
        <f>'slit correction'!O764</f>
        <v>257.3676683693601</v>
      </c>
      <c r="R762">
        <f>SUMPRODUCT(B$6:B$2053,Q$6:Q$2053,EXP(constants!B$7+constants!A$7*ABS(A$6:A$2053-A762)))</f>
        <v>224.9701965415843</v>
      </c>
      <c r="S762">
        <f t="shared" si="212"/>
        <v>32.397471827775803</v>
      </c>
      <c r="T762">
        <f t="shared" si="218"/>
        <v>30.701575418606382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16.099999999999909</v>
      </c>
      <c r="D763" s="2">
        <f>front!E776-front!C776</f>
        <v>16.099999999999909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16.163201217568101</v>
      </c>
      <c r="G763" s="4">
        <f>D763/(constants!$A$4+constants!$B$4*calc!D763+constants!$C$4*calc!D763^2+constants!$D$4*calc!D763^3+constants!$E$4*calc!D763^4+constants!$F$4*calc!D763^5+constants!$G$4*calc!D763^6+constants!$H$4*calc!D763^7)</f>
        <v>16.163201217568101</v>
      </c>
      <c r="H763" s="4"/>
      <c r="I763">
        <f t="shared" si="215"/>
        <v>404.08003043920252</v>
      </c>
      <c r="J763">
        <f t="shared" si="216"/>
        <v>404.08003043920252</v>
      </c>
      <c r="M763">
        <f>IF(front!E776&gt;$M$2,I763,J763)</f>
        <v>404.08003043920252</v>
      </c>
      <c r="O763">
        <f t="shared" si="217"/>
        <v>202.15276031016518</v>
      </c>
      <c r="Q763">
        <f>'slit correction'!O765</f>
        <v>202.15276031016518</v>
      </c>
      <c r="R763">
        <f>SUMPRODUCT(B$6:B$2053,Q$6:Q$2053,EXP(constants!B$7+constants!A$7*ABS(A$6:A$2053-A763)))</f>
        <v>228.04646432159984</v>
      </c>
      <c r="S763">
        <f t="shared" si="212"/>
        <v>-25.893704011434664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19.800000000000182</v>
      </c>
      <c r="D764" s="2">
        <f>front!E777-front!C777</f>
        <v>19.800000000000182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19.877653168740128</v>
      </c>
      <c r="G764" s="4">
        <f>D764/(constants!$A$4+constants!$B$4*calc!D764+constants!$C$4*calc!D764^2+constants!$D$4*calc!D764^3+constants!$E$4*calc!D764^4+constants!$F$4*calc!D764^5+constants!$G$4*calc!D764^6+constants!$H$4*calc!D764^7)</f>
        <v>19.877653168740128</v>
      </c>
      <c r="H764" s="4"/>
      <c r="I764">
        <f t="shared" si="215"/>
        <v>496.94132921850326</v>
      </c>
      <c r="J764">
        <f t="shared" si="216"/>
        <v>496.94132921850326</v>
      </c>
      <c r="M764">
        <f>IF(front!E777&gt;$M$2,I764,J764)</f>
        <v>496.94132921850326</v>
      </c>
      <c r="O764">
        <f t="shared" si="217"/>
        <v>295.01405908946595</v>
      </c>
      <c r="Q764">
        <f>'slit correction'!O766</f>
        <v>295.01405908946595</v>
      </c>
      <c r="R764">
        <f>SUMPRODUCT(B$6:B$2053,Q$6:Q$2053,EXP(constants!B$7+constants!A$7*ABS(A$6:A$2053-A764)))</f>
        <v>231.16484735688624</v>
      </c>
      <c r="S764">
        <f t="shared" si="212"/>
        <v>63.849211732579704</v>
      </c>
      <c r="T764">
        <f t="shared" si="218"/>
        <v>62.153315323410283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17</v>
      </c>
      <c r="D765" s="2">
        <f>front!E778-front!C778</f>
        <v>17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17.06671905425867</v>
      </c>
      <c r="G765" s="4">
        <f>D765/(constants!$A$4+constants!$B$4*calc!D765+constants!$C$4*calc!D765^2+constants!$D$4*calc!D765^3+constants!$E$4*calc!D765^4+constants!$F$4*calc!D765^5+constants!$G$4*calc!D765^6+constants!$H$4*calc!D765^7)</f>
        <v>17.06671905425867</v>
      </c>
      <c r="H765" s="4"/>
      <c r="I765">
        <f t="shared" si="215"/>
        <v>426.66797635646674</v>
      </c>
      <c r="J765">
        <f t="shared" si="216"/>
        <v>426.66797635646674</v>
      </c>
      <c r="M765">
        <f>IF(front!E778&gt;$M$2,I765,J765)</f>
        <v>426.66797635646674</v>
      </c>
      <c r="O765">
        <f t="shared" si="217"/>
        <v>224.7407062274294</v>
      </c>
      <c r="Q765">
        <f>'slit correction'!O767</f>
        <v>224.7407062274294</v>
      </c>
      <c r="R765">
        <f>SUMPRODUCT(B$6:B$2053,Q$6:Q$2053,EXP(constants!B$7+constants!A$7*ABS(A$6:A$2053-A765)))</f>
        <v>234.39654447019555</v>
      </c>
      <c r="S765">
        <f t="shared" si="212"/>
        <v>-9.6558382427661513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15.800000000000182</v>
      </c>
      <c r="D766" s="2">
        <f>front!E779-front!C779</f>
        <v>15.800000000000182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15.862028248645212</v>
      </c>
      <c r="G766" s="4">
        <f>D766/(constants!$A$4+constants!$B$4*calc!D766+constants!$C$4*calc!D766^2+constants!$D$4*calc!D766^3+constants!$E$4*calc!D766^4+constants!$F$4*calc!D766^5+constants!$G$4*calc!D766^6+constants!$H$4*calc!D766^7)</f>
        <v>15.862028248645212</v>
      </c>
      <c r="H766" s="4"/>
      <c r="I766">
        <f t="shared" si="215"/>
        <v>396.55070621613032</v>
      </c>
      <c r="J766">
        <f t="shared" si="216"/>
        <v>396.55070621613032</v>
      </c>
      <c r="M766">
        <f>IF(front!E779&gt;$M$2,I766,J766)</f>
        <v>396.55070621613032</v>
      </c>
      <c r="O766">
        <f t="shared" si="217"/>
        <v>194.62343608709298</v>
      </c>
      <c r="Q766">
        <f>'slit correction'!O768</f>
        <v>194.62343608709298</v>
      </c>
      <c r="R766">
        <f>SUMPRODUCT(B$6:B$2053,Q$6:Q$2053,EXP(constants!B$7+constants!A$7*ABS(A$6:A$2053-A766)))</f>
        <v>237.6017272132857</v>
      </c>
      <c r="S766">
        <f t="shared" si="212"/>
        <v>-42.978291126192715</v>
      </c>
      <c r="T766">
        <f t="shared" si="218"/>
        <v>0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17.300000000000182</v>
      </c>
      <c r="D767" s="2">
        <f>front!E780-front!C780</f>
        <v>17.300000000000182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17.367891309776422</v>
      </c>
      <c r="G767" s="4">
        <f>D767/(constants!$A$4+constants!$B$4*calc!D767+constants!$C$4*calc!D767^2+constants!$D$4*calc!D767^3+constants!$E$4*calc!D767^4+constants!$F$4*calc!D767^5+constants!$G$4*calc!D767^6+constants!$H$4*calc!D767^7)</f>
        <v>17.367891309776422</v>
      </c>
      <c r="H767" s="4"/>
      <c r="I767">
        <f t="shared" si="215"/>
        <v>434.19728274441047</v>
      </c>
      <c r="J767">
        <f t="shared" si="216"/>
        <v>434.19728274441047</v>
      </c>
      <c r="M767">
        <f>IF(front!E780&gt;$M$2,I767,J767)</f>
        <v>434.19728274441047</v>
      </c>
      <c r="O767">
        <f t="shared" si="217"/>
        <v>232.27001261537313</v>
      </c>
      <c r="Q767">
        <f>'slit correction'!O769</f>
        <v>232.27001261537313</v>
      </c>
      <c r="R767">
        <f>SUMPRODUCT(B$6:B$2053,Q$6:Q$2053,EXP(constants!B$7+constants!A$7*ABS(A$6:A$2053-A767)))</f>
        <v>240.85080991920665</v>
      </c>
      <c r="S767">
        <f t="shared" si="212"/>
        <v>-8.5807973038335206</v>
      </c>
      <c r="T767">
        <f t="shared" si="218"/>
        <v>0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20.400000000000091</v>
      </c>
      <c r="D768" s="2">
        <f>front!E781-front!C781</f>
        <v>20.400000000000091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20.479994171398438</v>
      </c>
      <c r="G768" s="4">
        <f>D768/(constants!$A$4+constants!$B$4*calc!D768+constants!$C$4*calc!D768^2+constants!$D$4*calc!D768^3+constants!$E$4*calc!D768^4+constants!$F$4*calc!D768^5+constants!$G$4*calc!D768^6+constants!$H$4*calc!D768^7)</f>
        <v>20.479994171398438</v>
      </c>
      <c r="H768" s="4"/>
      <c r="I768">
        <f t="shared" si="215"/>
        <v>511.99985428496092</v>
      </c>
      <c r="J768">
        <f t="shared" si="216"/>
        <v>511.99985428496092</v>
      </c>
      <c r="M768">
        <f>IF(front!E781&gt;$M$2,I768,J768)</f>
        <v>511.99985428496092</v>
      </c>
      <c r="O768">
        <f t="shared" si="217"/>
        <v>310.07258415592355</v>
      </c>
      <c r="Q768">
        <f>'slit correction'!O770</f>
        <v>310.07258415592355</v>
      </c>
      <c r="R768">
        <f>SUMPRODUCT(B$6:B$2053,Q$6:Q$2053,EXP(constants!B$7+constants!A$7*ABS(A$6:A$2053-A768)))</f>
        <v>244.14434904059928</v>
      </c>
      <c r="S768">
        <f t="shared" si="212"/>
        <v>65.92823511532427</v>
      </c>
      <c r="T768">
        <f t="shared" si="218"/>
        <v>64.232338706154849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17.800000000000182</v>
      </c>
      <c r="D769" s="2">
        <f>front!E782-front!C782</f>
        <v>17.800000000000182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17.869844672600408</v>
      </c>
      <c r="G769" s="4">
        <f>D769/(constants!$A$4+constants!$B$4*calc!D769+constants!$C$4*calc!D769^2+constants!$D$4*calc!D769^3+constants!$E$4*calc!D769^4+constants!$F$4*calc!D769^5+constants!$G$4*calc!D769^6+constants!$H$4*calc!D769^7)</f>
        <v>17.869844672600408</v>
      </c>
      <c r="H769" s="4"/>
      <c r="I769">
        <f t="shared" si="215"/>
        <v>446.74611681501017</v>
      </c>
      <c r="J769">
        <f t="shared" si="216"/>
        <v>446.74611681501017</v>
      </c>
      <c r="M769">
        <f>IF(front!E782&gt;$M$2,I769,J769)</f>
        <v>446.74611681501017</v>
      </c>
      <c r="O769">
        <f t="shared" si="217"/>
        <v>244.81884668597283</v>
      </c>
      <c r="Q769">
        <f>'slit correction'!O771</f>
        <v>244.81884668597283</v>
      </c>
      <c r="R769">
        <f>SUMPRODUCT(B$6:B$2053,Q$6:Q$2053,EXP(constants!B$7+constants!A$7*ABS(A$6:A$2053-A769)))</f>
        <v>247.55756798683657</v>
      </c>
      <c r="S769">
        <f t="shared" si="212"/>
        <v>-2.7387213008637445</v>
      </c>
      <c r="T769">
        <f t="shared" si="218"/>
        <v>0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13.800000000000182</v>
      </c>
      <c r="D770" s="2">
        <f>front!E783-front!C783</f>
        <v>13.800000000000182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13.854203898614767</v>
      </c>
      <c r="G770" s="4">
        <f>D770/(constants!$A$4+constants!$B$4*calc!D770+constants!$C$4*calc!D770^2+constants!$D$4*calc!D770^3+constants!$E$4*calc!D770^4+constants!$F$4*calc!D770^5+constants!$G$4*calc!D770^6+constants!$H$4*calc!D770^7)</f>
        <v>13.854203898614767</v>
      </c>
      <c r="H770" s="4"/>
      <c r="I770">
        <f t="shared" si="215"/>
        <v>346.35509746536917</v>
      </c>
      <c r="J770">
        <f t="shared" si="216"/>
        <v>346.35509746536917</v>
      </c>
      <c r="M770">
        <f>IF(front!E783&gt;$M$2,I770,J770)</f>
        <v>346.35509746536917</v>
      </c>
      <c r="O770">
        <f t="shared" si="217"/>
        <v>144.42782733633183</v>
      </c>
      <c r="Q770">
        <f>'slit correction'!O772</f>
        <v>144.42782733633183</v>
      </c>
      <c r="R770">
        <f>SUMPRODUCT(B$6:B$2053,Q$6:Q$2053,EXP(constants!B$7+constants!A$7*ABS(A$6:A$2053-A770)))</f>
        <v>250.94277280962214</v>
      </c>
      <c r="S770">
        <f t="shared" si="212"/>
        <v>-106.51494547329031</v>
      </c>
      <c r="T770">
        <f t="shared" si="218"/>
        <v>0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13.299999999999727</v>
      </c>
      <c r="D771" s="2">
        <f>front!E784-front!C784</f>
        <v>13.299999999999727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13.352246572861878</v>
      </c>
      <c r="G771" s="4">
        <f>D771/(constants!$A$4+constants!$B$4*calc!D771+constants!$C$4*calc!D771^2+constants!$D$4*calc!D771^3+constants!$E$4*calc!D771^4+constants!$F$4*calc!D771^5+constants!$G$4*calc!D771^6+constants!$H$4*calc!D771^7)</f>
        <v>13.352246572861878</v>
      </c>
      <c r="H771" s="4"/>
      <c r="I771">
        <f t="shared" si="215"/>
        <v>333.80616432154693</v>
      </c>
      <c r="J771">
        <f t="shared" si="216"/>
        <v>333.80616432154693</v>
      </c>
      <c r="M771">
        <f>IF(front!E784&gt;$M$2,I771,J771)</f>
        <v>333.80616432154693</v>
      </c>
      <c r="O771">
        <f t="shared" si="217"/>
        <v>131.87889419250959</v>
      </c>
      <c r="Q771">
        <f>'slit correction'!O773</f>
        <v>131.87889419250959</v>
      </c>
      <c r="R771">
        <f>SUMPRODUCT(B$6:B$2053,Q$6:Q$2053,EXP(constants!B$7+constants!A$7*ABS(A$6:A$2053-A771)))</f>
        <v>254.37441914793968</v>
      </c>
      <c r="S771">
        <f t="shared" si="212"/>
        <v>-122.49552495543008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17</v>
      </c>
      <c r="D772" s="2">
        <f>front!E785-front!C785</f>
        <v>17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17.06671905425867</v>
      </c>
      <c r="G772" s="4">
        <f>D772/(constants!$A$4+constants!$B$4*calc!D772+constants!$C$4*calc!D772^2+constants!$D$4*calc!D772^3+constants!$E$4*calc!D772^4+constants!$F$4*calc!D772^5+constants!$G$4*calc!D772^6+constants!$H$4*calc!D772^7)</f>
        <v>17.06671905425867</v>
      </c>
      <c r="H772" s="4"/>
      <c r="I772">
        <f t="shared" si="215"/>
        <v>426.66797635646674</v>
      </c>
      <c r="J772">
        <f t="shared" si="216"/>
        <v>426.66797635646674</v>
      </c>
      <c r="M772">
        <f>IF(front!E785&gt;$M$2,I772,J772)</f>
        <v>426.66797635646674</v>
      </c>
      <c r="O772">
        <f t="shared" si="217"/>
        <v>224.7407062274294</v>
      </c>
      <c r="Q772">
        <f>'slit correction'!O774</f>
        <v>224.7407062274294</v>
      </c>
      <c r="R772">
        <f>SUMPRODUCT(B$6:B$2053,Q$6:Q$2053,EXP(constants!B$7+constants!A$7*ABS(A$6:A$2053-A772)))</f>
        <v>257.85316029732536</v>
      </c>
      <c r="S772">
        <f t="shared" si="212"/>
        <v>-33.112454069895961</v>
      </c>
      <c r="T772">
        <f t="shared" si="218"/>
        <v>0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15.5</v>
      </c>
      <c r="D773" s="2">
        <f>front!E786-front!C786</f>
        <v>15.5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15.560855101385163</v>
      </c>
      <c r="G773" s="4">
        <f>D773/(constants!$A$4+constants!$B$4*calc!D773+constants!$C$4*calc!D773^2+constants!$D$4*calc!D773^3+constants!$E$4*calc!D773^4+constants!$F$4*calc!D773^5+constants!$G$4*calc!D773^6+constants!$H$4*calc!D773^7)</f>
        <v>15.560855101385163</v>
      </c>
      <c r="H773" s="4"/>
      <c r="I773">
        <f t="shared" si="215"/>
        <v>389.0213775346291</v>
      </c>
      <c r="J773">
        <f t="shared" si="216"/>
        <v>389.0213775346291</v>
      </c>
      <c r="M773">
        <f>IF(front!E786&gt;$M$2,I773,J773)</f>
        <v>389.0213775346291</v>
      </c>
      <c r="O773">
        <f t="shared" si="217"/>
        <v>187.09410740559176</v>
      </c>
      <c r="Q773">
        <f>'slit correction'!O775</f>
        <v>187.09410740559176</v>
      </c>
      <c r="R773">
        <f>SUMPRODUCT(B$6:B$2053,Q$6:Q$2053,EXP(constants!B$7+constants!A$7*ABS(A$6:A$2053-A773)))</f>
        <v>261.37952616145412</v>
      </c>
      <c r="S773">
        <f t="shared" si="212"/>
        <v>-74.285418755862366</v>
      </c>
      <c r="T773">
        <f t="shared" si="218"/>
        <v>0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15.400000000000091</v>
      </c>
      <c r="D774" s="2">
        <f>front!E787-front!C787</f>
        <v>15.400000000000091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15.460464012669272</v>
      </c>
      <c r="G774" s="4">
        <f>D774/(constants!$A$4+constants!$B$4*calc!D774+constants!$C$4*calc!D774^2+constants!$D$4*calc!D774^3+constants!$E$4*calc!D774^4+constants!$F$4*calc!D774^5+constants!$G$4*calc!D774^6+constants!$H$4*calc!D774^7)</f>
        <v>15.460464012669272</v>
      </c>
      <c r="H774" s="4"/>
      <c r="I774">
        <f t="shared" si="215"/>
        <v>386.5116003167318</v>
      </c>
      <c r="J774">
        <f t="shared" si="216"/>
        <v>386.5116003167318</v>
      </c>
      <c r="M774">
        <f>IF(front!E787&gt;$M$2,I774,J774)</f>
        <v>386.5116003167318</v>
      </c>
      <c r="O774">
        <f t="shared" si="217"/>
        <v>184.58433018769446</v>
      </c>
      <c r="Q774">
        <f>'slit correction'!O776</f>
        <v>184.58433018769446</v>
      </c>
      <c r="R774">
        <f>SUMPRODUCT(B$6:B$2053,Q$6:Q$2053,EXP(constants!B$7+constants!A$7*ABS(A$6:A$2053-A774)))</f>
        <v>265.0342133483469</v>
      </c>
      <c r="S774">
        <f t="shared" si="212"/>
        <v>-80.449883160652433</v>
      </c>
      <c r="T774">
        <f t="shared" si="218"/>
        <v>0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21.200000000000273</v>
      </c>
      <c r="D775" s="2">
        <f>front!E788-front!C788</f>
        <v>21.200000000000273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21.283114398058576</v>
      </c>
      <c r="G775" s="4">
        <f>D775/(constants!$A$4+constants!$B$4*calc!D775+constants!$C$4*calc!D775^2+constants!$D$4*calc!D775^3+constants!$E$4*calc!D775^4+constants!$F$4*calc!D775^5+constants!$G$4*calc!D775^6+constants!$H$4*calc!D775^7)</f>
        <v>21.283114398058576</v>
      </c>
      <c r="H775" s="4"/>
      <c r="I775">
        <f t="shared" si="215"/>
        <v>532.07785995146446</v>
      </c>
      <c r="J775">
        <f t="shared" si="216"/>
        <v>532.07785995146446</v>
      </c>
      <c r="M775">
        <f>IF(front!E788&gt;$M$2,I775,J775)</f>
        <v>532.07785995146446</v>
      </c>
      <c r="O775">
        <f t="shared" si="217"/>
        <v>330.15058982242715</v>
      </c>
      <c r="Q775">
        <f>'slit correction'!O777</f>
        <v>330.15058982242715</v>
      </c>
      <c r="R775">
        <f>SUMPRODUCT(B$6:B$2053,Q$6:Q$2053,EXP(constants!B$7+constants!A$7*ABS(A$6:A$2053-A775)))</f>
        <v>268.65899701685845</v>
      </c>
      <c r="S775">
        <f t="shared" ref="S775:S838" si="219">Q775-R775</f>
        <v>61.4915928055687</v>
      </c>
      <c r="T775">
        <f t="shared" si="218"/>
        <v>59.795696396399279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19.400000000000091</v>
      </c>
      <c r="D776" s="2">
        <f>front!E789-front!C789</f>
        <v>19.400000000000091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19.476092103820683</v>
      </c>
      <c r="G776" s="4">
        <f>D776/(constants!$A$4+constants!$B$4*calc!D776+constants!$C$4*calc!D776^2+constants!$D$4*calc!D776^3+constants!$E$4*calc!D776^4+constants!$F$4*calc!D776^5+constants!$G$4*calc!D776^6+constants!$H$4*calc!D776^7)</f>
        <v>19.476092103820683</v>
      </c>
      <c r="H776" s="4"/>
      <c r="I776">
        <f t="shared" si="215"/>
        <v>486.90230259551709</v>
      </c>
      <c r="J776">
        <f t="shared" si="216"/>
        <v>486.90230259551709</v>
      </c>
      <c r="M776">
        <f>IF(front!E789&gt;$M$2,I776,J776)</f>
        <v>486.90230259551709</v>
      </c>
      <c r="O776">
        <f t="shared" si="217"/>
        <v>284.97503246647977</v>
      </c>
      <c r="Q776">
        <f>'slit correction'!O778</f>
        <v>284.97503246647977</v>
      </c>
      <c r="R776">
        <f>SUMPRODUCT(B$6:B$2053,Q$6:Q$2053,EXP(constants!B$7+constants!A$7*ABS(A$6:A$2053-A776)))</f>
        <v>272.33328087215591</v>
      </c>
      <c r="S776">
        <f t="shared" si="219"/>
        <v>12.641751594323864</v>
      </c>
      <c r="T776">
        <f t="shared" si="218"/>
        <v>10.945855185154443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22</v>
      </c>
      <c r="D777" s="2">
        <f>front!E790-front!C790</f>
        <v>22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22.086233355796345</v>
      </c>
      <c r="G777" s="4">
        <f>D777/(constants!$A$4+constants!$B$4*calc!D777+constants!$C$4*calc!D777^2+constants!$D$4*calc!D777^3+constants!$E$4*calc!D777^4+constants!$F$4*calc!D777^5+constants!$G$4*calc!D777^6+constants!$H$4*calc!D777^7)</f>
        <v>22.086233355796345</v>
      </c>
      <c r="H777" s="4"/>
      <c r="I777">
        <f t="shared" si="215"/>
        <v>552.15583389490871</v>
      </c>
      <c r="J777">
        <f t="shared" si="216"/>
        <v>552.15583389490871</v>
      </c>
      <c r="M777">
        <f>IF(front!E790&gt;$M$2,I777,J777)</f>
        <v>552.15583389490871</v>
      </c>
      <c r="O777">
        <f t="shared" si="217"/>
        <v>350.2285637658714</v>
      </c>
      <c r="Q777">
        <f>'slit correction'!O779</f>
        <v>350.2285637658714</v>
      </c>
      <c r="R777">
        <f>SUMPRODUCT(B$6:B$2053,Q$6:Q$2053,EXP(constants!B$7+constants!A$7*ABS(A$6:A$2053-A777)))</f>
        <v>276.05780418964565</v>
      </c>
      <c r="S777">
        <f t="shared" si="219"/>
        <v>74.170759576225748</v>
      </c>
      <c r="T777">
        <f t="shared" si="218"/>
        <v>72.474863167056327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15.300000000000182</v>
      </c>
      <c r="D778" s="2">
        <f>front!E791-front!C791</f>
        <v>15.300000000000182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15.360072904139061</v>
      </c>
      <c r="G778" s="4">
        <f>D778/(constants!$A$4+constants!$B$4*calc!D778+constants!$C$4*calc!D778^2+constants!$D$4*calc!D778^3+constants!$E$4*calc!D778^4+constants!$F$4*calc!D778^5+constants!$G$4*calc!D778^6+constants!$H$4*calc!D778^7)</f>
        <v>15.360072904139061</v>
      </c>
      <c r="H778" s="4"/>
      <c r="I778">
        <f t="shared" si="215"/>
        <v>384.00182260347651</v>
      </c>
      <c r="J778">
        <f t="shared" si="216"/>
        <v>384.00182260347651</v>
      </c>
      <c r="M778">
        <f>IF(front!E791&gt;$M$2,I778,J778)</f>
        <v>384.00182260347651</v>
      </c>
      <c r="O778">
        <f t="shared" si="217"/>
        <v>182.07455247443917</v>
      </c>
      <c r="Q778">
        <f>'slit correction'!O780</f>
        <v>182.07455247443917</v>
      </c>
      <c r="R778">
        <f>SUMPRODUCT(B$6:B$2053,Q$6:Q$2053,EXP(constants!B$7+constants!A$7*ABS(A$6:A$2053-A778)))</f>
        <v>279.91766221333143</v>
      </c>
      <c r="S778">
        <f t="shared" si="219"/>
        <v>-97.843109738892252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22.399999999999636</v>
      </c>
      <c r="D779" s="2">
        <f>front!E792-front!C792</f>
        <v>22.399999999999636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22.487792358784727</v>
      </c>
      <c r="G779" s="4">
        <f>D779/(constants!$A$4+constants!$B$4*calc!D779+constants!$C$4*calc!D779^2+constants!$D$4*calc!D779^3+constants!$E$4*calc!D779^4+constants!$F$4*calc!D779^5+constants!$G$4*calc!D779^6+constants!$H$4*calc!D779^7)</f>
        <v>22.487792358784727</v>
      </c>
      <c r="H779" s="4"/>
      <c r="I779">
        <f t="shared" si="215"/>
        <v>562.19480896961818</v>
      </c>
      <c r="J779">
        <f t="shared" si="216"/>
        <v>562.19480896961818</v>
      </c>
      <c r="M779">
        <f>IF(front!E792&gt;$M$2,I779,J779)</f>
        <v>562.19480896961818</v>
      </c>
      <c r="O779">
        <f t="shared" si="217"/>
        <v>360.26753884058087</v>
      </c>
      <c r="Q779">
        <f>'slit correction'!O781</f>
        <v>360.26753884058087</v>
      </c>
      <c r="R779">
        <f>SUMPRODUCT(B$6:B$2053,Q$6:Q$2053,EXP(constants!B$7+constants!A$7*ABS(A$6:A$2053-A779)))</f>
        <v>283.74595533393489</v>
      </c>
      <c r="S779">
        <f t="shared" si="219"/>
        <v>76.521583506645982</v>
      </c>
      <c r="T779">
        <f t="shared" si="218"/>
        <v>74.82568709747656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19</v>
      </c>
      <c r="D780" s="2">
        <f>front!E793-front!C793</f>
        <v>19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19.074530721733066</v>
      </c>
      <c r="G780" s="4">
        <f>D780/(constants!$A$4+constants!$B$4*calc!D780+constants!$C$4*calc!D780^2+constants!$D$4*calc!D780^3+constants!$E$4*calc!D780^4+constants!$F$4*calc!D780^5+constants!$G$4*calc!D780^6+constants!$H$4*calc!D780^7)</f>
        <v>19.074530721733066</v>
      </c>
      <c r="H780" s="4"/>
      <c r="I780">
        <f t="shared" si="215"/>
        <v>476.86326804332668</v>
      </c>
      <c r="J780">
        <f t="shared" si="216"/>
        <v>476.86326804332668</v>
      </c>
      <c r="M780">
        <f>IF(front!E793&gt;$M$2,I780,J780)</f>
        <v>476.86326804332668</v>
      </c>
      <c r="O780">
        <f t="shared" si="217"/>
        <v>274.93599791428937</v>
      </c>
      <c r="Q780">
        <f>'slit correction'!O782</f>
        <v>274.93599791428937</v>
      </c>
      <c r="R780">
        <f>SUMPRODUCT(B$6:B$2053,Q$6:Q$2053,EXP(constants!B$7+constants!A$7*ABS(A$6:A$2053-A780)))</f>
        <v>287.62651388771195</v>
      </c>
      <c r="S780">
        <f t="shared" si="219"/>
        <v>-12.690515973422578</v>
      </c>
      <c r="T780">
        <f t="shared" si="218"/>
        <v>0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20.199999999999818</v>
      </c>
      <c r="D781" s="2">
        <f>front!E794-front!C794</f>
        <v>20.199999999999818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20.27921391647709</v>
      </c>
      <c r="G781" s="4">
        <f>D781/(constants!$A$4+constants!$B$4*calc!D781+constants!$C$4*calc!D781^2+constants!$D$4*calc!D781^3+constants!$E$4*calc!D781^4+constants!$F$4*calc!D781^5+constants!$G$4*calc!D781^6+constants!$H$4*calc!D781^7)</f>
        <v>20.27921391647709</v>
      </c>
      <c r="H781" s="4"/>
      <c r="I781">
        <f t="shared" si="215"/>
        <v>506.9803479119272</v>
      </c>
      <c r="J781">
        <f t="shared" si="216"/>
        <v>506.9803479119272</v>
      </c>
      <c r="M781">
        <f>IF(front!E794&gt;$M$2,I781,J781)</f>
        <v>506.9803479119272</v>
      </c>
      <c r="O781">
        <f t="shared" si="217"/>
        <v>305.05307778288989</v>
      </c>
      <c r="Q781">
        <f>'slit correction'!O783</f>
        <v>305.05307778288989</v>
      </c>
      <c r="R781">
        <f>SUMPRODUCT(B$6:B$2053,Q$6:Q$2053,EXP(constants!B$7+constants!A$7*ABS(A$6:A$2053-A781)))</f>
        <v>291.56016581280676</v>
      </c>
      <c r="S781">
        <f t="shared" si="219"/>
        <v>13.492911970083128</v>
      </c>
      <c r="T781">
        <f t="shared" si="218"/>
        <v>11.797015560913707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20.199999999999818</v>
      </c>
      <c r="D782" s="2">
        <f>front!E795-front!C795</f>
        <v>20.199999999999818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20.27921391647709</v>
      </c>
      <c r="G782" s="4">
        <f>D782/(constants!$A$4+constants!$B$4*calc!D782+constants!$C$4*calc!D782^2+constants!$D$4*calc!D782^3+constants!$E$4*calc!D782^4+constants!$F$4*calc!D782^5+constants!$G$4*calc!D782^6+constants!$H$4*calc!D782^7)</f>
        <v>20.27921391647709</v>
      </c>
      <c r="H782" s="4"/>
      <c r="I782">
        <f t="shared" si="215"/>
        <v>506.9803479119272</v>
      </c>
      <c r="J782">
        <f t="shared" si="216"/>
        <v>506.9803479119272</v>
      </c>
      <c r="M782">
        <f>IF(front!E795&gt;$M$2,I782,J782)</f>
        <v>506.9803479119272</v>
      </c>
      <c r="O782">
        <f t="shared" si="217"/>
        <v>305.05307778288989</v>
      </c>
      <c r="Q782">
        <f>'slit correction'!O784</f>
        <v>305.05307778288989</v>
      </c>
      <c r="R782">
        <f>SUMPRODUCT(B$6:B$2053,Q$6:Q$2053,EXP(constants!B$7+constants!A$7*ABS(A$6:A$2053-A782)))</f>
        <v>295.54760418661743</v>
      </c>
      <c r="S782">
        <f t="shared" si="219"/>
        <v>9.5054735962724521</v>
      </c>
      <c r="T782">
        <f t="shared" si="218"/>
        <v>7.8095771871030299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21.299999999999727</v>
      </c>
      <c r="D783" s="2">
        <f>front!E796-front!C796</f>
        <v>21.299999999999727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21.383504337171722</v>
      </c>
      <c r="G783" s="4">
        <f>D783/(constants!$A$4+constants!$B$4*calc!D783+constants!$C$4*calc!D783^2+constants!$D$4*calc!D783^3+constants!$E$4*calc!D783^4+constants!$F$4*calc!D783^5+constants!$G$4*calc!D783^6+constants!$H$4*calc!D783^7)</f>
        <v>21.383504337171722</v>
      </c>
      <c r="H783" s="4"/>
      <c r="I783">
        <f t="shared" ref="I783:I846" si="222">F783*1000/I$2</f>
        <v>534.58760842929303</v>
      </c>
      <c r="J783">
        <f t="shared" ref="J783:J846" si="223">G783*1000/J$2</f>
        <v>534.58760842929303</v>
      </c>
      <c r="M783">
        <f>IF(front!E796&gt;$M$2,I783,J783)</f>
        <v>534.58760842929303</v>
      </c>
      <c r="O783">
        <f t="shared" si="217"/>
        <v>332.66033830025572</v>
      </c>
      <c r="Q783">
        <f>'slit correction'!O785</f>
        <v>332.66033830025572</v>
      </c>
      <c r="R783">
        <f>SUMPRODUCT(B$6:B$2053,Q$6:Q$2053,EXP(constants!B$7+constants!A$7*ABS(A$6:A$2053-A783)))</f>
        <v>299.68002068845294</v>
      </c>
      <c r="S783">
        <f t="shared" si="219"/>
        <v>32.980317611802775</v>
      </c>
      <c r="T783">
        <f t="shared" si="218"/>
        <v>31.284421202633354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20.700000000000273</v>
      </c>
      <c r="D784" s="2">
        <f>front!E797-front!C797</f>
        <v>20.700000000000273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20.781164405090866</v>
      </c>
      <c r="G784" s="4">
        <f>D784/(constants!$A$4+constants!$B$4*calc!D784+constants!$C$4*calc!D784^2+constants!$D$4*calc!D784^3+constants!$E$4*calc!D784^4+constants!$F$4*calc!D784^5+constants!$G$4*calc!D784^6+constants!$H$4*calc!D784^7)</f>
        <v>20.781164405090866</v>
      </c>
      <c r="H784" s="4"/>
      <c r="I784">
        <f t="shared" si="222"/>
        <v>519.52911012727168</v>
      </c>
      <c r="J784">
        <f t="shared" si="223"/>
        <v>519.52911012727168</v>
      </c>
      <c r="M784">
        <f>IF(front!E797&gt;$M$2,I784,J784)</f>
        <v>519.52911012727168</v>
      </c>
      <c r="O784">
        <f t="shared" si="217"/>
        <v>317.60183999823437</v>
      </c>
      <c r="Q784">
        <f>'slit correction'!O786</f>
        <v>317.60183999823437</v>
      </c>
      <c r="R784">
        <f>SUMPRODUCT(B$6:B$2053,Q$6:Q$2053,EXP(constants!B$7+constants!A$7*ABS(A$6:A$2053-A784)))</f>
        <v>303.77846620074445</v>
      </c>
      <c r="S784">
        <f t="shared" si="219"/>
        <v>13.823373797489921</v>
      </c>
      <c r="T784">
        <f t="shared" si="218"/>
        <v>12.1274773883205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18.599999999999909</v>
      </c>
      <c r="D785" s="2">
        <f>front!E798-front!C798</f>
        <v>18.599999999999909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18.672969022491152</v>
      </c>
      <c r="G785" s="4">
        <f>D785/(constants!$A$4+constants!$B$4*calc!D785+constants!$C$4*calc!D785^2+constants!$D$4*calc!D785^3+constants!$E$4*calc!D785^4+constants!$F$4*calc!D785^5+constants!$G$4*calc!D785^6+constants!$H$4*calc!D785^7)</f>
        <v>18.672969022491152</v>
      </c>
      <c r="H785" s="4"/>
      <c r="I785">
        <f t="shared" si="222"/>
        <v>466.82422556227885</v>
      </c>
      <c r="J785">
        <f t="shared" si="223"/>
        <v>466.82422556227885</v>
      </c>
      <c r="M785">
        <f>IF(front!E798&gt;$M$2,I785,J785)</f>
        <v>466.82422556227885</v>
      </c>
      <c r="O785">
        <f t="shared" si="217"/>
        <v>264.89695543324149</v>
      </c>
      <c r="Q785">
        <f>'slit correction'!O787</f>
        <v>264.89695543324149</v>
      </c>
      <c r="R785">
        <f>SUMPRODUCT(B$6:B$2053,Q$6:Q$2053,EXP(constants!B$7+constants!A$7*ABS(A$6:A$2053-A785)))</f>
        <v>307.93295246445729</v>
      </c>
      <c r="S785">
        <f t="shared" si="219"/>
        <v>-43.0359970312158</v>
      </c>
      <c r="T785">
        <f t="shared" si="218"/>
        <v>0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15.299999999999727</v>
      </c>
      <c r="D786" s="2">
        <f>front!E799-front!C799</f>
        <v>15.299999999999727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15.360072904138605</v>
      </c>
      <c r="G786" s="4">
        <f>D786/(constants!$A$4+constants!$B$4*calc!D786+constants!$C$4*calc!D786^2+constants!$D$4*calc!D786^3+constants!$E$4*calc!D786^4+constants!$F$4*calc!D786^5+constants!$G$4*calc!D786^6+constants!$H$4*calc!D786^7)</f>
        <v>15.360072904138605</v>
      </c>
      <c r="H786" s="4"/>
      <c r="I786">
        <f t="shared" si="222"/>
        <v>384.00182260346509</v>
      </c>
      <c r="J786">
        <f t="shared" si="223"/>
        <v>384.00182260346509</v>
      </c>
      <c r="M786">
        <f>IF(front!E799&gt;$M$2,I786,J786)</f>
        <v>384.00182260346509</v>
      </c>
      <c r="O786">
        <f t="shared" si="217"/>
        <v>182.07455247442775</v>
      </c>
      <c r="Q786">
        <f>'slit correction'!O788</f>
        <v>182.07455247442775</v>
      </c>
      <c r="R786">
        <f>SUMPRODUCT(B$6:B$2053,Q$6:Q$2053,EXP(constants!B$7+constants!A$7*ABS(A$6:A$2053-A786)))</f>
        <v>312.14431741030421</v>
      </c>
      <c r="S786">
        <f t="shared" si="219"/>
        <v>-130.06976493587646</v>
      </c>
      <c r="T786">
        <f t="shared" si="218"/>
        <v>0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15.099999999999909</v>
      </c>
      <c r="D787" s="2">
        <f>front!E800-front!C800</f>
        <v>15.099999999999909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15.159290627636103</v>
      </c>
      <c r="G787" s="4">
        <f>D787/(constants!$A$4+constants!$B$4*calc!D787+constants!$C$4*calc!D787^2+constants!$D$4*calc!D787^3+constants!$E$4*calc!D787^4+constants!$F$4*calc!D787^5+constants!$G$4*calc!D787^6+constants!$H$4*calc!D787^7)</f>
        <v>15.159290627636103</v>
      </c>
      <c r="H787" s="4"/>
      <c r="I787">
        <f t="shared" si="222"/>
        <v>378.98226569090258</v>
      </c>
      <c r="J787">
        <f t="shared" si="223"/>
        <v>378.98226569090258</v>
      </c>
      <c r="M787">
        <f>IF(front!E800&gt;$M$2,I787,J787)</f>
        <v>378.98226569090258</v>
      </c>
      <c r="O787">
        <f t="shared" si="217"/>
        <v>177.05499556186524</v>
      </c>
      <c r="Q787">
        <f>'slit correction'!O789</f>
        <v>177.05499556186524</v>
      </c>
      <c r="R787">
        <f>SUMPRODUCT(B$6:B$2053,Q$6:Q$2053,EXP(constants!B$7+constants!A$7*ABS(A$6:A$2053-A787)))</f>
        <v>316.41344729140991</v>
      </c>
      <c r="S787">
        <f t="shared" si="219"/>
        <v>-139.35845172954467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26.099999999999909</v>
      </c>
      <c r="D788" s="2">
        <f>front!E801-front!C801</f>
        <v>26.099999999999909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26.202198093961819</v>
      </c>
      <c r="G788" s="4">
        <f>D788/(constants!$A$4+constants!$B$4*calc!D788+constants!$C$4*calc!D788^2+constants!$D$4*calc!D788^3+constants!$E$4*calc!D788^4+constants!$F$4*calc!D788^5+constants!$G$4*calc!D788^6+constants!$H$4*calc!D788^7)</f>
        <v>26.202198093961819</v>
      </c>
      <c r="H788" s="4"/>
      <c r="I788">
        <f t="shared" si="222"/>
        <v>655.05495234904549</v>
      </c>
      <c r="J788">
        <f t="shared" si="223"/>
        <v>655.05495234904549</v>
      </c>
      <c r="M788">
        <f>IF(front!E801&gt;$M$2,I788,J788)</f>
        <v>655.05495234904549</v>
      </c>
      <c r="O788">
        <f t="shared" si="217"/>
        <v>453.12768222000818</v>
      </c>
      <c r="Q788">
        <f>'slit correction'!O790</f>
        <v>453.12768222000818</v>
      </c>
      <c r="R788">
        <f>SUMPRODUCT(B$6:B$2053,Q$6:Q$2053,EXP(constants!B$7+constants!A$7*ABS(A$6:A$2053-A788)))</f>
        <v>320.83798637607151</v>
      </c>
      <c r="S788">
        <f t="shared" si="219"/>
        <v>132.28969584393667</v>
      </c>
      <c r="T788">
        <f t="shared" si="218"/>
        <v>130.59379943476725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22.699999999999818</v>
      </c>
      <c r="D789" s="2">
        <f>front!E802-front!C802</f>
        <v>22.699999999999818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22.78896140281752</v>
      </c>
      <c r="G789" s="4">
        <f>D789/(constants!$A$4+constants!$B$4*calc!D789+constants!$C$4*calc!D789^2+constants!$D$4*calc!D789^3+constants!$E$4*calc!D789^4+constants!$F$4*calc!D789^5+constants!$G$4*calc!D789^6+constants!$H$4*calc!D789^7)</f>
        <v>22.78896140281752</v>
      </c>
      <c r="H789" s="4"/>
      <c r="I789">
        <f t="shared" si="222"/>
        <v>569.72403507043805</v>
      </c>
      <c r="J789">
        <f t="shared" si="223"/>
        <v>569.72403507043805</v>
      </c>
      <c r="M789">
        <f>IF(front!E802&gt;$M$2,I789,J789)</f>
        <v>569.72403507043805</v>
      </c>
      <c r="O789">
        <f t="shared" si="217"/>
        <v>367.79676494140074</v>
      </c>
      <c r="Q789">
        <f>'slit correction'!O791</f>
        <v>367.79676494140074</v>
      </c>
      <c r="R789">
        <f>SUMPRODUCT(B$6:B$2053,Q$6:Q$2053,EXP(constants!B$7+constants!A$7*ABS(A$6:A$2053-A789)))</f>
        <v>325.22602381686517</v>
      </c>
      <c r="S789">
        <f t="shared" si="219"/>
        <v>42.570741124535573</v>
      </c>
      <c r="T789">
        <f t="shared" si="218"/>
        <v>40.874844715366152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30.099999999999909</v>
      </c>
      <c r="D790" s="2">
        <f>front!E803-front!C803</f>
        <v>30.099999999999909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30.217741311720278</v>
      </c>
      <c r="G790" s="4">
        <f>D790/(constants!$A$4+constants!$B$4*calc!D790+constants!$C$4*calc!D790^2+constants!$D$4*calc!D790^3+constants!$E$4*calc!D790^4+constants!$F$4*calc!D790^5+constants!$G$4*calc!D790^6+constants!$H$4*calc!D790^7)</f>
        <v>30.217741311720278</v>
      </c>
      <c r="H790" s="4"/>
      <c r="I790">
        <f t="shared" si="222"/>
        <v>755.44353279300697</v>
      </c>
      <c r="J790">
        <f t="shared" si="223"/>
        <v>755.44353279300697</v>
      </c>
      <c r="M790">
        <f>IF(front!E803&gt;$M$2,I790,J790)</f>
        <v>755.44353279300697</v>
      </c>
      <c r="O790">
        <f t="shared" si="217"/>
        <v>553.51626266396966</v>
      </c>
      <c r="Q790">
        <f>'slit correction'!O792</f>
        <v>553.51626266396966</v>
      </c>
      <c r="R790">
        <f>SUMPRODUCT(B$6:B$2053,Q$6:Q$2053,EXP(constants!B$7+constants!A$7*ABS(A$6:A$2053-A790)))</f>
        <v>329.67402381944549</v>
      </c>
      <c r="S790">
        <f t="shared" si="219"/>
        <v>223.84223884452416</v>
      </c>
      <c r="T790">
        <f t="shared" si="218"/>
        <v>222.14634243535474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25</v>
      </c>
      <c r="D791" s="2">
        <f>front!E804-front!C804</f>
        <v>25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25.097918144092549</v>
      </c>
      <c r="G791" s="4">
        <f>D791/(constants!$A$4+constants!$B$4*calc!D791+constants!$C$4*calc!D791^2+constants!$D$4*calc!D791^3+constants!$E$4*calc!D791^4+constants!$F$4*calc!D791^5+constants!$G$4*calc!D791^6+constants!$H$4*calc!D791^7)</f>
        <v>25.097918144092549</v>
      </c>
      <c r="H791" s="4"/>
      <c r="I791">
        <f t="shared" si="222"/>
        <v>627.44795360231376</v>
      </c>
      <c r="J791">
        <f t="shared" si="223"/>
        <v>627.44795360231376</v>
      </c>
      <c r="M791">
        <f>IF(front!E804&gt;$M$2,I791,J791)</f>
        <v>627.44795360231376</v>
      </c>
      <c r="O791">
        <f t="shared" si="217"/>
        <v>425.52068347327645</v>
      </c>
      <c r="Q791">
        <f>'slit correction'!O793</f>
        <v>425.52068347327645</v>
      </c>
      <c r="R791">
        <f>SUMPRODUCT(B$6:B$2053,Q$6:Q$2053,EXP(constants!B$7+constants!A$7*ABS(A$6:A$2053-A791)))</f>
        <v>334.18257996051267</v>
      </c>
      <c r="S791">
        <f t="shared" si="219"/>
        <v>91.33810351276378</v>
      </c>
      <c r="T791">
        <f t="shared" si="218"/>
        <v>89.642207103594359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23.899999999999636</v>
      </c>
      <c r="D792" s="2">
        <f>front!E805-front!C805</f>
        <v>23.899999999999636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23.993635794176814</v>
      </c>
      <c r="G792" s="4">
        <f>D792/(constants!$A$4+constants!$B$4*calc!D792+constants!$C$4*calc!D792^2+constants!$D$4*calc!D792^3+constants!$E$4*calc!D792^4+constants!$F$4*calc!D792^5+constants!$G$4*calc!D792^6+constants!$H$4*calc!D792^7)</f>
        <v>23.993635794176814</v>
      </c>
      <c r="H792" s="4"/>
      <c r="I792">
        <f t="shared" si="222"/>
        <v>599.84089485442041</v>
      </c>
      <c r="J792">
        <f t="shared" si="223"/>
        <v>599.84089485442041</v>
      </c>
      <c r="M792">
        <f>IF(front!E805&gt;$M$2,I792,J792)</f>
        <v>599.84089485442041</v>
      </c>
      <c r="O792">
        <f t="shared" si="217"/>
        <v>397.9136247253831</v>
      </c>
      <c r="Q792">
        <f>'slit correction'!O794</f>
        <v>397.9136247253831</v>
      </c>
      <c r="R792">
        <f>SUMPRODUCT(B$6:B$2053,Q$6:Q$2053,EXP(constants!B$7+constants!A$7*ABS(A$6:A$2053-A792)))</f>
        <v>338.75269033676227</v>
      </c>
      <c r="S792">
        <f t="shared" si="219"/>
        <v>59.160934388620831</v>
      </c>
      <c r="T792">
        <f t="shared" si="218"/>
        <v>57.465037979451409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23.800000000000182</v>
      </c>
      <c r="D793" s="2">
        <f>front!E806-front!C806</f>
        <v>23.800000000000182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23.893246370638938</v>
      </c>
      <c r="G793" s="4">
        <f>D793/(constants!$A$4+constants!$B$4*calc!D793+constants!$C$4*calc!D793^2+constants!$D$4*calc!D793^3+constants!$E$4*calc!D793^4+constants!$F$4*calc!D793^5+constants!$G$4*calc!D793^6+constants!$H$4*calc!D793^7)</f>
        <v>23.893246370638938</v>
      </c>
      <c r="H793" s="4"/>
      <c r="I793">
        <f t="shared" si="222"/>
        <v>597.3311592659735</v>
      </c>
      <c r="J793">
        <f t="shared" si="223"/>
        <v>597.3311592659735</v>
      </c>
      <c r="M793">
        <f>IF(front!E806&gt;$M$2,I793,J793)</f>
        <v>597.3311592659735</v>
      </c>
      <c r="O793">
        <f t="shared" si="217"/>
        <v>395.40388913693619</v>
      </c>
      <c r="Q793">
        <f>'slit correction'!O795</f>
        <v>395.40388913693619</v>
      </c>
      <c r="R793">
        <f>SUMPRODUCT(B$6:B$2053,Q$6:Q$2053,EXP(constants!B$7+constants!A$7*ABS(A$6:A$2053-A793)))</f>
        <v>343.38523863524284</v>
      </c>
      <c r="S793">
        <f t="shared" si="219"/>
        <v>52.018650501693344</v>
      </c>
      <c r="T793">
        <f t="shared" si="218"/>
        <v>50.322754092523923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21.900000000000091</v>
      </c>
      <c r="D794" s="2">
        <f>front!E807-front!C807</f>
        <v>21.900000000000091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21.985843555477128</v>
      </c>
      <c r="G794" s="4">
        <f>D794/(constants!$A$4+constants!$B$4*calc!D794+constants!$C$4*calc!D794^2+constants!$D$4*calc!D794^3+constants!$E$4*calc!D794^4+constants!$F$4*calc!D794^5+constants!$G$4*calc!D794^6+constants!$H$4*calc!D794^7)</f>
        <v>21.985843555477128</v>
      </c>
      <c r="H794" s="4"/>
      <c r="I794">
        <f t="shared" si="222"/>
        <v>549.64608888692817</v>
      </c>
      <c r="J794">
        <f t="shared" si="223"/>
        <v>549.64608888692817</v>
      </c>
      <c r="M794">
        <f>IF(front!E807&gt;$M$2,I794,J794)</f>
        <v>549.64608888692817</v>
      </c>
      <c r="O794">
        <f t="shared" si="217"/>
        <v>347.71881875789086</v>
      </c>
      <c r="Q794">
        <f>'slit correction'!O796</f>
        <v>347.71881875789086</v>
      </c>
      <c r="R794">
        <f>SUMPRODUCT(B$6:B$2053,Q$6:Q$2053,EXP(constants!B$7+constants!A$7*ABS(A$6:A$2053-A794)))</f>
        <v>348.18617217473343</v>
      </c>
      <c r="S794">
        <f t="shared" si="219"/>
        <v>-0.46735341684257037</v>
      </c>
      <c r="T794">
        <f t="shared" si="218"/>
        <v>0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29.300000000000182</v>
      </c>
      <c r="D795" s="2">
        <f>front!E808-front!C808</f>
        <v>29.300000000000182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29.414635208020087</v>
      </c>
      <c r="G795" s="4">
        <f>D795/(constants!$A$4+constants!$B$4*calc!D795+constants!$C$4*calc!D795^2+constants!$D$4*calc!D795^3+constants!$E$4*calc!D795^4+constants!$F$4*calc!D795^5+constants!$G$4*calc!D795^6+constants!$H$4*calc!D795^7)</f>
        <v>29.414635208020087</v>
      </c>
      <c r="H795" s="4"/>
      <c r="I795">
        <f t="shared" si="222"/>
        <v>735.36588020050226</v>
      </c>
      <c r="J795">
        <f t="shared" si="223"/>
        <v>735.36588020050226</v>
      </c>
      <c r="M795">
        <f>IF(front!E808&gt;$M$2,I795,J795)</f>
        <v>735.36588020050226</v>
      </c>
      <c r="O795">
        <f t="shared" si="217"/>
        <v>533.43861007146495</v>
      </c>
      <c r="Q795">
        <f>'slit correction'!O797</f>
        <v>533.43861007146495</v>
      </c>
      <c r="R795">
        <f>SUMPRODUCT(B$6:B$2053,Q$6:Q$2053,EXP(constants!B$7+constants!A$7*ABS(A$6:A$2053-A795)))</f>
        <v>352.94769360907384</v>
      </c>
      <c r="S795">
        <f t="shared" si="219"/>
        <v>180.49091646239111</v>
      </c>
      <c r="T795">
        <f t="shared" si="218"/>
        <v>178.79502005322169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25.400000000000091</v>
      </c>
      <c r="D796" s="2">
        <f>front!E809-front!C809</f>
        <v>25.400000000000091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25.499474767205996</v>
      </c>
      <c r="G796" s="4">
        <f>D796/(constants!$A$4+constants!$B$4*calc!D796+constants!$C$4*calc!D796^2+constants!$D$4*calc!D796^3+constants!$E$4*calc!D796^4+constants!$F$4*calc!D796^5+constants!$G$4*calc!D796^6+constants!$H$4*calc!D796^7)</f>
        <v>25.499474767205996</v>
      </c>
      <c r="H796" s="4"/>
      <c r="I796">
        <f t="shared" si="222"/>
        <v>637.48686918014994</v>
      </c>
      <c r="J796">
        <f t="shared" si="223"/>
        <v>637.48686918014994</v>
      </c>
      <c r="M796">
        <f>IF(front!E809&gt;$M$2,I796,J796)</f>
        <v>637.48686918014994</v>
      </c>
      <c r="O796">
        <f t="shared" si="217"/>
        <v>435.55959905111263</v>
      </c>
      <c r="Q796">
        <f>'slit correction'!O798</f>
        <v>435.55959905111263</v>
      </c>
      <c r="R796">
        <f>SUMPRODUCT(B$6:B$2053,Q$6:Q$2053,EXP(constants!B$7+constants!A$7*ABS(A$6:A$2053-A796)))</f>
        <v>357.77412035782282</v>
      </c>
      <c r="S796">
        <f t="shared" si="219"/>
        <v>77.785478693289804</v>
      </c>
      <c r="T796">
        <f t="shared" si="218"/>
        <v>76.089582284120382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29.299999999999727</v>
      </c>
      <c r="D797" s="2">
        <f>front!E810-front!C810</f>
        <v>29.299999999999727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29.414635208019632</v>
      </c>
      <c r="G797" s="4">
        <f>D797/(constants!$A$4+constants!$B$4*calc!D797+constants!$C$4*calc!D797^2+constants!$D$4*calc!D797^3+constants!$E$4*calc!D797^4+constants!$F$4*calc!D797^5+constants!$G$4*calc!D797^6+constants!$H$4*calc!D797^7)</f>
        <v>29.414635208019632</v>
      </c>
      <c r="H797" s="4"/>
      <c r="I797">
        <f t="shared" si="222"/>
        <v>735.36588020049089</v>
      </c>
      <c r="J797">
        <f t="shared" si="223"/>
        <v>735.36588020049089</v>
      </c>
      <c r="M797">
        <f>IF(front!E810&gt;$M$2,I797,J797)</f>
        <v>735.36588020049089</v>
      </c>
      <c r="O797">
        <f t="shared" si="217"/>
        <v>533.43861007145358</v>
      </c>
      <c r="Q797">
        <f>'slit correction'!O799</f>
        <v>533.43861007145358</v>
      </c>
      <c r="R797">
        <f>SUMPRODUCT(B$6:B$2053,Q$6:Q$2053,EXP(constants!B$7+constants!A$7*ABS(A$6:A$2053-A797)))</f>
        <v>362.66647182099138</v>
      </c>
      <c r="S797">
        <f t="shared" si="219"/>
        <v>170.77213825046221</v>
      </c>
      <c r="T797">
        <f t="shared" si="218"/>
        <v>169.07624184129278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33.400000000000091</v>
      </c>
      <c r="D798" s="2">
        <f>front!E811-front!C811</f>
        <v>33.400000000000091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33.530540562464232</v>
      </c>
      <c r="G798" s="4">
        <f>D798/(constants!$A$4+constants!$B$4*calc!D798+constants!$C$4*calc!D798^2+constants!$D$4*calc!D798^3+constants!$E$4*calc!D798^4+constants!$F$4*calc!D798^5+constants!$G$4*calc!D798^6+constants!$H$4*calc!D798^7)</f>
        <v>33.530540562464232</v>
      </c>
      <c r="H798" s="4"/>
      <c r="I798">
        <f t="shared" si="222"/>
        <v>838.26351406160575</v>
      </c>
      <c r="J798">
        <f t="shared" si="223"/>
        <v>838.26351406160575</v>
      </c>
      <c r="M798">
        <f>IF(front!E811&gt;$M$2,I798,J798)</f>
        <v>838.26351406160575</v>
      </c>
      <c r="O798">
        <f t="shared" si="217"/>
        <v>636.33624393256844</v>
      </c>
      <c r="Q798">
        <f>'slit correction'!O800</f>
        <v>636.33624393256844</v>
      </c>
      <c r="R798">
        <f>SUMPRODUCT(B$6:B$2053,Q$6:Q$2053,EXP(constants!B$7+constants!A$7*ABS(A$6:A$2053-A798)))</f>
        <v>367.62553424691043</v>
      </c>
      <c r="S798">
        <f t="shared" si="219"/>
        <v>268.710709685658</v>
      </c>
      <c r="T798">
        <f t="shared" si="218"/>
        <v>267.01481327648855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31.600000000000364</v>
      </c>
      <c r="D799" s="2">
        <f>front!E812-front!C812</f>
        <v>31.600000000000364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31.723561832637913</v>
      </c>
      <c r="G799" s="4">
        <f>D799/(constants!$A$4+constants!$B$4*calc!D799+constants!$C$4*calc!D799^2+constants!$D$4*calc!D799^3+constants!$E$4*calc!D799^4+constants!$F$4*calc!D799^5+constants!$G$4*calc!D799^6+constants!$H$4*calc!D799^7)</f>
        <v>31.723561832637913</v>
      </c>
      <c r="H799" s="4"/>
      <c r="I799">
        <f t="shared" si="222"/>
        <v>793.08904581594777</v>
      </c>
      <c r="J799">
        <f t="shared" si="223"/>
        <v>793.08904581594777</v>
      </c>
      <c r="M799">
        <f>IF(front!E812&gt;$M$2,I799,J799)</f>
        <v>793.08904581594777</v>
      </c>
      <c r="O799">
        <f t="shared" si="217"/>
        <v>591.16177568691046</v>
      </c>
      <c r="Q799">
        <f>'slit correction'!O801</f>
        <v>591.16177568691046</v>
      </c>
      <c r="R799">
        <f>SUMPRODUCT(B$6:B$2053,Q$6:Q$2053,EXP(constants!B$7+constants!A$7*ABS(A$6:A$2053-A799)))</f>
        <v>372.65209998683719</v>
      </c>
      <c r="S799">
        <f t="shared" si="219"/>
        <v>218.50967570007327</v>
      </c>
      <c r="T799">
        <f t="shared" si="218"/>
        <v>216.81377929090385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31.900000000000091</v>
      </c>
      <c r="D800" s="2">
        <f>front!E813-front!C813</f>
        <v>31.900000000000091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32.02472540091577</v>
      </c>
      <c r="G800" s="4">
        <f>D800/(constants!$A$4+constants!$B$4*calc!D800+constants!$C$4*calc!D800^2+constants!$D$4*calc!D800^3+constants!$E$4*calc!D800^4+constants!$F$4*calc!D800^5+constants!$G$4*calc!D800^6+constants!$H$4*calc!D800^7)</f>
        <v>32.02472540091577</v>
      </c>
      <c r="H800" s="4"/>
      <c r="I800">
        <f t="shared" si="222"/>
        <v>800.61813502289419</v>
      </c>
      <c r="J800">
        <f t="shared" si="223"/>
        <v>800.61813502289419</v>
      </c>
      <c r="M800">
        <f>IF(front!E813&gt;$M$2,I800,J800)</f>
        <v>800.61813502289419</v>
      </c>
      <c r="O800">
        <f t="shared" ref="O800:O863" si="224">M800-$O$3</f>
        <v>598.69086489385688</v>
      </c>
      <c r="Q800">
        <f>'slit correction'!O802</f>
        <v>598.69086489385688</v>
      </c>
      <c r="R800">
        <f>SUMPRODUCT(B$6:B$2053,Q$6:Q$2053,EXP(constants!B$7+constants!A$7*ABS(A$6:A$2053-A800)))</f>
        <v>377.86117669555887</v>
      </c>
      <c r="S800">
        <f t="shared" si="219"/>
        <v>220.82968819829802</v>
      </c>
      <c r="T800">
        <f t="shared" si="218"/>
        <v>219.13379178912859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35.100000000000364</v>
      </c>
      <c r="D801" s="2">
        <f>front!E814-front!C814</f>
        <v>35.100000000000364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35.237125678827184</v>
      </c>
      <c r="G801" s="4">
        <f>D801/(constants!$A$4+constants!$B$4*calc!D801+constants!$C$4*calc!D801^2+constants!$D$4*calc!D801^3+constants!$E$4*calc!D801^4+constants!$F$4*calc!D801^5+constants!$G$4*calc!D801^6+constants!$H$4*calc!D801^7)</f>
        <v>35.237125678827184</v>
      </c>
      <c r="H801" s="4"/>
      <c r="I801">
        <f t="shared" si="222"/>
        <v>880.92814197067969</v>
      </c>
      <c r="J801">
        <f t="shared" si="223"/>
        <v>880.92814197067969</v>
      </c>
      <c r="M801">
        <f>IF(front!E814&gt;$M$2,I801,J801)</f>
        <v>880.92814197067969</v>
      </c>
      <c r="O801">
        <f t="shared" si="224"/>
        <v>679.00087184164238</v>
      </c>
      <c r="Q801">
        <f>'slit correction'!O803</f>
        <v>679.00087184164238</v>
      </c>
      <c r="R801">
        <f>SUMPRODUCT(B$6:B$2053,Q$6:Q$2053,EXP(constants!B$7+constants!A$7*ABS(A$6:A$2053-A801)))</f>
        <v>383.02722102464514</v>
      </c>
      <c r="S801">
        <f t="shared" si="219"/>
        <v>295.97365081699724</v>
      </c>
      <c r="T801">
        <f t="shared" si="218"/>
        <v>294.27775440782779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35.300000000000182</v>
      </c>
      <c r="D802" s="2">
        <f>front!E815-front!C815</f>
        <v>35.300000000000182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35.43790002114347</v>
      </c>
      <c r="G802" s="4">
        <f>D802/(constants!$A$4+constants!$B$4*calc!D802+constants!$C$4*calc!D802^2+constants!$D$4*calc!D802^3+constants!$E$4*calc!D802^4+constants!$F$4*calc!D802^5+constants!$G$4*calc!D802^6+constants!$H$4*calc!D802^7)</f>
        <v>35.43790002114347</v>
      </c>
      <c r="H802" s="4"/>
      <c r="I802">
        <f t="shared" si="222"/>
        <v>885.94750052858672</v>
      </c>
      <c r="J802">
        <f t="shared" si="223"/>
        <v>885.94750052858672</v>
      </c>
      <c r="M802">
        <f>IF(front!E815&gt;$M$2,I802,J802)</f>
        <v>885.94750052858672</v>
      </c>
      <c r="O802">
        <f t="shared" si="224"/>
        <v>684.0202303995494</v>
      </c>
      <c r="Q802">
        <f>'slit correction'!O804</f>
        <v>684.0202303995494</v>
      </c>
      <c r="R802">
        <f>SUMPRODUCT(B$6:B$2053,Q$6:Q$2053,EXP(constants!B$7+constants!A$7*ABS(A$6:A$2053-A802)))</f>
        <v>388.26357665779705</v>
      </c>
      <c r="S802">
        <f t="shared" si="219"/>
        <v>295.75665374175236</v>
      </c>
      <c r="T802">
        <f t="shared" si="218"/>
        <v>294.06075733258291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39.900000000000091</v>
      </c>
      <c r="D803" s="2">
        <f>front!E816-front!C816</f>
        <v>39.900000000000091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40.055687968834405</v>
      </c>
      <c r="G803" s="4">
        <f>D803/(constants!$A$4+constants!$B$4*calc!D803+constants!$C$4*calc!D803^2+constants!$D$4*calc!D803^3+constants!$E$4*calc!D803^4+constants!$F$4*calc!D803^5+constants!$G$4*calc!D803^6+constants!$H$4*calc!D803^7)</f>
        <v>40.055687968834405</v>
      </c>
      <c r="H803" s="4"/>
      <c r="I803">
        <f t="shared" si="222"/>
        <v>1001.3921992208601</v>
      </c>
      <c r="J803">
        <f t="shared" si="223"/>
        <v>1001.3921992208601</v>
      </c>
      <c r="M803">
        <f>IF(front!E816&gt;$M$2,I803,J803)</f>
        <v>1001.3921992208601</v>
      </c>
      <c r="O803">
        <f t="shared" si="224"/>
        <v>799.4649290918228</v>
      </c>
      <c r="Q803">
        <f>'slit correction'!O805</f>
        <v>799.4649290918228</v>
      </c>
      <c r="R803">
        <f>SUMPRODUCT(B$6:B$2053,Q$6:Q$2053,EXP(constants!B$7+constants!A$7*ABS(A$6:A$2053-A803)))</f>
        <v>393.57121016346025</v>
      </c>
      <c r="S803">
        <f t="shared" si="219"/>
        <v>405.89371892836255</v>
      </c>
      <c r="T803">
        <f t="shared" si="218"/>
        <v>404.1978225191931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35.399999999999636</v>
      </c>
      <c r="D804" s="2">
        <f>front!E817-front!C817</f>
        <v>35.399999999999636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35.538287162515701</v>
      </c>
      <c r="G804" s="4">
        <f>D804/(constants!$A$4+constants!$B$4*calc!D804+constants!$C$4*calc!D804^2+constants!$D$4*calc!D804^3+constants!$E$4*calc!D804^4+constants!$F$4*calc!D804^5+constants!$G$4*calc!D804^6+constants!$H$4*calc!D804^7)</f>
        <v>35.538287162515701</v>
      </c>
      <c r="H804" s="4"/>
      <c r="I804">
        <f t="shared" si="222"/>
        <v>888.45717906289246</v>
      </c>
      <c r="J804">
        <f t="shared" si="223"/>
        <v>888.45717906289246</v>
      </c>
      <c r="M804">
        <f>IF(front!E817&gt;$M$2,I804,J804)</f>
        <v>888.45717906289246</v>
      </c>
      <c r="O804">
        <f t="shared" si="224"/>
        <v>686.52990893385515</v>
      </c>
      <c r="Q804">
        <f>'slit correction'!O806</f>
        <v>686.52990893385515</v>
      </c>
      <c r="R804">
        <f>SUMPRODUCT(B$6:B$2053,Q$6:Q$2053,EXP(constants!B$7+constants!A$7*ABS(A$6:A$2053-A804)))</f>
        <v>398.95096292494389</v>
      </c>
      <c r="S804">
        <f t="shared" si="219"/>
        <v>287.57894600891126</v>
      </c>
      <c r="T804">
        <f t="shared" si="218"/>
        <v>285.88304959974181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38</v>
      </c>
      <c r="D805" s="2">
        <f>front!E818-front!C818</f>
        <v>38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38.148345867695866</v>
      </c>
      <c r="G805" s="4">
        <f>D805/(constants!$A$4+constants!$B$4*calc!D805+constants!$C$4*calc!D805^2+constants!$D$4*calc!D805^3+constants!$E$4*calc!D805^4+constants!$F$4*calc!D805^5+constants!$G$4*calc!D805^6+constants!$H$4*calc!D805^7)</f>
        <v>38.148345867695866</v>
      </c>
      <c r="H805" s="4"/>
      <c r="I805">
        <f t="shared" si="222"/>
        <v>953.70864669239677</v>
      </c>
      <c r="J805">
        <f t="shared" si="223"/>
        <v>953.70864669239677</v>
      </c>
      <c r="M805">
        <f>IF(front!E818&gt;$M$2,I805,J805)</f>
        <v>953.70864669239677</v>
      </c>
      <c r="O805">
        <f t="shared" si="224"/>
        <v>751.78137656335946</v>
      </c>
      <c r="Q805">
        <f>'slit correction'!O807</f>
        <v>751.78137656335946</v>
      </c>
      <c r="R805">
        <f>SUMPRODUCT(B$6:B$2053,Q$6:Q$2053,EXP(constants!B$7+constants!A$7*ABS(A$6:A$2053-A805)))</f>
        <v>404.40397601852811</v>
      </c>
      <c r="S805">
        <f t="shared" si="219"/>
        <v>347.37740054483135</v>
      </c>
      <c r="T805">
        <f t="shared" si="218"/>
        <v>345.6815041356619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41.300000000000182</v>
      </c>
      <c r="D806" s="2">
        <f>front!E819-front!C819</f>
        <v>41.300000000000182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41.461093348961342</v>
      </c>
      <c r="G806" s="4">
        <f>D806/(constants!$A$4+constants!$B$4*calc!D806+constants!$C$4*calc!D806^2+constants!$D$4*calc!D806^3+constants!$E$4*calc!D806^4+constants!$F$4*calc!D806^5+constants!$G$4*calc!D806^6+constants!$H$4*calc!D806^7)</f>
        <v>41.461093348961342</v>
      </c>
      <c r="H806" s="4"/>
      <c r="I806">
        <f t="shared" si="222"/>
        <v>1036.5273337240335</v>
      </c>
      <c r="J806">
        <f t="shared" si="223"/>
        <v>1036.5273337240335</v>
      </c>
      <c r="M806">
        <f>IF(front!E819&gt;$M$2,I806,J806)</f>
        <v>1036.5273337240335</v>
      </c>
      <c r="O806">
        <f t="shared" si="224"/>
        <v>834.60006359499619</v>
      </c>
      <c r="Q806">
        <f>'slit correction'!O808</f>
        <v>834.60006359499619</v>
      </c>
      <c r="R806">
        <f>SUMPRODUCT(B$6:B$2053,Q$6:Q$2053,EXP(constants!B$7+constants!A$7*ABS(A$6:A$2053-A806)))</f>
        <v>409.93118075915078</v>
      </c>
      <c r="S806">
        <f t="shared" si="219"/>
        <v>424.66888283584541</v>
      </c>
      <c r="T806">
        <f t="shared" si="218"/>
        <v>422.97298642667596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40</v>
      </c>
      <c r="D807" s="2">
        <f>front!E820-front!C820</f>
        <v>40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40.156074196555345</v>
      </c>
      <c r="G807" s="4">
        <f>D807/(constants!$A$4+constants!$B$4*calc!D807+constants!$C$4*calc!D807^2+constants!$D$4*calc!D807^3+constants!$E$4*calc!D807^4+constants!$F$4*calc!D807^5+constants!$G$4*calc!D807^6+constants!$H$4*calc!D807^7)</f>
        <v>40.156074196555345</v>
      </c>
      <c r="H807" s="4"/>
      <c r="I807">
        <f t="shared" si="222"/>
        <v>1003.9018549138837</v>
      </c>
      <c r="J807">
        <f t="shared" si="223"/>
        <v>1003.9018549138837</v>
      </c>
      <c r="M807">
        <f>IF(front!E820&gt;$M$2,I807,J807)</f>
        <v>1003.9018549138837</v>
      </c>
      <c r="O807">
        <f t="shared" si="224"/>
        <v>801.97458478484634</v>
      </c>
      <c r="Q807">
        <f>'slit correction'!O809</f>
        <v>801.97458478484634</v>
      </c>
      <c r="R807">
        <f>SUMPRODUCT(B$6:B$2053,Q$6:Q$2053,EXP(constants!B$7+constants!A$7*ABS(A$6:A$2053-A807)))</f>
        <v>415.65886919222731</v>
      </c>
      <c r="S807">
        <f t="shared" si="219"/>
        <v>386.31571559261903</v>
      </c>
      <c r="T807">
        <f t="shared" si="218"/>
        <v>384.61981918344958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38.300000000000182</v>
      </c>
      <c r="D808" s="2">
        <f>front!E821-front!C821</f>
        <v>38.300000000000182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38.449505623565813</v>
      </c>
      <c r="G808" s="4">
        <f>D808/(constants!$A$4+constants!$B$4*calc!D808+constants!$C$4*calc!D808^2+constants!$D$4*calc!D808^3+constants!$E$4*calc!D808^4+constants!$F$4*calc!D808^5+constants!$G$4*calc!D808^6+constants!$H$4*calc!D808^7)</f>
        <v>38.449505623565813</v>
      </c>
      <c r="H808" s="4"/>
      <c r="I808">
        <f t="shared" si="222"/>
        <v>961.23764058914526</v>
      </c>
      <c r="J808">
        <f t="shared" si="223"/>
        <v>961.23764058914526</v>
      </c>
      <c r="M808">
        <f>IF(front!E821&gt;$M$2,I808,J808)</f>
        <v>961.23764058914526</v>
      </c>
      <c r="O808">
        <f t="shared" si="224"/>
        <v>759.31037046010795</v>
      </c>
      <c r="Q808">
        <f>'slit correction'!O810</f>
        <v>759.31037046010795</v>
      </c>
      <c r="R808">
        <f>SUMPRODUCT(B$6:B$2053,Q$6:Q$2053,EXP(constants!B$7+constants!A$7*ABS(A$6:A$2053-A808)))</f>
        <v>421.33909031911838</v>
      </c>
      <c r="S808">
        <f t="shared" si="219"/>
        <v>337.97128014098956</v>
      </c>
      <c r="T808">
        <f t="shared" si="218"/>
        <v>336.27538373182011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46.800000000000182</v>
      </c>
      <c r="D809" s="2">
        <f>front!E822-front!C822</f>
        <v>46.800000000000182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46.982291062787233</v>
      </c>
      <c r="G809" s="4">
        <f>D809/(constants!$A$4+constants!$B$4*calc!D809+constants!$C$4*calc!D809^2+constants!$D$4*calc!D809^3+constants!$E$4*calc!D809^4+constants!$F$4*calc!D809^5+constants!$G$4*calc!D809^6+constants!$H$4*calc!D809^7)</f>
        <v>46.982291062787233</v>
      </c>
      <c r="H809" s="4"/>
      <c r="I809">
        <f t="shared" si="222"/>
        <v>1174.5572765696809</v>
      </c>
      <c r="J809">
        <f t="shared" si="223"/>
        <v>1174.5572765696809</v>
      </c>
      <c r="M809">
        <f>IF(front!E822&gt;$M$2,I809,J809)</f>
        <v>1174.5572765696809</v>
      </c>
      <c r="O809">
        <f t="shared" si="224"/>
        <v>972.63000644064357</v>
      </c>
      <c r="Q809">
        <f>'slit correction'!O811</f>
        <v>972.63000644064357</v>
      </c>
      <c r="R809">
        <f>SUMPRODUCT(B$6:B$2053,Q$6:Q$2053,EXP(constants!B$7+constants!A$7*ABS(A$6:A$2053-A809)))</f>
        <v>427.09664002365452</v>
      </c>
      <c r="S809">
        <f t="shared" si="219"/>
        <v>545.53336641698911</v>
      </c>
      <c r="T809">
        <f t="shared" si="218"/>
        <v>543.83747000781966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50.099999999999909</v>
      </c>
      <c r="D810" s="2">
        <f>front!E823-front!C823</f>
        <v>50.099999999999909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50.294980825903529</v>
      </c>
      <c r="G810" s="4">
        <f>D810/(constants!$A$4+constants!$B$4*calc!D810+constants!$C$4*calc!D810^2+constants!$D$4*calc!D810^3+constants!$E$4*calc!D810^4+constants!$F$4*calc!D810^5+constants!$G$4*calc!D810^6+constants!$H$4*calc!D810^7)</f>
        <v>50.294980825903529</v>
      </c>
      <c r="H810" s="4"/>
      <c r="I810">
        <f t="shared" si="222"/>
        <v>1257.3745206475883</v>
      </c>
      <c r="J810">
        <f t="shared" si="223"/>
        <v>1257.3745206475883</v>
      </c>
      <c r="M810">
        <f>IF(front!E823&gt;$M$2,I810,J810)</f>
        <v>1257.3745206475883</v>
      </c>
      <c r="O810">
        <f t="shared" si="224"/>
        <v>1055.4472505185508</v>
      </c>
      <c r="Q810">
        <f>'slit correction'!O812</f>
        <v>1055.4472505185508</v>
      </c>
      <c r="R810">
        <f>SUMPRODUCT(B$6:B$2053,Q$6:Q$2053,EXP(constants!B$7+constants!A$7*ABS(A$6:A$2053-A810)))</f>
        <v>432.93232058411422</v>
      </c>
      <c r="S810">
        <f t="shared" si="219"/>
        <v>622.51492993443662</v>
      </c>
      <c r="T810">
        <f t="shared" si="218"/>
        <v>620.81903352526717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45.300000000000182</v>
      </c>
      <c r="D811" s="2">
        <f>front!E824-front!C824</f>
        <v>45.300000000000182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45.476515830989612</v>
      </c>
      <c r="G811" s="4">
        <f>D811/(constants!$A$4+constants!$B$4*calc!D811+constants!$C$4*calc!D811^2+constants!$D$4*calc!D811^3+constants!$E$4*calc!D811^4+constants!$F$4*calc!D811^5+constants!$G$4*calc!D811^6+constants!$H$4*calc!D811^7)</f>
        <v>45.476515830989612</v>
      </c>
      <c r="H811" s="4"/>
      <c r="I811">
        <f t="shared" si="222"/>
        <v>1136.9128957747403</v>
      </c>
      <c r="J811">
        <f t="shared" si="223"/>
        <v>1136.9128957747403</v>
      </c>
      <c r="M811">
        <f>IF(front!E824&gt;$M$2,I811,J811)</f>
        <v>1136.9128957747403</v>
      </c>
      <c r="O811">
        <f t="shared" si="224"/>
        <v>934.98562564570295</v>
      </c>
      <c r="Q811">
        <f>'slit correction'!O813</f>
        <v>934.98562564570295</v>
      </c>
      <c r="R811">
        <f>SUMPRODUCT(B$6:B$2053,Q$6:Q$2053,EXP(constants!B$7+constants!A$7*ABS(A$6:A$2053-A811)))</f>
        <v>438.84711239084925</v>
      </c>
      <c r="S811">
        <f t="shared" si="219"/>
        <v>496.13851325485371</v>
      </c>
      <c r="T811">
        <f t="shared" si="218"/>
        <v>494.44261684568426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56.200000000000273</v>
      </c>
      <c r="D812" s="2">
        <f>front!E825-front!C825</f>
        <v>56.200000000000273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56.418380636471312</v>
      </c>
      <c r="G812" s="4">
        <f>D812/(constants!$A$4+constants!$B$4*calc!D812+constants!$C$4*calc!D812^2+constants!$D$4*calc!D812^3+constants!$E$4*calc!D812^4+constants!$F$4*calc!D812^5+constants!$G$4*calc!D812^6+constants!$H$4*calc!D812^7)</f>
        <v>56.418380636471312</v>
      </c>
      <c r="H812" s="4"/>
      <c r="I812">
        <f t="shared" si="222"/>
        <v>1410.4595159117828</v>
      </c>
      <c r="J812">
        <f t="shared" si="223"/>
        <v>1410.4595159117828</v>
      </c>
      <c r="M812">
        <f>IF(front!E825&gt;$M$2,I812,J812)</f>
        <v>1410.4595159117828</v>
      </c>
      <c r="O812">
        <f t="shared" si="224"/>
        <v>1208.5322457827453</v>
      </c>
      <c r="Q812">
        <f>'slit correction'!O814</f>
        <v>1208.5322457827453</v>
      </c>
      <c r="R812">
        <f>SUMPRODUCT(B$6:B$2053,Q$6:Q$2053,EXP(constants!B$7+constants!A$7*ABS(A$6:A$2053-A812)))</f>
        <v>444.84226536011494</v>
      </c>
      <c r="S812">
        <f t="shared" si="219"/>
        <v>763.68998042263047</v>
      </c>
      <c r="T812">
        <f t="shared" si="218"/>
        <v>761.99408401346102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51.200000000000273</v>
      </c>
      <c r="D813" s="2">
        <f>front!E826-front!C826</f>
        <v>51.200000000000273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51.399205934423406</v>
      </c>
      <c r="G813" s="4">
        <f>D813/(constants!$A$4+constants!$B$4*calc!D813+constants!$C$4*calc!D813^2+constants!$D$4*calc!D813^3+constants!$E$4*calc!D813^4+constants!$F$4*calc!D813^5+constants!$G$4*calc!D813^6+constants!$H$4*calc!D813^7)</f>
        <v>51.399205934423406</v>
      </c>
      <c r="H813" s="4"/>
      <c r="I813">
        <f t="shared" si="222"/>
        <v>1284.9801483605852</v>
      </c>
      <c r="J813">
        <f t="shared" si="223"/>
        <v>1284.9801483605852</v>
      </c>
      <c r="M813">
        <f>IF(front!E826&gt;$M$2,I813,J813)</f>
        <v>1284.9801483605852</v>
      </c>
      <c r="O813">
        <f t="shared" si="224"/>
        <v>1083.0528782315478</v>
      </c>
      <c r="Q813">
        <f>'slit correction'!O815</f>
        <v>1083.0528782315478</v>
      </c>
      <c r="R813">
        <f>SUMPRODUCT(B$6:B$2053,Q$6:Q$2053,EXP(constants!B$7+constants!A$7*ABS(A$6:A$2053-A813)))</f>
        <v>450.91855041461889</v>
      </c>
      <c r="S813">
        <f t="shared" si="219"/>
        <v>632.13432781692882</v>
      </c>
      <c r="T813">
        <f t="shared" si="218"/>
        <v>630.43843140775937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47.100000000000364</v>
      </c>
      <c r="D814" s="2">
        <f>front!E827-front!C827</f>
        <v>47.100000000000364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47.283445572378916</v>
      </c>
      <c r="G814" s="4">
        <f>D814/(constants!$A$4+constants!$B$4*calc!D814+constants!$C$4*calc!D814^2+constants!$D$4*calc!D814^3+constants!$E$4*calc!D814^4+constants!$F$4*calc!D814^5+constants!$G$4*calc!D814^6+constants!$H$4*calc!D814^7)</f>
        <v>47.283445572378916</v>
      </c>
      <c r="H814" s="4"/>
      <c r="I814">
        <f t="shared" si="222"/>
        <v>1182.0861393094729</v>
      </c>
      <c r="J814">
        <f t="shared" si="223"/>
        <v>1182.0861393094729</v>
      </c>
      <c r="M814">
        <f>IF(front!E827&gt;$M$2,I814,J814)</f>
        <v>1182.0861393094729</v>
      </c>
      <c r="O814">
        <f t="shared" si="224"/>
        <v>980.15886918043554</v>
      </c>
      <c r="Q814">
        <f>'slit correction'!O816</f>
        <v>980.15886918043554</v>
      </c>
      <c r="R814">
        <f>SUMPRODUCT(B$6:B$2053,Q$6:Q$2053,EXP(constants!B$7+constants!A$7*ABS(A$6:A$2053-A814)))</f>
        <v>457.07725376456716</v>
      </c>
      <c r="S814">
        <f t="shared" si="219"/>
        <v>523.08161541586833</v>
      </c>
      <c r="T814">
        <f t="shared" si="218"/>
        <v>521.38571900669888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56.600000000000364</v>
      </c>
      <c r="D815" s="2">
        <f>front!E828-front!C828</f>
        <v>56.600000000000364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56.819912463721195</v>
      </c>
      <c r="G815" s="4">
        <f>D815/(constants!$A$4+constants!$B$4*calc!D815+constants!$C$4*calc!D815^2+constants!$D$4*calc!D815^3+constants!$E$4*calc!D815^4+constants!$F$4*calc!D815^5+constants!$G$4*calc!D815^6+constants!$H$4*calc!D815^7)</f>
        <v>56.819912463721195</v>
      </c>
      <c r="H815" s="4"/>
      <c r="I815">
        <f t="shared" si="222"/>
        <v>1420.4978115930298</v>
      </c>
      <c r="J815">
        <f t="shared" si="223"/>
        <v>1420.4978115930298</v>
      </c>
      <c r="M815">
        <f>IF(front!E828&gt;$M$2,I815,J815)</f>
        <v>1420.4978115930298</v>
      </c>
      <c r="O815">
        <f t="shared" si="224"/>
        <v>1218.5705414639924</v>
      </c>
      <c r="Q815">
        <f>'slit correction'!O817</f>
        <v>1218.5705414639924</v>
      </c>
      <c r="R815">
        <f>SUMPRODUCT(B$6:B$2053,Q$6:Q$2053,EXP(constants!B$7+constants!A$7*ABS(A$6:A$2053-A815)))</f>
        <v>463.31964861991162</v>
      </c>
      <c r="S815">
        <f t="shared" si="219"/>
        <v>755.25089284408079</v>
      </c>
      <c r="T815">
        <f t="shared" si="218"/>
        <v>753.55499643491135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60.300000000000182</v>
      </c>
      <c r="D816" s="2">
        <f>front!E829-front!C829</f>
        <v>60.300000000000182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60.534066768934835</v>
      </c>
      <c r="G816" s="4">
        <f>D816/(constants!$A$4+constants!$B$4*calc!D816+constants!$C$4*calc!D816^2+constants!$D$4*calc!D816^3+constants!$E$4*calc!D816^4+constants!$F$4*calc!D816^5+constants!$G$4*calc!D816^6+constants!$H$4*calc!D816^7)</f>
        <v>60.534066768934835</v>
      </c>
      <c r="H816" s="4"/>
      <c r="I816">
        <f t="shared" si="222"/>
        <v>1513.3516692233709</v>
      </c>
      <c r="J816">
        <f t="shared" si="223"/>
        <v>1513.3516692233709</v>
      </c>
      <c r="M816">
        <f>IF(front!E829&gt;$M$2,I816,J816)</f>
        <v>1513.3516692233709</v>
      </c>
      <c r="O816">
        <f t="shared" si="224"/>
        <v>1311.4243990943335</v>
      </c>
      <c r="Q816">
        <f>'slit correction'!O818</f>
        <v>1311.4243990943335</v>
      </c>
      <c r="R816">
        <f>SUMPRODUCT(B$6:B$2053,Q$6:Q$2053,EXP(constants!B$7+constants!A$7*ABS(A$6:A$2053-A816)))</f>
        <v>469.78818137930489</v>
      </c>
      <c r="S816">
        <f t="shared" si="219"/>
        <v>841.63621771502858</v>
      </c>
      <c r="T816">
        <f t="shared" si="218"/>
        <v>839.94032130585913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63.799999999999727</v>
      </c>
      <c r="D817" s="2">
        <f>front!E830-front!C830</f>
        <v>63.799999999999727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64.047430891594587</v>
      </c>
      <c r="G817" s="4">
        <f>D817/(constants!$A$4+constants!$B$4*calc!D817+constants!$C$4*calc!D817^2+constants!$D$4*calc!D817^3+constants!$E$4*calc!D817^4+constants!$F$4*calc!D817^5+constants!$G$4*calc!D817^6+constants!$H$4*calc!D817^7)</f>
        <v>64.047430891594587</v>
      </c>
      <c r="H817" s="4"/>
      <c r="I817">
        <f t="shared" si="222"/>
        <v>1601.1857722898646</v>
      </c>
      <c r="J817">
        <f t="shared" si="223"/>
        <v>1601.1857722898646</v>
      </c>
      <c r="M817">
        <f>IF(front!E830&gt;$M$2,I817,J817)</f>
        <v>1601.1857722898646</v>
      </c>
      <c r="O817">
        <f t="shared" si="224"/>
        <v>1399.2585021608272</v>
      </c>
      <c r="Q817">
        <f>'slit correction'!O819</f>
        <v>1399.2585021608272</v>
      </c>
      <c r="R817">
        <f>SUMPRODUCT(B$6:B$2053,Q$6:Q$2053,EXP(constants!B$7+constants!A$7*ABS(A$6:A$2053-A817)))</f>
        <v>476.20265608350024</v>
      </c>
      <c r="S817">
        <f t="shared" si="219"/>
        <v>923.05584607732703</v>
      </c>
      <c r="T817">
        <f t="shared" si="218"/>
        <v>921.35994966815758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66.200000000000273</v>
      </c>
      <c r="D818" s="2">
        <f>front!E831-front!C831</f>
        <v>66.200000000000273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66.456580761461638</v>
      </c>
      <c r="G818" s="4">
        <f>D818/(constants!$A$4+constants!$B$4*calc!D818+constants!$C$4*calc!D818^2+constants!$D$4*calc!D818^3+constants!$E$4*calc!D818^4+constants!$F$4*calc!D818^5+constants!$G$4*calc!D818^6+constants!$H$4*calc!D818^7)</f>
        <v>66.456580761461638</v>
      </c>
      <c r="H818" s="4"/>
      <c r="I818">
        <f t="shared" si="222"/>
        <v>1661.4145190365409</v>
      </c>
      <c r="J818">
        <f t="shared" si="223"/>
        <v>1661.4145190365409</v>
      </c>
      <c r="M818">
        <f>IF(front!E831&gt;$M$2,I818,J818)</f>
        <v>1661.4145190365409</v>
      </c>
      <c r="O818">
        <f t="shared" si="224"/>
        <v>1459.4872489075035</v>
      </c>
      <c r="Q818">
        <f>'slit correction'!O820</f>
        <v>1459.4872489075035</v>
      </c>
      <c r="R818">
        <f>SUMPRODUCT(B$6:B$2053,Q$6:Q$2053,EXP(constants!B$7+constants!A$7*ABS(A$6:A$2053-A818)))</f>
        <v>482.70385021671348</v>
      </c>
      <c r="S818">
        <f t="shared" si="219"/>
        <v>976.78339869079002</v>
      </c>
      <c r="T818">
        <f t="shared" si="218"/>
        <v>975.08750228162057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63.600000000000364</v>
      </c>
      <c r="D819" s="2">
        <f>front!E832-front!C832</f>
        <v>63.600000000000364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63.846667884586836</v>
      </c>
      <c r="G819" s="4">
        <f>D819/(constants!$A$4+constants!$B$4*calc!D819+constants!$C$4*calc!D819^2+constants!$D$4*calc!D819^3+constants!$E$4*calc!D819^4+constants!$F$4*calc!D819^5+constants!$G$4*calc!D819^6+constants!$H$4*calc!D819^7)</f>
        <v>63.846667884586836</v>
      </c>
      <c r="H819" s="4"/>
      <c r="I819">
        <f t="shared" si="222"/>
        <v>1596.166697114671</v>
      </c>
      <c r="J819">
        <f t="shared" si="223"/>
        <v>1596.166697114671</v>
      </c>
      <c r="M819">
        <f>IF(front!E832&gt;$M$2,I819,J819)</f>
        <v>1596.166697114671</v>
      </c>
      <c r="O819">
        <f t="shared" si="224"/>
        <v>1394.2394269856336</v>
      </c>
      <c r="Q819">
        <f>'slit correction'!O821</f>
        <v>1394.2394269856336</v>
      </c>
      <c r="R819">
        <f>SUMPRODUCT(B$6:B$2053,Q$6:Q$2053,EXP(constants!B$7+constants!A$7*ABS(A$6:A$2053-A819)))</f>
        <v>489.2928961314866</v>
      </c>
      <c r="S819">
        <f t="shared" si="219"/>
        <v>904.946530854147</v>
      </c>
      <c r="T819">
        <f t="shared" si="218"/>
        <v>903.25063444497755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73.099999999999909</v>
      </c>
      <c r="D820" s="2">
        <f>front!E833-front!C833</f>
        <v>73.099999999999909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73.382822711871356</v>
      </c>
      <c r="G820" s="4">
        <f>D820/(constants!$A$4+constants!$B$4*calc!D820+constants!$C$4*calc!D820^2+constants!$D$4*calc!D820^3+constants!$E$4*calc!D820^4+constants!$F$4*calc!D820^5+constants!$G$4*calc!D820^6+constants!$H$4*calc!D820^7)</f>
        <v>73.382822711871356</v>
      </c>
      <c r="H820" s="4"/>
      <c r="I820">
        <f t="shared" si="222"/>
        <v>1834.570567796784</v>
      </c>
      <c r="J820">
        <f t="shared" si="223"/>
        <v>1834.570567796784</v>
      </c>
      <c r="M820">
        <f>IF(front!E833&gt;$M$2,I820,J820)</f>
        <v>1834.570567796784</v>
      </c>
      <c r="O820">
        <f t="shared" si="224"/>
        <v>1632.6432976677465</v>
      </c>
      <c r="Q820">
        <f>'slit correction'!O822</f>
        <v>1632.6432976677465</v>
      </c>
      <c r="R820">
        <f>SUMPRODUCT(B$6:B$2053,Q$6:Q$2053,EXP(constants!B$7+constants!A$7*ABS(A$6:A$2053-A820)))</f>
        <v>495.97109979816923</v>
      </c>
      <c r="S820">
        <f t="shared" si="219"/>
        <v>1136.6721978695773</v>
      </c>
      <c r="T820">
        <f t="shared" si="218"/>
        <v>1134.976301460408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74.600000000000364</v>
      </c>
      <c r="D821" s="2">
        <f>front!E834-front!C834</f>
        <v>74.600000000000364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74.88851492717869</v>
      </c>
      <c r="G821" s="4">
        <f>D821/(constants!$A$4+constants!$B$4*calc!D821+constants!$C$4*calc!D821^2+constants!$D$4*calc!D821^3+constants!$E$4*calc!D821^4+constants!$F$4*calc!D821^5+constants!$G$4*calc!D821^6+constants!$H$4*calc!D821^7)</f>
        <v>74.88851492717869</v>
      </c>
      <c r="H821" s="4"/>
      <c r="I821">
        <f t="shared" si="222"/>
        <v>1872.2128731794674</v>
      </c>
      <c r="J821">
        <f t="shared" si="223"/>
        <v>1872.2128731794674</v>
      </c>
      <c r="M821">
        <f>IF(front!E834&gt;$M$2,I821,J821)</f>
        <v>1872.2128731794674</v>
      </c>
      <c r="O821">
        <f t="shared" si="224"/>
        <v>1670.2856030504299</v>
      </c>
      <c r="Q821">
        <f>'slit correction'!O823</f>
        <v>1670.2856030504299</v>
      </c>
      <c r="R821">
        <f>SUMPRODUCT(B$6:B$2053,Q$6:Q$2053,EXP(constants!B$7+constants!A$7*ABS(A$6:A$2053-A821)))</f>
        <v>502.73940309772468</v>
      </c>
      <c r="S821">
        <f t="shared" si="219"/>
        <v>1167.5461999527051</v>
      </c>
      <c r="T821">
        <f t="shared" si="218"/>
        <v>1165.8503035435358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71</v>
      </c>
      <c r="D822" s="2">
        <f>front!E835-front!C835</f>
        <v>71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71.274846075322316</v>
      </c>
      <c r="G822" s="4">
        <f>D822/(constants!$A$4+constants!$B$4*calc!D822+constants!$C$4*calc!D822^2+constants!$D$4*calc!D822^3+constants!$E$4*calc!D822^4+constants!$F$4*calc!D822^5+constants!$G$4*calc!D822^6+constants!$H$4*calc!D822^7)</f>
        <v>71.274846075322316</v>
      </c>
      <c r="H822" s="4"/>
      <c r="I822">
        <f t="shared" si="222"/>
        <v>1781.871151883058</v>
      </c>
      <c r="J822">
        <f t="shared" si="223"/>
        <v>1781.871151883058</v>
      </c>
      <c r="M822">
        <f>IF(front!E835&gt;$M$2,I822,J822)</f>
        <v>1781.871151883058</v>
      </c>
      <c r="O822">
        <f t="shared" si="224"/>
        <v>1579.9438817540206</v>
      </c>
      <c r="Q822">
        <f>'slit correction'!O824</f>
        <v>1579.9438817540206</v>
      </c>
      <c r="R822">
        <f>SUMPRODUCT(B$6:B$2053,Q$6:Q$2053,EXP(constants!B$7+constants!A$7*ABS(A$6:A$2053-A822)))</f>
        <v>509.59901632289802</v>
      </c>
      <c r="S822">
        <f t="shared" si="219"/>
        <v>1070.3448654311226</v>
      </c>
      <c r="T822">
        <f t="shared" si="218"/>
        <v>1068.6489690219532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92.400000000000091</v>
      </c>
      <c r="D823" s="2">
        <f>front!E836-front!C836</f>
        <v>92.400000000000091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92.755719897602475</v>
      </c>
      <c r="G823" s="4">
        <f>D823/(constants!$A$4+constants!$B$4*calc!D823+constants!$C$4*calc!D823^2+constants!$D$4*calc!D823^3+constants!$E$4*calc!D823^4+constants!$F$4*calc!D823^5+constants!$G$4*calc!D823^6+constants!$H$4*calc!D823^7)</f>
        <v>92.755719897602475</v>
      </c>
      <c r="H823" s="4"/>
      <c r="I823">
        <f t="shared" si="222"/>
        <v>2318.8929974400621</v>
      </c>
      <c r="J823">
        <f t="shared" si="223"/>
        <v>2318.8929974400621</v>
      </c>
      <c r="M823">
        <f>IF(front!E836&gt;$M$2,I823,J823)</f>
        <v>2318.8929974400621</v>
      </c>
      <c r="O823">
        <f t="shared" si="224"/>
        <v>2116.9657273110247</v>
      </c>
      <c r="Q823">
        <f>'slit correction'!O825</f>
        <v>2116.9657273110247</v>
      </c>
      <c r="R823">
        <f>SUMPRODUCT(B$6:B$2053,Q$6:Q$2053,EXP(constants!B$7+constants!A$7*ABS(A$6:A$2053-A823)))</f>
        <v>516.55132717003698</v>
      </c>
      <c r="S823">
        <f t="shared" si="219"/>
        <v>1600.4144001409877</v>
      </c>
      <c r="T823">
        <f t="shared" si="218"/>
        <v>1598.7185037318184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82.900000000000091</v>
      </c>
      <c r="D824" s="2">
        <f>front!E837-front!C837</f>
        <v>82.900000000000091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83.219930747606398</v>
      </c>
      <c r="G824" s="4">
        <f>D824/(constants!$A$4+constants!$B$4*calc!D824+constants!$C$4*calc!D824^2+constants!$D$4*calc!D824^3+constants!$E$4*calc!D824^4+constants!$F$4*calc!D824^5+constants!$G$4*calc!D824^6+constants!$H$4*calc!D824^7)</f>
        <v>83.219930747606398</v>
      </c>
      <c r="H824" s="4"/>
      <c r="I824">
        <f t="shared" si="222"/>
        <v>2080.4982686901599</v>
      </c>
      <c r="J824">
        <f t="shared" si="223"/>
        <v>2080.4982686901599</v>
      </c>
      <c r="M824">
        <f>IF(front!E837&gt;$M$2,I824,J824)</f>
        <v>2080.4982686901599</v>
      </c>
      <c r="O824">
        <f t="shared" si="224"/>
        <v>1878.5709985611225</v>
      </c>
      <c r="Q824">
        <f>'slit correction'!O826</f>
        <v>1878.5709985611225</v>
      </c>
      <c r="R824">
        <f>SUMPRODUCT(B$6:B$2053,Q$6:Q$2053,EXP(constants!B$7+constants!A$7*ABS(A$6:A$2053-A824)))</f>
        <v>523.59695410262623</v>
      </c>
      <c r="S824">
        <f t="shared" si="219"/>
        <v>1354.9740444584963</v>
      </c>
      <c r="T824">
        <f t="shared" si="218"/>
        <v>1353.278148049327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95.599999999999909</v>
      </c>
      <c r="D825" s="2">
        <f>front!E838-front!C838</f>
        <v>95.599999999999909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95.967734614664707</v>
      </c>
      <c r="G825" s="4">
        <f>D825/(constants!$A$4+constants!$B$4*calc!D825+constants!$C$4*calc!D825^2+constants!$D$4*calc!D825^3+constants!$E$4*calc!D825^4+constants!$F$4*calc!D825^5+constants!$G$4*calc!D825^6+constants!$H$4*calc!D825^7)</f>
        <v>95.967734614664707</v>
      </c>
      <c r="H825" s="4"/>
      <c r="I825">
        <f t="shared" si="222"/>
        <v>2399.1933653666174</v>
      </c>
      <c r="J825">
        <f t="shared" si="223"/>
        <v>2399.1933653666174</v>
      </c>
      <c r="M825">
        <f>IF(front!E838&gt;$M$2,I825,J825)</f>
        <v>2399.1933653666174</v>
      </c>
      <c r="O825">
        <f t="shared" si="224"/>
        <v>2197.26609523758</v>
      </c>
      <c r="Q825">
        <f>'slit correction'!O827</f>
        <v>2197.26609523758</v>
      </c>
      <c r="R825">
        <f>SUMPRODUCT(B$6:B$2053,Q$6:Q$2053,EXP(constants!B$7+constants!A$7*ABS(A$6:A$2053-A825)))</f>
        <v>530.73750497383799</v>
      </c>
      <c r="S825">
        <f t="shared" si="219"/>
        <v>1666.528590263742</v>
      </c>
      <c r="T825">
        <f t="shared" ref="T825:T888" si="225">IF((S825-$S$2)&gt;0,S825-$S$2,0)</f>
        <v>1664.8326938545727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98.100000000000364</v>
      </c>
      <c r="D826" s="2">
        <f>front!E839-front!C839</f>
        <v>98.100000000000364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98.477106878008769</v>
      </c>
      <c r="G826" s="4">
        <f>D826/(constants!$A$4+constants!$B$4*calc!D826+constants!$C$4*calc!D826^2+constants!$D$4*calc!D826^3+constants!$E$4*calc!D826^4+constants!$F$4*calc!D826^5+constants!$G$4*calc!D826^6+constants!$H$4*calc!D826^7)</f>
        <v>98.477106878008769</v>
      </c>
      <c r="H826" s="4"/>
      <c r="I826">
        <f t="shared" si="222"/>
        <v>2461.9276719502191</v>
      </c>
      <c r="J826">
        <f t="shared" si="223"/>
        <v>2461.9276719502191</v>
      </c>
      <c r="M826">
        <f>IF(front!E839&gt;$M$2,I826,J826)</f>
        <v>2461.9276719502191</v>
      </c>
      <c r="O826">
        <f t="shared" si="224"/>
        <v>2260.0004018211816</v>
      </c>
      <c r="Q826">
        <f>'slit correction'!O828</f>
        <v>2260.0004018211816</v>
      </c>
      <c r="R826">
        <f>SUMPRODUCT(B$6:B$2053,Q$6:Q$2053,EXP(constants!B$7+constants!A$7*ABS(A$6:A$2053-A826)))</f>
        <v>538.13584606664097</v>
      </c>
      <c r="S826">
        <f t="shared" si="219"/>
        <v>1721.8645557545406</v>
      </c>
      <c r="T826">
        <f t="shared" si="225"/>
        <v>1720.1686593453712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97.299999999999727</v>
      </c>
      <c r="D827" s="2">
        <f>front!E840-front!C840</f>
        <v>97.299999999999727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97.674109112458282</v>
      </c>
      <c r="G827" s="4">
        <f>D827/(constants!$A$4+constants!$B$4*calc!D827+constants!$C$4*calc!D827^2+constants!$D$4*calc!D827^3+constants!$E$4*calc!D827^4+constants!$F$4*calc!D827^5+constants!$G$4*calc!D827^6+constants!$H$4*calc!D827^7)</f>
        <v>97.674109112458282</v>
      </c>
      <c r="H827" s="4"/>
      <c r="I827">
        <f t="shared" si="222"/>
        <v>2441.852727811457</v>
      </c>
      <c r="J827">
        <f t="shared" si="223"/>
        <v>2441.852727811457</v>
      </c>
      <c r="M827">
        <f>IF(front!E840&gt;$M$2,I827,J827)</f>
        <v>2441.852727811457</v>
      </c>
      <c r="O827">
        <f t="shared" si="224"/>
        <v>2239.9254576824196</v>
      </c>
      <c r="Q827">
        <f>'slit correction'!O829</f>
        <v>2239.9254576824196</v>
      </c>
      <c r="R827">
        <f>SUMPRODUCT(B$6:B$2053,Q$6:Q$2053,EXP(constants!B$7+constants!A$7*ABS(A$6:A$2053-A827)))</f>
        <v>545.47153844182435</v>
      </c>
      <c r="S827">
        <f t="shared" si="219"/>
        <v>1694.4539192405953</v>
      </c>
      <c r="T827">
        <f t="shared" si="225"/>
        <v>1692.7580228314259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106.39999999999964</v>
      </c>
      <c r="D828" s="2">
        <f>front!E841-front!C841</f>
        <v>106.39999999999964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106.80813321079509</v>
      </c>
      <c r="G828" s="4">
        <f>D828/(constants!$A$4+constants!$B$4*calc!D828+constants!$C$4*calc!D828^2+constants!$D$4*calc!D828^3+constants!$E$4*calc!D828^4+constants!$F$4*calc!D828^5+constants!$G$4*calc!D828^6+constants!$H$4*calc!D828^7)</f>
        <v>106.80813321079509</v>
      </c>
      <c r="H828" s="4"/>
      <c r="I828">
        <f t="shared" si="222"/>
        <v>2670.2033302698774</v>
      </c>
      <c r="J828">
        <f t="shared" si="223"/>
        <v>2670.2033302698774</v>
      </c>
      <c r="M828">
        <f>IF(front!E841&gt;$M$2,I828,J828)</f>
        <v>2670.2033302698774</v>
      </c>
      <c r="O828">
        <f t="shared" si="224"/>
        <v>2468.2760601408399</v>
      </c>
      <c r="Q828">
        <f>'slit correction'!O830</f>
        <v>2468.2760601408399</v>
      </c>
      <c r="R828">
        <f>SUMPRODUCT(B$6:B$2053,Q$6:Q$2053,EXP(constants!B$7+constants!A$7*ABS(A$6:A$2053-A828)))</f>
        <v>552.90576583743177</v>
      </c>
      <c r="S828">
        <f t="shared" si="219"/>
        <v>1915.3702943034082</v>
      </c>
      <c r="T828">
        <f t="shared" si="225"/>
        <v>1913.6743978942388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109.40000000000009</v>
      </c>
      <c r="D829" s="2">
        <f>front!E842-front!C842</f>
        <v>109.40000000000009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109.81931365530416</v>
      </c>
      <c r="G829" s="4">
        <f>D829/(constants!$A$4+constants!$B$4*calc!D829+constants!$C$4*calc!D829^2+constants!$D$4*calc!D829^3+constants!$E$4*calc!D829^4+constants!$F$4*calc!D829^5+constants!$G$4*calc!D829^6+constants!$H$4*calc!D829^7)</f>
        <v>109.81931365530416</v>
      </c>
      <c r="H829" s="4"/>
      <c r="I829">
        <f t="shared" si="222"/>
        <v>2745.482841382604</v>
      </c>
      <c r="J829">
        <f t="shared" si="223"/>
        <v>2745.482841382604</v>
      </c>
      <c r="M829">
        <f>IF(front!E842&gt;$M$2,I829,J829)</f>
        <v>2745.482841382604</v>
      </c>
      <c r="O829">
        <f t="shared" si="224"/>
        <v>2543.5555712535665</v>
      </c>
      <c r="Q829">
        <f>'slit correction'!O831</f>
        <v>2543.5555712535665</v>
      </c>
      <c r="R829">
        <f>SUMPRODUCT(B$6:B$2053,Q$6:Q$2053,EXP(constants!B$7+constants!A$7*ABS(A$6:A$2053-A829)))</f>
        <v>560.43962319846707</v>
      </c>
      <c r="S829">
        <f t="shared" si="219"/>
        <v>1983.1159480550996</v>
      </c>
      <c r="T829">
        <f t="shared" si="225"/>
        <v>1981.4200516459302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110.90000000000009</v>
      </c>
      <c r="D830" s="2">
        <f>front!E843-front!C843</f>
        <v>110.90000000000009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111.32489712631497</v>
      </c>
      <c r="G830" s="4">
        <f>D830/(constants!$A$4+constants!$B$4*calc!D830+constants!$C$4*calc!D830^2+constants!$D$4*calc!D830^3+constants!$E$4*calc!D830^4+constants!$F$4*calc!D830^5+constants!$G$4*calc!D830^6+constants!$H$4*calc!D830^7)</f>
        <v>111.32489712631497</v>
      </c>
      <c r="H830" s="4"/>
      <c r="I830">
        <f t="shared" si="222"/>
        <v>2783.1224281578743</v>
      </c>
      <c r="J830">
        <f t="shared" si="223"/>
        <v>2783.1224281578743</v>
      </c>
      <c r="M830">
        <f>IF(front!E843&gt;$M$2,I830,J830)</f>
        <v>2783.1224281578743</v>
      </c>
      <c r="O830">
        <f t="shared" si="224"/>
        <v>2581.1951580288369</v>
      </c>
      <c r="Q830">
        <f>'slit correction'!O832</f>
        <v>2581.1951580288369</v>
      </c>
      <c r="R830">
        <f>SUMPRODUCT(B$6:B$2053,Q$6:Q$2053,EXP(constants!B$7+constants!A$7*ABS(A$6:A$2053-A830)))</f>
        <v>568.07441586815196</v>
      </c>
      <c r="S830">
        <f t="shared" si="219"/>
        <v>2013.120742160685</v>
      </c>
      <c r="T830">
        <f t="shared" si="225"/>
        <v>2011.4248457515157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128.20000000000027</v>
      </c>
      <c r="D831" s="2">
        <f>front!E844-front!C844</f>
        <v>128.20000000000027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128.68896763936007</v>
      </c>
      <c r="G831" s="4">
        <f>D831/(constants!$A$4+constants!$B$4*calc!D831+constants!$C$4*calc!D831^2+constants!$D$4*calc!D831^3+constants!$E$4*calc!D831^4+constants!$F$4*calc!D831^5+constants!$G$4*calc!D831^6+constants!$H$4*calc!D831^7)</f>
        <v>128.68896763936007</v>
      </c>
      <c r="H831" s="4"/>
      <c r="I831">
        <f t="shared" si="222"/>
        <v>3217.2241909840018</v>
      </c>
      <c r="J831">
        <f t="shared" si="223"/>
        <v>3217.2241909840018</v>
      </c>
      <c r="M831">
        <f>IF(front!E844&gt;$M$2,I831,J831)</f>
        <v>3217.2241909840018</v>
      </c>
      <c r="O831">
        <f t="shared" si="224"/>
        <v>3015.2969208549644</v>
      </c>
      <c r="Q831">
        <f>'slit correction'!O833</f>
        <v>3015.2969208549644</v>
      </c>
      <c r="R831">
        <f>SUMPRODUCT(B$6:B$2053,Q$6:Q$2053,EXP(constants!B$7+constants!A$7*ABS(A$6:A$2053-A831)))</f>
        <v>575.81151512737995</v>
      </c>
      <c r="S831">
        <f t="shared" si="219"/>
        <v>2439.4854057275843</v>
      </c>
      <c r="T831">
        <f t="shared" si="225"/>
        <v>2437.7895093184147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124.20000000000027</v>
      </c>
      <c r="D832" s="2">
        <f>front!E845-front!C845</f>
        <v>124.20000000000027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124.67420691775713</v>
      </c>
      <c r="G832" s="4">
        <f>D832/(constants!$A$4+constants!$B$4*calc!D832+constants!$C$4*calc!D832^2+constants!$D$4*calc!D832^3+constants!$E$4*calc!D832^4+constants!$F$4*calc!D832^5+constants!$G$4*calc!D832^6+constants!$H$4*calc!D832^7)</f>
        <v>124.67420691775713</v>
      </c>
      <c r="H832" s="4"/>
      <c r="I832">
        <f t="shared" si="222"/>
        <v>3116.8551729439287</v>
      </c>
      <c r="J832">
        <f t="shared" si="223"/>
        <v>3116.8551729439287</v>
      </c>
      <c r="M832">
        <f>IF(front!E845&gt;$M$2,I832,J832)</f>
        <v>3116.8551729439287</v>
      </c>
      <c r="O832">
        <f t="shared" si="224"/>
        <v>2914.9279028148912</v>
      </c>
      <c r="Q832">
        <f>'slit correction'!O834</f>
        <v>2914.9279028148912</v>
      </c>
      <c r="R832">
        <f>SUMPRODUCT(B$6:B$2053,Q$6:Q$2053,EXP(constants!B$7+constants!A$7*ABS(A$6:A$2053-A832)))</f>
        <v>583.65181426452864</v>
      </c>
      <c r="S832">
        <f t="shared" si="219"/>
        <v>2331.2760885503626</v>
      </c>
      <c r="T832">
        <f t="shared" si="225"/>
        <v>2329.580192141193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140.5</v>
      </c>
      <c r="D833" s="2">
        <f>front!E846-front!C846</f>
        <v>140.5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141.0341559253568</v>
      </c>
      <c r="G833" s="4">
        <f>D833/(constants!$A$4+constants!$B$4*calc!D833+constants!$C$4*calc!D833^2+constants!$D$4*calc!D833^3+constants!$E$4*calc!D833^4+constants!$F$4*calc!D833^5+constants!$G$4*calc!D833^6+constants!$H$4*calc!D833^7)</f>
        <v>141.0341559253568</v>
      </c>
      <c r="H833" s="4"/>
      <c r="I833">
        <f t="shared" si="222"/>
        <v>3525.8538981339202</v>
      </c>
      <c r="J833">
        <f t="shared" si="223"/>
        <v>3525.8538981339202</v>
      </c>
      <c r="M833">
        <f>IF(front!E846&gt;$M$2,I833,J833)</f>
        <v>3525.8538981339202</v>
      </c>
      <c r="O833">
        <f t="shared" si="224"/>
        <v>3323.9266280048828</v>
      </c>
      <c r="Q833">
        <f>'slit correction'!O835</f>
        <v>3323.9266280048828</v>
      </c>
      <c r="R833">
        <f>SUMPRODUCT(B$6:B$2053,Q$6:Q$2053,EXP(constants!B$7+constants!A$7*ABS(A$6:A$2053-A833)))</f>
        <v>591.59689574732613</v>
      </c>
      <c r="S833">
        <f t="shared" si="219"/>
        <v>2732.3297322575568</v>
      </c>
      <c r="T833">
        <f t="shared" si="225"/>
        <v>2730.6338358483872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141.5</v>
      </c>
      <c r="D834" s="2">
        <f>front!E847-front!C847</f>
        <v>141.5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142.03781643349203</v>
      </c>
      <c r="G834" s="4">
        <f>D834/(constants!$A$4+constants!$B$4*calc!D834+constants!$C$4*calc!D834^2+constants!$D$4*calc!D834^3+constants!$E$4*calc!D834^4+constants!$F$4*calc!D834^5+constants!$G$4*calc!D834^6+constants!$H$4*calc!D834^7)</f>
        <v>142.03781643349203</v>
      </c>
      <c r="H834" s="4"/>
      <c r="I834">
        <f t="shared" si="222"/>
        <v>3550.9454108373006</v>
      </c>
      <c r="J834">
        <f t="shared" si="223"/>
        <v>3550.9454108373006</v>
      </c>
      <c r="M834">
        <f>IF(front!E847&gt;$M$2,I834,J834)</f>
        <v>3550.9454108373006</v>
      </c>
      <c r="O834">
        <f t="shared" si="224"/>
        <v>3349.0181407082632</v>
      </c>
      <c r="Q834">
        <f>'slit correction'!O836</f>
        <v>3349.0181407082632</v>
      </c>
      <c r="R834">
        <f>SUMPRODUCT(B$6:B$2053,Q$6:Q$2053,EXP(constants!B$7+constants!A$7*ABS(A$6:A$2053-A834)))</f>
        <v>599.6477229739437</v>
      </c>
      <c r="S834">
        <f t="shared" si="219"/>
        <v>2749.3704177343197</v>
      </c>
      <c r="T834">
        <f t="shared" si="225"/>
        <v>2747.6745213251502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159</v>
      </c>
      <c r="D835" s="2">
        <f>front!E848-front!C848</f>
        <v>159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159.60155040020135</v>
      </c>
      <c r="G835" s="4">
        <f>D835/(constants!$A$4+constants!$B$4*calc!D835+constants!$C$4*calc!D835^2+constants!$D$4*calc!D835^3+constants!$E$4*calc!D835^4+constants!$F$4*calc!D835^5+constants!$G$4*calc!D835^6+constants!$H$4*calc!D835^7)</f>
        <v>159.60155040020135</v>
      </c>
      <c r="H835" s="4"/>
      <c r="I835">
        <f t="shared" si="222"/>
        <v>3990.0387600050335</v>
      </c>
      <c r="J835">
        <f t="shared" si="223"/>
        <v>3990.0387600050335</v>
      </c>
      <c r="M835">
        <f>IF(front!E848&gt;$M$2,I835,J835)</f>
        <v>3990.0387600050335</v>
      </c>
      <c r="O835">
        <f t="shared" si="224"/>
        <v>3788.1114898759961</v>
      </c>
      <c r="Q835">
        <f>'slit correction'!O837</f>
        <v>3788.1114898759961</v>
      </c>
      <c r="R835">
        <f>SUMPRODUCT(B$6:B$2053,Q$6:Q$2053,EXP(constants!B$7+constants!A$7*ABS(A$6:A$2053-A835)))</f>
        <v>607.80576025029882</v>
      </c>
      <c r="S835">
        <f t="shared" si="219"/>
        <v>3180.3057296256975</v>
      </c>
      <c r="T835">
        <f t="shared" si="225"/>
        <v>3178.6098332165279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163.70000000000027</v>
      </c>
      <c r="D836" s="2">
        <f>front!E849-front!C849</f>
        <v>163.70000000000027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164.31856273378168</v>
      </c>
      <c r="G836" s="4">
        <f>D836/(constants!$A$4+constants!$B$4*calc!D836+constants!$C$4*calc!D836^2+constants!$D$4*calc!D836^3+constants!$E$4*calc!D836^4+constants!$F$4*calc!D836^5+constants!$G$4*calc!D836^6+constants!$H$4*calc!D836^7)</f>
        <v>164.31856273378168</v>
      </c>
      <c r="H836" s="4"/>
      <c r="I836">
        <f t="shared" si="222"/>
        <v>4107.9640683445414</v>
      </c>
      <c r="J836">
        <f t="shared" si="223"/>
        <v>4107.9640683445414</v>
      </c>
      <c r="M836">
        <f>IF(front!E849&gt;$M$2,I836,J836)</f>
        <v>4107.9640683445414</v>
      </c>
      <c r="O836">
        <f t="shared" si="224"/>
        <v>3906.0367982155039</v>
      </c>
      <c r="Q836">
        <f>'slit correction'!O838</f>
        <v>3906.0367982155039</v>
      </c>
      <c r="R836">
        <f>SUMPRODUCT(B$6:B$2053,Q$6:Q$2053,EXP(constants!B$7+constants!A$7*ABS(A$6:A$2053-A836)))</f>
        <v>616.07197281329741</v>
      </c>
      <c r="S836">
        <f t="shared" si="219"/>
        <v>3289.9648254022068</v>
      </c>
      <c r="T836">
        <f t="shared" si="225"/>
        <v>3288.2689289930372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174.40000000000009</v>
      </c>
      <c r="D837" s="2">
        <f>front!E850-front!C850</f>
        <v>174.40000000000009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175.05712729674315</v>
      </c>
      <c r="G837" s="4">
        <f>D837/(constants!$A$4+constants!$B$4*calc!D837+constants!$C$4*calc!D837^2+constants!$D$4*calc!D837^3+constants!$E$4*calc!D837^4+constants!$F$4*calc!D837^5+constants!$G$4*calc!D837^6+constants!$H$4*calc!D837^7)</f>
        <v>175.05712729674315</v>
      </c>
      <c r="H837" s="4"/>
      <c r="I837">
        <f t="shared" si="222"/>
        <v>4376.4281824185791</v>
      </c>
      <c r="J837">
        <f t="shared" si="223"/>
        <v>4376.4281824185791</v>
      </c>
      <c r="M837">
        <f>IF(front!E850&gt;$M$2,I837,J837)</f>
        <v>4376.4281824185791</v>
      </c>
      <c r="O837">
        <f t="shared" si="224"/>
        <v>4174.5009122895417</v>
      </c>
      <c r="Q837">
        <f>'slit correction'!O839</f>
        <v>4174.5009122895417</v>
      </c>
      <c r="R837">
        <f>SUMPRODUCT(B$6:B$2053,Q$6:Q$2053,EXP(constants!B$7+constants!A$7*ABS(A$6:A$2053-A837)))</f>
        <v>624.44774860993505</v>
      </c>
      <c r="S837">
        <f t="shared" si="219"/>
        <v>3550.0531636796068</v>
      </c>
      <c r="T837">
        <f t="shared" si="225"/>
        <v>3548.3572672704372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174.40000000000009</v>
      </c>
      <c r="D838" s="2">
        <f>front!E851-front!C851</f>
        <v>174.40000000000009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175.05712729674315</v>
      </c>
      <c r="G838" s="4">
        <f>D838/(constants!$A$4+constants!$B$4*calc!D838+constants!$C$4*calc!D838^2+constants!$D$4*calc!D838^3+constants!$E$4*calc!D838^4+constants!$F$4*calc!D838^5+constants!$G$4*calc!D838^6+constants!$H$4*calc!D838^7)</f>
        <v>175.05712729674315</v>
      </c>
      <c r="H838" s="4"/>
      <c r="I838">
        <f t="shared" si="222"/>
        <v>4376.4281824185791</v>
      </c>
      <c r="J838">
        <f t="shared" si="223"/>
        <v>4376.4281824185791</v>
      </c>
      <c r="M838">
        <f>IF(front!E851&gt;$M$2,I838,J838)</f>
        <v>4376.4281824185791</v>
      </c>
      <c r="O838">
        <f t="shared" si="224"/>
        <v>4174.5009122895417</v>
      </c>
      <c r="Q838">
        <f>'slit correction'!O840</f>
        <v>4174.5009122895417</v>
      </c>
      <c r="R838">
        <f>SUMPRODUCT(B$6:B$2053,Q$6:Q$2053,EXP(constants!B$7+constants!A$7*ABS(A$6:A$2053-A838)))</f>
        <v>632.93430722935659</v>
      </c>
      <c r="S838">
        <f t="shared" si="219"/>
        <v>3541.5666050601849</v>
      </c>
      <c r="T838">
        <f t="shared" si="225"/>
        <v>3539.8707086510153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190.90000000000009</v>
      </c>
      <c r="D839" s="2">
        <f>front!E852-front!C852</f>
        <v>190.90000000000009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191.61614446596002</v>
      </c>
      <c r="G839" s="4">
        <f>D839/(constants!$A$4+constants!$B$4*calc!D839+constants!$C$4*calc!D839^2+constants!$D$4*calc!D839^3+constants!$E$4*calc!D839^4+constants!$F$4*calc!D839^5+constants!$G$4*calc!D839^6+constants!$H$4*calc!D839^7)</f>
        <v>191.61614446596002</v>
      </c>
      <c r="H839" s="4"/>
      <c r="I839">
        <f t="shared" si="222"/>
        <v>4790.4036116490006</v>
      </c>
      <c r="J839">
        <f t="shared" si="223"/>
        <v>4790.4036116490006</v>
      </c>
      <c r="M839">
        <f>IF(front!E852&gt;$M$2,I839,J839)</f>
        <v>4790.4036116490006</v>
      </c>
      <c r="O839">
        <f t="shared" si="224"/>
        <v>4588.4763415199632</v>
      </c>
      <c r="Q839">
        <f>'slit correction'!O841</f>
        <v>4588.4763415199632</v>
      </c>
      <c r="R839">
        <f>SUMPRODUCT(B$6:B$2053,Q$6:Q$2053,EXP(constants!B$7+constants!A$7*ABS(A$6:A$2053-A839)))</f>
        <v>641.53322538626742</v>
      </c>
      <c r="S839">
        <f t="shared" ref="S839:S902" si="226">Q839-R839</f>
        <v>3946.9431161336956</v>
      </c>
      <c r="T839">
        <f t="shared" si="225"/>
        <v>3945.2472197245261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203.90000000000009</v>
      </c>
      <c r="D840" s="2">
        <f>front!E853-front!C853</f>
        <v>203.90000000000009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204.66225657285685</v>
      </c>
      <c r="G840" s="4">
        <f>D840/(constants!$A$4+constants!$B$4*calc!D840+constants!$C$4*calc!D840^2+constants!$D$4*calc!D840^3+constants!$E$4*calc!D840^4+constants!$F$4*calc!D840^5+constants!$G$4*calc!D840^6+constants!$H$4*calc!D840^7)</f>
        <v>204.66225657285685</v>
      </c>
      <c r="H840" s="4"/>
      <c r="I840">
        <f t="shared" si="222"/>
        <v>5116.5564143214215</v>
      </c>
      <c r="J840">
        <f t="shared" si="223"/>
        <v>5116.5564143214215</v>
      </c>
      <c r="M840">
        <f>IF(front!E853&gt;$M$2,I840,J840)</f>
        <v>5116.5564143214215</v>
      </c>
      <c r="O840">
        <f t="shared" si="224"/>
        <v>4914.629144192384</v>
      </c>
      <c r="Q840">
        <f>'slit correction'!O842</f>
        <v>4914.629144192384</v>
      </c>
      <c r="R840">
        <f>SUMPRODUCT(B$6:B$2053,Q$6:Q$2053,EXP(constants!B$7+constants!A$7*ABS(A$6:A$2053-A840)))</f>
        <v>650.24558171618821</v>
      </c>
      <c r="S840">
        <f t="shared" si="226"/>
        <v>4264.3835624761959</v>
      </c>
      <c r="T840">
        <f t="shared" si="225"/>
        <v>4262.6876660670268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214.20000000000027</v>
      </c>
      <c r="D841" s="2">
        <f>front!E854-front!C854</f>
        <v>214.20000000000027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214.99854957362726</v>
      </c>
      <c r="G841" s="4">
        <f>D841/(constants!$A$4+constants!$B$4*calc!D841+constants!$C$4*calc!D841^2+constants!$D$4*calc!D841^3+constants!$E$4*calc!D841^4+constants!$F$4*calc!D841^5+constants!$G$4*calc!D841^6+constants!$H$4*calc!D841^7)</f>
        <v>214.99854957362726</v>
      </c>
      <c r="H841" s="4"/>
      <c r="I841">
        <f t="shared" si="222"/>
        <v>5374.963739340682</v>
      </c>
      <c r="J841">
        <f t="shared" si="223"/>
        <v>5374.963739340682</v>
      </c>
      <c r="M841">
        <f>IF(front!E854&gt;$M$2,I841,J841)</f>
        <v>5374.963739340682</v>
      </c>
      <c r="O841">
        <f t="shared" si="224"/>
        <v>5173.0364692116445</v>
      </c>
      <c r="Q841">
        <f>'slit correction'!O843</f>
        <v>5173.0364692116445</v>
      </c>
      <c r="R841">
        <f>SUMPRODUCT(B$6:B$2053,Q$6:Q$2053,EXP(constants!B$7+constants!A$7*ABS(A$6:A$2053-A841)))</f>
        <v>659.07258602361662</v>
      </c>
      <c r="S841">
        <f t="shared" si="226"/>
        <v>4513.9638831880275</v>
      </c>
      <c r="T841">
        <f t="shared" si="225"/>
        <v>4512.2679867788584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227.69999999999982</v>
      </c>
      <c r="D842" s="2">
        <f>front!E855-front!C855</f>
        <v>227.69999999999982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228.54579380510293</v>
      </c>
      <c r="G842" s="4">
        <f>D842/(constants!$A$4+constants!$B$4*calc!D842+constants!$C$4*calc!D842^2+constants!$D$4*calc!D842^3+constants!$E$4*calc!D842^4+constants!$F$4*calc!D842^5+constants!$G$4*calc!D842^6+constants!$H$4*calc!D842^7)</f>
        <v>228.54579380510293</v>
      </c>
      <c r="H842" s="4"/>
      <c r="I842">
        <f t="shared" si="222"/>
        <v>5713.6448451275737</v>
      </c>
      <c r="J842">
        <f t="shared" si="223"/>
        <v>5713.6448451275737</v>
      </c>
      <c r="M842">
        <f>IF(front!E855&gt;$M$2,I842,J842)</f>
        <v>5713.6448451275737</v>
      </c>
      <c r="O842">
        <f t="shared" si="224"/>
        <v>5511.7175749985363</v>
      </c>
      <c r="Q842">
        <f>'slit correction'!O844</f>
        <v>5511.7175749985363</v>
      </c>
      <c r="R842">
        <f>SUMPRODUCT(B$6:B$2053,Q$6:Q$2053,EXP(constants!B$7+constants!A$7*ABS(A$6:A$2053-A842)))</f>
        <v>668.01555433835222</v>
      </c>
      <c r="S842">
        <f t="shared" si="226"/>
        <v>4843.7020206601837</v>
      </c>
      <c r="T842">
        <f t="shared" si="225"/>
        <v>4842.0061242510146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232.69999999999982</v>
      </c>
      <c r="D843" s="2">
        <f>front!E856-front!C856</f>
        <v>232.69999999999982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233.56319824773794</v>
      </c>
      <c r="G843" s="4">
        <f>D843/(constants!$A$4+constants!$B$4*calc!D843+constants!$C$4*calc!D843^2+constants!$D$4*calc!D843^3+constants!$E$4*calc!D843^4+constants!$F$4*calc!D843^5+constants!$G$4*calc!D843^6+constants!$H$4*calc!D843^7)</f>
        <v>233.56319824773794</v>
      </c>
      <c r="H843" s="4"/>
      <c r="I843">
        <f t="shared" si="222"/>
        <v>5839.0799561934491</v>
      </c>
      <c r="J843">
        <f t="shared" si="223"/>
        <v>5839.0799561934491</v>
      </c>
      <c r="M843">
        <f>IF(front!E856&gt;$M$2,I843,J843)</f>
        <v>5839.0799561934491</v>
      </c>
      <c r="O843">
        <f t="shared" si="224"/>
        <v>5637.1526860644117</v>
      </c>
      <c r="Q843">
        <f>'slit correction'!O845</f>
        <v>5637.1526860644117</v>
      </c>
      <c r="R843">
        <f>SUMPRODUCT(B$6:B$2053,Q$6:Q$2053,EXP(constants!B$7+constants!A$7*ABS(A$6:A$2053-A843)))</f>
        <v>677.07572360488848</v>
      </c>
      <c r="S843">
        <f t="shared" si="226"/>
        <v>4960.0769624595232</v>
      </c>
      <c r="T843">
        <f t="shared" si="225"/>
        <v>4958.3810660503541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249.59999999999991</v>
      </c>
      <c r="D844" s="2">
        <f>front!E857-front!C857</f>
        <v>249.59999999999991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250.5216511458047</v>
      </c>
      <c r="G844" s="4">
        <f>D844/(constants!$A$4+constants!$B$4*calc!D844+constants!$C$4*calc!D844^2+constants!$D$4*calc!D844^3+constants!$E$4*calc!D844^4+constants!$F$4*calc!D844^5+constants!$G$4*calc!D844^6+constants!$H$4*calc!D844^7)</f>
        <v>250.5216511458047</v>
      </c>
      <c r="H844" s="4"/>
      <c r="I844">
        <f t="shared" si="222"/>
        <v>6263.0412786451179</v>
      </c>
      <c r="J844">
        <f t="shared" si="223"/>
        <v>6263.0412786451179</v>
      </c>
      <c r="M844">
        <f>IF(front!E857&gt;$M$2,I844,J844)</f>
        <v>6263.0412786451179</v>
      </c>
      <c r="O844">
        <f t="shared" si="224"/>
        <v>6061.1140085160805</v>
      </c>
      <c r="Q844">
        <f>'slit correction'!O846</f>
        <v>6061.1140085160805</v>
      </c>
      <c r="R844">
        <f>SUMPRODUCT(B$6:B$2053,Q$6:Q$2053,EXP(constants!B$7+constants!A$7*ABS(A$6:A$2053-A844)))</f>
        <v>686.25461986496452</v>
      </c>
      <c r="S844">
        <f t="shared" si="226"/>
        <v>5374.8593886511162</v>
      </c>
      <c r="T844">
        <f t="shared" si="225"/>
        <v>5373.1634922419471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263</v>
      </c>
      <c r="D845" s="2">
        <f>front!E858-front!C858</f>
        <v>263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263.96758765250195</v>
      </c>
      <c r="G845" s="4">
        <f>D845/(constants!$A$4+constants!$B$4*calc!D845+constants!$C$4*calc!D845^2+constants!$D$4*calc!D845^3+constants!$E$4*calc!D845^4+constants!$F$4*calc!D845^5+constants!$G$4*calc!D845^6+constants!$H$4*calc!D845^7)</f>
        <v>263.96758765250195</v>
      </c>
      <c r="H845" s="4"/>
      <c r="I845">
        <f t="shared" si="222"/>
        <v>6599.1896913125483</v>
      </c>
      <c r="J845">
        <f t="shared" si="223"/>
        <v>6599.1896913125483</v>
      </c>
      <c r="M845">
        <f>IF(front!E858&gt;$M$2,I845,J845)</f>
        <v>6599.1896913125483</v>
      </c>
      <c r="O845">
        <f t="shared" si="224"/>
        <v>6397.2624211835109</v>
      </c>
      <c r="Q845">
        <f>'slit correction'!O847</f>
        <v>6397.2624211835109</v>
      </c>
      <c r="R845">
        <f>SUMPRODUCT(B$6:B$2053,Q$6:Q$2053,EXP(constants!B$7+constants!A$7*ABS(A$6:A$2053-A845)))</f>
        <v>695.55341698982841</v>
      </c>
      <c r="S845">
        <f t="shared" si="226"/>
        <v>5701.7090041936826</v>
      </c>
      <c r="T845">
        <f t="shared" si="225"/>
        <v>5700.0131077845135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283</v>
      </c>
      <c r="D846" s="2">
        <f>front!E859-front!C859</f>
        <v>283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284.03547301793793</v>
      </c>
      <c r="G846" s="4">
        <f>D846/(constants!$A$4+constants!$B$4*calc!D846+constants!$C$4*calc!D846^2+constants!$D$4*calc!D846^3+constants!$E$4*calc!D846^4+constants!$F$4*calc!D846^5+constants!$G$4*calc!D846^6+constants!$H$4*calc!D846^7)</f>
        <v>284.03547301793793</v>
      </c>
      <c r="H846" s="4"/>
      <c r="I846">
        <f t="shared" si="222"/>
        <v>7100.8868254484478</v>
      </c>
      <c r="J846">
        <f t="shared" si="223"/>
        <v>7100.8868254484478</v>
      </c>
      <c r="M846">
        <f>IF(front!E859&gt;$M$2,I846,J846)</f>
        <v>7100.8868254484478</v>
      </c>
      <c r="O846">
        <f t="shared" si="224"/>
        <v>6898.9595553194104</v>
      </c>
      <c r="Q846">
        <f>'slit correction'!O848</f>
        <v>6898.9595553194104</v>
      </c>
      <c r="R846">
        <f>SUMPRODUCT(B$6:B$2053,Q$6:Q$2053,EXP(constants!B$7+constants!A$7*ABS(A$6:A$2053-A846)))</f>
        <v>705.18423574850169</v>
      </c>
      <c r="S846">
        <f t="shared" si="226"/>
        <v>6193.7753195709083</v>
      </c>
      <c r="T846">
        <f t="shared" si="225"/>
        <v>6192.0794231617392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301.70000000000027</v>
      </c>
      <c r="D847" s="2">
        <f>front!E860-front!C860</f>
        <v>301.70000000000027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302.79821199830491</v>
      </c>
      <c r="G847" s="4">
        <f>D847/(constants!$A$4+constants!$B$4*calc!D847+constants!$C$4*calc!D847^2+constants!$D$4*calc!D847^3+constants!$E$4*calc!D847^4+constants!$F$4*calc!D847^5+constants!$G$4*calc!D847^6+constants!$H$4*calc!D847^7)</f>
        <v>302.79821199830491</v>
      </c>
      <c r="H847" s="4"/>
      <c r="I847">
        <f t="shared" ref="I847:I910" si="229">F847*1000/I$2</f>
        <v>7569.9552999576235</v>
      </c>
      <c r="J847">
        <f t="shared" ref="J847:J910" si="230">G847*1000/J$2</f>
        <v>7569.9552999576235</v>
      </c>
      <c r="M847">
        <f>IF(front!E860&gt;$M$2,I847,J847)</f>
        <v>7569.9552999576235</v>
      </c>
      <c r="O847">
        <f t="shared" si="224"/>
        <v>7368.0280298285861</v>
      </c>
      <c r="Q847">
        <f>'slit correction'!O849</f>
        <v>7368.0280298285861</v>
      </c>
      <c r="R847">
        <f>SUMPRODUCT(B$6:B$2053,Q$6:Q$2053,EXP(constants!B$7+constants!A$7*ABS(A$6:A$2053-A847)))</f>
        <v>714.72930674917313</v>
      </c>
      <c r="S847">
        <f t="shared" si="226"/>
        <v>6653.2987230794133</v>
      </c>
      <c r="T847">
        <f t="shared" si="225"/>
        <v>6651.6028266702442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311.70000000000027</v>
      </c>
      <c r="D848" s="2">
        <f>front!E861-front!C861</f>
        <v>311.70000000000027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312.83147092907632</v>
      </c>
      <c r="G848" s="4">
        <f>D848/(constants!$A$4+constants!$B$4*calc!D848+constants!$C$4*calc!D848^2+constants!$D$4*calc!D848^3+constants!$E$4*calc!D848^4+constants!$F$4*calc!D848^5+constants!$G$4*calc!D848^6+constants!$H$4*calc!D848^7)</f>
        <v>312.83147092907632</v>
      </c>
      <c r="H848" s="4"/>
      <c r="I848">
        <f t="shared" si="229"/>
        <v>7820.7867732269078</v>
      </c>
      <c r="J848">
        <f t="shared" si="230"/>
        <v>7820.7867732269078</v>
      </c>
      <c r="M848">
        <f>IF(front!E861&gt;$M$2,I848,J848)</f>
        <v>7820.7867732269078</v>
      </c>
      <c r="O848">
        <f t="shared" si="224"/>
        <v>7618.8595030978704</v>
      </c>
      <c r="Q848">
        <f>'slit correction'!O850</f>
        <v>7618.8595030978704</v>
      </c>
      <c r="R848">
        <f>SUMPRODUCT(B$6:B$2053,Q$6:Q$2053,EXP(constants!B$7+constants!A$7*ABS(A$6:A$2053-A848)))</f>
        <v>724.39793058548344</v>
      </c>
      <c r="S848">
        <f t="shared" si="226"/>
        <v>6894.4615725123867</v>
      </c>
      <c r="T848">
        <f t="shared" si="225"/>
        <v>6892.7656761032176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327.09999999999991</v>
      </c>
      <c r="D849" s="2">
        <f>front!E862-front!C862</f>
        <v>327.09999999999991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328.28229226743736</v>
      </c>
      <c r="G849" s="4">
        <f>D849/(constants!$A$4+constants!$B$4*calc!D849+constants!$C$4*calc!D849^2+constants!$D$4*calc!D849^3+constants!$E$4*calc!D849^4+constants!$F$4*calc!D849^5+constants!$G$4*calc!D849^6+constants!$H$4*calc!D849^7)</f>
        <v>328.28229226743736</v>
      </c>
      <c r="H849" s="4"/>
      <c r="I849">
        <f t="shared" si="229"/>
        <v>8207.0573066859342</v>
      </c>
      <c r="J849">
        <f t="shared" si="230"/>
        <v>8207.0573066859342</v>
      </c>
      <c r="M849">
        <f>IF(front!E862&gt;$M$2,I849,J849)</f>
        <v>8207.0573066859342</v>
      </c>
      <c r="O849">
        <f t="shared" si="224"/>
        <v>8005.1300365568968</v>
      </c>
      <c r="Q849">
        <f>'slit correction'!O851</f>
        <v>8005.1300365568968</v>
      </c>
      <c r="R849">
        <f>SUMPRODUCT(B$6:B$2053,Q$6:Q$2053,EXP(constants!B$7+constants!A$7*ABS(A$6:A$2053-A849)))</f>
        <v>734.19158914841444</v>
      </c>
      <c r="S849">
        <f t="shared" si="226"/>
        <v>7270.9384474084827</v>
      </c>
      <c r="T849">
        <f t="shared" si="225"/>
        <v>7269.2425509993136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349.60000000000036</v>
      </c>
      <c r="D850" s="2">
        <f>front!E863-front!C863</f>
        <v>349.60000000000036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350.8556770216577</v>
      </c>
      <c r="G850" s="4">
        <f>D850/(constants!$A$4+constants!$B$4*calc!D850+constants!$C$4*calc!D850^2+constants!$D$4*calc!D850^3+constants!$E$4*calc!D850^4+constants!$F$4*calc!D850^5+constants!$G$4*calc!D850^6+constants!$H$4*calc!D850^7)</f>
        <v>350.8556770216577</v>
      </c>
      <c r="H850" s="4"/>
      <c r="I850">
        <f t="shared" si="229"/>
        <v>8771.3919255414421</v>
      </c>
      <c r="J850">
        <f t="shared" si="230"/>
        <v>8771.3919255414421</v>
      </c>
      <c r="M850">
        <f>IF(front!E863&gt;$M$2,I850,J850)</f>
        <v>8771.3919255414421</v>
      </c>
      <c r="O850">
        <f t="shared" si="224"/>
        <v>8569.4646554124047</v>
      </c>
      <c r="Q850">
        <f>'slit correction'!O852</f>
        <v>8569.4646554124047</v>
      </c>
      <c r="R850">
        <f>SUMPRODUCT(B$6:B$2053,Q$6:Q$2053,EXP(constants!B$7+constants!A$7*ABS(A$6:A$2053-A850)))</f>
        <v>744.11161777438963</v>
      </c>
      <c r="S850">
        <f t="shared" si="226"/>
        <v>7825.3530376380149</v>
      </c>
      <c r="T850">
        <f t="shared" si="225"/>
        <v>7823.6571412288458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369.89999999999964</v>
      </c>
      <c r="D851" s="2">
        <f>front!E864-front!C864</f>
        <v>369.89999999999964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371.22100184902536</v>
      </c>
      <c r="G851" s="4">
        <f>D851/(constants!$A$4+constants!$B$4*calc!D851+constants!$C$4*calc!D851^2+constants!$D$4*calc!D851^3+constants!$E$4*calc!D851^4+constants!$F$4*calc!D851^5+constants!$G$4*calc!D851^6+constants!$H$4*calc!D851^7)</f>
        <v>371.22100184902536</v>
      </c>
      <c r="H851" s="4"/>
      <c r="I851">
        <f t="shared" si="229"/>
        <v>9280.5250462256336</v>
      </c>
      <c r="J851">
        <f t="shared" si="230"/>
        <v>9280.5250462256336</v>
      </c>
      <c r="M851">
        <f>IF(front!E864&gt;$M$2,I851,J851)</f>
        <v>9280.5250462256336</v>
      </c>
      <c r="O851">
        <f t="shared" si="224"/>
        <v>9078.5977760965961</v>
      </c>
      <c r="Q851">
        <f>'slit correction'!O853</f>
        <v>9078.5977760965961</v>
      </c>
      <c r="R851">
        <f>SUMPRODUCT(B$6:B$2053,Q$6:Q$2053,EXP(constants!B$7+constants!A$7*ABS(A$6:A$2053-A851)))</f>
        <v>754.15915205917076</v>
      </c>
      <c r="S851">
        <f t="shared" si="226"/>
        <v>8324.4386240374261</v>
      </c>
      <c r="T851">
        <f t="shared" si="225"/>
        <v>8322.742727628256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394.39999999999964</v>
      </c>
      <c r="D852" s="2">
        <f>front!E865-front!C865</f>
        <v>394.39999999999964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395.79872340661575</v>
      </c>
      <c r="G852" s="4">
        <f>D852/(constants!$A$4+constants!$B$4*calc!D852+constants!$C$4*calc!D852^2+constants!$D$4*calc!D852^3+constants!$E$4*calc!D852^4+constants!$F$4*calc!D852^5+constants!$G$4*calc!D852^6+constants!$H$4*calc!D852^7)</f>
        <v>395.79872340661575</v>
      </c>
      <c r="H852" s="4"/>
      <c r="I852">
        <f t="shared" si="229"/>
        <v>9894.9680851653939</v>
      </c>
      <c r="J852">
        <f t="shared" si="230"/>
        <v>9894.9680851653939</v>
      </c>
      <c r="M852">
        <f>IF(front!E865&gt;$M$2,I852,J852)</f>
        <v>9894.9680851653939</v>
      </c>
      <c r="O852">
        <f t="shared" si="224"/>
        <v>9693.0408150363564</v>
      </c>
      <c r="Q852">
        <f>'slit correction'!O854</f>
        <v>9693.0408150363564</v>
      </c>
      <c r="R852">
        <f>SUMPRODUCT(B$6:B$2053,Q$6:Q$2053,EXP(constants!B$7+constants!A$7*ABS(A$6:A$2053-A852)))</f>
        <v>764.33542048765844</v>
      </c>
      <c r="S852">
        <f t="shared" si="226"/>
        <v>8928.7053945486987</v>
      </c>
      <c r="T852">
        <f t="shared" si="225"/>
        <v>8927.0094981395287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412.5</v>
      </c>
      <c r="D853" s="2">
        <f>front!E866-front!C866</f>
        <v>412.5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413.95535544902287</v>
      </c>
      <c r="G853" s="4">
        <f>D853/(constants!$A$4+constants!$B$4*calc!D853+constants!$C$4*calc!D853^2+constants!$D$4*calc!D853^3+constants!$E$4*calc!D853^4+constants!$F$4*calc!D853^5+constants!$G$4*calc!D853^6+constants!$H$4*calc!D853^7)</f>
        <v>413.95535544902287</v>
      </c>
      <c r="H853" s="4"/>
      <c r="I853">
        <f t="shared" si="229"/>
        <v>10348.883886225572</v>
      </c>
      <c r="J853">
        <f t="shared" si="230"/>
        <v>10348.883886225572</v>
      </c>
      <c r="M853">
        <f>IF(front!E866&gt;$M$2,I853,J853)</f>
        <v>10348.883886225572</v>
      </c>
      <c r="O853">
        <f t="shared" si="224"/>
        <v>10146.956616096535</v>
      </c>
      <c r="Q853">
        <f>'slit correction'!O855</f>
        <v>10146.956616096535</v>
      </c>
      <c r="R853">
        <f>SUMPRODUCT(B$6:B$2053,Q$6:Q$2053,EXP(constants!B$7+constants!A$7*ABS(A$6:A$2053-A853)))</f>
        <v>774.64154344702058</v>
      </c>
      <c r="S853">
        <f t="shared" si="226"/>
        <v>9372.3150726495151</v>
      </c>
      <c r="T853">
        <f t="shared" si="225"/>
        <v>9370.619176240345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434.80000000000018</v>
      </c>
      <c r="D854" s="2">
        <f>front!E867-front!C867</f>
        <v>434.80000000000018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436.32420845763636</v>
      </c>
      <c r="G854" s="4">
        <f>D854/(constants!$A$4+constants!$B$4*calc!D854+constants!$C$4*calc!D854^2+constants!$D$4*calc!D854^3+constants!$E$4*calc!D854^4+constants!$F$4*calc!D854^5+constants!$G$4*calc!D854^6+constants!$H$4*calc!D854^7)</f>
        <v>436.32420845763636</v>
      </c>
      <c r="H854" s="4"/>
      <c r="I854">
        <f t="shared" si="229"/>
        <v>10908.105211440909</v>
      </c>
      <c r="J854">
        <f t="shared" si="230"/>
        <v>10908.105211440909</v>
      </c>
      <c r="M854">
        <f>IF(front!E867&gt;$M$2,I854,J854)</f>
        <v>10908.105211440909</v>
      </c>
      <c r="O854">
        <f t="shared" si="224"/>
        <v>10706.177941311871</v>
      </c>
      <c r="Q854">
        <f>'slit correction'!O856</f>
        <v>10706.177941311871</v>
      </c>
      <c r="R854">
        <f>SUMPRODUCT(B$6:B$2053,Q$6:Q$2053,EXP(constants!B$7+constants!A$7*ABS(A$6:A$2053-A854)))</f>
        <v>785.0788666849943</v>
      </c>
      <c r="S854">
        <f t="shared" si="226"/>
        <v>9921.0990746268762</v>
      </c>
      <c r="T854">
        <f t="shared" si="225"/>
        <v>9919.4031782177062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456.59999999999991</v>
      </c>
      <c r="D855" s="2">
        <f>front!E868-front!C868</f>
        <v>456.59999999999991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458.19053486893915</v>
      </c>
      <c r="G855" s="4">
        <f>D855/(constants!$A$4+constants!$B$4*calc!D855+constants!$C$4*calc!D855^2+constants!$D$4*calc!D855^3+constants!$E$4*calc!D855^4+constants!$F$4*calc!D855^5+constants!$G$4*calc!D855^6+constants!$H$4*calc!D855^7)</f>
        <v>458.19053486893915</v>
      </c>
      <c r="H855" s="4"/>
      <c r="I855">
        <f t="shared" si="229"/>
        <v>11454.763371723478</v>
      </c>
      <c r="J855">
        <f t="shared" si="230"/>
        <v>11454.763371723478</v>
      </c>
      <c r="M855">
        <f>IF(front!E868&gt;$M$2,I855,J855)</f>
        <v>11454.763371723478</v>
      </c>
      <c r="O855">
        <f t="shared" si="224"/>
        <v>11252.836101594441</v>
      </c>
      <c r="Q855">
        <f>'slit correction'!O857</f>
        <v>11252.836101594441</v>
      </c>
      <c r="R855">
        <f>SUMPRODUCT(B$6:B$2053,Q$6:Q$2053,EXP(constants!B$7+constants!A$7*ABS(A$6:A$2053-A855)))</f>
        <v>795.64862831528876</v>
      </c>
      <c r="S855">
        <f t="shared" si="226"/>
        <v>10457.187473279153</v>
      </c>
      <c r="T855">
        <f t="shared" si="225"/>
        <v>10455.491576869983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477.40000000000009</v>
      </c>
      <c r="D856" s="2">
        <f>front!E869-front!C869</f>
        <v>477.40000000000009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479.05291216255375</v>
      </c>
      <c r="G856" s="4">
        <f>D856/(constants!$A$4+constants!$B$4*calc!D856+constants!$C$4*calc!D856^2+constants!$D$4*calc!D856^3+constants!$E$4*calc!D856^4+constants!$F$4*calc!D856^5+constants!$G$4*calc!D856^6+constants!$H$4*calc!D856^7)</f>
        <v>479.05291216255375</v>
      </c>
      <c r="H856" s="4"/>
      <c r="I856">
        <f t="shared" si="229"/>
        <v>11976.322804063844</v>
      </c>
      <c r="J856">
        <f t="shared" si="230"/>
        <v>11976.322804063844</v>
      </c>
      <c r="M856">
        <f>IF(front!E869&gt;$M$2,I856,J856)</f>
        <v>11976.322804063844</v>
      </c>
      <c r="O856">
        <f t="shared" si="224"/>
        <v>11774.395533934807</v>
      </c>
      <c r="Q856">
        <f>'slit correction'!O858</f>
        <v>11774.395533934807</v>
      </c>
      <c r="R856">
        <f>SUMPRODUCT(B$6:B$2053,Q$6:Q$2053,EXP(constants!B$7+constants!A$7*ABS(A$6:A$2053-A856)))</f>
        <v>806.35210680631121</v>
      </c>
      <c r="S856">
        <f t="shared" si="226"/>
        <v>10968.043427128496</v>
      </c>
      <c r="T856">
        <f t="shared" si="225"/>
        <v>10966.347530719326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505.70000000000027</v>
      </c>
      <c r="D857" s="2">
        <f>front!E870-front!C870</f>
        <v>505.70000000000027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507.43635828153384</v>
      </c>
      <c r="G857" s="4">
        <f>D857/(constants!$A$4+constants!$B$4*calc!D857+constants!$C$4*calc!D857^2+constants!$D$4*calc!D857^3+constants!$E$4*calc!D857^4+constants!$F$4*calc!D857^5+constants!$G$4*calc!D857^6+constants!$H$4*calc!D857^7)</f>
        <v>507.43635828153384</v>
      </c>
      <c r="H857" s="4"/>
      <c r="I857">
        <f t="shared" si="229"/>
        <v>12685.908957038346</v>
      </c>
      <c r="J857">
        <f t="shared" si="230"/>
        <v>12685.908957038346</v>
      </c>
      <c r="M857">
        <f>IF(front!E870&gt;$M$2,I857,J857)</f>
        <v>12685.908957038346</v>
      </c>
      <c r="O857">
        <f t="shared" si="224"/>
        <v>12483.981686909308</v>
      </c>
      <c r="Q857">
        <f>'slit correction'!O859</f>
        <v>12483.981686909308</v>
      </c>
      <c r="R857">
        <f>SUMPRODUCT(B$6:B$2053,Q$6:Q$2053,EXP(constants!B$7+constants!A$7*ABS(A$6:A$2053-A857)))</f>
        <v>817.19063693313649</v>
      </c>
      <c r="S857">
        <f t="shared" si="226"/>
        <v>11666.791049976171</v>
      </c>
      <c r="T857">
        <f t="shared" si="225"/>
        <v>11665.095153567001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531.80000000000018</v>
      </c>
      <c r="D858" s="2">
        <f>front!E871-front!C871</f>
        <v>531.80000000000018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533.61186217432305</v>
      </c>
      <c r="G858" s="4">
        <f>D858/(constants!$A$4+constants!$B$4*calc!D858+constants!$C$4*calc!D858^2+constants!$D$4*calc!D858^3+constants!$E$4*calc!D858^4+constants!$F$4*calc!D858^5+constants!$G$4*calc!D858^6+constants!$H$4*calc!D858^7)</f>
        <v>533.61186217432305</v>
      </c>
      <c r="H858" s="4"/>
      <c r="I858">
        <f t="shared" si="229"/>
        <v>13340.296554358076</v>
      </c>
      <c r="J858">
        <f t="shared" si="230"/>
        <v>13340.296554358076</v>
      </c>
      <c r="M858">
        <f>IF(front!E871&gt;$M$2,I858,J858)</f>
        <v>13340.296554358076</v>
      </c>
      <c r="O858">
        <f t="shared" si="224"/>
        <v>13138.369284229038</v>
      </c>
      <c r="Q858">
        <f>'slit correction'!O860</f>
        <v>13138.369284229038</v>
      </c>
      <c r="R858">
        <f>SUMPRODUCT(B$6:B$2053,Q$6:Q$2053,EXP(constants!B$7+constants!A$7*ABS(A$6:A$2053-A858)))</f>
        <v>828.16534285407954</v>
      </c>
      <c r="S858">
        <f t="shared" si="226"/>
        <v>12310.203941374959</v>
      </c>
      <c r="T858">
        <f t="shared" si="225"/>
        <v>12308.508044965789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551.59999999999991</v>
      </c>
      <c r="D859" s="2">
        <f>front!E872-front!C872</f>
        <v>551.59999999999991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553.46820881113513</v>
      </c>
      <c r="G859" s="4">
        <f>D859/(constants!$A$4+constants!$B$4*calc!D859+constants!$C$4*calc!D859^2+constants!$D$4*calc!D859^3+constants!$E$4*calc!D859^4+constants!$F$4*calc!D859^5+constants!$G$4*calc!D859^6+constants!$H$4*calc!D859^7)</f>
        <v>553.46820881113513</v>
      </c>
      <c r="H859" s="4"/>
      <c r="I859">
        <f t="shared" si="229"/>
        <v>13836.705220278378</v>
      </c>
      <c r="J859">
        <f t="shared" si="230"/>
        <v>13836.705220278378</v>
      </c>
      <c r="M859">
        <f>IF(front!E872&gt;$M$2,I859,J859)</f>
        <v>13836.705220278378</v>
      </c>
      <c r="O859">
        <f t="shared" si="224"/>
        <v>13634.777950149341</v>
      </c>
      <c r="Q859">
        <f>'slit correction'!O861</f>
        <v>13634.777950149341</v>
      </c>
      <c r="R859">
        <f>SUMPRODUCT(B$6:B$2053,Q$6:Q$2053,EXP(constants!B$7+constants!A$7*ABS(A$6:A$2053-A859)))</f>
        <v>839.27744322372803</v>
      </c>
      <c r="S859">
        <f t="shared" si="226"/>
        <v>12795.500506925613</v>
      </c>
      <c r="T859">
        <f t="shared" si="225"/>
        <v>12793.804610516443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590.5</v>
      </c>
      <c r="D860" s="2">
        <f>front!E873-front!C873</f>
        <v>590.5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592.47656618541225</v>
      </c>
      <c r="G860" s="4">
        <f>D860/(constants!$A$4+constants!$B$4*calc!D860+constants!$C$4*calc!D860^2+constants!$D$4*calc!D860^3+constants!$E$4*calc!D860^4+constants!$F$4*calc!D860^5+constants!$G$4*calc!D860^6+constants!$H$4*calc!D860^7)</f>
        <v>592.47656618541225</v>
      </c>
      <c r="H860" s="4"/>
      <c r="I860">
        <f t="shared" si="229"/>
        <v>14811.914154635306</v>
      </c>
      <c r="J860">
        <f t="shared" si="230"/>
        <v>14811.914154635306</v>
      </c>
      <c r="M860">
        <f>IF(front!E873&gt;$M$2,I860,J860)</f>
        <v>14811.914154635306</v>
      </c>
      <c r="O860">
        <f t="shared" si="224"/>
        <v>14609.986884506268</v>
      </c>
      <c r="Q860">
        <f>'slit correction'!O862</f>
        <v>14609.986884506268</v>
      </c>
      <c r="R860">
        <f>SUMPRODUCT(B$6:B$2053,Q$6:Q$2053,EXP(constants!B$7+constants!A$7*ABS(A$6:A$2053-A860)))</f>
        <v>850.52838026355198</v>
      </c>
      <c r="S860">
        <f t="shared" si="226"/>
        <v>13759.458504242717</v>
      </c>
      <c r="T860">
        <f t="shared" si="225"/>
        <v>13757.762607833547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603.79999999999973</v>
      </c>
      <c r="D861" s="2">
        <f>front!E874-front!C874</f>
        <v>603.79999999999973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605.81290080579208</v>
      </c>
      <c r="G861" s="4">
        <f>D861/(constants!$A$4+constants!$B$4*calc!D861+constants!$C$4*calc!D861^2+constants!$D$4*calc!D861^3+constants!$E$4*calc!D861^4+constants!$F$4*calc!D861^5+constants!$G$4*calc!D861^6+constants!$H$4*calc!D861^7)</f>
        <v>605.81290080579208</v>
      </c>
      <c r="H861" s="4"/>
      <c r="I861">
        <f t="shared" si="229"/>
        <v>15145.322520144802</v>
      </c>
      <c r="J861">
        <f t="shared" si="230"/>
        <v>15145.322520144802</v>
      </c>
      <c r="M861">
        <f>IF(front!E874&gt;$M$2,I861,J861)</f>
        <v>15145.322520144802</v>
      </c>
      <c r="O861">
        <f t="shared" si="224"/>
        <v>14943.395250015765</v>
      </c>
      <c r="Q861">
        <f>'slit correction'!O863</f>
        <v>14943.395250015765</v>
      </c>
      <c r="R861">
        <f>SUMPRODUCT(B$6:B$2053,Q$6:Q$2053,EXP(constants!B$7+constants!A$7*ABS(A$6:A$2053-A861)))</f>
        <v>861.91902177140844</v>
      </c>
      <c r="S861">
        <f t="shared" si="226"/>
        <v>14081.476228244357</v>
      </c>
      <c r="T861">
        <f t="shared" si="225"/>
        <v>14079.780331835187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659.59999999999991</v>
      </c>
      <c r="D862" s="2">
        <f>front!E875-front!C875</f>
        <v>659.59999999999991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661.76137974988046</v>
      </c>
      <c r="G862" s="4">
        <f>D862/(constants!$A$4+constants!$B$4*calc!D862+constants!$C$4*calc!D862^2+constants!$D$4*calc!D862^3+constants!$E$4*calc!D862^4+constants!$F$4*calc!D862^5+constants!$G$4*calc!D862^6+constants!$H$4*calc!D862^7)</f>
        <v>661.76137974988046</v>
      </c>
      <c r="H862" s="4"/>
      <c r="I862">
        <f t="shared" si="229"/>
        <v>16544.034493747011</v>
      </c>
      <c r="J862">
        <f t="shared" si="230"/>
        <v>16544.034493747011</v>
      </c>
      <c r="M862">
        <f>IF(front!E875&gt;$M$2,I862,J862)</f>
        <v>16544.034493747011</v>
      </c>
      <c r="O862">
        <f t="shared" si="224"/>
        <v>16342.107223617973</v>
      </c>
      <c r="Q862">
        <f>'slit correction'!O864</f>
        <v>16342.107223617973</v>
      </c>
      <c r="R862">
        <f>SUMPRODUCT(B$6:B$2053,Q$6:Q$2053,EXP(constants!B$7+constants!A$7*ABS(A$6:A$2053-A862)))</f>
        <v>873.45106605396677</v>
      </c>
      <c r="S862">
        <f t="shared" si="226"/>
        <v>15468.656157564006</v>
      </c>
      <c r="T862">
        <f t="shared" si="225"/>
        <v>15466.960261154836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682</v>
      </c>
      <c r="D863" s="2">
        <f>front!E876-front!C876</f>
        <v>682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684.21918326365994</v>
      </c>
      <c r="G863" s="4">
        <f>D863/(constants!$A$4+constants!$B$4*calc!D863+constants!$C$4*calc!D863^2+constants!$D$4*calc!D863^3+constants!$E$4*calc!D863^4+constants!$F$4*calc!D863^5+constants!$G$4*calc!D863^6+constants!$H$4*calc!D863^7)</f>
        <v>684.21918326365994</v>
      </c>
      <c r="H863" s="4"/>
      <c r="I863">
        <f t="shared" si="229"/>
        <v>17105.479581591499</v>
      </c>
      <c r="J863">
        <f t="shared" si="230"/>
        <v>17105.479581591499</v>
      </c>
      <c r="M863">
        <f>IF(front!E876&gt;$M$2,I863,J863)</f>
        <v>17105.479581591499</v>
      </c>
      <c r="O863">
        <f t="shared" si="224"/>
        <v>16903.552311462463</v>
      </c>
      <c r="Q863">
        <f>'slit correction'!O865</f>
        <v>16903.552311462463</v>
      </c>
      <c r="R863">
        <f>SUMPRODUCT(B$6:B$2053,Q$6:Q$2053,EXP(constants!B$7+constants!A$7*ABS(A$6:A$2053-A863)))</f>
        <v>884.86370515530928</v>
      </c>
      <c r="S863">
        <f t="shared" si="226"/>
        <v>16018.688606307154</v>
      </c>
      <c r="T863">
        <f t="shared" si="225"/>
        <v>16016.992709897984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728.09999999999991</v>
      </c>
      <c r="D864" s="2">
        <f>front!E877-front!C877</f>
        <v>728.09999999999991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730.43489709583901</v>
      </c>
      <c r="G864" s="4">
        <f>D864/(constants!$A$4+constants!$B$4*calc!D864+constants!$C$4*calc!D864^2+constants!$D$4*calc!D864^3+constants!$E$4*calc!D864^4+constants!$F$4*calc!D864^5+constants!$G$4*calc!D864^6+constants!$H$4*calc!D864^7)</f>
        <v>730.43489709583901</v>
      </c>
      <c r="H864" s="4"/>
      <c r="I864">
        <f t="shared" si="229"/>
        <v>18260.872427395974</v>
      </c>
      <c r="J864">
        <f t="shared" si="230"/>
        <v>18260.872427395974</v>
      </c>
      <c r="M864">
        <f>IF(front!E877&gt;$M$2,I864,J864)</f>
        <v>18260.872427395974</v>
      </c>
      <c r="O864">
        <f t="shared" ref="O864:O927" si="231">M864-$O$3</f>
        <v>18058.945157266939</v>
      </c>
      <c r="Q864">
        <f>'slit correction'!O866</f>
        <v>18058.945157266939</v>
      </c>
      <c r="R864">
        <f>SUMPRODUCT(B$6:B$2053,Q$6:Q$2053,EXP(constants!B$7+constants!A$7*ABS(A$6:A$2053-A864)))</f>
        <v>896.67759102851369</v>
      </c>
      <c r="S864">
        <f t="shared" si="226"/>
        <v>17162.267566238424</v>
      </c>
      <c r="T864">
        <f t="shared" si="225"/>
        <v>17160.571669829256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757.59999999999991</v>
      </c>
      <c r="D865" s="2">
        <f>front!E878-front!C878</f>
        <v>757.59999999999991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760.00664984789557</v>
      </c>
      <c r="G865" s="4">
        <f>D865/(constants!$A$4+constants!$B$4*calc!D865+constants!$C$4*calc!D865^2+constants!$D$4*calc!D865^3+constants!$E$4*calc!D865^4+constants!$F$4*calc!D865^5+constants!$G$4*calc!D865^6+constants!$H$4*calc!D865^7)</f>
        <v>760.00664984789557</v>
      </c>
      <c r="H865" s="4"/>
      <c r="I865">
        <f t="shared" si="229"/>
        <v>19000.16624619739</v>
      </c>
      <c r="J865">
        <f t="shared" si="230"/>
        <v>19000.16624619739</v>
      </c>
      <c r="M865">
        <f>IF(front!E878&gt;$M$2,I865,J865)</f>
        <v>19000.16624619739</v>
      </c>
      <c r="O865">
        <f t="shared" si="231"/>
        <v>18798.238976068355</v>
      </c>
      <c r="Q865">
        <f>'slit correction'!O867</f>
        <v>18798.238976068355</v>
      </c>
      <c r="R865">
        <f>SUMPRODUCT(B$6:B$2053,Q$6:Q$2053,EXP(constants!B$7+constants!A$7*ABS(A$6:A$2053-A865)))</f>
        <v>908.63543184418347</v>
      </c>
      <c r="S865">
        <f t="shared" si="226"/>
        <v>17889.60354422417</v>
      </c>
      <c r="T865">
        <f t="shared" si="225"/>
        <v>17887.907647815002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792.69999999999982</v>
      </c>
      <c r="D866" s="2">
        <f>front!E879-front!C879</f>
        <v>792.69999999999982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795.18969112325169</v>
      </c>
      <c r="G866" s="4">
        <f>D866/(constants!$A$4+constants!$B$4*calc!D866+constants!$C$4*calc!D866^2+constants!$D$4*calc!D866^3+constants!$E$4*calc!D866^4+constants!$F$4*calc!D866^5+constants!$G$4*calc!D866^6+constants!$H$4*calc!D866^7)</f>
        <v>795.18969112325169</v>
      </c>
      <c r="H866" s="4"/>
      <c r="I866">
        <f t="shared" si="229"/>
        <v>19879.742278081292</v>
      </c>
      <c r="J866">
        <f t="shared" si="230"/>
        <v>19879.742278081292</v>
      </c>
      <c r="M866">
        <f>IF(front!E879&gt;$M$2,I866,J866)</f>
        <v>19879.742278081292</v>
      </c>
      <c r="O866">
        <f t="shared" si="231"/>
        <v>19677.815007952257</v>
      </c>
      <c r="Q866">
        <f>'slit correction'!O868</f>
        <v>19677.815007952257</v>
      </c>
      <c r="R866">
        <f>SUMPRODUCT(B$6:B$2053,Q$6:Q$2053,EXP(constants!B$7+constants!A$7*ABS(A$6:A$2053-A866)))</f>
        <v>920.73852247581567</v>
      </c>
      <c r="S866">
        <f t="shared" si="226"/>
        <v>18757.076485476442</v>
      </c>
      <c r="T866">
        <f t="shared" si="225"/>
        <v>18755.380589067274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837</v>
      </c>
      <c r="D867" s="2">
        <f>front!E880-front!C880</f>
        <v>837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839.59088088538397</v>
      </c>
      <c r="G867" s="4">
        <f>D867/(constants!$A$4+constants!$B$4*calc!D867+constants!$C$4*calc!D867^2+constants!$D$4*calc!D867^3+constants!$E$4*calc!D867^4+constants!$F$4*calc!D867^5+constants!$G$4*calc!D867^6+constants!$H$4*calc!D867^7)</f>
        <v>839.59088088538397</v>
      </c>
      <c r="H867" s="4"/>
      <c r="I867">
        <f t="shared" si="229"/>
        <v>20989.772022134599</v>
      </c>
      <c r="J867">
        <f t="shared" si="230"/>
        <v>20989.772022134599</v>
      </c>
      <c r="M867">
        <f>IF(front!E880&gt;$M$2,I867,J867)</f>
        <v>20989.772022134599</v>
      </c>
      <c r="O867">
        <f t="shared" si="231"/>
        <v>20787.844752005563</v>
      </c>
      <c r="Q867">
        <f>'slit correction'!O869</f>
        <v>20787.844752005563</v>
      </c>
      <c r="R867">
        <f>SUMPRODUCT(B$6:B$2053,Q$6:Q$2053,EXP(constants!B$7+constants!A$7*ABS(A$6:A$2053-A867)))</f>
        <v>932.9880089267906</v>
      </c>
      <c r="S867">
        <f t="shared" si="226"/>
        <v>19854.856743078773</v>
      </c>
      <c r="T867">
        <f t="shared" si="225"/>
        <v>19853.160846669605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882.60000000000036</v>
      </c>
      <c r="D868" s="2">
        <f>front!E881-front!C881</f>
        <v>882.60000000000036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885.29082611160925</v>
      </c>
      <c r="G868" s="4">
        <f>D868/(constants!$A$4+constants!$B$4*calc!D868+constants!$C$4*calc!D868^2+constants!$D$4*calc!D868^3+constants!$E$4*calc!D868^4+constants!$F$4*calc!D868^5+constants!$G$4*calc!D868^6+constants!$H$4*calc!D868^7)</f>
        <v>885.29082611160925</v>
      </c>
      <c r="H868" s="4"/>
      <c r="I868">
        <f t="shared" si="229"/>
        <v>22132.27065279023</v>
      </c>
      <c r="J868">
        <f t="shared" si="230"/>
        <v>22132.27065279023</v>
      </c>
      <c r="M868">
        <f>IF(front!E881&gt;$M$2,I868,J868)</f>
        <v>22132.27065279023</v>
      </c>
      <c r="O868">
        <f t="shared" si="231"/>
        <v>21930.343382661194</v>
      </c>
      <c r="Q868">
        <f>'slit correction'!O870</f>
        <v>21930.343382661194</v>
      </c>
      <c r="R868">
        <f>SUMPRODUCT(B$6:B$2053,Q$6:Q$2053,EXP(constants!B$7+constants!A$7*ABS(A$6:A$2053-A868)))</f>
        <v>945.38477550540608</v>
      </c>
      <c r="S868">
        <f t="shared" si="226"/>
        <v>20984.95860715579</v>
      </c>
      <c r="T868">
        <f t="shared" si="225"/>
        <v>20983.262710746621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927.30000000000018</v>
      </c>
      <c r="D869" s="2">
        <f>front!E882-front!C882</f>
        <v>927.30000000000018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930.08465254889177</v>
      </c>
      <c r="G869" s="4">
        <f>D869/(constants!$A$4+constants!$B$4*calc!D869+constants!$C$4*calc!D869^2+constants!$D$4*calc!D869^3+constants!$E$4*calc!D869^4+constants!$F$4*calc!D869^5+constants!$G$4*calc!D869^6+constants!$H$4*calc!D869^7)</f>
        <v>930.08465254889177</v>
      </c>
      <c r="H869" s="4"/>
      <c r="I869">
        <f t="shared" si="229"/>
        <v>23252.116313722294</v>
      </c>
      <c r="J869">
        <f t="shared" si="230"/>
        <v>23252.116313722294</v>
      </c>
      <c r="M869">
        <f>IF(front!E882&gt;$M$2,I869,J869)</f>
        <v>23252.116313722294</v>
      </c>
      <c r="O869">
        <f t="shared" si="231"/>
        <v>23050.189043593258</v>
      </c>
      <c r="Q869">
        <f>'slit correction'!O871</f>
        <v>23050.189043593258</v>
      </c>
      <c r="R869">
        <f>SUMPRODUCT(B$6:B$2053,Q$6:Q$2053,EXP(constants!B$7+constants!A$7*ABS(A$6:A$2053-A869)))</f>
        <v>957.92969318051303</v>
      </c>
      <c r="S869">
        <f t="shared" si="226"/>
        <v>22092.259350412744</v>
      </c>
      <c r="T869">
        <f t="shared" si="225"/>
        <v>22090.563454003575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976.39999999999964</v>
      </c>
      <c r="D870" s="2">
        <f>front!E883-front!C883</f>
        <v>976.39999999999964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979.28298870373476</v>
      </c>
      <c r="G870" s="4">
        <f>D870/(constants!$A$4+constants!$B$4*calc!D870+constants!$C$4*calc!D870^2+constants!$D$4*calc!D870^3+constants!$E$4*calc!D870^4+constants!$F$4*calc!D870^5+constants!$G$4*calc!D870^6+constants!$H$4*calc!D870^7)</f>
        <v>979.28298870373476</v>
      </c>
      <c r="H870" s="4"/>
      <c r="I870">
        <f t="shared" si="229"/>
        <v>24482.074717593368</v>
      </c>
      <c r="J870">
        <f t="shared" si="230"/>
        <v>24482.074717593368</v>
      </c>
      <c r="M870">
        <f>IF(front!E883&gt;$M$2,I870,J870)</f>
        <v>24482.074717593368</v>
      </c>
      <c r="O870">
        <f t="shared" si="231"/>
        <v>24280.147447464333</v>
      </c>
      <c r="Q870">
        <f>'slit correction'!O872</f>
        <v>24280.147447464333</v>
      </c>
      <c r="R870">
        <f>SUMPRODUCT(B$6:B$2053,Q$6:Q$2053,EXP(constants!B$7+constants!A$7*ABS(A$6:A$2053-A870)))</f>
        <v>970.62368884336854</v>
      </c>
      <c r="S870">
        <f t="shared" si="226"/>
        <v>23309.523758620966</v>
      </c>
      <c r="T870">
        <f t="shared" si="225"/>
        <v>23307.827862211798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1018.6999999999998</v>
      </c>
      <c r="D871" s="2">
        <f>front!E884-front!C884</f>
        <v>1018.6999999999998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1021.6637436926195</v>
      </c>
      <c r="G871" s="4">
        <f>D871/(constants!$A$4+constants!$B$4*calc!D871+constants!$C$4*calc!D871^2+constants!$D$4*calc!D871^3+constants!$E$4*calc!D871^4+constants!$F$4*calc!D871^5+constants!$G$4*calc!D871^6+constants!$H$4*calc!D871^7)</f>
        <v>1021.6637436926195</v>
      </c>
      <c r="H871" s="4"/>
      <c r="I871">
        <f t="shared" si="229"/>
        <v>25541.593592315487</v>
      </c>
      <c r="J871">
        <f t="shared" si="230"/>
        <v>25541.593592315487</v>
      </c>
      <c r="M871">
        <f>IF(front!E884&gt;$M$2,I871,J871)</f>
        <v>25541.593592315487</v>
      </c>
      <c r="O871">
        <f t="shared" si="231"/>
        <v>25339.666322186451</v>
      </c>
      <c r="Q871">
        <f>'slit correction'!O873</f>
        <v>25339.666322186451</v>
      </c>
      <c r="R871">
        <f>SUMPRODUCT(B$6:B$2053,Q$6:Q$2053,EXP(constants!B$7+constants!A$7*ABS(A$6:A$2053-A871)))</f>
        <v>983.46757904641311</v>
      </c>
      <c r="S871">
        <f t="shared" si="226"/>
        <v>24356.198743140038</v>
      </c>
      <c r="T871">
        <f t="shared" si="225"/>
        <v>24354.502846730869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1080</v>
      </c>
      <c r="D872" s="2">
        <f>front!E885-front!C885</f>
        <v>1080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1083.0742743202261</v>
      </c>
      <c r="G872" s="4">
        <f>D872/(constants!$A$4+constants!$B$4*calc!D872+constants!$C$4*calc!D872^2+constants!$D$4*calc!D872^3+constants!$E$4*calc!D872^4+constants!$F$4*calc!D872^5+constants!$G$4*calc!D872^6+constants!$H$4*calc!D872^7)</f>
        <v>1083.0742743202261</v>
      </c>
      <c r="H872" s="4"/>
      <c r="I872">
        <f t="shared" si="229"/>
        <v>27076.856858005653</v>
      </c>
      <c r="J872">
        <f t="shared" si="230"/>
        <v>27076.856858005653</v>
      </c>
      <c r="M872">
        <f>IF(front!E885&gt;$M$2,I872,J872)</f>
        <v>27076.856858005653</v>
      </c>
      <c r="O872">
        <f t="shared" si="231"/>
        <v>26874.929587876617</v>
      </c>
      <c r="Q872">
        <f>'slit correction'!O874</f>
        <v>26874.929587876617</v>
      </c>
      <c r="R872">
        <f>SUMPRODUCT(B$6:B$2053,Q$6:Q$2053,EXP(constants!B$7+constants!A$7*ABS(A$6:A$2053-A872)))</f>
        <v>996.462421851817</v>
      </c>
      <c r="S872">
        <f t="shared" si="226"/>
        <v>25878.467166024799</v>
      </c>
      <c r="T872">
        <f t="shared" si="225"/>
        <v>25876.77126961563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1137.7000000000003</v>
      </c>
      <c r="D873" s="2">
        <f>front!E886-front!C886</f>
        <v>1137.7000000000003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1140.871304194721</v>
      </c>
      <c r="G873" s="4">
        <f>D873/(constants!$A$4+constants!$B$4*calc!D873+constants!$C$4*calc!D873^2+constants!$D$4*calc!D873^3+constants!$E$4*calc!D873^4+constants!$F$4*calc!D873^5+constants!$G$4*calc!D873^6+constants!$H$4*calc!D873^7)</f>
        <v>1140.871304194721</v>
      </c>
      <c r="H873" s="4"/>
      <c r="I873">
        <f t="shared" si="229"/>
        <v>28521.782604868022</v>
      </c>
      <c r="J873">
        <f t="shared" si="230"/>
        <v>28521.782604868022</v>
      </c>
      <c r="M873">
        <f>IF(front!E886&gt;$M$2,I873,J873)</f>
        <v>28521.782604868022</v>
      </c>
      <c r="O873">
        <f t="shared" si="231"/>
        <v>28319.855334738986</v>
      </c>
      <c r="Q873">
        <f>'slit correction'!O875</f>
        <v>28319.855334738986</v>
      </c>
      <c r="R873">
        <f>SUMPRODUCT(B$6:B$2053,Q$6:Q$2053,EXP(constants!B$7+constants!A$7*ABS(A$6:A$2053-A873)))</f>
        <v>1009.6087069799431</v>
      </c>
      <c r="S873">
        <f t="shared" si="226"/>
        <v>27310.246627759043</v>
      </c>
      <c r="T873">
        <f t="shared" si="225"/>
        <v>27308.550731349875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1184.3999999999996</v>
      </c>
      <c r="D874" s="2">
        <f>front!E887-front!C887</f>
        <v>1184.3999999999996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1187.6448718206252</v>
      </c>
      <c r="G874" s="4">
        <f>D874/(constants!$A$4+constants!$B$4*calc!D874+constants!$C$4*calc!D874^2+constants!$D$4*calc!D874^3+constants!$E$4*calc!D874^4+constants!$F$4*calc!D874^5+constants!$G$4*calc!D874^6+constants!$H$4*calc!D874^7)</f>
        <v>1187.6448718206252</v>
      </c>
      <c r="H874" s="4"/>
      <c r="I874">
        <f t="shared" si="229"/>
        <v>29691.121795515628</v>
      </c>
      <c r="J874">
        <f t="shared" si="230"/>
        <v>29691.121795515628</v>
      </c>
      <c r="M874">
        <f>IF(front!E887&gt;$M$2,I874,J874)</f>
        <v>29691.121795515628</v>
      </c>
      <c r="O874">
        <f t="shared" si="231"/>
        <v>29489.194525386592</v>
      </c>
      <c r="Q874">
        <f>'slit correction'!O876</f>
        <v>29489.194525386592</v>
      </c>
      <c r="R874">
        <f>SUMPRODUCT(B$6:B$2053,Q$6:Q$2053,EXP(constants!B$7+constants!A$7*ABS(A$6:A$2053-A874)))</f>
        <v>1022.9070655335726</v>
      </c>
      <c r="S874">
        <f t="shared" si="226"/>
        <v>28466.287459853022</v>
      </c>
      <c r="T874">
        <f t="shared" si="225"/>
        <v>28464.591563443853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1281.2000000000003</v>
      </c>
      <c r="D875" s="2">
        <f>front!E888-front!C888</f>
        <v>1281.2000000000003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1284.583271003997</v>
      </c>
      <c r="G875" s="4">
        <f>D875/(constants!$A$4+constants!$B$4*calc!D875+constants!$C$4*calc!D875^2+constants!$D$4*calc!D875^3+constants!$E$4*calc!D875^4+constants!$F$4*calc!D875^5+constants!$G$4*calc!D875^6+constants!$H$4*calc!D875^7)</f>
        <v>1284.583271003997</v>
      </c>
      <c r="H875" s="4"/>
      <c r="I875">
        <f t="shared" si="229"/>
        <v>32114.581775099923</v>
      </c>
      <c r="J875">
        <f t="shared" si="230"/>
        <v>32114.581775099923</v>
      </c>
      <c r="M875">
        <f>IF(front!E888&gt;$M$2,I875,J875)</f>
        <v>32114.581775099923</v>
      </c>
      <c r="O875">
        <f t="shared" si="231"/>
        <v>31912.654504970888</v>
      </c>
      <c r="Q875">
        <f>'slit correction'!O877</f>
        <v>31912.654504970888</v>
      </c>
      <c r="R875">
        <f>SUMPRODUCT(B$6:B$2053,Q$6:Q$2053,EXP(constants!B$7+constants!A$7*ABS(A$6:A$2053-A875)))</f>
        <v>1036.3585023409971</v>
      </c>
      <c r="S875">
        <f t="shared" si="226"/>
        <v>30876.29600262989</v>
      </c>
      <c r="T875">
        <f t="shared" si="225"/>
        <v>30874.600106220721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1310.9999999999995</v>
      </c>
      <c r="D876" s="2">
        <f>front!E889-front!C889</f>
        <v>1310.9999999999995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1314.4220636124132</v>
      </c>
      <c r="G876" s="4">
        <f>D876/(constants!$A$4+constants!$B$4*calc!D876+constants!$C$4*calc!D876^2+constants!$D$4*calc!D876^3+constants!$E$4*calc!D876^4+constants!$F$4*calc!D876^5+constants!$G$4*calc!D876^6+constants!$H$4*calc!D876^7)</f>
        <v>1314.4220636124132</v>
      </c>
      <c r="H876" s="4"/>
      <c r="I876">
        <f t="shared" si="229"/>
        <v>32860.55159031033</v>
      </c>
      <c r="J876">
        <f t="shared" si="230"/>
        <v>32860.55159031033</v>
      </c>
      <c r="M876">
        <f>IF(front!E889&gt;$M$2,I876,J876)</f>
        <v>32860.55159031033</v>
      </c>
      <c r="O876">
        <f t="shared" si="231"/>
        <v>32658.624320181294</v>
      </c>
      <c r="Q876">
        <f>'slit correction'!O878</f>
        <v>32658.624320181294</v>
      </c>
      <c r="R876">
        <f>SUMPRODUCT(B$6:B$2053,Q$6:Q$2053,EXP(constants!B$7+constants!A$7*ABS(A$6:A$2053-A876)))</f>
        <v>1049.9624785207238</v>
      </c>
      <c r="S876">
        <f t="shared" si="226"/>
        <v>31608.661841660571</v>
      </c>
      <c r="T876">
        <f t="shared" si="225"/>
        <v>31606.965945251402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1379.7000000000003</v>
      </c>
      <c r="D877" s="2">
        <f>front!E890-front!C890</f>
        <v>1379.7000000000003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1383.2046849071251</v>
      </c>
      <c r="G877" s="4">
        <f>D877/(constants!$A$4+constants!$B$4*calc!D877+constants!$C$4*calc!D877^2+constants!$D$4*calc!D877^3+constants!$E$4*calc!D877^4+constants!$F$4*calc!D877^5+constants!$G$4*calc!D877^6+constants!$H$4*calc!D877^7)</f>
        <v>1383.2046849071251</v>
      </c>
      <c r="H877" s="4"/>
      <c r="I877">
        <f t="shared" si="229"/>
        <v>34580.11712267813</v>
      </c>
      <c r="J877">
        <f t="shared" si="230"/>
        <v>34580.11712267813</v>
      </c>
      <c r="M877">
        <f>IF(front!E890&gt;$M$2,I877,J877)</f>
        <v>34580.11712267813</v>
      </c>
      <c r="O877">
        <f t="shared" si="231"/>
        <v>34378.189852549091</v>
      </c>
      <c r="Q877">
        <f>'slit correction'!O879</f>
        <v>34378.189852549091</v>
      </c>
      <c r="R877">
        <f>SUMPRODUCT(B$6:B$2053,Q$6:Q$2053,EXP(constants!B$7+constants!A$7*ABS(A$6:A$2053-A877)))</f>
        <v>1063.7205864122045</v>
      </c>
      <c r="S877">
        <f t="shared" si="226"/>
        <v>33314.469266136883</v>
      </c>
      <c r="T877">
        <f t="shared" si="225"/>
        <v>33312.773369727714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1447.2999999999997</v>
      </c>
      <c r="D878" s="2">
        <f>front!E891-front!C891</f>
        <v>1447.2999999999997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1450.8767501193861</v>
      </c>
      <c r="G878" s="4">
        <f>D878/(constants!$A$4+constants!$B$4*calc!D878+constants!$C$4*calc!D878^2+constants!$D$4*calc!D878^3+constants!$E$4*calc!D878^4+constants!$F$4*calc!D878^5+constants!$G$4*calc!D878^6+constants!$H$4*calc!D878^7)</f>
        <v>1450.8767501193861</v>
      </c>
      <c r="H878" s="4"/>
      <c r="I878">
        <f t="shared" si="229"/>
        <v>36271.918752984653</v>
      </c>
      <c r="J878">
        <f t="shared" si="230"/>
        <v>36271.918752984653</v>
      </c>
      <c r="M878">
        <f>IF(front!E891&gt;$M$2,I878,J878)</f>
        <v>36271.918752984653</v>
      </c>
      <c r="O878">
        <f t="shared" si="231"/>
        <v>36069.991482855614</v>
      </c>
      <c r="Q878">
        <f>'slit correction'!O880</f>
        <v>36069.991482855614</v>
      </c>
      <c r="R878">
        <f>SUMPRODUCT(B$6:B$2053,Q$6:Q$2053,EXP(constants!B$7+constants!A$7*ABS(A$6:A$2053-A878)))</f>
        <v>1077.6332265035303</v>
      </c>
      <c r="S878">
        <f t="shared" si="226"/>
        <v>34992.358256352083</v>
      </c>
      <c r="T878">
        <f t="shared" si="225"/>
        <v>34990.662359942915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1524.3000000000002</v>
      </c>
      <c r="D879" s="2">
        <f>front!E892-front!C892</f>
        <v>1524.3000000000002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1527.9477450708675</v>
      </c>
      <c r="G879" s="4">
        <f>D879/(constants!$A$4+constants!$B$4*calc!D879+constants!$C$4*calc!D879^2+constants!$D$4*calc!D879^3+constants!$E$4*calc!D879^4+constants!$F$4*calc!D879^5+constants!$G$4*calc!D879^6+constants!$H$4*calc!D879^7)</f>
        <v>1527.9477450708675</v>
      </c>
      <c r="H879" s="4"/>
      <c r="I879">
        <f t="shared" si="229"/>
        <v>38198.693626771688</v>
      </c>
      <c r="J879">
        <f t="shared" si="230"/>
        <v>38198.693626771688</v>
      </c>
      <c r="M879">
        <f>IF(front!E892&gt;$M$2,I879,J879)</f>
        <v>38198.693626771688</v>
      </c>
      <c r="O879">
        <f t="shared" si="231"/>
        <v>37996.766356642649</v>
      </c>
      <c r="Q879">
        <f>'slit correction'!O881</f>
        <v>37996.766356642649</v>
      </c>
      <c r="R879">
        <f>SUMPRODUCT(B$6:B$2053,Q$6:Q$2053,EXP(constants!B$7+constants!A$7*ABS(A$6:A$2053-A879)))</f>
        <v>1091.7008627977698</v>
      </c>
      <c r="S879">
        <f t="shared" si="226"/>
        <v>36905.065493844879</v>
      </c>
      <c r="T879">
        <f t="shared" si="225"/>
        <v>36903.369597435711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1570.6999999999998</v>
      </c>
      <c r="D880" s="2">
        <f>front!E893-front!C893</f>
        <v>1570.6999999999998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1574.3848559676326</v>
      </c>
      <c r="G880" s="4">
        <f>D880/(constants!$A$4+constants!$B$4*calc!D880+constants!$C$4*calc!D880^2+constants!$D$4*calc!D880^3+constants!$E$4*calc!D880^4+constants!$F$4*calc!D880^5+constants!$G$4*calc!D880^6+constants!$H$4*calc!D880^7)</f>
        <v>1574.3848559676326</v>
      </c>
      <c r="H880" s="4"/>
      <c r="I880">
        <f t="shared" si="229"/>
        <v>39359.621399190815</v>
      </c>
      <c r="J880">
        <f t="shared" si="230"/>
        <v>39359.621399190815</v>
      </c>
      <c r="M880">
        <f>IF(front!E893&gt;$M$2,I880,J880)</f>
        <v>39359.621399190815</v>
      </c>
      <c r="O880">
        <f t="shared" si="231"/>
        <v>39157.694129061776</v>
      </c>
      <c r="Q880">
        <f>'slit correction'!O882</f>
        <v>39157.694129061776</v>
      </c>
      <c r="R880">
        <f>SUMPRODUCT(B$6:B$2053,Q$6:Q$2053,EXP(constants!B$7+constants!A$7*ABS(A$6:A$2053-A880)))</f>
        <v>1105.9236935351576</v>
      </c>
      <c r="S880">
        <f t="shared" si="226"/>
        <v>38051.770435526618</v>
      </c>
      <c r="T880">
        <f t="shared" si="225"/>
        <v>38050.07453911745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1676.7000000000003</v>
      </c>
      <c r="D881" s="2">
        <f>front!E894-front!C894</f>
        <v>1676.7000000000003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1680.4537588991625</v>
      </c>
      <c r="G881" s="4">
        <f>D881/(constants!$A$4+constants!$B$4*calc!D881+constants!$C$4*calc!D881^2+constants!$D$4*calc!D881^3+constants!$E$4*calc!D881^4+constants!$F$4*calc!D881^5+constants!$G$4*calc!D881^6+constants!$H$4*calc!D881^7)</f>
        <v>1680.4537588991625</v>
      </c>
      <c r="H881" s="4"/>
      <c r="I881">
        <f t="shared" si="229"/>
        <v>42011.343972479066</v>
      </c>
      <c r="J881">
        <f t="shared" si="230"/>
        <v>42011.343972479066</v>
      </c>
      <c r="M881">
        <f>IF(front!E894&gt;$M$2,I881,J881)</f>
        <v>42011.343972479066</v>
      </c>
      <c r="O881">
        <f t="shared" si="231"/>
        <v>41809.416702350027</v>
      </c>
      <c r="Q881">
        <f>'slit correction'!O883</f>
        <v>41809.416702350027</v>
      </c>
      <c r="R881">
        <f>SUMPRODUCT(B$6:B$2053,Q$6:Q$2053,EXP(constants!B$7+constants!A$7*ABS(A$6:A$2053-A881)))</f>
        <v>1120.3029058457946</v>
      </c>
      <c r="S881">
        <f t="shared" si="226"/>
        <v>40689.113796504229</v>
      </c>
      <c r="T881">
        <f t="shared" si="225"/>
        <v>40687.417900095061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1766.7000000000003</v>
      </c>
      <c r="D882" s="2">
        <f>front!E895-front!C895</f>
        <v>1766.7000000000003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1770.4950779128812</v>
      </c>
      <c r="G882" s="4">
        <f>D882/(constants!$A$4+constants!$B$4*calc!D882+constants!$C$4*calc!D882^2+constants!$D$4*calc!D882^3+constants!$E$4*calc!D882^4+constants!$F$4*calc!D882^5+constants!$G$4*calc!D882^6+constants!$H$4*calc!D882^7)</f>
        <v>1770.4950779128812</v>
      </c>
      <c r="H882" s="4"/>
      <c r="I882">
        <f t="shared" si="229"/>
        <v>44262.376947822035</v>
      </c>
      <c r="J882">
        <f t="shared" si="230"/>
        <v>44262.376947822035</v>
      </c>
      <c r="M882">
        <f>IF(front!E895&gt;$M$2,I882,J882)</f>
        <v>44262.376947822035</v>
      </c>
      <c r="O882">
        <f t="shared" si="231"/>
        <v>44060.449677692995</v>
      </c>
      <c r="Q882">
        <f>'slit correction'!O884</f>
        <v>44060.449677692995</v>
      </c>
      <c r="R882">
        <f>SUMPRODUCT(B$6:B$2053,Q$6:Q$2053,EXP(constants!B$7+constants!A$7*ABS(A$6:A$2053-A882)))</f>
        <v>1134.8378470721218</v>
      </c>
      <c r="S882">
        <f t="shared" si="226"/>
        <v>42925.611830620874</v>
      </c>
      <c r="T882">
        <f t="shared" si="225"/>
        <v>42923.915934211705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1856.8000000000002</v>
      </c>
      <c r="D883" s="2">
        <f>front!E896-front!C896</f>
        <v>1856.8000000000002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1860.6208147624607</v>
      </c>
      <c r="G883" s="4">
        <f>D883/(constants!$A$4+constants!$B$4*calc!D883+constants!$C$4*calc!D883^2+constants!$D$4*calc!D883^3+constants!$E$4*calc!D883^4+constants!$F$4*calc!D883^5+constants!$G$4*calc!D883^6+constants!$H$4*calc!D883^7)</f>
        <v>1860.6208147624607</v>
      </c>
      <c r="H883" s="4"/>
      <c r="I883">
        <f t="shared" si="229"/>
        <v>46515.520369061516</v>
      </c>
      <c r="J883">
        <f t="shared" si="230"/>
        <v>46515.520369061516</v>
      </c>
      <c r="M883">
        <f>IF(front!E896&gt;$M$2,I883,J883)</f>
        <v>46515.520369061516</v>
      </c>
      <c r="O883">
        <f t="shared" si="231"/>
        <v>46313.593098932477</v>
      </c>
      <c r="Q883">
        <f>'slit correction'!O885</f>
        <v>46313.593098932477</v>
      </c>
      <c r="R883">
        <f>SUMPRODUCT(B$6:B$2053,Q$6:Q$2053,EXP(constants!B$7+constants!A$7*ABS(A$6:A$2053-A883)))</f>
        <v>1149.1996290549203</v>
      </c>
      <c r="S883">
        <f t="shared" si="226"/>
        <v>45164.393469877556</v>
      </c>
      <c r="T883">
        <f t="shared" si="225"/>
        <v>45162.697573468387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1931.4000000000005</v>
      </c>
      <c r="D884" s="2">
        <f>front!E897-front!C897</f>
        <v>1931.4000000000005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1935.2304208834232</v>
      </c>
      <c r="G884" s="4">
        <f>D884/(constants!$A$4+constants!$B$4*calc!D884+constants!$C$4*calc!D884^2+constants!$D$4*calc!D884^3+constants!$E$4*calc!D884^4+constants!$F$4*calc!D884^5+constants!$G$4*calc!D884^6+constants!$H$4*calc!D884^7)</f>
        <v>1935.2304208834232</v>
      </c>
      <c r="H884" s="4"/>
      <c r="I884">
        <f t="shared" si="229"/>
        <v>48380.760522085577</v>
      </c>
      <c r="J884">
        <f t="shared" si="230"/>
        <v>48380.760522085577</v>
      </c>
      <c r="M884">
        <f>IF(front!E897&gt;$M$2,I884,J884)</f>
        <v>48380.760522085577</v>
      </c>
      <c r="O884">
        <f t="shared" si="231"/>
        <v>48178.833251956537</v>
      </c>
      <c r="Q884">
        <f>'slit correction'!O886</f>
        <v>48178.833251956537</v>
      </c>
      <c r="R884">
        <f>SUMPRODUCT(B$6:B$2053,Q$6:Q$2053,EXP(constants!B$7+constants!A$7*ABS(A$6:A$2053-A884)))</f>
        <v>1164.0422043364727</v>
      </c>
      <c r="S884">
        <f t="shared" si="226"/>
        <v>47014.791047620063</v>
      </c>
      <c r="T884">
        <f t="shared" si="225"/>
        <v>47013.095151210895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2047</v>
      </c>
      <c r="D885" s="2">
        <f>front!E898-front!C898</f>
        <v>2047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2050.82463750337</v>
      </c>
      <c r="G885" s="4">
        <f>D885/(constants!$A$4+constants!$B$4*calc!D885+constants!$C$4*calc!D885^2+constants!$D$4*calc!D885^3+constants!$E$4*calc!D885^4+constants!$F$4*calc!D885^5+constants!$G$4*calc!D885^6+constants!$H$4*calc!D885^7)</f>
        <v>2050.82463750337</v>
      </c>
      <c r="H885" s="4"/>
      <c r="I885">
        <f t="shared" si="229"/>
        <v>51270.615937584247</v>
      </c>
      <c r="J885">
        <f t="shared" si="230"/>
        <v>51270.615937584247</v>
      </c>
      <c r="M885">
        <f>IF(front!E898&gt;$M$2,I885,J885)</f>
        <v>51270.615937584247</v>
      </c>
      <c r="O885">
        <f t="shared" si="231"/>
        <v>51068.688667455208</v>
      </c>
      <c r="Q885">
        <f>'slit correction'!O887</f>
        <v>51068.688667455208</v>
      </c>
      <c r="R885">
        <f>SUMPRODUCT(B$6:B$2053,Q$6:Q$2053,EXP(constants!B$7+constants!A$7*ABS(A$6:A$2053-A885)))</f>
        <v>1179.0406502214132</v>
      </c>
      <c r="S885">
        <f t="shared" si="226"/>
        <v>49889.648017233798</v>
      </c>
      <c r="T885">
        <f t="shared" si="225"/>
        <v>49887.95212082463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2133.2999999999997</v>
      </c>
      <c r="D886" s="2">
        <f>front!E899-front!C899</f>
        <v>2133.2999999999997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2137.1041684248034</v>
      </c>
      <c r="G886" s="4">
        <f>D886/(constants!$A$4+constants!$B$4*calc!D886+constants!$C$4*calc!D886^2+constants!$D$4*calc!D886^3+constants!$E$4*calc!D886^4+constants!$F$4*calc!D886^5+constants!$G$4*calc!D886^6+constants!$H$4*calc!D886^7)</f>
        <v>2137.1041684248034</v>
      </c>
      <c r="H886" s="4"/>
      <c r="I886">
        <f t="shared" si="229"/>
        <v>53427.604210620084</v>
      </c>
      <c r="J886">
        <f t="shared" si="230"/>
        <v>53427.604210620084</v>
      </c>
      <c r="M886">
        <f>IF(front!E899&gt;$M$2,I886,J886)</f>
        <v>53427.604210620084</v>
      </c>
      <c r="O886">
        <f t="shared" si="231"/>
        <v>53225.676940491045</v>
      </c>
      <c r="Q886">
        <f>'slit correction'!O888</f>
        <v>53225.676940491045</v>
      </c>
      <c r="R886">
        <f>SUMPRODUCT(B$6:B$2053,Q$6:Q$2053,EXP(constants!B$7+constants!A$7*ABS(A$6:A$2053-A886)))</f>
        <v>1194.1941305789958</v>
      </c>
      <c r="S886">
        <f t="shared" si="226"/>
        <v>52031.48280991205</v>
      </c>
      <c r="T886">
        <f t="shared" si="225"/>
        <v>52029.786913502881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2233.1999999999998</v>
      </c>
      <c r="D887" s="2">
        <f>front!E900-front!C900</f>
        <v>2233.1999999999998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2236.9635119217423</v>
      </c>
      <c r="G887" s="4">
        <f>D887/(constants!$A$4+constants!$B$4*calc!D887+constants!$C$4*calc!D887^2+constants!$D$4*calc!D887^3+constants!$E$4*calc!D887^4+constants!$F$4*calc!D887^5+constants!$G$4*calc!D887^6+constants!$H$4*calc!D887^7)</f>
        <v>2236.9635119217423</v>
      </c>
      <c r="H887" s="4"/>
      <c r="I887">
        <f t="shared" si="229"/>
        <v>55924.087798043562</v>
      </c>
      <c r="J887">
        <f t="shared" si="230"/>
        <v>55924.087798043562</v>
      </c>
      <c r="M887">
        <f>IF(front!E900&gt;$M$2,I887,J887)</f>
        <v>55924.087798043562</v>
      </c>
      <c r="O887">
        <f t="shared" si="231"/>
        <v>55722.160527914522</v>
      </c>
      <c r="Q887">
        <f>'slit correction'!O889</f>
        <v>55722.160527914522</v>
      </c>
      <c r="R887">
        <f>SUMPRODUCT(B$6:B$2053,Q$6:Q$2053,EXP(constants!B$7+constants!A$7*ABS(A$6:A$2053-A887)))</f>
        <v>1209.5027567954178</v>
      </c>
      <c r="S887">
        <f t="shared" si="226"/>
        <v>54512.657771119106</v>
      </c>
      <c r="T887">
        <f t="shared" si="225"/>
        <v>54510.961874709938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2338.1000000000004</v>
      </c>
      <c r="D888" s="2">
        <f>front!E901-front!C901</f>
        <v>2338.1000000000004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2341.801562431619</v>
      </c>
      <c r="G888" s="4">
        <f>D888/(constants!$A$4+constants!$B$4*calc!D888+constants!$C$4*calc!D888^2+constants!$D$4*calc!D888^3+constants!$E$4*calc!D888^4+constants!$F$4*calc!D888^5+constants!$G$4*calc!D888^6+constants!$H$4*calc!D888^7)</f>
        <v>2341.801562431619</v>
      </c>
      <c r="H888" s="4"/>
      <c r="I888">
        <f t="shared" si="229"/>
        <v>58545.039060790477</v>
      </c>
      <c r="J888">
        <f t="shared" si="230"/>
        <v>58545.039060790477</v>
      </c>
      <c r="M888">
        <f>IF(front!E901&gt;$M$2,I888,J888)</f>
        <v>58545.039060790477</v>
      </c>
      <c r="O888">
        <f t="shared" si="231"/>
        <v>58343.111790661438</v>
      </c>
      <c r="Q888">
        <f>'slit correction'!O890</f>
        <v>58343.111790661438</v>
      </c>
      <c r="R888">
        <f>SUMPRODUCT(B$6:B$2053,Q$6:Q$2053,EXP(constants!B$7+constants!A$7*ABS(A$6:A$2053-A888)))</f>
        <v>1224.9662434942359</v>
      </c>
      <c r="S888">
        <f t="shared" si="226"/>
        <v>57118.145547167202</v>
      </c>
      <c r="T888">
        <f t="shared" si="225"/>
        <v>57116.449650758033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2455</v>
      </c>
      <c r="D889" s="2">
        <f>front!E902-front!C902</f>
        <v>2455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2458.6097496045477</v>
      </c>
      <c r="G889" s="4">
        <f>D889/(constants!$A$4+constants!$B$4*calc!D889+constants!$C$4*calc!D889^2+constants!$D$4*calc!D889^3+constants!$E$4*calc!D889^4+constants!$F$4*calc!D889^5+constants!$G$4*calc!D889^6+constants!$H$4*calc!D889^7)</f>
        <v>2458.6097496045477</v>
      </c>
      <c r="H889" s="4"/>
      <c r="I889">
        <f t="shared" si="229"/>
        <v>61465.243740113699</v>
      </c>
      <c r="J889">
        <f t="shared" si="230"/>
        <v>61465.243740113699</v>
      </c>
      <c r="M889">
        <f>IF(front!E902&gt;$M$2,I889,J889)</f>
        <v>61465.243740113699</v>
      </c>
      <c r="O889">
        <f t="shared" si="231"/>
        <v>61263.31646998466</v>
      </c>
      <c r="Q889">
        <f>'slit correction'!O891</f>
        <v>61263.31646998466</v>
      </c>
      <c r="R889">
        <f>SUMPRODUCT(B$6:B$2053,Q$6:Q$2053,EXP(constants!B$7+constants!A$7*ABS(A$6:A$2053-A889)))</f>
        <v>1240.5841780394019</v>
      </c>
      <c r="S889">
        <f t="shared" si="226"/>
        <v>60022.732291945256</v>
      </c>
      <c r="T889">
        <f t="shared" ref="T889:T952" si="232">IF((S889-$S$2)&gt;0,S889-$S$2,0)</f>
        <v>60021.036395536088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2581.4</v>
      </c>
      <c r="D890" s="2">
        <f>front!E903-front!C903</f>
        <v>2581.4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2584.8840907678355</v>
      </c>
      <c r="G890" s="4">
        <f>D890/(constants!$A$4+constants!$B$4*calc!D890+constants!$C$4*calc!D890^2+constants!$D$4*calc!D890^3+constants!$E$4*calc!D890^4+constants!$F$4*calc!D890^5+constants!$G$4*calc!D890^6+constants!$H$4*calc!D890^7)</f>
        <v>2584.8840907678355</v>
      </c>
      <c r="H890" s="4"/>
      <c r="I890">
        <f t="shared" si="229"/>
        <v>64622.102269195879</v>
      </c>
      <c r="J890">
        <f t="shared" si="230"/>
        <v>64622.102269195879</v>
      </c>
      <c r="M890">
        <f>IF(front!E903&gt;$M$2,I890,J890)</f>
        <v>64622.102269195879</v>
      </c>
      <c r="O890">
        <f t="shared" si="231"/>
        <v>64420.17499906684</v>
      </c>
      <c r="Q890">
        <f>'slit correction'!O892</f>
        <v>64420.17499906684</v>
      </c>
      <c r="R890">
        <f>SUMPRODUCT(B$6:B$2053,Q$6:Q$2053,EXP(constants!B$7+constants!A$7*ABS(A$6:A$2053-A890)))</f>
        <v>1256.3558013492875</v>
      </c>
      <c r="S890">
        <f t="shared" si="226"/>
        <v>63163.819197717552</v>
      </c>
      <c r="T890">
        <f t="shared" si="232"/>
        <v>63162.123301308384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2695.1000000000004</v>
      </c>
      <c r="D891" s="2">
        <f>front!E904-front!C904</f>
        <v>2695.1000000000004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2698.4482380735458</v>
      </c>
      <c r="G891" s="4">
        <f>D891/(constants!$A$4+constants!$B$4*calc!D891+constants!$C$4*calc!D891^2+constants!$D$4*calc!D891^3+constants!$E$4*calc!D891^4+constants!$F$4*calc!D891^5+constants!$G$4*calc!D891^6+constants!$H$4*calc!D891^7)</f>
        <v>2698.4482380735458</v>
      </c>
      <c r="H891" s="4"/>
      <c r="I891">
        <f t="shared" si="229"/>
        <v>67461.205951838652</v>
      </c>
      <c r="J891">
        <f t="shared" si="230"/>
        <v>67461.205951838652</v>
      </c>
      <c r="M891">
        <f>IF(front!E904&gt;$M$2,I891,J891)</f>
        <v>67461.205951838652</v>
      </c>
      <c r="O891">
        <f t="shared" si="231"/>
        <v>67259.27868170962</v>
      </c>
      <c r="Q891">
        <f>'slit correction'!O893</f>
        <v>67259.27868170962</v>
      </c>
      <c r="R891">
        <f>SUMPRODUCT(B$6:B$2053,Q$6:Q$2053,EXP(constants!B$7+constants!A$7*ABS(A$6:A$2053-A891)))</f>
        <v>1272.2800862297743</v>
      </c>
      <c r="S891">
        <f t="shared" si="226"/>
        <v>65986.998595479847</v>
      </c>
      <c r="T891">
        <f t="shared" si="232"/>
        <v>65985.302699070671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2833.4</v>
      </c>
      <c r="D892" s="2">
        <f>front!E905-front!C905</f>
        <v>2833.4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2836.5547147932866</v>
      </c>
      <c r="G892" s="4">
        <f>D892/(constants!$A$4+constants!$B$4*calc!D892+constants!$C$4*calc!D892^2+constants!$D$4*calc!D892^3+constants!$E$4*calc!D892^4+constants!$F$4*calc!D892^5+constants!$G$4*calc!D892^6+constants!$H$4*calc!D892^7)</f>
        <v>2836.5547147932866</v>
      </c>
      <c r="H892" s="4"/>
      <c r="I892">
        <f t="shared" si="229"/>
        <v>70913.867869832175</v>
      </c>
      <c r="J892">
        <f t="shared" si="230"/>
        <v>70913.867869832175</v>
      </c>
      <c r="M892">
        <f>IF(front!E905&gt;$M$2,I892,J892)</f>
        <v>70913.867869832175</v>
      </c>
      <c r="O892">
        <f t="shared" si="231"/>
        <v>70711.940599703143</v>
      </c>
      <c r="Q892">
        <f>'slit correction'!O894</f>
        <v>70711.940599703143</v>
      </c>
      <c r="R892">
        <f>SUMPRODUCT(B$6:B$2053,Q$6:Q$2053,EXP(constants!B$7+constants!A$7*ABS(A$6:A$2053-A892)))</f>
        <v>1288.3564321831695</v>
      </c>
      <c r="S892">
        <f t="shared" si="226"/>
        <v>69423.584167519977</v>
      </c>
      <c r="T892">
        <f t="shared" si="232"/>
        <v>69421.888271110802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2975.6000000000004</v>
      </c>
      <c r="D893" s="2">
        <f>front!E906-front!C906</f>
        <v>2975.6000000000004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2978.5244371075541</v>
      </c>
      <c r="G893" s="4">
        <f>D893/(constants!$A$4+constants!$B$4*calc!D893+constants!$C$4*calc!D893^2+constants!$D$4*calc!D893^3+constants!$E$4*calc!D893^4+constants!$F$4*calc!D893^5+constants!$G$4*calc!D893^6+constants!$H$4*calc!D893^7)</f>
        <v>2978.5244371075541</v>
      </c>
      <c r="H893" s="4"/>
      <c r="I893">
        <f t="shared" si="229"/>
        <v>74463.11092768886</v>
      </c>
      <c r="J893">
        <f t="shared" si="230"/>
        <v>74463.11092768886</v>
      </c>
      <c r="M893">
        <f>IF(front!E906&gt;$M$2,I893,J893)</f>
        <v>74463.11092768886</v>
      </c>
      <c r="O893">
        <f t="shared" si="231"/>
        <v>74261.183657559828</v>
      </c>
      <c r="Q893">
        <f>'slit correction'!O895</f>
        <v>74261.183657559828</v>
      </c>
      <c r="R893">
        <f>SUMPRODUCT(B$6:B$2053,Q$6:Q$2053,EXP(constants!B$7+constants!A$7*ABS(A$6:A$2053-A893)))</f>
        <v>1304.2202743546502</v>
      </c>
      <c r="S893">
        <f t="shared" si="226"/>
        <v>72956.963383205177</v>
      </c>
      <c r="T893">
        <f t="shared" si="232"/>
        <v>72955.267486796001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3133.7</v>
      </c>
      <c r="D894" s="2">
        <f>front!E907-front!C907</f>
        <v>3133.7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3136.3326330318928</v>
      </c>
      <c r="G894" s="4">
        <f>D894/(constants!$A$4+constants!$B$4*calc!D894+constants!$C$4*calc!D894^2+constants!$D$4*calc!D894^3+constants!$E$4*calc!D894^4+constants!$F$4*calc!D894^5+constants!$G$4*calc!D894^6+constants!$H$4*calc!D894^7)</f>
        <v>3136.3326330318928</v>
      </c>
      <c r="H894" s="4"/>
      <c r="I894">
        <f t="shared" si="229"/>
        <v>78408.315825797312</v>
      </c>
      <c r="J894">
        <f t="shared" si="230"/>
        <v>78408.315825797312</v>
      </c>
      <c r="M894">
        <f>IF(front!E907&gt;$M$2,I894,J894)</f>
        <v>78408.315825797312</v>
      </c>
      <c r="O894">
        <f t="shared" si="231"/>
        <v>78206.38855566828</v>
      </c>
      <c r="Q894">
        <f>'slit correction'!O896</f>
        <v>78206.38855566828</v>
      </c>
      <c r="R894">
        <f>SUMPRODUCT(B$6:B$2053,Q$6:Q$2053,EXP(constants!B$7+constants!A$7*ABS(A$6:A$2053-A894)))</f>
        <v>1320.5932746730971</v>
      </c>
      <c r="S894">
        <f t="shared" si="226"/>
        <v>76885.795280995182</v>
      </c>
      <c r="T894">
        <f t="shared" si="232"/>
        <v>76884.099384586007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3261.8</v>
      </c>
      <c r="D895" s="2">
        <f>front!E908-front!C908</f>
        <v>3261.8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3264.1697299992124</v>
      </c>
      <c r="G895" s="4">
        <f>D895/(constants!$A$4+constants!$B$4*calc!D895+constants!$C$4*calc!D895^2+constants!$D$4*calc!D895^3+constants!$E$4*calc!D895^4+constants!$F$4*calc!D895^5+constants!$G$4*calc!D895^6+constants!$H$4*calc!D895^7)</f>
        <v>3264.1697299992124</v>
      </c>
      <c r="H895" s="4"/>
      <c r="I895">
        <f t="shared" si="229"/>
        <v>81604.243249980311</v>
      </c>
      <c r="J895">
        <f t="shared" si="230"/>
        <v>81604.243249980311</v>
      </c>
      <c r="M895">
        <f>IF(front!E908&gt;$M$2,I895,J895)</f>
        <v>81604.243249980311</v>
      </c>
      <c r="O895">
        <f t="shared" si="231"/>
        <v>81402.315979851279</v>
      </c>
      <c r="Q895">
        <f>'slit correction'!O897</f>
        <v>81402.315979851279</v>
      </c>
      <c r="R895">
        <f>SUMPRODUCT(B$6:B$2053,Q$6:Q$2053,EXP(constants!B$7+constants!A$7*ABS(A$6:A$2053-A895)))</f>
        <v>1337.1135889943587</v>
      </c>
      <c r="S895">
        <f t="shared" si="226"/>
        <v>80065.202390856924</v>
      </c>
      <c r="T895">
        <f t="shared" si="232"/>
        <v>80063.506494447749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3415.8999999999996</v>
      </c>
      <c r="D896" s="2">
        <f>front!E909-front!C909</f>
        <v>3415.8999999999996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3417.9235350478307</v>
      </c>
      <c r="G896" s="4">
        <f>D896/(constants!$A$4+constants!$B$4*calc!D896+constants!$C$4*calc!D896^2+constants!$D$4*calc!D896^3+constants!$E$4*calc!D896^4+constants!$F$4*calc!D896^5+constants!$G$4*calc!D896^6+constants!$H$4*calc!D896^7)</f>
        <v>3417.9235350478307</v>
      </c>
      <c r="H896" s="4"/>
      <c r="I896">
        <f t="shared" si="229"/>
        <v>85448.088376195767</v>
      </c>
      <c r="J896">
        <f t="shared" si="230"/>
        <v>85448.088376195767</v>
      </c>
      <c r="M896">
        <f>IF(front!E909&gt;$M$2,I896,J896)</f>
        <v>85448.088376195767</v>
      </c>
      <c r="O896">
        <f t="shared" si="231"/>
        <v>85246.161106066735</v>
      </c>
      <c r="Q896">
        <f>'slit correction'!O898</f>
        <v>85246.161106066735</v>
      </c>
      <c r="R896">
        <f>SUMPRODUCT(B$6:B$2053,Q$6:Q$2053,EXP(constants!B$7+constants!A$7*ABS(A$6:A$2053-A896)))</f>
        <v>1353.7802802470574</v>
      </c>
      <c r="S896">
        <f t="shared" si="226"/>
        <v>83892.38082581968</v>
      </c>
      <c r="T896">
        <f t="shared" si="232"/>
        <v>83890.684929410505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3590.7000000000003</v>
      </c>
      <c r="D897" s="2">
        <f>front!E910-front!C910</f>
        <v>3590.7000000000003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3592.293349670766</v>
      </c>
      <c r="G897" s="4">
        <f>D897/(constants!$A$4+constants!$B$4*calc!D897+constants!$C$4*calc!D897^2+constants!$D$4*calc!D897^3+constants!$E$4*calc!D897^4+constants!$F$4*calc!D897^5+constants!$G$4*calc!D897^6+constants!$H$4*calc!D897^7)</f>
        <v>3592.293349670766</v>
      </c>
      <c r="H897" s="4"/>
      <c r="I897">
        <f t="shared" si="229"/>
        <v>89807.333741769151</v>
      </c>
      <c r="J897">
        <f t="shared" si="230"/>
        <v>89807.333741769151</v>
      </c>
      <c r="M897">
        <f>IF(front!E910&gt;$M$2,I897,J897)</f>
        <v>89807.333741769151</v>
      </c>
      <c r="O897">
        <f t="shared" si="231"/>
        <v>89605.406471640119</v>
      </c>
      <c r="Q897">
        <f>'slit correction'!O899</f>
        <v>89605.406471640119</v>
      </c>
      <c r="R897">
        <f>SUMPRODUCT(B$6:B$2053,Q$6:Q$2053,EXP(constants!B$7+constants!A$7*ABS(A$6:A$2053-A897)))</f>
        <v>1370.5916263336023</v>
      </c>
      <c r="S897">
        <f t="shared" si="226"/>
        <v>88234.814845306522</v>
      </c>
      <c r="T897">
        <f t="shared" si="232"/>
        <v>88233.118948897347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3767.7000000000003</v>
      </c>
      <c r="D898" s="2">
        <f>front!E911-front!C911</f>
        <v>3767.7000000000003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3768.8197306854668</v>
      </c>
      <c r="G898" s="4">
        <f>D898/(constants!$A$4+constants!$B$4*calc!D898+constants!$C$4*calc!D898^2+constants!$D$4*calc!D898^3+constants!$E$4*calc!D898^4+constants!$F$4*calc!D898^5+constants!$G$4*calc!D898^6+constants!$H$4*calc!D898^7)</f>
        <v>3768.8197306854668</v>
      </c>
      <c r="H898" s="4"/>
      <c r="I898">
        <f t="shared" si="229"/>
        <v>94220.49326713667</v>
      </c>
      <c r="J898">
        <f t="shared" si="230"/>
        <v>94220.49326713667</v>
      </c>
      <c r="M898">
        <f>IF(front!E911&gt;$M$2,I898,J898)</f>
        <v>94220.49326713667</v>
      </c>
      <c r="O898">
        <f t="shared" si="231"/>
        <v>94018.565997007638</v>
      </c>
      <c r="Q898">
        <f>'slit correction'!O900</f>
        <v>94018.565997007638</v>
      </c>
      <c r="R898">
        <f>SUMPRODUCT(B$6:B$2053,Q$6:Q$2053,EXP(constants!B$7+constants!A$7*ABS(A$6:A$2053-A898)))</f>
        <v>1387.545285932463</v>
      </c>
      <c r="S898">
        <f t="shared" si="226"/>
        <v>92631.02071107518</v>
      </c>
      <c r="T898">
        <f t="shared" si="232"/>
        <v>92629.324814666004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3932.7999999999997</v>
      </c>
      <c r="D899" s="2">
        <f>front!E912-front!C912</f>
        <v>3932.7999999999997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3933.4459366022361</v>
      </c>
      <c r="G899" s="4">
        <f>D899/(constants!$A$4+constants!$B$4*calc!D899+constants!$C$4*calc!D899^2+constants!$D$4*calc!D899^3+constants!$E$4*calc!D899^4+constants!$F$4*calc!D899^5+constants!$G$4*calc!D899^6+constants!$H$4*calc!D899^7)</f>
        <v>3933.4459366022361</v>
      </c>
      <c r="H899" s="4"/>
      <c r="I899">
        <f t="shared" si="229"/>
        <v>98336.148415055912</v>
      </c>
      <c r="J899">
        <f t="shared" si="230"/>
        <v>98336.148415055912</v>
      </c>
      <c r="M899">
        <f>IF(front!E912&gt;$M$2,I899,J899)</f>
        <v>98336.148415055912</v>
      </c>
      <c r="O899">
        <f t="shared" si="231"/>
        <v>98134.22114492688</v>
      </c>
      <c r="Q899">
        <f>'slit correction'!O901</f>
        <v>98134.22114492688</v>
      </c>
      <c r="R899">
        <f>SUMPRODUCT(B$6:B$2053,Q$6:Q$2053,EXP(constants!B$7+constants!A$7*ABS(A$6:A$2053-A899)))</f>
        <v>1404.6388765763838</v>
      </c>
      <c r="S899">
        <f t="shared" si="226"/>
        <v>96729.582268350496</v>
      </c>
      <c r="T899">
        <f t="shared" si="232"/>
        <v>96727.88637194132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4121</v>
      </c>
      <c r="D900" s="2">
        <f>front!E913-front!C913</f>
        <v>4121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4121.0712278202163</v>
      </c>
      <c r="G900" s="4">
        <f>D900/(constants!$A$4+constants!$B$4*calc!D900+constants!$C$4*calc!D900^2+constants!$D$4*calc!D900^3+constants!$E$4*calc!D900^4+constants!$F$4*calc!D900^5+constants!$G$4*calc!D900^6+constants!$H$4*calc!D900^7)</f>
        <v>4121.0712278202163</v>
      </c>
      <c r="H900" s="4"/>
      <c r="I900">
        <f t="shared" si="229"/>
        <v>103026.78069550541</v>
      </c>
      <c r="J900">
        <f t="shared" si="230"/>
        <v>103026.78069550541</v>
      </c>
      <c r="M900">
        <f>IF(front!E913&gt;$M$2,I900,J900)</f>
        <v>103026.78069550541</v>
      </c>
      <c r="O900">
        <f t="shared" si="231"/>
        <v>102824.85342537638</v>
      </c>
      <c r="Q900">
        <f>'slit correction'!O902</f>
        <v>102824.85342537638</v>
      </c>
      <c r="R900">
        <f>SUMPRODUCT(B$6:B$2053,Q$6:Q$2053,EXP(constants!B$7+constants!A$7*ABS(A$6:A$2053-A900)))</f>
        <v>1421.8704147436019</v>
      </c>
      <c r="S900">
        <f t="shared" si="226"/>
        <v>101402.98301063277</v>
      </c>
      <c r="T900">
        <f t="shared" si="232"/>
        <v>101401.2871142236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4336.5</v>
      </c>
      <c r="D901" s="2">
        <f>front!E914-front!C914</f>
        <v>4336.5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4335.872273215793</v>
      </c>
      <c r="G901" s="4">
        <f>D901/(constants!$A$4+constants!$B$4*calc!D901+constants!$C$4*calc!D901^2+constants!$D$4*calc!D901^3+constants!$E$4*calc!D901^4+constants!$F$4*calc!D901^5+constants!$G$4*calc!D901^6+constants!$H$4*calc!D901^7)</f>
        <v>4335.872273215793</v>
      </c>
      <c r="H901" s="4"/>
      <c r="I901">
        <f t="shared" si="229"/>
        <v>108396.80683039482</v>
      </c>
      <c r="J901">
        <f t="shared" si="230"/>
        <v>108396.80683039482</v>
      </c>
      <c r="M901">
        <f>IF(front!E914&gt;$M$2,I901,J901)</f>
        <v>108396.80683039482</v>
      </c>
      <c r="O901">
        <f t="shared" si="231"/>
        <v>108194.87956026579</v>
      </c>
      <c r="Q901">
        <f>'slit correction'!O903</f>
        <v>108194.87956026579</v>
      </c>
      <c r="R901">
        <f>SUMPRODUCT(B$6:B$2053,Q$6:Q$2053,EXP(constants!B$7+constants!A$7*ABS(A$6:A$2053-A901)))</f>
        <v>1439.2372217574211</v>
      </c>
      <c r="S901">
        <f t="shared" si="226"/>
        <v>106755.64233850838</v>
      </c>
      <c r="T901">
        <f t="shared" si="232"/>
        <v>106753.9464420992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4535.3999999999996</v>
      </c>
      <c r="D902" s="2">
        <f>front!E915-front!C915</f>
        <v>4535.3999999999996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4534.0929749487705</v>
      </c>
      <c r="G902" s="4">
        <f>D902/(constants!$A$4+constants!$B$4*calc!D902+constants!$C$4*calc!D902^2+constants!$D$4*calc!D902^3+constants!$E$4*calc!D902^4+constants!$F$4*calc!D902^5+constants!$G$4*calc!D902^6+constants!$H$4*calc!D902^7)</f>
        <v>4534.0929749487705</v>
      </c>
      <c r="H902" s="4"/>
      <c r="I902">
        <f t="shared" si="229"/>
        <v>113352.32437371925</v>
      </c>
      <c r="J902">
        <f t="shared" si="230"/>
        <v>113352.32437371925</v>
      </c>
      <c r="M902">
        <f>IF(front!E915&gt;$M$2,I902,J902)</f>
        <v>113352.32437371925</v>
      </c>
      <c r="O902">
        <f t="shared" si="231"/>
        <v>113150.39710359022</v>
      </c>
      <c r="Q902">
        <f>'slit correction'!O904</f>
        <v>113150.39710359022</v>
      </c>
      <c r="R902">
        <f>SUMPRODUCT(B$6:B$2053,Q$6:Q$2053,EXP(constants!B$7+constants!A$7*ABS(A$6:A$2053-A902)))</f>
        <v>1456.3440070382085</v>
      </c>
      <c r="S902">
        <f t="shared" si="226"/>
        <v>111694.05309655202</v>
      </c>
      <c r="T902">
        <f t="shared" si="232"/>
        <v>111692.35720014284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4717</v>
      </c>
      <c r="D903" s="2">
        <f>front!E916-front!C916</f>
        <v>4717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4715.0479529814256</v>
      </c>
      <c r="G903" s="4">
        <f>D903/(constants!$A$4+constants!$B$4*calc!D903+constants!$C$4*calc!D903^2+constants!$D$4*calc!D903^3+constants!$E$4*calc!D903^4+constants!$F$4*calc!D903^5+constants!$G$4*calc!D903^6+constants!$H$4*calc!D903^7)</f>
        <v>4715.0479529814256</v>
      </c>
      <c r="H903" s="4"/>
      <c r="I903">
        <f t="shared" si="229"/>
        <v>117876.19882453563</v>
      </c>
      <c r="J903">
        <f t="shared" si="230"/>
        <v>117876.19882453563</v>
      </c>
      <c r="M903">
        <f>IF(front!E916&gt;$M$2,I903,J903)</f>
        <v>117876.19882453563</v>
      </c>
      <c r="O903">
        <f t="shared" si="231"/>
        <v>117674.2715544066</v>
      </c>
      <c r="Q903">
        <f>'slit correction'!O905</f>
        <v>117674.2715544066</v>
      </c>
      <c r="R903">
        <f>SUMPRODUCT(B$6:B$2053,Q$6:Q$2053,EXP(constants!B$7+constants!A$7*ABS(A$6:A$2053-A903)))</f>
        <v>1473.9684822171193</v>
      </c>
      <c r="S903">
        <f t="shared" ref="S903:S966" si="233">Q903-R903</f>
        <v>116200.30307218948</v>
      </c>
      <c r="T903">
        <f t="shared" si="232"/>
        <v>116198.6071757803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4954.7000000000007</v>
      </c>
      <c r="D904" s="2">
        <f>front!E917-front!C917</f>
        <v>4954.7000000000007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4951.8737572905757</v>
      </c>
      <c r="G904" s="4">
        <f>D904/(constants!$A$4+constants!$B$4*calc!D904+constants!$C$4*calc!D904^2+constants!$D$4*calc!D904^3+constants!$E$4*calc!D904^4+constants!$F$4*calc!D904^5+constants!$G$4*calc!D904^6+constants!$H$4*calc!D904^7)</f>
        <v>4951.8737572905757</v>
      </c>
      <c r="H904" s="4"/>
      <c r="I904">
        <f t="shared" si="229"/>
        <v>123796.8439322644</v>
      </c>
      <c r="J904">
        <f t="shared" si="230"/>
        <v>123796.8439322644</v>
      </c>
      <c r="M904">
        <f>IF(front!E917&gt;$M$2,I904,J904)</f>
        <v>123796.8439322644</v>
      </c>
      <c r="O904">
        <f t="shared" si="231"/>
        <v>123594.91666213537</v>
      </c>
      <c r="Q904">
        <f>'slit correction'!O906</f>
        <v>123594.91666213537</v>
      </c>
      <c r="R904">
        <f>SUMPRODUCT(B$6:B$2053,Q$6:Q$2053,EXP(constants!B$7+constants!A$7*ABS(A$6:A$2053-A904)))</f>
        <v>1491.7192904790008</v>
      </c>
      <c r="S904">
        <f t="shared" si="233"/>
        <v>122103.19737165637</v>
      </c>
      <c r="T904">
        <f t="shared" si="232"/>
        <v>122101.50147524719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5214.2999999999993</v>
      </c>
      <c r="D905" s="2">
        <f>front!E918-front!C918</f>
        <v>5214.2999999999993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5210.4887605523772</v>
      </c>
      <c r="G905" s="4">
        <f>D905/(constants!$A$4+constants!$B$4*calc!D905+constants!$C$4*calc!D905^2+constants!$D$4*calc!D905^3+constants!$E$4*calc!D905^4+constants!$F$4*calc!D905^5+constants!$G$4*calc!D905^6+constants!$H$4*calc!D905^7)</f>
        <v>5210.4887605523772</v>
      </c>
      <c r="H905" s="4"/>
      <c r="I905">
        <f t="shared" si="229"/>
        <v>130262.21901380943</v>
      </c>
      <c r="J905">
        <f t="shared" si="230"/>
        <v>130262.21901380943</v>
      </c>
      <c r="M905">
        <f>IF(front!E918&gt;$M$2,I905,J905)</f>
        <v>130262.21901380943</v>
      </c>
      <c r="O905">
        <f t="shared" si="231"/>
        <v>130060.2917436804</v>
      </c>
      <c r="Q905">
        <f>'slit correction'!O907</f>
        <v>130060.2917436804</v>
      </c>
      <c r="R905">
        <f>SUMPRODUCT(B$6:B$2053,Q$6:Q$2053,EXP(constants!B$7+constants!A$7*ABS(A$6:A$2053-A905)))</f>
        <v>1509.5923076934462</v>
      </c>
      <c r="S905">
        <f t="shared" si="233"/>
        <v>128550.69943598696</v>
      </c>
      <c r="T905">
        <f t="shared" si="232"/>
        <v>128549.00353957778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5401.2999999999993</v>
      </c>
      <c r="D906" s="2">
        <f>front!E919-front!C919</f>
        <v>5401.2999999999993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5396.76526142086</v>
      </c>
      <c r="G906" s="4">
        <f>D906/(constants!$A$4+constants!$B$4*calc!D906+constants!$C$4*calc!D906^2+constants!$D$4*calc!D906^3+constants!$E$4*calc!D906^4+constants!$F$4*calc!D906^5+constants!$G$4*calc!D906^6+constants!$H$4*calc!D906^7)</f>
        <v>5396.76526142086</v>
      </c>
      <c r="H906" s="4"/>
      <c r="I906">
        <f t="shared" si="229"/>
        <v>134919.1315355215</v>
      </c>
      <c r="J906">
        <f t="shared" si="230"/>
        <v>134919.1315355215</v>
      </c>
      <c r="M906">
        <f>IF(front!E919&gt;$M$2,I906,J906)</f>
        <v>134919.1315355215</v>
      </c>
      <c r="O906">
        <f t="shared" si="231"/>
        <v>134717.20426539247</v>
      </c>
      <c r="Q906">
        <f>'slit correction'!O908</f>
        <v>134717.20426539247</v>
      </c>
      <c r="R906">
        <f>SUMPRODUCT(B$6:B$2053,Q$6:Q$2053,EXP(constants!B$7+constants!A$7*ABS(A$6:A$2053-A906)))</f>
        <v>1527.5827495685476</v>
      </c>
      <c r="S906">
        <f t="shared" si="233"/>
        <v>133189.62151582394</v>
      </c>
      <c r="T906">
        <f t="shared" si="232"/>
        <v>133187.92561941477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5688.6999999999989</v>
      </c>
      <c r="D907" s="2">
        <f>front!E920-front!C920</f>
        <v>5688.6999999999989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5683.0404423970713</v>
      </c>
      <c r="G907" s="4">
        <f>D907/(constants!$A$4+constants!$B$4*calc!D907+constants!$C$4*calc!D907^2+constants!$D$4*calc!D907^3+constants!$E$4*calc!D907^4+constants!$F$4*calc!D907^5+constants!$G$4*calc!D907^6+constants!$H$4*calc!D907^7)</f>
        <v>5683.0404423970713</v>
      </c>
      <c r="H907" s="4"/>
      <c r="I907">
        <f t="shared" si="229"/>
        <v>142076.01105992676</v>
      </c>
      <c r="J907">
        <f t="shared" si="230"/>
        <v>142076.01105992676</v>
      </c>
      <c r="M907">
        <f>IF(front!E920&gt;$M$2,I907,J907)</f>
        <v>142076.01105992676</v>
      </c>
      <c r="O907">
        <f t="shared" si="231"/>
        <v>141874.08378979773</v>
      </c>
      <c r="Q907">
        <f>'slit correction'!O909</f>
        <v>141874.08378979773</v>
      </c>
      <c r="R907">
        <f>SUMPRODUCT(B$6:B$2053,Q$6:Q$2053,EXP(constants!B$7+constants!A$7*ABS(A$6:A$2053-A907)))</f>
        <v>1545.6881206947278</v>
      </c>
      <c r="S907">
        <f t="shared" si="233"/>
        <v>140328.39566910302</v>
      </c>
      <c r="T907">
        <f t="shared" si="232"/>
        <v>140326.69977269386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5942.1999999999989</v>
      </c>
      <c r="D908" s="2">
        <f>front!E921-front!C921</f>
        <v>5942.1999999999989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5935.545333565693</v>
      </c>
      <c r="G908" s="4">
        <f>D908/(constants!$A$4+constants!$B$4*calc!D908+constants!$C$4*calc!D908^2+constants!$D$4*calc!D908^3+constants!$E$4*calc!D908^4+constants!$F$4*calc!D908^5+constants!$G$4*calc!D908^6+constants!$H$4*calc!D908^7)</f>
        <v>5935.545333565693</v>
      </c>
      <c r="H908" s="4"/>
      <c r="I908">
        <f t="shared" si="229"/>
        <v>148388.63333914234</v>
      </c>
      <c r="J908">
        <f t="shared" si="230"/>
        <v>148388.63333914234</v>
      </c>
      <c r="M908">
        <f>IF(front!E921&gt;$M$2,I908,J908)</f>
        <v>148388.63333914234</v>
      </c>
      <c r="O908">
        <f t="shared" si="231"/>
        <v>148186.70606901331</v>
      </c>
      <c r="Q908">
        <f>'slit correction'!O910</f>
        <v>148186.70606901331</v>
      </c>
      <c r="R908">
        <f>SUMPRODUCT(B$6:B$2053,Q$6:Q$2053,EXP(constants!B$7+constants!A$7*ABS(A$6:A$2053-A908)))</f>
        <v>1563.9028130876761</v>
      </c>
      <c r="S908">
        <f t="shared" si="233"/>
        <v>146622.80325592562</v>
      </c>
      <c r="T908">
        <f t="shared" si="232"/>
        <v>146621.10735951646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6198.2000000000007</v>
      </c>
      <c r="D909" s="2">
        <f>front!E922-front!C922</f>
        <v>6198.2000000000007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6190.5480317869597</v>
      </c>
      <c r="G909" s="4">
        <f>D909/(constants!$A$4+constants!$B$4*calc!D909+constants!$C$4*calc!D909^2+constants!$D$4*calc!D909^3+constants!$E$4*calc!D909^4+constants!$F$4*calc!D909^5+constants!$G$4*calc!D909^6+constants!$H$4*calc!D909^7)</f>
        <v>6190.5480317869597</v>
      </c>
      <c r="H909" s="4"/>
      <c r="I909">
        <f t="shared" si="229"/>
        <v>154763.70079467399</v>
      </c>
      <c r="J909">
        <f t="shared" si="230"/>
        <v>154763.70079467399</v>
      </c>
      <c r="M909">
        <f>IF(front!E922&gt;$M$2,I909,J909)</f>
        <v>154763.70079467399</v>
      </c>
      <c r="O909">
        <f t="shared" si="231"/>
        <v>154561.77352454496</v>
      </c>
      <c r="Q909">
        <f>'slit correction'!O911</f>
        <v>154561.77352454496</v>
      </c>
      <c r="R909">
        <f>SUMPRODUCT(B$6:B$2053,Q$6:Q$2053,EXP(constants!B$7+constants!A$7*ABS(A$6:A$2053-A909)))</f>
        <v>1581.8120168262301</v>
      </c>
      <c r="S909">
        <f t="shared" si="233"/>
        <v>152979.96150771872</v>
      </c>
      <c r="T909">
        <f t="shared" si="232"/>
        <v>152978.26561130956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6493.9</v>
      </c>
      <c r="D910" s="2">
        <f>front!E923-front!C923</f>
        <v>6493.9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6485.1188232717632</v>
      </c>
      <c r="G910" s="4">
        <f>D910/(constants!$A$4+constants!$B$4*calc!D910+constants!$C$4*calc!D910^2+constants!$D$4*calc!D910^3+constants!$E$4*calc!D910^4+constants!$F$4*calc!D910^5+constants!$G$4*calc!D910^6+constants!$H$4*calc!D910^7)</f>
        <v>6485.1188232717632</v>
      </c>
      <c r="H910" s="4"/>
      <c r="I910">
        <f t="shared" si="229"/>
        <v>162127.9705817941</v>
      </c>
      <c r="J910">
        <f t="shared" si="230"/>
        <v>162127.9705817941</v>
      </c>
      <c r="M910">
        <f>IF(front!E923&gt;$M$2,I910,J910)</f>
        <v>162127.9705817941</v>
      </c>
      <c r="O910">
        <f t="shared" si="231"/>
        <v>161926.04331166507</v>
      </c>
      <c r="Q910">
        <f>'slit correction'!O912</f>
        <v>161926.04331166507</v>
      </c>
      <c r="R910">
        <f>SUMPRODUCT(B$6:B$2053,Q$6:Q$2053,EXP(constants!B$7+constants!A$7*ABS(A$6:A$2053-A910)))</f>
        <v>1600.2294408534794</v>
      </c>
      <c r="S910">
        <f t="shared" si="233"/>
        <v>160325.8138708116</v>
      </c>
      <c r="T910">
        <f t="shared" si="232"/>
        <v>160324.11797440244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6788.2</v>
      </c>
      <c r="D911" s="2">
        <f>front!E924-front!C924</f>
        <v>6788.2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6778.3339395270696</v>
      </c>
      <c r="G911" s="4">
        <f>D911/(constants!$A$4+constants!$B$4*calc!D911+constants!$C$4*calc!D911^2+constants!$D$4*calc!D911^3+constants!$E$4*calc!D911^4+constants!$F$4*calc!D911^5+constants!$G$4*calc!D911^6+constants!$H$4*calc!D911^7)</f>
        <v>6778.3339395270696</v>
      </c>
      <c r="H911" s="4"/>
      <c r="I911">
        <f t="shared" ref="I911:I974" si="236">F911*1000/I$2</f>
        <v>169458.34848817674</v>
      </c>
      <c r="J911">
        <f t="shared" ref="J911:J974" si="237">G911*1000/J$2</f>
        <v>169458.34848817674</v>
      </c>
      <c r="M911">
        <f>IF(front!E924&gt;$M$2,I911,J911)</f>
        <v>169458.34848817674</v>
      </c>
      <c r="O911">
        <f t="shared" si="231"/>
        <v>169256.4212180477</v>
      </c>
      <c r="Q911">
        <f>'slit correction'!O913</f>
        <v>169256.4212180477</v>
      </c>
      <c r="R911">
        <f>SUMPRODUCT(B$6:B$2053,Q$6:Q$2053,EXP(constants!B$7+constants!A$7*ABS(A$6:A$2053-A911)))</f>
        <v>1618.7411824740136</v>
      </c>
      <c r="S911">
        <f t="shared" si="233"/>
        <v>167637.68003557369</v>
      </c>
      <c r="T911">
        <f t="shared" si="232"/>
        <v>167635.98413916453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7125.6</v>
      </c>
      <c r="D912" s="2">
        <f>front!E925-front!C925</f>
        <v>7125.6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7114.5577773179202</v>
      </c>
      <c r="G912" s="4">
        <f>D912/(constants!$A$4+constants!$B$4*calc!D912+constants!$C$4*calc!D912^2+constants!$D$4*calc!D912^3+constants!$E$4*calc!D912^4+constants!$F$4*calc!D912^5+constants!$G$4*calc!D912^6+constants!$H$4*calc!D912^7)</f>
        <v>7114.5577773179202</v>
      </c>
      <c r="H912" s="4"/>
      <c r="I912">
        <f t="shared" si="236"/>
        <v>177863.94443294799</v>
      </c>
      <c r="J912">
        <f t="shared" si="237"/>
        <v>177863.94443294799</v>
      </c>
      <c r="M912">
        <f>IF(front!E925&gt;$M$2,I912,J912)</f>
        <v>177863.94443294799</v>
      </c>
      <c r="O912">
        <f t="shared" si="231"/>
        <v>177662.01716281896</v>
      </c>
      <c r="Q912">
        <f>'slit correction'!O914</f>
        <v>177662.01716281896</v>
      </c>
      <c r="R912">
        <f>SUMPRODUCT(B$6:B$2053,Q$6:Q$2053,EXP(constants!B$7+constants!A$7*ABS(A$6:A$2053-A912)))</f>
        <v>1637.341491707547</v>
      </c>
      <c r="S912">
        <f t="shared" si="233"/>
        <v>176024.67567111141</v>
      </c>
      <c r="T912">
        <f t="shared" si="232"/>
        <v>176022.97977470225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7429.1</v>
      </c>
      <c r="D913" s="2">
        <f>front!E926-front!C926</f>
        <v>7429.1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7417.0795001718343</v>
      </c>
      <c r="G913" s="4">
        <f>D913/(constants!$A$4+constants!$B$4*calc!D913+constants!$C$4*calc!D913^2+constants!$D$4*calc!D913^3+constants!$E$4*calc!D913^4+constants!$F$4*calc!D913^5+constants!$G$4*calc!D913^6+constants!$H$4*calc!D913^7)</f>
        <v>7417.0795001718343</v>
      </c>
      <c r="H913" s="4"/>
      <c r="I913">
        <f t="shared" si="236"/>
        <v>185426.98750429586</v>
      </c>
      <c r="J913">
        <f t="shared" si="237"/>
        <v>185426.98750429586</v>
      </c>
      <c r="M913">
        <f>IF(front!E926&gt;$M$2,I913,J913)</f>
        <v>185426.98750429586</v>
      </c>
      <c r="O913">
        <f t="shared" si="231"/>
        <v>185225.06023416683</v>
      </c>
      <c r="Q913">
        <f>'slit correction'!O915</f>
        <v>185225.06023416683</v>
      </c>
      <c r="R913">
        <f>SUMPRODUCT(B$6:B$2053,Q$6:Q$2053,EXP(constants!B$7+constants!A$7*ABS(A$6:A$2053-A913)))</f>
        <v>1656.0232871488331</v>
      </c>
      <c r="S913">
        <f t="shared" si="233"/>
        <v>183569.036947018</v>
      </c>
      <c r="T913">
        <f t="shared" si="232"/>
        <v>183567.34105060884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7792.6</v>
      </c>
      <c r="D914" s="2">
        <f>front!E927-front!C927</f>
        <v>7792.6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7779.5309738126989</v>
      </c>
      <c r="G914" s="4">
        <f>D914/(constants!$A$4+constants!$B$4*calc!D914+constants!$C$4*calc!D914^2+constants!$D$4*calc!D914^3+constants!$E$4*calc!D914^4+constants!$F$4*calc!D914^5+constants!$G$4*calc!D914^6+constants!$H$4*calc!D914^7)</f>
        <v>7779.5309738126989</v>
      </c>
      <c r="H914" s="4"/>
      <c r="I914">
        <f t="shared" si="236"/>
        <v>194488.27434531748</v>
      </c>
      <c r="J914">
        <f t="shared" si="237"/>
        <v>194488.27434531748</v>
      </c>
      <c r="M914">
        <f>IF(front!E927&gt;$M$2,I914,J914)</f>
        <v>194488.27434531748</v>
      </c>
      <c r="O914">
        <f t="shared" si="231"/>
        <v>194286.34707518845</v>
      </c>
      <c r="Q914">
        <f>'slit correction'!O916</f>
        <v>194286.34707518845</v>
      </c>
      <c r="R914">
        <f>SUMPRODUCT(B$6:B$2053,Q$6:Q$2053,EXP(constants!B$7+constants!A$7*ABS(A$6:A$2053-A914)))</f>
        <v>1674.7805587456992</v>
      </c>
      <c r="S914">
        <f t="shared" si="233"/>
        <v>192611.56651644275</v>
      </c>
      <c r="T914">
        <f t="shared" si="232"/>
        <v>192609.87062003359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8124.0999999999995</v>
      </c>
      <c r="D915" s="2">
        <f>front!E928-front!C928</f>
        <v>8124.0999999999995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8110.2138537541259</v>
      </c>
      <c r="G915" s="4">
        <f>D915/(constants!$A$4+constants!$B$4*calc!D915+constants!$C$4*calc!D915^2+constants!$D$4*calc!D915^3+constants!$E$4*calc!D915^4+constants!$F$4*calc!D915^5+constants!$G$4*calc!D915^6+constants!$H$4*calc!D915^7)</f>
        <v>8110.2138537541259</v>
      </c>
      <c r="H915" s="4"/>
      <c r="I915">
        <f t="shared" si="236"/>
        <v>202755.34634385313</v>
      </c>
      <c r="J915">
        <f t="shared" si="237"/>
        <v>202755.34634385313</v>
      </c>
      <c r="M915">
        <f>IF(front!E928&gt;$M$2,I915,J915)</f>
        <v>202755.34634385313</v>
      </c>
      <c r="O915">
        <f t="shared" si="231"/>
        <v>202553.4190737241</v>
      </c>
      <c r="Q915">
        <f>'slit correction'!O917</f>
        <v>202553.4190737241</v>
      </c>
      <c r="R915">
        <f>SUMPRODUCT(B$6:B$2053,Q$6:Q$2053,EXP(constants!B$7+constants!A$7*ABS(A$6:A$2053-A915)))</f>
        <v>1693.1836963524643</v>
      </c>
      <c r="S915">
        <f t="shared" si="233"/>
        <v>200860.23537737163</v>
      </c>
      <c r="T915">
        <f t="shared" si="232"/>
        <v>200858.53948096247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8474.4000000000015</v>
      </c>
      <c r="D916" s="2">
        <f>front!E929-front!C929</f>
        <v>8474.4000000000015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8459.8180313887224</v>
      </c>
      <c r="G916" s="4">
        <f>D916/(constants!$A$4+constants!$B$4*calc!D916+constants!$C$4*calc!D916^2+constants!$D$4*calc!D916^3+constants!$E$4*calc!D916^4+constants!$F$4*calc!D916^5+constants!$G$4*calc!D916^6+constants!$H$4*calc!D916^7)</f>
        <v>8459.8180313887224</v>
      </c>
      <c r="H916" s="4"/>
      <c r="I916">
        <f t="shared" si="236"/>
        <v>211495.45078471806</v>
      </c>
      <c r="J916">
        <f t="shared" si="237"/>
        <v>211495.45078471806</v>
      </c>
      <c r="M916">
        <f>IF(front!E929&gt;$M$2,I916,J916)</f>
        <v>211495.45078471806</v>
      </c>
      <c r="O916">
        <f t="shared" si="231"/>
        <v>211293.52351458903</v>
      </c>
      <c r="Q916">
        <f>'slit correction'!O918</f>
        <v>211293.52351458903</v>
      </c>
      <c r="R916">
        <f>SUMPRODUCT(B$6:B$2053,Q$6:Q$2053,EXP(constants!B$7+constants!A$7*ABS(A$6:A$2053-A916)))</f>
        <v>1712.0679177088464</v>
      </c>
      <c r="S916">
        <f t="shared" si="233"/>
        <v>209581.45559688017</v>
      </c>
      <c r="T916">
        <f t="shared" si="232"/>
        <v>209579.75970047101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8833.5</v>
      </c>
      <c r="D917" s="2">
        <f>front!E930-front!C930</f>
        <v>8833.5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8818.4077717456803</v>
      </c>
      <c r="G917" s="4">
        <f>D917/(constants!$A$4+constants!$B$4*calc!D917+constants!$C$4*calc!D917^2+constants!$D$4*calc!D917^3+constants!$E$4*calc!D917^4+constants!$F$4*calc!D917^5+constants!$G$4*calc!D917^6+constants!$H$4*calc!D917^7)</f>
        <v>8818.4077717456803</v>
      </c>
      <c r="H917" s="4"/>
      <c r="I917">
        <f t="shared" si="236"/>
        <v>220460.19429364201</v>
      </c>
      <c r="J917">
        <f t="shared" si="237"/>
        <v>220460.19429364201</v>
      </c>
      <c r="M917">
        <f>IF(front!E930&gt;$M$2,I917,J917)</f>
        <v>220460.19429364201</v>
      </c>
      <c r="O917">
        <f t="shared" si="231"/>
        <v>220258.26702351298</v>
      </c>
      <c r="Q917">
        <f>'slit correction'!O919</f>
        <v>220258.26702351298</v>
      </c>
      <c r="R917">
        <f>SUMPRODUCT(B$6:B$2053,Q$6:Q$2053,EXP(constants!B$7+constants!A$7*ABS(A$6:A$2053-A917)))</f>
        <v>1731.0053486328591</v>
      </c>
      <c r="S917">
        <f t="shared" si="233"/>
        <v>218527.26167488011</v>
      </c>
      <c r="T917">
        <f t="shared" si="232"/>
        <v>218525.56577847095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9240.2000000000007</v>
      </c>
      <c r="D918" s="2">
        <f>front!E931-front!C931</f>
        <v>9240.2000000000007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9224.8088883244109</v>
      </c>
      <c r="G918" s="4">
        <f>D918/(constants!$A$4+constants!$B$4*calc!D918+constants!$C$4*calc!D918^2+constants!$D$4*calc!D918^3+constants!$E$4*calc!D918^4+constants!$F$4*calc!D918^5+constants!$G$4*calc!D918^6+constants!$H$4*calc!D918^7)</f>
        <v>9224.8088883244109</v>
      </c>
      <c r="H918" s="4"/>
      <c r="I918">
        <f t="shared" si="236"/>
        <v>230620.2222081103</v>
      </c>
      <c r="J918">
        <f t="shared" si="237"/>
        <v>230620.2222081103</v>
      </c>
      <c r="M918">
        <f>IF(front!E931&gt;$M$2,I918,J918)</f>
        <v>230620.2222081103</v>
      </c>
      <c r="O918">
        <f t="shared" si="231"/>
        <v>230418.29493798126</v>
      </c>
      <c r="Q918">
        <f>'slit correction'!O920</f>
        <v>230418.29493798126</v>
      </c>
      <c r="R918">
        <f>SUMPRODUCT(B$6:B$2053,Q$6:Q$2053,EXP(constants!B$7+constants!A$7*ABS(A$6:A$2053-A918)))</f>
        <v>1749.9882694125872</v>
      </c>
      <c r="S918">
        <f t="shared" si="233"/>
        <v>228668.30666856866</v>
      </c>
      <c r="T918">
        <f t="shared" si="232"/>
        <v>228666.6107721595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9630.1</v>
      </c>
      <c r="D919" s="2">
        <f>front!E932-front!C932</f>
        <v>9630.1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9614.7311996807039</v>
      </c>
      <c r="G919" s="4">
        <f>D919/(constants!$A$4+constants!$B$4*calc!D919+constants!$C$4*calc!D919^2+constants!$D$4*calc!D919^3+constants!$E$4*calc!D919^4+constants!$F$4*calc!D919^5+constants!$G$4*calc!D919^6+constants!$H$4*calc!D919^7)</f>
        <v>9614.7311996807039</v>
      </c>
      <c r="H919" s="4"/>
      <c r="I919">
        <f t="shared" si="236"/>
        <v>240368.2799920176</v>
      </c>
      <c r="J919">
        <f t="shared" si="237"/>
        <v>240368.2799920176</v>
      </c>
      <c r="M919">
        <f>IF(front!E932&gt;$M$2,I919,J919)</f>
        <v>240368.2799920176</v>
      </c>
      <c r="O919">
        <f t="shared" si="231"/>
        <v>240166.35272188857</v>
      </c>
      <c r="Q919">
        <f>'slit correction'!O921</f>
        <v>240166.35272188857</v>
      </c>
      <c r="R919">
        <f>SUMPRODUCT(B$6:B$2053,Q$6:Q$2053,EXP(constants!B$7+constants!A$7*ABS(A$6:A$2053-A919)))</f>
        <v>1769.0074703940602</v>
      </c>
      <c r="S919">
        <f t="shared" si="233"/>
        <v>238397.34525149452</v>
      </c>
      <c r="T919">
        <f t="shared" si="232"/>
        <v>238395.64935508536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10070.6</v>
      </c>
      <c r="D920" s="2">
        <f>front!E933-front!C933</f>
        <v>10070.6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10055.657026123406</v>
      </c>
      <c r="G920" s="4">
        <f>D920/(constants!$A$4+constants!$B$4*calc!D920+constants!$C$4*calc!D920^2+constants!$D$4*calc!D920^3+constants!$E$4*calc!D920^4+constants!$F$4*calc!D920^5+constants!$G$4*calc!D920^6+constants!$H$4*calc!D920^7)</f>
        <v>10055.657026123406</v>
      </c>
      <c r="H920" s="4"/>
      <c r="I920">
        <f t="shared" si="236"/>
        <v>251391.42565308517</v>
      </c>
      <c r="J920">
        <f t="shared" si="237"/>
        <v>251391.42565308517</v>
      </c>
      <c r="M920">
        <f>IF(front!E933&gt;$M$2,I920,J920)</f>
        <v>251391.42565308517</v>
      </c>
      <c r="O920">
        <f t="shared" si="231"/>
        <v>251189.49838295614</v>
      </c>
      <c r="Q920">
        <f>'slit correction'!O922</f>
        <v>251189.49838295614</v>
      </c>
      <c r="R920">
        <f>SUMPRODUCT(B$6:B$2053,Q$6:Q$2053,EXP(constants!B$7+constants!A$7*ABS(A$6:A$2053-A920)))</f>
        <v>1788.0542651043913</v>
      </c>
      <c r="S920">
        <f t="shared" si="233"/>
        <v>249401.44411785176</v>
      </c>
      <c r="T920">
        <f t="shared" si="232"/>
        <v>249399.7482214426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10491.5</v>
      </c>
      <c r="D921" s="2">
        <f>front!E934-front!C934</f>
        <v>10491.5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10477.396089149113</v>
      </c>
      <c r="G921" s="4">
        <f>D921/(constants!$A$4+constants!$B$4*calc!D921+constants!$C$4*calc!D921^2+constants!$D$4*calc!D921^3+constants!$E$4*calc!D921^4+constants!$F$4*calc!D921^5+constants!$G$4*calc!D921^6+constants!$H$4*calc!D921^7)</f>
        <v>10477.396089149113</v>
      </c>
      <c r="H921" s="4"/>
      <c r="I921">
        <f t="shared" si="236"/>
        <v>261934.90222872785</v>
      </c>
      <c r="J921">
        <f t="shared" si="237"/>
        <v>261934.90222872785</v>
      </c>
      <c r="M921">
        <f>IF(front!E934&gt;$M$2,I921,J921)</f>
        <v>261934.90222872785</v>
      </c>
      <c r="O921">
        <f t="shared" si="231"/>
        <v>261732.97495859882</v>
      </c>
      <c r="Q921">
        <f>'slit correction'!O923</f>
        <v>261732.97495859882</v>
      </c>
      <c r="R921">
        <f>SUMPRODUCT(B$6:B$2053,Q$6:Q$2053,EXP(constants!B$7+constants!A$7*ABS(A$6:A$2053-A921)))</f>
        <v>1806.6910925416037</v>
      </c>
      <c r="S921">
        <f t="shared" si="233"/>
        <v>259926.2838660572</v>
      </c>
      <c r="T921">
        <f t="shared" si="232"/>
        <v>259924.58796964804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10946.8</v>
      </c>
      <c r="D922" s="2">
        <f>front!E935-front!C935</f>
        <v>10946.8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10934.117549678946</v>
      </c>
      <c r="G922" s="4">
        <f>D922/(constants!$A$4+constants!$B$4*calc!D922+constants!$C$4*calc!D922^2+constants!$D$4*calc!D922^3+constants!$E$4*calc!D922^4+constants!$F$4*calc!D922^5+constants!$G$4*calc!D922^6+constants!$H$4*calc!D922^7)</f>
        <v>10934.117549678946</v>
      </c>
      <c r="H922" s="4"/>
      <c r="I922">
        <f t="shared" si="236"/>
        <v>273352.93874197366</v>
      </c>
      <c r="J922">
        <f t="shared" si="237"/>
        <v>273352.93874197366</v>
      </c>
      <c r="M922">
        <f>IF(front!E935&gt;$M$2,I922,J922)</f>
        <v>273352.93874197366</v>
      </c>
      <c r="O922">
        <f t="shared" si="231"/>
        <v>273151.01147184463</v>
      </c>
      <c r="Q922">
        <f>'slit correction'!O924</f>
        <v>273151.01147184463</v>
      </c>
      <c r="R922">
        <f>SUMPRODUCT(B$6:B$2053,Q$6:Q$2053,EXP(constants!B$7+constants!A$7*ABS(A$6:A$2053-A922)))</f>
        <v>1825.762631217822</v>
      </c>
      <c r="S922">
        <f t="shared" si="233"/>
        <v>271325.24884062679</v>
      </c>
      <c r="T922">
        <f t="shared" si="232"/>
        <v>271323.55294421763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11433.8</v>
      </c>
      <c r="D923" s="2">
        <f>front!E936-front!C936</f>
        <v>11433.8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11423.271543750892</v>
      </c>
      <c r="G923" s="4">
        <f>D923/(constants!$A$4+constants!$B$4*calc!D923+constants!$C$4*calc!D923^2+constants!$D$4*calc!D923^3+constants!$E$4*calc!D923^4+constants!$F$4*calc!D923^5+constants!$G$4*calc!D923^6+constants!$H$4*calc!D923^7)</f>
        <v>11423.271543750892</v>
      </c>
      <c r="H923" s="4"/>
      <c r="I923">
        <f t="shared" si="236"/>
        <v>285581.78859377227</v>
      </c>
      <c r="J923">
        <f t="shared" si="237"/>
        <v>285581.78859377227</v>
      </c>
      <c r="M923">
        <f>IF(front!E936&gt;$M$2,I923,J923)</f>
        <v>285581.78859377227</v>
      </c>
      <c r="O923">
        <f t="shared" si="231"/>
        <v>285379.86132364324</v>
      </c>
      <c r="Q923">
        <f>'slit correction'!O925</f>
        <v>285379.86132364324</v>
      </c>
      <c r="R923">
        <f>SUMPRODUCT(B$6:B$2053,Q$6:Q$2053,EXP(constants!B$7+constants!A$7*ABS(A$6:A$2053-A923)))</f>
        <v>1844.8309589878895</v>
      </c>
      <c r="S923">
        <f t="shared" si="233"/>
        <v>283535.03036465537</v>
      </c>
      <c r="T923">
        <f t="shared" si="232"/>
        <v>283533.3344682462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11872</v>
      </c>
      <c r="D924" s="2">
        <f>front!E937-front!C937</f>
        <v>11872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11864.004624460085</v>
      </c>
      <c r="G924" s="4">
        <f>D924/(constants!$A$4+constants!$B$4*calc!D924+constants!$C$4*calc!D924^2+constants!$D$4*calc!D924^3+constants!$E$4*calc!D924^4+constants!$F$4*calc!D924^5+constants!$G$4*calc!D924^6+constants!$H$4*calc!D924^7)</f>
        <v>11864.004624460085</v>
      </c>
      <c r="H924" s="4"/>
      <c r="I924">
        <f t="shared" si="236"/>
        <v>296600.11561150214</v>
      </c>
      <c r="J924">
        <f t="shared" si="237"/>
        <v>296600.11561150214</v>
      </c>
      <c r="M924">
        <f>IF(front!E937&gt;$M$2,I924,J924)</f>
        <v>296600.11561150214</v>
      </c>
      <c r="O924">
        <f t="shared" si="231"/>
        <v>296398.18834137311</v>
      </c>
      <c r="Q924">
        <f>'slit correction'!O926</f>
        <v>296398.18834137311</v>
      </c>
      <c r="R924">
        <f>SUMPRODUCT(B$6:B$2053,Q$6:Q$2053,EXP(constants!B$7+constants!A$7*ABS(A$6:A$2053-A924)))</f>
        <v>1863.8842886162306</v>
      </c>
      <c r="S924">
        <f t="shared" si="233"/>
        <v>294534.30405275687</v>
      </c>
      <c r="T924">
        <f t="shared" si="232"/>
        <v>294532.60815634771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12356</v>
      </c>
      <c r="D925" s="2">
        <f>front!E938-front!C938</f>
        <v>12356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12351.493628881792</v>
      </c>
      <c r="G925" s="4">
        <f>D925/(constants!$A$4+constants!$B$4*calc!D925+constants!$C$4*calc!D925^2+constants!$D$4*calc!D925^3+constants!$E$4*calc!D925^4+constants!$F$4*calc!D925^5+constants!$G$4*calc!D925^6+constants!$H$4*calc!D925^7)</f>
        <v>12351.493628881792</v>
      </c>
      <c r="H925" s="4"/>
      <c r="I925">
        <f t="shared" si="236"/>
        <v>308787.34072204481</v>
      </c>
      <c r="J925">
        <f t="shared" si="237"/>
        <v>308787.34072204481</v>
      </c>
      <c r="M925">
        <f>IF(front!E938&gt;$M$2,I925,J925)</f>
        <v>308787.34072204481</v>
      </c>
      <c r="O925">
        <f t="shared" si="231"/>
        <v>308585.41345191578</v>
      </c>
      <c r="Q925">
        <f>'slit correction'!O927</f>
        <v>308585.41345191578</v>
      </c>
      <c r="R925">
        <f>SUMPRODUCT(B$6:B$2053,Q$6:Q$2053,EXP(constants!B$7+constants!A$7*ABS(A$6:A$2053-A925)))</f>
        <v>1882.9123475770748</v>
      </c>
      <c r="S925">
        <f t="shared" si="233"/>
        <v>306702.50110433873</v>
      </c>
      <c r="T925">
        <f t="shared" si="232"/>
        <v>306700.80520792957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12841.900000000001</v>
      </c>
      <c r="D926" s="2">
        <f>front!E939-front!C939</f>
        <v>12841.900000000001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12841.660645724634</v>
      </c>
      <c r="G926" s="4">
        <f>D926/(constants!$A$4+constants!$B$4*calc!D926+constants!$C$4*calc!D926^2+constants!$D$4*calc!D926^3+constants!$E$4*calc!D926^4+constants!$F$4*calc!D926^5+constants!$G$4*calc!D926^6+constants!$H$4*calc!D926^7)</f>
        <v>12841.660645724634</v>
      </c>
      <c r="H926" s="4"/>
      <c r="I926">
        <f t="shared" si="236"/>
        <v>321041.51614311582</v>
      </c>
      <c r="J926">
        <f t="shared" si="237"/>
        <v>321041.51614311582</v>
      </c>
      <c r="M926">
        <f>IF(front!E939&gt;$M$2,I926,J926)</f>
        <v>321041.51614311582</v>
      </c>
      <c r="O926">
        <f t="shared" si="231"/>
        <v>320839.58887298679</v>
      </c>
      <c r="Q926">
        <f>'slit correction'!O928</f>
        <v>320839.58887298679</v>
      </c>
      <c r="R926">
        <f>SUMPRODUCT(B$6:B$2053,Q$6:Q$2053,EXP(constants!B$7+constants!A$7*ABS(A$6:A$2053-A926)))</f>
        <v>1901.4775443685257</v>
      </c>
      <c r="S926">
        <f t="shared" si="233"/>
        <v>318938.11132861825</v>
      </c>
      <c r="T926">
        <f t="shared" si="232"/>
        <v>318936.41543220909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13330.3</v>
      </c>
      <c r="D927" s="2">
        <f>front!E940-front!C940</f>
        <v>13330.3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13335.15365688191</v>
      </c>
      <c r="G927" s="4">
        <f>D927/(constants!$A$4+constants!$B$4*calc!D927+constants!$C$4*calc!D927^2+constants!$D$4*calc!D927^3+constants!$E$4*calc!D927^4+constants!$F$4*calc!D927^5+constants!$G$4*calc!D927^6+constants!$H$4*calc!D927^7)</f>
        <v>13335.15365688191</v>
      </c>
      <c r="H927" s="4"/>
      <c r="I927">
        <f t="shared" si="236"/>
        <v>333378.84142204776</v>
      </c>
      <c r="J927">
        <f t="shared" si="237"/>
        <v>333378.84142204776</v>
      </c>
      <c r="M927">
        <f>IF(front!E940&gt;$M$2,I927,J927)</f>
        <v>333378.84142204776</v>
      </c>
      <c r="O927">
        <f t="shared" si="231"/>
        <v>333176.91415191873</v>
      </c>
      <c r="Q927">
        <f>'slit correction'!O929</f>
        <v>333176.91415191873</v>
      </c>
      <c r="R927">
        <f>SUMPRODUCT(B$6:B$2053,Q$6:Q$2053,EXP(constants!B$7+constants!A$7*ABS(A$6:A$2053-A927)))</f>
        <v>1920.4207902563053</v>
      </c>
      <c r="S927">
        <f t="shared" si="233"/>
        <v>331256.49336166243</v>
      </c>
      <c r="T927">
        <f t="shared" si="232"/>
        <v>331254.79746525327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13860.3</v>
      </c>
      <c r="D928" s="2">
        <f>front!E941-front!C941</f>
        <v>13860.3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13871.625645072509</v>
      </c>
      <c r="G928" s="4">
        <f>D928/(constants!$A$4+constants!$B$4*calc!D928+constants!$C$4*calc!D928^2+constants!$D$4*calc!D928^3+constants!$E$4*calc!D928^4+constants!$F$4*calc!D928^5+constants!$G$4*calc!D928^6+constants!$H$4*calc!D928^7)</f>
        <v>13871.625645072509</v>
      </c>
      <c r="H928" s="4"/>
      <c r="I928">
        <f t="shared" si="236"/>
        <v>346790.64112681273</v>
      </c>
      <c r="J928">
        <f t="shared" si="237"/>
        <v>346790.64112681273</v>
      </c>
      <c r="M928">
        <f>IF(front!E941&gt;$M$2,I928,J928)</f>
        <v>346790.64112681273</v>
      </c>
      <c r="O928">
        <f t="shared" ref="O928:O991" si="238">M928-$O$3</f>
        <v>346588.71385668369</v>
      </c>
      <c r="Q928">
        <f>'slit correction'!O930</f>
        <v>346588.71385668369</v>
      </c>
      <c r="R928">
        <f>SUMPRODUCT(B$6:B$2053,Q$6:Q$2053,EXP(constants!B$7+constants!A$7*ABS(A$6:A$2053-A928)))</f>
        <v>1939.3031640219008</v>
      </c>
      <c r="S928">
        <f t="shared" si="233"/>
        <v>344649.41069266177</v>
      </c>
      <c r="T928">
        <f t="shared" si="232"/>
        <v>344647.71479625261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14399.699999999999</v>
      </c>
      <c r="D929" s="2">
        <f>front!E942-front!C942</f>
        <v>14399.699999999999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14418.654022692754</v>
      </c>
      <c r="G929" s="4">
        <f>D929/(constants!$A$4+constants!$B$4*calc!D929+constants!$C$4*calc!D929^2+constants!$D$4*calc!D929^3+constants!$E$4*calc!D929^4+constants!$F$4*calc!D929^5+constants!$G$4*calc!D929^6+constants!$H$4*calc!D929^7)</f>
        <v>14418.654022692754</v>
      </c>
      <c r="H929" s="4"/>
      <c r="I929">
        <f t="shared" si="236"/>
        <v>360466.35056731885</v>
      </c>
      <c r="J929">
        <f t="shared" si="237"/>
        <v>360466.35056731885</v>
      </c>
      <c r="M929">
        <f>IF(front!E942&gt;$M$2,I929,J929)</f>
        <v>360466.35056731885</v>
      </c>
      <c r="O929">
        <f t="shared" si="238"/>
        <v>360264.42329718982</v>
      </c>
      <c r="Q929">
        <f>'slit correction'!O931</f>
        <v>360264.42329718982</v>
      </c>
      <c r="R929">
        <f>SUMPRODUCT(B$6:B$2053,Q$6:Q$2053,EXP(constants!B$7+constants!A$7*ABS(A$6:A$2053-A929)))</f>
        <v>1958.1113609502424</v>
      </c>
      <c r="S929">
        <f t="shared" si="233"/>
        <v>358306.3119362396</v>
      </c>
      <c r="T929">
        <f t="shared" si="232"/>
        <v>358304.61603983043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14940.5</v>
      </c>
      <c r="D930" s="2">
        <f>front!E943-front!C943</f>
        <v>14940.5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14968.184564794741</v>
      </c>
      <c r="G930" s="4">
        <f>D930/(constants!$A$4+constants!$B$4*calc!D930+constants!$C$4*calc!D930^2+constants!$D$4*calc!D930^3+constants!$E$4*calc!D930^4+constants!$F$4*calc!D930^5+constants!$G$4*calc!D930^6+constants!$H$4*calc!D930^7)</f>
        <v>14968.184564794741</v>
      </c>
      <c r="H930" s="4"/>
      <c r="I930">
        <f t="shared" si="236"/>
        <v>374204.61411986855</v>
      </c>
      <c r="J930">
        <f t="shared" si="237"/>
        <v>374204.61411986855</v>
      </c>
      <c r="M930">
        <f>IF(front!E943&gt;$M$2,I930,J930)</f>
        <v>374204.61411986855</v>
      </c>
      <c r="O930">
        <f t="shared" si="238"/>
        <v>374002.68684973952</v>
      </c>
      <c r="Q930">
        <f>'slit correction'!O932</f>
        <v>374002.68684973952</v>
      </c>
      <c r="R930">
        <f>SUMPRODUCT(B$6:B$2053,Q$6:Q$2053,EXP(constants!B$7+constants!A$7*ABS(A$6:A$2053-A930)))</f>
        <v>1976.8317317110216</v>
      </c>
      <c r="S930">
        <f t="shared" si="233"/>
        <v>372025.85511802847</v>
      </c>
      <c r="T930">
        <f t="shared" si="232"/>
        <v>372024.15922161931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15497.499999999998</v>
      </c>
      <c r="D931" s="2">
        <f>front!E944-front!C944</f>
        <v>15497.499999999998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15535.333072791036</v>
      </c>
      <c r="G931" s="4">
        <f>D931/(constants!$A$4+constants!$B$4*calc!D931+constants!$C$4*calc!D931^2+constants!$D$4*calc!D931^3+constants!$E$4*calc!D931^4+constants!$F$4*calc!D931^5+constants!$G$4*calc!D931^6+constants!$H$4*calc!D931^7)</f>
        <v>15535.333072791036</v>
      </c>
      <c r="H931" s="4"/>
      <c r="I931">
        <f t="shared" si="236"/>
        <v>388383.32681977592</v>
      </c>
      <c r="J931">
        <f t="shared" si="237"/>
        <v>388383.32681977592</v>
      </c>
      <c r="M931">
        <f>IF(front!E944&gt;$M$2,I931,J931)</f>
        <v>388383.32681977592</v>
      </c>
      <c r="O931">
        <f t="shared" si="238"/>
        <v>388181.39954964689</v>
      </c>
      <c r="Q931">
        <f>'slit correction'!O933</f>
        <v>388181.39954964689</v>
      </c>
      <c r="R931">
        <f>SUMPRODUCT(B$6:B$2053,Q$6:Q$2053,EXP(constants!B$7+constants!A$7*ABS(A$6:A$2053-A931)))</f>
        <v>1995.0327663200028</v>
      </c>
      <c r="S931">
        <f t="shared" si="233"/>
        <v>386186.3667833269</v>
      </c>
      <c r="T931">
        <f t="shared" si="232"/>
        <v>386184.67088691774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16169.999999999998</v>
      </c>
      <c r="D932" s="2">
        <f>front!E945-front!C945</f>
        <v>16169.999999999998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16221.675436671003</v>
      </c>
      <c r="G932" s="4">
        <f>D932/(constants!$A$4+constants!$B$4*calc!D932+constants!$C$4*calc!D932^2+constants!$D$4*calc!D932^3+constants!$E$4*calc!D932^4+constants!$F$4*calc!D932^5+constants!$G$4*calc!D932^6+constants!$H$4*calc!D932^7)</f>
        <v>16221.675436671003</v>
      </c>
      <c r="H932" s="4"/>
      <c r="I932">
        <f t="shared" si="236"/>
        <v>405541.88591677509</v>
      </c>
      <c r="J932">
        <f t="shared" si="237"/>
        <v>405541.88591677509</v>
      </c>
      <c r="M932">
        <f>IF(front!E945&gt;$M$2,I932,J932)</f>
        <v>405541.88591677509</v>
      </c>
      <c r="O932">
        <f t="shared" si="238"/>
        <v>405339.95864664606</v>
      </c>
      <c r="Q932">
        <f>'slit correction'!O934</f>
        <v>405339.95864664606</v>
      </c>
      <c r="R932">
        <f>SUMPRODUCT(B$6:B$2053,Q$6:Q$2053,EXP(constants!B$7+constants!A$7*ABS(A$6:A$2053-A932)))</f>
        <v>2013.5382186955185</v>
      </c>
      <c r="S932">
        <f t="shared" si="233"/>
        <v>403326.42042795056</v>
      </c>
      <c r="T932">
        <f t="shared" si="232"/>
        <v>403324.7245315414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16748.2</v>
      </c>
      <c r="D933" s="2">
        <f>front!E946-front!C946</f>
        <v>16748.2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16813.182484599267</v>
      </c>
      <c r="G933" s="4">
        <f>D933/(constants!$A$4+constants!$B$4*calc!D933+constants!$C$4*calc!D933^2+constants!$D$4*calc!D933^3+constants!$E$4*calc!D933^4+constants!$F$4*calc!D933^5+constants!$G$4*calc!D933^6+constants!$H$4*calc!D933^7)</f>
        <v>16813.182484599267</v>
      </c>
      <c r="H933" s="4"/>
      <c r="I933">
        <f t="shared" si="236"/>
        <v>420329.56211498164</v>
      </c>
      <c r="J933">
        <f t="shared" si="237"/>
        <v>420329.56211498164</v>
      </c>
      <c r="M933">
        <f>IF(front!E946&gt;$M$2,I933,J933)</f>
        <v>420329.56211498164</v>
      </c>
      <c r="O933">
        <f t="shared" si="238"/>
        <v>420127.63484485261</v>
      </c>
      <c r="Q933">
        <f>'slit correction'!O935</f>
        <v>420127.63484485261</v>
      </c>
      <c r="R933">
        <f>SUMPRODUCT(B$6:B$2053,Q$6:Q$2053,EXP(constants!B$7+constants!A$7*ABS(A$6:A$2053-A933)))</f>
        <v>2031.9096365116634</v>
      </c>
      <c r="S933">
        <f t="shared" si="233"/>
        <v>418095.72520834097</v>
      </c>
      <c r="T933">
        <f t="shared" si="232"/>
        <v>418094.02931193181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17329.100000000002</v>
      </c>
      <c r="D934" s="2">
        <f>front!E947-front!C947</f>
        <v>17329.100000000002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17408.768561700759</v>
      </c>
      <c r="G934" s="4">
        <f>D934/(constants!$A$4+constants!$B$4*calc!D934+constants!$C$4*calc!D934^2+constants!$D$4*calc!D934^3+constants!$E$4*calc!D934^4+constants!$F$4*calc!D934^5+constants!$G$4*calc!D934^6+constants!$H$4*calc!D934^7)</f>
        <v>17408.768561700759</v>
      </c>
      <c r="H934" s="4"/>
      <c r="I934">
        <f t="shared" si="236"/>
        <v>435219.21404251893</v>
      </c>
      <c r="J934">
        <f t="shared" si="237"/>
        <v>435219.21404251893</v>
      </c>
      <c r="M934">
        <f>IF(front!E947&gt;$M$2,I934,J934)</f>
        <v>435219.21404251893</v>
      </c>
      <c r="O934">
        <f t="shared" si="238"/>
        <v>435017.2867723899</v>
      </c>
      <c r="Q934">
        <f>'slit correction'!O936</f>
        <v>435017.2867723899</v>
      </c>
      <c r="R934">
        <f>SUMPRODUCT(B$6:B$2053,Q$6:Q$2053,EXP(constants!B$7+constants!A$7*ABS(A$6:A$2053-A934)))</f>
        <v>2050.1318953414384</v>
      </c>
      <c r="S934">
        <f t="shared" si="233"/>
        <v>432967.15487704845</v>
      </c>
      <c r="T934">
        <f t="shared" si="232"/>
        <v>432965.45898063929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18016.599999999999</v>
      </c>
      <c r="D935" s="2">
        <f>front!E948-front!C948</f>
        <v>18016.599999999999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18115.357313124507</v>
      </c>
      <c r="G935" s="4">
        <f>D935/(constants!$A$4+constants!$B$4*calc!D935+constants!$C$4*calc!D935^2+constants!$D$4*calc!D935^3+constants!$E$4*calc!D935^4+constants!$F$4*calc!D935^5+constants!$G$4*calc!D935^6+constants!$H$4*calc!D935^7)</f>
        <v>18115.357313124507</v>
      </c>
      <c r="H935" s="4"/>
      <c r="I935">
        <f t="shared" si="236"/>
        <v>452883.93282811268</v>
      </c>
      <c r="J935">
        <f t="shared" si="237"/>
        <v>452883.93282811268</v>
      </c>
      <c r="M935">
        <f>IF(front!E948&gt;$M$2,I935,J935)</f>
        <v>452883.93282811268</v>
      </c>
      <c r="O935">
        <f t="shared" si="238"/>
        <v>452682.00555798365</v>
      </c>
      <c r="Q935">
        <f>'slit correction'!O937</f>
        <v>452682.00555798365</v>
      </c>
      <c r="R935">
        <f>SUMPRODUCT(B$6:B$2053,Q$6:Q$2053,EXP(constants!B$7+constants!A$7*ABS(A$6:A$2053-A935)))</f>
        <v>2067.7842683253871</v>
      </c>
      <c r="S935">
        <f t="shared" si="233"/>
        <v>450614.22128965828</v>
      </c>
      <c r="T935">
        <f t="shared" si="232"/>
        <v>450612.52539324912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18663</v>
      </c>
      <c r="D936" s="2">
        <f>front!E949-front!C949</f>
        <v>18663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18781.387911451668</v>
      </c>
      <c r="G936" s="4">
        <f>D936/(constants!$A$4+constants!$B$4*calc!D936+constants!$C$4*calc!D936^2+constants!$D$4*calc!D936^3+constants!$E$4*calc!D936^4+constants!$F$4*calc!D936^5+constants!$G$4*calc!D936^6+constants!$H$4*calc!D936^7)</f>
        <v>18781.387911451668</v>
      </c>
      <c r="H936" s="4"/>
      <c r="I936">
        <f t="shared" si="236"/>
        <v>469534.69778629171</v>
      </c>
      <c r="J936">
        <f t="shared" si="237"/>
        <v>469534.69778629171</v>
      </c>
      <c r="M936">
        <f>IF(front!E949&gt;$M$2,I936,J936)</f>
        <v>469534.69778629171</v>
      </c>
      <c r="O936">
        <f t="shared" si="238"/>
        <v>469332.77051616268</v>
      </c>
      <c r="Q936">
        <f>'slit correction'!O938</f>
        <v>469332.77051616268</v>
      </c>
      <c r="R936">
        <f>SUMPRODUCT(B$6:B$2053,Q$6:Q$2053,EXP(constants!B$7+constants!A$7*ABS(A$6:A$2053-A936)))</f>
        <v>2085.6628946986625</v>
      </c>
      <c r="S936">
        <f t="shared" si="233"/>
        <v>467247.10762146401</v>
      </c>
      <c r="T936">
        <f t="shared" si="232"/>
        <v>467245.41172505484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19334.399999999998</v>
      </c>
      <c r="D937" s="2">
        <f>front!E950-front!C950</f>
        <v>19334.399999999998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19474.891284597452</v>
      </c>
      <c r="G937" s="4">
        <f>D937/(constants!$A$4+constants!$B$4*calc!D937+constants!$C$4*calc!D937^2+constants!$D$4*calc!D937^3+constants!$E$4*calc!D937^4+constants!$F$4*calc!D937^5+constants!$G$4*calc!D937^6+constants!$H$4*calc!D937^7)</f>
        <v>19474.891284597452</v>
      </c>
      <c r="H937" s="4"/>
      <c r="I937">
        <f t="shared" si="236"/>
        <v>486872.28211493633</v>
      </c>
      <c r="J937">
        <f t="shared" si="237"/>
        <v>486872.28211493633</v>
      </c>
      <c r="M937">
        <f>IF(front!E950&gt;$M$2,I937,J937)</f>
        <v>486872.28211493633</v>
      </c>
      <c r="O937">
        <f t="shared" si="238"/>
        <v>486670.3548448073</v>
      </c>
      <c r="Q937">
        <f>'slit correction'!O939</f>
        <v>486670.3548448073</v>
      </c>
      <c r="R937">
        <f>SUMPRODUCT(B$6:B$2053,Q$6:Q$2053,EXP(constants!B$7+constants!A$7*ABS(A$6:A$2053-A937)))</f>
        <v>2103.3406659409147</v>
      </c>
      <c r="S937">
        <f t="shared" si="233"/>
        <v>484567.0141788664</v>
      </c>
      <c r="T937">
        <f t="shared" si="232"/>
        <v>484565.31828245724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20124.699999999997</v>
      </c>
      <c r="D938" s="2">
        <f>front!E951-front!C951</f>
        <v>20124.699999999997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20293.418161696976</v>
      </c>
      <c r="G938" s="4">
        <f>D938/(constants!$A$4+constants!$B$4*calc!D938+constants!$C$4*calc!D938^2+constants!$D$4*calc!D938^3+constants!$E$4*calc!D938^4+constants!$F$4*calc!D938^5+constants!$G$4*calc!D938^6+constants!$H$4*calc!D938^7)</f>
        <v>20293.418161696976</v>
      </c>
      <c r="H938" s="4"/>
      <c r="I938">
        <f t="shared" si="236"/>
        <v>507335.45404242445</v>
      </c>
      <c r="J938">
        <f t="shared" si="237"/>
        <v>507335.45404242445</v>
      </c>
      <c r="M938">
        <f>IF(front!E951&gt;$M$2,I938,J938)</f>
        <v>507335.45404242445</v>
      </c>
      <c r="O938">
        <f t="shared" si="238"/>
        <v>507133.52677229542</v>
      </c>
      <c r="Q938">
        <f>'slit correction'!O940</f>
        <v>507133.52677229542</v>
      </c>
      <c r="R938">
        <f>SUMPRODUCT(B$6:B$2053,Q$6:Q$2053,EXP(constants!B$7+constants!A$7*ABS(A$6:A$2053-A938)))</f>
        <v>2120.7991322198482</v>
      </c>
      <c r="S938">
        <f t="shared" si="233"/>
        <v>505012.72764007555</v>
      </c>
      <c r="T938">
        <f t="shared" si="232"/>
        <v>505011.03174366639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20960.900000000001</v>
      </c>
      <c r="D939" s="2">
        <f>front!E952-front!C952</f>
        <v>20960.900000000001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21162.038733148751</v>
      </c>
      <c r="G939" s="4">
        <f>D939/(constants!$A$4+constants!$B$4*calc!D939+constants!$C$4*calc!D939^2+constants!$D$4*calc!D939^3+constants!$E$4*calc!D939^4+constants!$F$4*calc!D939^5+constants!$G$4*calc!D939^6+constants!$H$4*calc!D939^7)</f>
        <v>21162.038733148751</v>
      </c>
      <c r="H939" s="4"/>
      <c r="I939">
        <f t="shared" si="236"/>
        <v>529050.96832871879</v>
      </c>
      <c r="J939">
        <f t="shared" si="237"/>
        <v>529050.96832871879</v>
      </c>
      <c r="M939">
        <f>IF(front!E952&gt;$M$2,I939,J939)</f>
        <v>529050.96832871879</v>
      </c>
      <c r="O939">
        <f t="shared" si="238"/>
        <v>528849.0410585897</v>
      </c>
      <c r="Q939">
        <f>'slit correction'!O941</f>
        <v>528849.0410585897</v>
      </c>
      <c r="R939">
        <f>SUMPRODUCT(B$6:B$2053,Q$6:Q$2053,EXP(constants!B$7+constants!A$7*ABS(A$6:A$2053-A939)))</f>
        <v>2137.6289867462033</v>
      </c>
      <c r="S939">
        <f t="shared" si="233"/>
        <v>526711.41207184352</v>
      </c>
      <c r="T939">
        <f t="shared" si="232"/>
        <v>526709.7161754343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21712.2</v>
      </c>
      <c r="D940" s="2">
        <f>front!E953-front!C953</f>
        <v>21712.2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21944.657434893172</v>
      </c>
      <c r="G940" s="4">
        <f>D940/(constants!$A$4+constants!$B$4*calc!D940+constants!$C$4*calc!D940^2+constants!$D$4*calc!D940^3+constants!$E$4*calc!D940^4+constants!$F$4*calc!D940^5+constants!$G$4*calc!D940^6+constants!$H$4*calc!D940^7)</f>
        <v>21944.657434893172</v>
      </c>
      <c r="H940" s="4"/>
      <c r="I940">
        <f t="shared" si="236"/>
        <v>548616.43587232928</v>
      </c>
      <c r="J940">
        <f t="shared" si="237"/>
        <v>548616.43587232928</v>
      </c>
      <c r="M940">
        <f>IF(front!E953&gt;$M$2,I940,J940)</f>
        <v>548616.43587232928</v>
      </c>
      <c r="O940">
        <f t="shared" si="238"/>
        <v>548414.50860220019</v>
      </c>
      <c r="Q940">
        <f>'slit correction'!O942</f>
        <v>548414.50860220019</v>
      </c>
      <c r="R940">
        <f>SUMPRODUCT(B$6:B$2053,Q$6:Q$2053,EXP(constants!B$7+constants!A$7*ABS(A$6:A$2053-A940)))</f>
        <v>2154.5858719419953</v>
      </c>
      <c r="S940">
        <f t="shared" si="233"/>
        <v>546259.9227302582</v>
      </c>
      <c r="T940">
        <f t="shared" si="232"/>
        <v>546258.22683384898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22554.5</v>
      </c>
      <c r="D941" s="2">
        <f>front!E954-front!C954</f>
        <v>22554.5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22824.469873965649</v>
      </c>
      <c r="G941" s="4">
        <f>D941/(constants!$A$4+constants!$B$4*calc!D941+constants!$C$4*calc!D941^2+constants!$D$4*calc!D941^3+constants!$E$4*calc!D941^4+constants!$F$4*calc!D941^5+constants!$G$4*calc!D941^6+constants!$H$4*calc!D941^7)</f>
        <v>22824.469873965649</v>
      </c>
      <c r="H941" s="4"/>
      <c r="I941">
        <f t="shared" si="236"/>
        <v>570611.7468491412</v>
      </c>
      <c r="J941">
        <f t="shared" si="237"/>
        <v>570611.7468491412</v>
      </c>
      <c r="M941">
        <f>IF(front!E954&gt;$M$2,I941,J941)</f>
        <v>570611.7468491412</v>
      </c>
      <c r="O941">
        <f t="shared" si="238"/>
        <v>570409.81957901211</v>
      </c>
      <c r="Q941">
        <f>'slit correction'!O943</f>
        <v>570409.81957901211</v>
      </c>
      <c r="R941">
        <f>SUMPRODUCT(B$6:B$2053,Q$6:Q$2053,EXP(constants!B$7+constants!A$7*ABS(A$6:A$2053-A941)))</f>
        <v>2171.2555713032375</v>
      </c>
      <c r="S941">
        <f t="shared" si="233"/>
        <v>568238.56400770892</v>
      </c>
      <c r="T941">
        <f t="shared" si="232"/>
        <v>568236.8681112997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23537.9</v>
      </c>
      <c r="D942" s="2">
        <f>front!E955-front!C955</f>
        <v>23537.9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23854.780460862032</v>
      </c>
      <c r="G942" s="4">
        <f>D942/(constants!$A$4+constants!$B$4*calc!D942+constants!$C$4*calc!D942^2+constants!$D$4*calc!D942^3+constants!$E$4*calc!D942^4+constants!$F$4*calc!D942^5+constants!$G$4*calc!D942^6+constants!$H$4*calc!D942^7)</f>
        <v>23854.780460862032</v>
      </c>
      <c r="H942" s="4"/>
      <c r="I942">
        <f t="shared" si="236"/>
        <v>596369.51152155083</v>
      </c>
      <c r="J942">
        <f t="shared" si="237"/>
        <v>596369.51152155083</v>
      </c>
      <c r="M942">
        <f>IF(front!E955&gt;$M$2,I942,J942)</f>
        <v>596369.51152155083</v>
      </c>
      <c r="O942">
        <f t="shared" si="238"/>
        <v>596167.58425142174</v>
      </c>
      <c r="Q942">
        <f>'slit correction'!O944</f>
        <v>596167.58425142174</v>
      </c>
      <c r="R942">
        <f>SUMPRODUCT(B$6:B$2053,Q$6:Q$2053,EXP(constants!B$7+constants!A$7*ABS(A$6:A$2053-A942)))</f>
        <v>2187.6136088403914</v>
      </c>
      <c r="S942">
        <f t="shared" si="233"/>
        <v>593979.97064258135</v>
      </c>
      <c r="T942">
        <f t="shared" si="232"/>
        <v>593978.27474617213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24358.199999999997</v>
      </c>
      <c r="D943" s="2">
        <f>front!E956-front!C956</f>
        <v>24358.199999999997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24716.694619208014</v>
      </c>
      <c r="G943" s="4">
        <f>D943/(constants!$A$4+constants!$B$4*calc!D943+constants!$C$4*calc!D943^2+constants!$D$4*calc!D943^3+constants!$E$4*calc!D943^4+constants!$F$4*calc!D943^5+constants!$G$4*calc!D943^6+constants!$H$4*calc!D943^7)</f>
        <v>24716.694619208014</v>
      </c>
      <c r="H943" s="4"/>
      <c r="I943">
        <f t="shared" si="236"/>
        <v>617917.36548020039</v>
      </c>
      <c r="J943">
        <f t="shared" si="237"/>
        <v>617917.36548020039</v>
      </c>
      <c r="M943">
        <f>IF(front!E956&gt;$M$2,I943,J943)</f>
        <v>617917.36548020039</v>
      </c>
      <c r="O943">
        <f t="shared" si="238"/>
        <v>617715.4382100713</v>
      </c>
      <c r="Q943">
        <f>'slit correction'!O945</f>
        <v>617715.4382100713</v>
      </c>
      <c r="R943">
        <f>SUMPRODUCT(B$6:B$2053,Q$6:Q$2053,EXP(constants!B$7+constants!A$7*ABS(A$6:A$2053-A943)))</f>
        <v>2203.6307340953949</v>
      </c>
      <c r="S943">
        <f t="shared" si="233"/>
        <v>615511.80747597595</v>
      </c>
      <c r="T943">
        <f t="shared" si="232"/>
        <v>615510.11157956673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25357.899999999998</v>
      </c>
      <c r="D944" s="2">
        <f>front!E957-front!C957</f>
        <v>25357.899999999998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25770.060120772301</v>
      </c>
      <c r="G944" s="4">
        <f>D944/(constants!$A$4+constants!$B$4*calc!D944+constants!$C$4*calc!D944^2+constants!$D$4*calc!D944^3+constants!$E$4*calc!D944^4+constants!$F$4*calc!D944^5+constants!$G$4*calc!D944^6+constants!$H$4*calc!D944^7)</f>
        <v>25770.060120772301</v>
      </c>
      <c r="H944" s="4"/>
      <c r="I944">
        <f t="shared" si="236"/>
        <v>644251.50301930751</v>
      </c>
      <c r="J944">
        <f t="shared" si="237"/>
        <v>644251.50301930751</v>
      </c>
      <c r="M944">
        <f>IF(front!E957&gt;$M$2,I944,J944)</f>
        <v>644251.50301930751</v>
      </c>
      <c r="O944">
        <f t="shared" si="238"/>
        <v>644049.57574917842</v>
      </c>
      <c r="Q944">
        <f>'slit correction'!O946</f>
        <v>644049.57574917842</v>
      </c>
      <c r="R944">
        <f>SUMPRODUCT(B$6:B$2053,Q$6:Q$2053,EXP(constants!B$7+constants!A$7*ABS(A$6:A$2053-A944)))</f>
        <v>2218.9306159968874</v>
      </c>
      <c r="S944">
        <f t="shared" si="233"/>
        <v>641830.64513318148</v>
      </c>
      <c r="T944">
        <f t="shared" si="232"/>
        <v>641828.94923677226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26327.4</v>
      </c>
      <c r="D945" s="2">
        <f>front!E958-front!C958</f>
        <v>26327.4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26794.599893852381</v>
      </c>
      <c r="G945" s="4">
        <f>D945/(constants!$A$4+constants!$B$4*calc!D945+constants!$C$4*calc!D945^2+constants!$D$4*calc!D945^3+constants!$E$4*calc!D945^4+constants!$F$4*calc!D945^5+constants!$G$4*calc!D945^6+constants!$H$4*calc!D945^7)</f>
        <v>26794.599893852381</v>
      </c>
      <c r="H945" s="4"/>
      <c r="I945">
        <f t="shared" si="236"/>
        <v>669864.99734630948</v>
      </c>
      <c r="J945">
        <f t="shared" si="237"/>
        <v>669864.99734630948</v>
      </c>
      <c r="M945">
        <f>IF(front!E958&gt;$M$2,I945,J945)</f>
        <v>669864.99734630948</v>
      </c>
      <c r="O945">
        <f t="shared" si="238"/>
        <v>669663.07007618039</v>
      </c>
      <c r="Q945">
        <f>'slit correction'!O947</f>
        <v>669663.07007618039</v>
      </c>
      <c r="R945">
        <f>SUMPRODUCT(B$6:B$2053,Q$6:Q$2053,EXP(constants!B$7+constants!A$7*ABS(A$6:A$2053-A945)))</f>
        <v>2234.1964867535003</v>
      </c>
      <c r="S945">
        <f t="shared" si="233"/>
        <v>667428.87358942686</v>
      </c>
      <c r="T945">
        <f t="shared" si="232"/>
        <v>667427.17769301764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27444.6</v>
      </c>
      <c r="D946" s="2">
        <f>front!E959-front!C959</f>
        <v>27444.6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27978.764694021484</v>
      </c>
      <c r="G946" s="4">
        <f>D946/(constants!$A$4+constants!$B$4*calc!D946+constants!$C$4*calc!D946^2+constants!$D$4*calc!D946^3+constants!$E$4*calc!D946^4+constants!$F$4*calc!D946^5+constants!$G$4*calc!D946^6+constants!$H$4*calc!D946^7)</f>
        <v>27978.764694021484</v>
      </c>
      <c r="H946" s="4"/>
      <c r="I946">
        <f t="shared" si="236"/>
        <v>699469.1173505371</v>
      </c>
      <c r="J946">
        <f t="shared" si="237"/>
        <v>699469.1173505371</v>
      </c>
      <c r="M946">
        <f>IF(front!E959&gt;$M$2,I946,J946)</f>
        <v>699469.1173505371</v>
      </c>
      <c r="O946">
        <f t="shared" si="238"/>
        <v>699267.19008040801</v>
      </c>
      <c r="Q946">
        <f>'slit correction'!O948</f>
        <v>699267.19008040801</v>
      </c>
      <c r="R946">
        <f>SUMPRODUCT(B$6:B$2053,Q$6:Q$2053,EXP(constants!B$7+constants!A$7*ABS(A$6:A$2053-A946)))</f>
        <v>2249.037966821385</v>
      </c>
      <c r="S946">
        <f t="shared" si="233"/>
        <v>697018.15211358666</v>
      </c>
      <c r="T946">
        <f t="shared" si="232"/>
        <v>697016.45621717745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28480.9</v>
      </c>
      <c r="D947" s="2">
        <f>front!E960-front!C960</f>
        <v>28480.9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29080.477530574444</v>
      </c>
      <c r="G947" s="4">
        <f>D947/(constants!$A$4+constants!$B$4*calc!D947+constants!$C$4*calc!D947^2+constants!$D$4*calc!D947^3+constants!$E$4*calc!D947^4+constants!$F$4*calc!D947^5+constants!$G$4*calc!D947^6+constants!$H$4*calc!D947^7)</f>
        <v>29080.477530574444</v>
      </c>
      <c r="H947" s="4"/>
      <c r="I947">
        <f t="shared" si="236"/>
        <v>727011.93826436112</v>
      </c>
      <c r="J947">
        <f t="shared" si="237"/>
        <v>727011.93826436112</v>
      </c>
      <c r="M947">
        <f>IF(front!E960&gt;$M$2,I947,J947)</f>
        <v>727011.93826436112</v>
      </c>
      <c r="O947">
        <f t="shared" si="238"/>
        <v>726810.01099423203</v>
      </c>
      <c r="Q947">
        <f>'slit correction'!O949</f>
        <v>726810.01099423203</v>
      </c>
      <c r="R947">
        <f>SUMPRODUCT(B$6:B$2053,Q$6:Q$2053,EXP(constants!B$7+constants!A$7*ABS(A$6:A$2053-A947)))</f>
        <v>2263.4207022388464</v>
      </c>
      <c r="S947">
        <f t="shared" si="233"/>
        <v>724546.59029199323</v>
      </c>
      <c r="T947">
        <f t="shared" si="232"/>
        <v>724544.89439558401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29607.9</v>
      </c>
      <c r="D948" s="2">
        <f>front!E961-front!C961</f>
        <v>29607.9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30282.143201510786</v>
      </c>
      <c r="G948" s="4">
        <f>D948/(constants!$A$4+constants!$B$4*calc!D948+constants!$C$4*calc!D948^2+constants!$D$4*calc!D948^3+constants!$E$4*calc!D948^4+constants!$F$4*calc!D948^5+constants!$G$4*calc!D948^6+constants!$H$4*calc!D948^7)</f>
        <v>30282.143201510786</v>
      </c>
      <c r="H948" s="4"/>
      <c r="I948">
        <f t="shared" si="236"/>
        <v>757053.58003776963</v>
      </c>
      <c r="J948">
        <f t="shared" si="237"/>
        <v>757053.58003776963</v>
      </c>
      <c r="M948">
        <f>IF(front!E961&gt;$M$2,I948,J948)</f>
        <v>757053.58003776963</v>
      </c>
      <c r="O948">
        <f t="shared" si="238"/>
        <v>756851.65276764054</v>
      </c>
      <c r="Q948">
        <f>'slit correction'!O950</f>
        <v>756851.65276764054</v>
      </c>
      <c r="R948">
        <f>SUMPRODUCT(B$6:B$2053,Q$6:Q$2053,EXP(constants!B$7+constants!A$7*ABS(A$6:A$2053-A948)))</f>
        <v>2276.9995367524016</v>
      </c>
      <c r="S948">
        <f t="shared" si="233"/>
        <v>754574.65323088819</v>
      </c>
      <c r="T948">
        <f t="shared" si="232"/>
        <v>754572.95733447897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30748.6</v>
      </c>
      <c r="D949" s="2">
        <f>front!E962-front!C962</f>
        <v>30748.6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31502.11601545267</v>
      </c>
      <c r="G949" s="4">
        <f>D949/(constants!$A$4+constants!$B$4*calc!D949+constants!$C$4*calc!D949^2+constants!$D$4*calc!D949^3+constants!$E$4*calc!D949^4+constants!$F$4*calc!D949^5+constants!$G$4*calc!D949^6+constants!$H$4*calc!D949^7)</f>
        <v>31502.11601545267</v>
      </c>
      <c r="H949" s="4"/>
      <c r="I949">
        <f t="shared" si="236"/>
        <v>787552.9003863167</v>
      </c>
      <c r="J949">
        <f t="shared" si="237"/>
        <v>787552.9003863167</v>
      </c>
      <c r="M949">
        <f>IF(front!E962&gt;$M$2,I949,J949)</f>
        <v>787552.9003863167</v>
      </c>
      <c r="O949">
        <f t="shared" si="238"/>
        <v>787350.97311618761</v>
      </c>
      <c r="Q949">
        <f>'slit correction'!O951</f>
        <v>787350.97311618761</v>
      </c>
      <c r="R949">
        <f>SUMPRODUCT(B$6:B$2053,Q$6:Q$2053,EXP(constants!B$7+constants!A$7*ABS(A$6:A$2053-A949)))</f>
        <v>2290.3776468559322</v>
      </c>
      <c r="S949">
        <f t="shared" si="233"/>
        <v>785060.59546933172</v>
      </c>
      <c r="T949">
        <f t="shared" si="232"/>
        <v>785058.8995729225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31866.9</v>
      </c>
      <c r="D950" s="2">
        <f>front!E963-front!C963</f>
        <v>31866.9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32701.737071938063</v>
      </c>
      <c r="G950" s="4">
        <f>D950/(constants!$A$4+constants!$B$4*calc!D950+constants!$C$4*calc!D950^2+constants!$D$4*calc!D950^3+constants!$E$4*calc!D950^4+constants!$F$4*calc!D950^5+constants!$G$4*calc!D950^6+constants!$H$4*calc!D950^7)</f>
        <v>32701.737071938063</v>
      </c>
      <c r="H950" s="4"/>
      <c r="I950">
        <f t="shared" si="236"/>
        <v>817543.42679845158</v>
      </c>
      <c r="J950">
        <f t="shared" si="237"/>
        <v>817543.42679845158</v>
      </c>
      <c r="M950">
        <f>IF(front!E963&gt;$M$2,I950,J950)</f>
        <v>817543.42679845158</v>
      </c>
      <c r="O950">
        <f t="shared" si="238"/>
        <v>817341.49952832249</v>
      </c>
      <c r="Q950">
        <f>'slit correction'!O952</f>
        <v>817341.49952832249</v>
      </c>
      <c r="R950">
        <f>SUMPRODUCT(B$6:B$2053,Q$6:Q$2053,EXP(constants!B$7+constants!A$7*ABS(A$6:A$2053-A950)))</f>
        <v>2303.1942720634834</v>
      </c>
      <c r="S950">
        <f t="shared" si="233"/>
        <v>815038.30525625905</v>
      </c>
      <c r="T950">
        <f t="shared" si="232"/>
        <v>815036.60935984983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33101.800000000003</v>
      </c>
      <c r="D951" s="2">
        <f>front!E964-front!C964</f>
        <v>33101.800000000003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34030.614138768127</v>
      </c>
      <c r="G951" s="4">
        <f>D951/(constants!$A$4+constants!$B$4*calc!D951+constants!$C$4*calc!D951^2+constants!$D$4*calc!D951^3+constants!$E$4*calc!D951^4+constants!$F$4*calc!D951^5+constants!$G$4*calc!D951^6+constants!$H$4*calc!D951^7)</f>
        <v>34030.614138768127</v>
      </c>
      <c r="H951" s="4"/>
      <c r="I951">
        <f t="shared" si="236"/>
        <v>850765.35346920323</v>
      </c>
      <c r="J951">
        <f t="shared" si="237"/>
        <v>850765.35346920323</v>
      </c>
      <c r="M951">
        <f>IF(front!E964&gt;$M$2,I951,J951)</f>
        <v>850765.35346920323</v>
      </c>
      <c r="O951">
        <f t="shared" si="238"/>
        <v>850563.42619907414</v>
      </c>
      <c r="Q951">
        <f>'slit correction'!O953</f>
        <v>850563.42619907414</v>
      </c>
      <c r="R951">
        <f>SUMPRODUCT(B$6:B$2053,Q$6:Q$2053,EXP(constants!B$7+constants!A$7*ABS(A$6:A$2053-A951)))</f>
        <v>2315.1379789064463</v>
      </c>
      <c r="S951">
        <f t="shared" si="233"/>
        <v>848248.28822016774</v>
      </c>
      <c r="T951">
        <f t="shared" si="232"/>
        <v>848246.59232375852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34269.299999999996</v>
      </c>
      <c r="D952" s="2">
        <f>front!E965-front!C965</f>
        <v>34269.299999999996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35291.054508085625</v>
      </c>
      <c r="G952" s="4">
        <f>D952/(constants!$A$4+constants!$B$4*calc!D952+constants!$C$4*calc!D952^2+constants!$D$4*calc!D952^3+constants!$E$4*calc!D952^4+constants!$F$4*calc!D952^5+constants!$G$4*calc!D952^6+constants!$H$4*calc!D952^7)</f>
        <v>35291.054508085625</v>
      </c>
      <c r="H952" s="4"/>
      <c r="I952">
        <f t="shared" si="236"/>
        <v>882276.36270214058</v>
      </c>
      <c r="J952">
        <f t="shared" si="237"/>
        <v>882276.36270214058</v>
      </c>
      <c r="M952">
        <f>IF(front!E965&gt;$M$2,I952,J952)</f>
        <v>882276.36270214058</v>
      </c>
      <c r="O952">
        <f t="shared" si="238"/>
        <v>882074.43543201149</v>
      </c>
      <c r="Q952">
        <f>'slit correction'!O954</f>
        <v>882074.43543201149</v>
      </c>
      <c r="R952">
        <f>SUMPRODUCT(B$6:B$2053,Q$6:Q$2053,EXP(constants!B$7+constants!A$7*ABS(A$6:A$2053-A952)))</f>
        <v>2326.7359387380043</v>
      </c>
      <c r="S952">
        <f t="shared" si="233"/>
        <v>879747.69949327351</v>
      </c>
      <c r="T952">
        <f t="shared" si="232"/>
        <v>879746.00359686429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35407.200000000004</v>
      </c>
      <c r="D953" s="2">
        <f>front!E966-front!C966</f>
        <v>35407.200000000004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36523.443137805887</v>
      </c>
      <c r="G953" s="4">
        <f>D953/(constants!$A$4+constants!$B$4*calc!D953+constants!$C$4*calc!D953^2+constants!$D$4*calc!D953^3+constants!$E$4*calc!D953^4+constants!$F$4*calc!D953^5+constants!$G$4*calc!D953^6+constants!$H$4*calc!D953^7)</f>
        <v>36523.443137805887</v>
      </c>
      <c r="H953" s="4"/>
      <c r="I953">
        <f t="shared" si="236"/>
        <v>913086.07844514714</v>
      </c>
      <c r="J953">
        <f t="shared" si="237"/>
        <v>913086.07844514714</v>
      </c>
      <c r="M953">
        <f>IF(front!E966&gt;$M$2,I953,J953)</f>
        <v>913086.07844514714</v>
      </c>
      <c r="O953">
        <f t="shared" si="238"/>
        <v>912884.15117501805</v>
      </c>
      <c r="Q953">
        <f>'slit correction'!O955</f>
        <v>912884.15117501805</v>
      </c>
      <c r="R953">
        <f>SUMPRODUCT(B$6:B$2053,Q$6:Q$2053,EXP(constants!B$7+constants!A$7*ABS(A$6:A$2053-A953)))</f>
        <v>2337.66042451866</v>
      </c>
      <c r="S953">
        <f t="shared" si="233"/>
        <v>910546.49075049942</v>
      </c>
      <c r="T953">
        <f t="shared" ref="T953:T1016" si="239">IF((S953-$S$2)&gt;0,S953-$S$2,0)</f>
        <v>910544.7948540902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36602.699999999997</v>
      </c>
      <c r="D954" s="2">
        <f>front!E967-front!C967</f>
        <v>36602.699999999997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37822.455345493814</v>
      </c>
      <c r="G954" s="4">
        <f>D954/(constants!$A$4+constants!$B$4*calc!D954+constants!$C$4*calc!D954^2+constants!$D$4*calc!D954^3+constants!$E$4*calc!D954^4+constants!$F$4*calc!D954^5+constants!$G$4*calc!D954^6+constants!$H$4*calc!D954^7)</f>
        <v>37822.455345493814</v>
      </c>
      <c r="H954" s="4"/>
      <c r="I954">
        <f t="shared" si="236"/>
        <v>945561.3836373454</v>
      </c>
      <c r="J954">
        <f t="shared" si="237"/>
        <v>945561.3836373454</v>
      </c>
      <c r="M954">
        <f>IF(front!E967&gt;$M$2,I954,J954)</f>
        <v>945561.3836373454</v>
      </c>
      <c r="O954">
        <f t="shared" si="238"/>
        <v>945359.45636721631</v>
      </c>
      <c r="Q954">
        <f>'slit correction'!O956</f>
        <v>945359.45636721631</v>
      </c>
      <c r="R954">
        <f>SUMPRODUCT(B$6:B$2053,Q$6:Q$2053,EXP(constants!B$7+constants!A$7*ABS(A$6:A$2053-A954)))</f>
        <v>2347.8748432299408</v>
      </c>
      <c r="S954">
        <f t="shared" si="233"/>
        <v>943011.58152398642</v>
      </c>
      <c r="T954">
        <f t="shared" si="239"/>
        <v>943009.8856275772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37732.700000000004</v>
      </c>
      <c r="D955" s="2">
        <f>front!E968-front!C968</f>
        <v>37732.700000000004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39054.366364785485</v>
      </c>
      <c r="G955" s="4">
        <f>D955/(constants!$A$4+constants!$B$4*calc!D955+constants!$C$4*calc!D955^2+constants!$D$4*calc!D955^3+constants!$E$4*calc!D955^4+constants!$F$4*calc!D955^5+constants!$G$4*calc!D955^6+constants!$H$4*calc!D955^7)</f>
        <v>39054.366364785485</v>
      </c>
      <c r="H955" s="4"/>
      <c r="I955">
        <f t="shared" si="236"/>
        <v>976359.1591196371</v>
      </c>
      <c r="J955">
        <f t="shared" si="237"/>
        <v>976359.1591196371</v>
      </c>
      <c r="M955">
        <f>IF(front!E968&gt;$M$2,I955,J955)</f>
        <v>976359.1591196371</v>
      </c>
      <c r="O955">
        <f t="shared" si="238"/>
        <v>976157.23184950801</v>
      </c>
      <c r="Q955">
        <f>'slit correction'!O957</f>
        <v>976157.23184950801</v>
      </c>
      <c r="R955">
        <f>SUMPRODUCT(B$6:B$2053,Q$6:Q$2053,EXP(constants!B$7+constants!A$7*ABS(A$6:A$2053-A955)))</f>
        <v>2357.1252851353102</v>
      </c>
      <c r="S955">
        <f t="shared" si="233"/>
        <v>973800.10656437266</v>
      </c>
      <c r="T955">
        <f t="shared" si="239"/>
        <v>973798.41066796344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38891.399999999994</v>
      </c>
      <c r="D956" s="2">
        <f>front!E969-front!C969</f>
        <v>38891.399999999994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40321.72737854685</v>
      </c>
      <c r="G956" s="4">
        <f>D956/(constants!$A$4+constants!$B$4*calc!D956+constants!$C$4*calc!D956^2+constants!$D$4*calc!D956^3+constants!$E$4*calc!D956^4+constants!$F$4*calc!D956^5+constants!$G$4*calc!D956^6+constants!$H$4*calc!D956^7)</f>
        <v>40321.72737854685</v>
      </c>
      <c r="H956" s="4"/>
      <c r="I956">
        <f t="shared" si="236"/>
        <v>1008043.1844636712</v>
      </c>
      <c r="J956">
        <f t="shared" si="237"/>
        <v>1008043.1844636712</v>
      </c>
      <c r="M956">
        <f>IF(front!E969&gt;$M$2,I956,J956)</f>
        <v>1008043.1844636712</v>
      </c>
      <c r="O956">
        <f t="shared" si="238"/>
        <v>1007841.2571935421</v>
      </c>
      <c r="Q956">
        <f>'slit correction'!O958</f>
        <v>1007841.2571935421</v>
      </c>
      <c r="R956">
        <f>SUMPRODUCT(B$6:B$2053,Q$6:Q$2053,EXP(constants!B$7+constants!A$7*ABS(A$6:A$2053-A956)))</f>
        <v>2365.8225357512865</v>
      </c>
      <c r="S956">
        <f t="shared" si="233"/>
        <v>1005475.4346577908</v>
      </c>
      <c r="T956">
        <f t="shared" si="239"/>
        <v>1005473.7387613816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39952.800000000003</v>
      </c>
      <c r="D957" s="2">
        <f>front!E970-front!C970</f>
        <v>39952.800000000003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41486.376308351842</v>
      </c>
      <c r="G957" s="4">
        <f>D957/(constants!$A$4+constants!$B$4*calc!D957+constants!$C$4*calc!D957^2+constants!$D$4*calc!D957^3+constants!$E$4*calc!D957^4+constants!$F$4*calc!D957^5+constants!$G$4*calc!D957^6+constants!$H$4*calc!D957^7)</f>
        <v>41486.376308351842</v>
      </c>
      <c r="H957" s="4"/>
      <c r="I957">
        <f t="shared" si="236"/>
        <v>1037159.4077087961</v>
      </c>
      <c r="J957">
        <f t="shared" si="237"/>
        <v>1037159.4077087961</v>
      </c>
      <c r="M957">
        <f>IF(front!E970&gt;$M$2,I957,J957)</f>
        <v>1037159.4077087961</v>
      </c>
      <c r="O957">
        <f t="shared" si="238"/>
        <v>1036957.480438667</v>
      </c>
      <c r="Q957">
        <f>'slit correction'!O959</f>
        <v>1036957.480438667</v>
      </c>
      <c r="R957">
        <f>SUMPRODUCT(B$6:B$2053,Q$6:Q$2053,EXP(constants!B$7+constants!A$7*ABS(A$6:A$2053-A957)))</f>
        <v>2373.6959144846783</v>
      </c>
      <c r="S957">
        <f t="shared" si="233"/>
        <v>1034583.7845241823</v>
      </c>
      <c r="T957">
        <f t="shared" si="239"/>
        <v>1034582.0886277731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41051.699999999997</v>
      </c>
      <c r="D958" s="2">
        <f>front!E971-front!C971</f>
        <v>41051.699999999997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42695.884997736874</v>
      </c>
      <c r="G958" s="4">
        <f>D958/(constants!$A$4+constants!$B$4*calc!D958+constants!$C$4*calc!D958^2+constants!$D$4*calc!D958^3+constants!$E$4*calc!D958^4+constants!$F$4*calc!D958^5+constants!$G$4*calc!D958^6+constants!$H$4*calc!D958^7)</f>
        <v>42695.884997736874</v>
      </c>
      <c r="H958" s="4"/>
      <c r="I958">
        <f t="shared" si="236"/>
        <v>1067397.1249434217</v>
      </c>
      <c r="J958">
        <f t="shared" si="237"/>
        <v>1067397.1249434217</v>
      </c>
      <c r="M958">
        <f>IF(front!E971&gt;$M$2,I958,J958)</f>
        <v>1067397.1249434217</v>
      </c>
      <c r="O958">
        <f t="shared" si="238"/>
        <v>1067195.1976732926</v>
      </c>
      <c r="Q958">
        <f>'slit correction'!O960</f>
        <v>1067195.1976732926</v>
      </c>
      <c r="R958">
        <f>SUMPRODUCT(B$6:B$2053,Q$6:Q$2053,EXP(constants!B$7+constants!A$7*ABS(A$6:A$2053-A958)))</f>
        <v>2380.5497069017556</v>
      </c>
      <c r="S958">
        <f t="shared" si="233"/>
        <v>1064814.6479663909</v>
      </c>
      <c r="T958">
        <f t="shared" si="239"/>
        <v>1064812.9520699817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42105</v>
      </c>
      <c r="D959" s="2">
        <f>front!E972-front!C972</f>
        <v>42105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43858.673774024501</v>
      </c>
      <c r="G959" s="4">
        <f>D959/(constants!$A$4+constants!$B$4*calc!D959+constants!$C$4*calc!D959^2+constants!$D$4*calc!D959^3+constants!$E$4*calc!D959^4+constants!$F$4*calc!D959^5+constants!$G$4*calc!D959^6+constants!$H$4*calc!D959^7)</f>
        <v>43858.673774024501</v>
      </c>
      <c r="H959" s="4"/>
      <c r="I959">
        <f t="shared" si="236"/>
        <v>1096466.8443506125</v>
      </c>
      <c r="J959">
        <f t="shared" si="237"/>
        <v>1096466.8443506125</v>
      </c>
      <c r="M959">
        <f>IF(front!E972&gt;$M$2,I959,J959)</f>
        <v>1096466.8443506125</v>
      </c>
      <c r="O959">
        <f t="shared" si="238"/>
        <v>1096264.9170804834</v>
      </c>
      <c r="Q959">
        <f>'slit correction'!O961</f>
        <v>1096264.9170804834</v>
      </c>
      <c r="R959">
        <f>SUMPRODUCT(B$6:B$2053,Q$6:Q$2053,EXP(constants!B$7+constants!A$7*ABS(A$6:A$2053-A959)))</f>
        <v>2386.6885510813977</v>
      </c>
      <c r="S959">
        <f t="shared" si="233"/>
        <v>1093878.2285294021</v>
      </c>
      <c r="T959">
        <f t="shared" si="239"/>
        <v>1093876.5326329928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43263.199999999997</v>
      </c>
      <c r="D960" s="2">
        <f>front!E973-front!C973</f>
        <v>43263.199999999997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45141.035250466863</v>
      </c>
      <c r="G960" s="4">
        <f>D960/(constants!$A$4+constants!$B$4*calc!D960+constants!$C$4*calc!D960^2+constants!$D$4*calc!D960^3+constants!$E$4*calc!D960^4+constants!$F$4*calc!D960^5+constants!$G$4*calc!D960^6+constants!$H$4*calc!D960^7)</f>
        <v>45141.035250466863</v>
      </c>
      <c r="H960" s="4"/>
      <c r="I960">
        <f t="shared" si="236"/>
        <v>1128525.8812616714</v>
      </c>
      <c r="J960">
        <f t="shared" si="237"/>
        <v>1128525.8812616714</v>
      </c>
      <c r="M960">
        <f>IF(front!E973&gt;$M$2,I960,J960)</f>
        <v>1128525.8812616714</v>
      </c>
      <c r="O960">
        <f t="shared" si="238"/>
        <v>1128323.9539915423</v>
      </c>
      <c r="Q960">
        <f>'slit correction'!O962</f>
        <v>1128323.9539915423</v>
      </c>
      <c r="R960">
        <f>SUMPRODUCT(B$6:B$2053,Q$6:Q$2053,EXP(constants!B$7+constants!A$7*ABS(A$6:A$2053-A960)))</f>
        <v>2391.8965532726115</v>
      </c>
      <c r="S960">
        <f t="shared" si="233"/>
        <v>1125932.0574382697</v>
      </c>
      <c r="T960">
        <f t="shared" si="239"/>
        <v>1125930.3615418605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44242.400000000001</v>
      </c>
      <c r="D961" s="2">
        <f>front!E974-front!C974</f>
        <v>44242.400000000001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46228.112528791331</v>
      </c>
      <c r="G961" s="4">
        <f>D961/(constants!$A$4+constants!$B$4*calc!D961+constants!$C$4*calc!D961^2+constants!$D$4*calc!D961^3+constants!$E$4*calc!D961^4+constants!$F$4*calc!D961^5+constants!$G$4*calc!D961^6+constants!$H$4*calc!D961^7)</f>
        <v>46228.112528791331</v>
      </c>
      <c r="H961" s="4"/>
      <c r="I961">
        <f t="shared" si="236"/>
        <v>1155702.8132197834</v>
      </c>
      <c r="J961">
        <f t="shared" si="237"/>
        <v>1155702.8132197834</v>
      </c>
      <c r="M961">
        <f>IF(front!E974&gt;$M$2,I961,J961)</f>
        <v>1155702.8132197834</v>
      </c>
      <c r="O961">
        <f t="shared" si="238"/>
        <v>1155500.8859496543</v>
      </c>
      <c r="Q961">
        <f>'slit correction'!O963</f>
        <v>1155500.8859496543</v>
      </c>
      <c r="R961">
        <f>SUMPRODUCT(B$6:B$2053,Q$6:Q$2053,EXP(constants!B$7+constants!A$7*ABS(A$6:A$2053-A961)))</f>
        <v>2396.1344922601156</v>
      </c>
      <c r="S961">
        <f t="shared" si="233"/>
        <v>1153104.7514573941</v>
      </c>
      <c r="T961">
        <f t="shared" si="239"/>
        <v>1153103.0555609849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45254.9</v>
      </c>
      <c r="D962" s="2">
        <f>front!E975-front!C975</f>
        <v>45254.9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47354.739826844976</v>
      </c>
      <c r="G962" s="4">
        <f>D962/(constants!$A$4+constants!$B$4*calc!D962+constants!$C$4*calc!D962^2+constants!$D$4*calc!D962^3+constants!$E$4*calc!D962^4+constants!$F$4*calc!D962^5+constants!$G$4*calc!D962^6+constants!$H$4*calc!D962^7)</f>
        <v>47354.739826844976</v>
      </c>
      <c r="H962" s="4"/>
      <c r="I962">
        <f t="shared" si="236"/>
        <v>1183868.4956711244</v>
      </c>
      <c r="J962">
        <f t="shared" si="237"/>
        <v>1183868.4956711244</v>
      </c>
      <c r="M962">
        <f>IF(front!E975&gt;$M$2,I962,J962)</f>
        <v>1183868.4956711244</v>
      </c>
      <c r="O962">
        <f t="shared" si="238"/>
        <v>1183666.5684009953</v>
      </c>
      <c r="Q962">
        <f>'slit correction'!O964</f>
        <v>1183666.5684009953</v>
      </c>
      <c r="R962">
        <f>SUMPRODUCT(B$6:B$2053,Q$6:Q$2053,EXP(constants!B$7+constants!A$7*ABS(A$6:A$2053-A962)))</f>
        <v>2399.2923662258868</v>
      </c>
      <c r="S962">
        <f t="shared" si="233"/>
        <v>1181267.2760347694</v>
      </c>
      <c r="T962">
        <f t="shared" si="239"/>
        <v>1181265.5801383602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46172.3</v>
      </c>
      <c r="D963" s="2">
        <f>front!E976-front!C976</f>
        <v>46172.3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48377.599023737341</v>
      </c>
      <c r="G963" s="4">
        <f>D963/(constants!$A$4+constants!$B$4*calc!D963+constants!$C$4*calc!D963^2+constants!$D$4*calc!D963^3+constants!$E$4*calc!D963^4+constants!$F$4*calc!D963^5+constants!$G$4*calc!D963^6+constants!$H$4*calc!D963^7)</f>
        <v>48377.599023737341</v>
      </c>
      <c r="H963" s="4"/>
      <c r="I963">
        <f t="shared" si="236"/>
        <v>1209439.9755934335</v>
      </c>
      <c r="J963">
        <f t="shared" si="237"/>
        <v>1209439.9755934335</v>
      </c>
      <c r="M963">
        <f>IF(front!E976&gt;$M$2,I963,J963)</f>
        <v>1209439.9755934335</v>
      </c>
      <c r="O963">
        <f t="shared" si="238"/>
        <v>1209238.0483233044</v>
      </c>
      <c r="Q963">
        <f>'slit correction'!O965</f>
        <v>1209238.0483233044</v>
      </c>
      <c r="R963">
        <f>SUMPRODUCT(B$6:B$2053,Q$6:Q$2053,EXP(constants!B$7+constants!A$7*ABS(A$6:A$2053-A963)))</f>
        <v>2401.5119697115874</v>
      </c>
      <c r="S963">
        <f t="shared" si="233"/>
        <v>1206836.5363535928</v>
      </c>
      <c r="T963">
        <f t="shared" si="239"/>
        <v>1206834.8404571835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47118.399999999994</v>
      </c>
      <c r="D964" s="2">
        <f>front!E977-front!C977</f>
        <v>47118.399999999994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49434.257641016695</v>
      </c>
      <c r="G964" s="4">
        <f>D964/(constants!$A$4+constants!$B$4*calc!D964+constants!$C$4*calc!D964^2+constants!$D$4*calc!D964^3+constants!$E$4*calc!D964^4+constants!$F$4*calc!D964^5+constants!$G$4*calc!D964^6+constants!$H$4*calc!D964^7)</f>
        <v>49434.257641016695</v>
      </c>
      <c r="H964" s="4"/>
      <c r="I964">
        <f t="shared" si="236"/>
        <v>1235856.4410254173</v>
      </c>
      <c r="J964">
        <f t="shared" si="237"/>
        <v>1235856.4410254173</v>
      </c>
      <c r="M964">
        <f>IF(front!E977&gt;$M$2,I964,J964)</f>
        <v>1235856.4410254173</v>
      </c>
      <c r="O964">
        <f t="shared" si="238"/>
        <v>1235654.5137552882</v>
      </c>
      <c r="Q964">
        <f>'slit correction'!O966</f>
        <v>1235654.5137552882</v>
      </c>
      <c r="R964">
        <f>SUMPRODUCT(B$6:B$2053,Q$6:Q$2053,EXP(constants!B$7+constants!A$7*ABS(A$6:A$2053-A964)))</f>
        <v>2402.661863540538</v>
      </c>
      <c r="S964">
        <f t="shared" si="233"/>
        <v>1233251.8518917477</v>
      </c>
      <c r="T964">
        <f t="shared" si="239"/>
        <v>1233250.1559953385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47874.5</v>
      </c>
      <c r="D965" s="2">
        <f>front!E978-front!C978</f>
        <v>47874.5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50279.85172716801</v>
      </c>
      <c r="G965" s="4">
        <f>D965/(constants!$A$4+constants!$B$4*calc!D965+constants!$C$4*calc!D965^2+constants!$D$4*calc!D965^3+constants!$E$4*calc!D965^4+constants!$F$4*calc!D965^5+constants!$G$4*calc!D965^6+constants!$H$4*calc!D965^7)</f>
        <v>50279.85172716801</v>
      </c>
      <c r="H965" s="4"/>
      <c r="I965">
        <f t="shared" si="236"/>
        <v>1256996.2931792003</v>
      </c>
      <c r="J965">
        <f t="shared" si="237"/>
        <v>1256996.2931792003</v>
      </c>
      <c r="M965">
        <f>IF(front!E978&gt;$M$2,I965,J965)</f>
        <v>1256996.2931792003</v>
      </c>
      <c r="O965">
        <f t="shared" si="238"/>
        <v>1256794.3659090712</v>
      </c>
      <c r="Q965">
        <f>'slit correction'!O967</f>
        <v>1256794.3659090712</v>
      </c>
      <c r="R965">
        <f>SUMPRODUCT(B$6:B$2053,Q$6:Q$2053,EXP(constants!B$7+constants!A$7*ABS(A$6:A$2053-A965)))</f>
        <v>2402.7032457017981</v>
      </c>
      <c r="S965">
        <f t="shared" si="233"/>
        <v>1254391.6626633694</v>
      </c>
      <c r="T965">
        <f t="shared" si="239"/>
        <v>1254389.9667669602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48582.200000000004</v>
      </c>
      <c r="D966" s="2">
        <f>front!E979-front!C979</f>
        <v>48582.200000000004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51072.097706763219</v>
      </c>
      <c r="G966" s="4">
        <f>D966/(constants!$A$4+constants!$B$4*calc!D966+constants!$C$4*calc!D966^2+constants!$D$4*calc!D966^3+constants!$E$4*calc!D966^4+constants!$F$4*calc!D966^5+constants!$G$4*calc!D966^6+constants!$H$4*calc!D966^7)</f>
        <v>51072.097706763219</v>
      </c>
      <c r="H966" s="4"/>
      <c r="I966">
        <f t="shared" si="236"/>
        <v>1276802.4426690806</v>
      </c>
      <c r="J966">
        <f t="shared" si="237"/>
        <v>1276802.4426690806</v>
      </c>
      <c r="M966">
        <f>IF(front!E979&gt;$M$2,I966,J966)</f>
        <v>1276802.4426690806</v>
      </c>
      <c r="O966">
        <f t="shared" si="238"/>
        <v>1276600.5153989515</v>
      </c>
      <c r="Q966">
        <f>'slit correction'!O968</f>
        <v>1276600.5153989515</v>
      </c>
      <c r="R966">
        <f>SUMPRODUCT(B$6:B$2053,Q$6:Q$2053,EXP(constants!B$7+constants!A$7*ABS(A$6:A$2053-A966)))</f>
        <v>2401.6465154155453</v>
      </c>
      <c r="S966">
        <f t="shared" si="233"/>
        <v>1274198.868883536</v>
      </c>
      <c r="T966">
        <f t="shared" si="239"/>
        <v>1274197.1729871267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49118.600000000006</v>
      </c>
      <c r="D967" s="2">
        <f>front!E980-front!C980</f>
        <v>49118.600000000006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51673.009487571064</v>
      </c>
      <c r="G967" s="4">
        <f>D967/(constants!$A$4+constants!$B$4*calc!D967+constants!$C$4*calc!D967^2+constants!$D$4*calc!D967^3+constants!$E$4*calc!D967^4+constants!$F$4*calc!D967^5+constants!$G$4*calc!D967^6+constants!$H$4*calc!D967^7)</f>
        <v>51673.009487571064</v>
      </c>
      <c r="H967" s="4"/>
      <c r="I967">
        <f t="shared" si="236"/>
        <v>1291825.2371892766</v>
      </c>
      <c r="J967">
        <f t="shared" si="237"/>
        <v>1291825.2371892766</v>
      </c>
      <c r="M967">
        <f>IF(front!E980&gt;$M$2,I967,J967)</f>
        <v>1291825.2371892766</v>
      </c>
      <c r="O967">
        <f t="shared" si="238"/>
        <v>1291623.3099191475</v>
      </c>
      <c r="Q967">
        <f>'slit correction'!O969</f>
        <v>1291623.3099191475</v>
      </c>
      <c r="R967">
        <f>SUMPRODUCT(B$6:B$2053,Q$6:Q$2053,EXP(constants!B$7+constants!A$7*ABS(A$6:A$2053-A967)))</f>
        <v>2399.4356557225378</v>
      </c>
      <c r="S967">
        <f t="shared" ref="S967:S1030" si="240">Q967-R967</f>
        <v>1289223.8742634249</v>
      </c>
      <c r="T967">
        <f t="shared" si="239"/>
        <v>1289222.1783670157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49462.899999999994</v>
      </c>
      <c r="D968" s="2">
        <f>front!E981-front!C981</f>
        <v>49462.899999999994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52058.887824573932</v>
      </c>
      <c r="G968" s="4">
        <f>D968/(constants!$A$4+constants!$B$4*calc!D968+constants!$C$4*calc!D968^2+constants!$D$4*calc!D968^3+constants!$E$4*calc!D968^4+constants!$F$4*calc!D968^5+constants!$G$4*calc!D968^6+constants!$H$4*calc!D968^7)</f>
        <v>52058.887824573932</v>
      </c>
      <c r="H968" s="4"/>
      <c r="I968">
        <f t="shared" si="236"/>
        <v>1301472.1956143484</v>
      </c>
      <c r="J968">
        <f t="shared" si="237"/>
        <v>1301472.1956143484</v>
      </c>
      <c r="M968">
        <f>IF(front!E981&gt;$M$2,I968,J968)</f>
        <v>1301472.1956143484</v>
      </c>
      <c r="O968">
        <f t="shared" si="238"/>
        <v>1301270.2683442193</v>
      </c>
      <c r="Q968">
        <f>'slit correction'!O970</f>
        <v>1301270.2683442193</v>
      </c>
      <c r="R968">
        <f>SUMPRODUCT(B$6:B$2053,Q$6:Q$2053,EXP(constants!B$7+constants!A$7*ABS(A$6:A$2053-A968)))</f>
        <v>2396.1217901423101</v>
      </c>
      <c r="S968">
        <f t="shared" si="240"/>
        <v>1298874.146554077</v>
      </c>
      <c r="T968">
        <f t="shared" si="239"/>
        <v>1298872.4506576678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49708.700000000004</v>
      </c>
      <c r="D969" s="2">
        <f>front!E982-front!C982</f>
        <v>49708.700000000004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52334.44418316814</v>
      </c>
      <c r="G969" s="4">
        <f>D969/(constants!$A$4+constants!$B$4*calc!D969+constants!$C$4*calc!D969^2+constants!$D$4*calc!D969^3+constants!$E$4*calc!D969^4+constants!$F$4*calc!D969^5+constants!$G$4*calc!D969^6+constants!$H$4*calc!D969^7)</f>
        <v>52334.44418316814</v>
      </c>
      <c r="H969" s="4"/>
      <c r="I969">
        <f t="shared" si="236"/>
        <v>1308361.1045792035</v>
      </c>
      <c r="J969">
        <f t="shared" si="237"/>
        <v>1308361.1045792035</v>
      </c>
      <c r="M969">
        <f>IF(front!E982&gt;$M$2,I969,J969)</f>
        <v>1308361.1045792035</v>
      </c>
      <c r="O969">
        <f t="shared" si="238"/>
        <v>1308159.1773090744</v>
      </c>
      <c r="Q969">
        <f>'slit correction'!O971</f>
        <v>1308159.1773090744</v>
      </c>
      <c r="R969">
        <f>SUMPRODUCT(B$6:B$2053,Q$6:Q$2053,EXP(constants!B$7+constants!A$7*ABS(A$6:A$2053-A969)))</f>
        <v>2391.5778271855634</v>
      </c>
      <c r="S969">
        <f t="shared" si="240"/>
        <v>1305767.5994818888</v>
      </c>
      <c r="T969">
        <f t="shared" si="239"/>
        <v>1305765.9035854796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49649.1</v>
      </c>
      <c r="D970" s="2">
        <f>front!E983-front!C983</f>
        <v>49649.1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52267.623749506121</v>
      </c>
      <c r="G970" s="4">
        <f>D970/(constants!$A$4+constants!$B$4*calc!D970+constants!$C$4*calc!D970^2+constants!$D$4*calc!D970^3+constants!$E$4*calc!D970^4+constants!$F$4*calc!D970^5+constants!$G$4*calc!D970^6+constants!$H$4*calc!D970^7)</f>
        <v>52267.623749506121</v>
      </c>
      <c r="H970" s="4"/>
      <c r="I970">
        <f t="shared" si="236"/>
        <v>1306690.593737653</v>
      </c>
      <c r="J970">
        <f t="shared" si="237"/>
        <v>1306690.593737653</v>
      </c>
      <c r="M970">
        <f>IF(front!E983&gt;$M$2,I970,J970)</f>
        <v>1306690.593737653</v>
      </c>
      <c r="O970">
        <f t="shared" si="238"/>
        <v>1306488.6664675239</v>
      </c>
      <c r="Q970">
        <f>'slit correction'!O972</f>
        <v>1306488.6664675239</v>
      </c>
      <c r="R970">
        <f>SUMPRODUCT(B$6:B$2053,Q$6:Q$2053,EXP(constants!B$7+constants!A$7*ABS(A$6:A$2053-A970)))</f>
        <v>2385.8383026197321</v>
      </c>
      <c r="S970">
        <f t="shared" si="240"/>
        <v>1304102.8281649041</v>
      </c>
      <c r="T970">
        <f t="shared" si="239"/>
        <v>1304101.1322684949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49262.9</v>
      </c>
      <c r="D971" s="2">
        <f>front!E984-front!C984</f>
        <v>49262.9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51834.720259483576</v>
      </c>
      <c r="G971" s="4">
        <f>D971/(constants!$A$4+constants!$B$4*calc!D971+constants!$C$4*calc!D971^2+constants!$D$4*calc!D971^3+constants!$E$4*calc!D971^4+constants!$F$4*calc!D971^5+constants!$G$4*calc!D971^6+constants!$H$4*calc!D971^7)</f>
        <v>51834.720259483576</v>
      </c>
      <c r="H971" s="4"/>
      <c r="I971">
        <f t="shared" si="236"/>
        <v>1295868.0064870894</v>
      </c>
      <c r="J971">
        <f t="shared" si="237"/>
        <v>1295868.0064870894</v>
      </c>
      <c r="M971">
        <f>IF(front!E984&gt;$M$2,I971,J971)</f>
        <v>1295868.0064870894</v>
      </c>
      <c r="O971">
        <f t="shared" si="238"/>
        <v>1295666.0792169604</v>
      </c>
      <c r="Q971">
        <f>'slit correction'!O973</f>
        <v>1295666.0792169604</v>
      </c>
      <c r="R971">
        <f>SUMPRODUCT(B$6:B$2053,Q$6:Q$2053,EXP(constants!B$7+constants!A$7*ABS(A$6:A$2053-A971)))</f>
        <v>2379.0535280878394</v>
      </c>
      <c r="S971">
        <f t="shared" si="240"/>
        <v>1293287.0256888724</v>
      </c>
      <c r="T971">
        <f t="shared" si="239"/>
        <v>1293285.3297924632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48801.4</v>
      </c>
      <c r="D972" s="2">
        <f>front!E985-front!C985</f>
        <v>48801.4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51317.619081145531</v>
      </c>
      <c r="G972" s="4">
        <f>D972/(constants!$A$4+constants!$B$4*calc!D972+constants!$C$4*calc!D972^2+constants!$D$4*calc!D972^3+constants!$E$4*calc!D972^4+constants!$F$4*calc!D972^5+constants!$G$4*calc!D972^6+constants!$H$4*calc!D972^7)</f>
        <v>51317.619081145531</v>
      </c>
      <c r="H972" s="4"/>
      <c r="I972">
        <f t="shared" si="236"/>
        <v>1282940.4770286384</v>
      </c>
      <c r="J972">
        <f t="shared" si="237"/>
        <v>1282940.4770286384</v>
      </c>
      <c r="M972">
        <f>IF(front!E985&gt;$M$2,I972,J972)</f>
        <v>1282940.4770286384</v>
      </c>
      <c r="O972">
        <f t="shared" si="238"/>
        <v>1282738.5497585093</v>
      </c>
      <c r="Q972">
        <f>'slit correction'!O974</f>
        <v>1282738.5497585093</v>
      </c>
      <c r="R972">
        <f>SUMPRODUCT(B$6:B$2053,Q$6:Q$2053,EXP(constants!B$7+constants!A$7*ABS(A$6:A$2053-A972)))</f>
        <v>2370.9635004040852</v>
      </c>
      <c r="S972">
        <f t="shared" si="240"/>
        <v>1280367.5862581052</v>
      </c>
      <c r="T972">
        <f t="shared" si="239"/>
        <v>1280365.890361696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47964.9</v>
      </c>
      <c r="D973" s="2">
        <f>front!E986-front!C986</f>
        <v>47964.9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50381.011973065484</v>
      </c>
      <c r="G973" s="4">
        <f>D973/(constants!$A$4+constants!$B$4*calc!D973+constants!$C$4*calc!D973^2+constants!$D$4*calc!D973^3+constants!$E$4*calc!D973^4+constants!$F$4*calc!D973^5+constants!$G$4*calc!D973^6+constants!$H$4*calc!D973^7)</f>
        <v>50381.011973065484</v>
      </c>
      <c r="H973" s="4"/>
      <c r="I973">
        <f t="shared" si="236"/>
        <v>1259525.2993266371</v>
      </c>
      <c r="J973">
        <f t="shared" si="237"/>
        <v>1259525.2993266371</v>
      </c>
      <c r="M973">
        <f>IF(front!E986&gt;$M$2,I973,J973)</f>
        <v>1259525.2993266371</v>
      </c>
      <c r="O973">
        <f t="shared" si="238"/>
        <v>1259323.372056508</v>
      </c>
      <c r="Q973">
        <f>'slit correction'!O975</f>
        <v>1259323.372056508</v>
      </c>
      <c r="R973">
        <f>SUMPRODUCT(B$6:B$2053,Q$6:Q$2053,EXP(constants!B$7+constants!A$7*ABS(A$6:A$2053-A973)))</f>
        <v>2361.7059481639508</v>
      </c>
      <c r="S973">
        <f t="shared" si="240"/>
        <v>1256961.666108344</v>
      </c>
      <c r="T973">
        <f t="shared" si="239"/>
        <v>1256959.9702119348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46698.600000000006</v>
      </c>
      <c r="D974" s="2">
        <f>front!E987-front!C987</f>
        <v>46698.600000000006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48965.191670636807</v>
      </c>
      <c r="G974" s="4">
        <f>D974/(constants!$A$4+constants!$B$4*calc!D974+constants!$C$4*calc!D974^2+constants!$D$4*calc!D974^3+constants!$E$4*calc!D974^4+constants!$F$4*calc!D974^5+constants!$G$4*calc!D974^6+constants!$H$4*calc!D974^7)</f>
        <v>48965.191670636807</v>
      </c>
      <c r="H974" s="4"/>
      <c r="I974">
        <f t="shared" si="236"/>
        <v>1224129.7917659201</v>
      </c>
      <c r="J974">
        <f t="shared" si="237"/>
        <v>1224129.7917659201</v>
      </c>
      <c r="M974">
        <f>IF(front!E987&gt;$M$2,I974,J974)</f>
        <v>1224129.7917659201</v>
      </c>
      <c r="O974">
        <f t="shared" si="238"/>
        <v>1223927.864495791</v>
      </c>
      <c r="Q974">
        <f>'slit correction'!O976</f>
        <v>1223927.864495791</v>
      </c>
      <c r="R974">
        <f>SUMPRODUCT(B$6:B$2053,Q$6:Q$2053,EXP(constants!B$7+constants!A$7*ABS(A$6:A$2053-A974)))</f>
        <v>2351.5348056769963</v>
      </c>
      <c r="S974">
        <f t="shared" si="240"/>
        <v>1221576.3296901141</v>
      </c>
      <c r="T974">
        <f t="shared" si="239"/>
        <v>1221574.6337937049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45437.399999999994</v>
      </c>
      <c r="D975" s="2">
        <f>front!E988-front!C988</f>
        <v>45437.399999999994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47558.070892745614</v>
      </c>
      <c r="G975" s="4">
        <f>D975/(constants!$A$4+constants!$B$4*calc!D975+constants!$C$4*calc!D975^2+constants!$D$4*calc!D975^3+constants!$E$4*calc!D975^4+constants!$F$4*calc!D975^5+constants!$G$4*calc!D975^6+constants!$H$4*calc!D975^7)</f>
        <v>47558.070892745614</v>
      </c>
      <c r="H975" s="4"/>
      <c r="I975">
        <f t="shared" ref="I975:I1038" si="243">F975*1000/I$2</f>
        <v>1188951.7723186403</v>
      </c>
      <c r="J975">
        <f t="shared" ref="J975:J1038" si="244">G975*1000/J$2</f>
        <v>1188951.7723186403</v>
      </c>
      <c r="M975">
        <f>IF(front!E988&gt;$M$2,I975,J975)</f>
        <v>1188951.7723186403</v>
      </c>
      <c r="O975">
        <f t="shared" si="238"/>
        <v>1188749.8450485112</v>
      </c>
      <c r="Q975">
        <f>'slit correction'!O977</f>
        <v>1188749.8450485112</v>
      </c>
      <c r="R975">
        <f>SUMPRODUCT(B$6:B$2053,Q$6:Q$2053,EXP(constants!B$7+constants!A$7*ABS(A$6:A$2053-A975)))</f>
        <v>2340.0643182117124</v>
      </c>
      <c r="S975">
        <f t="shared" si="240"/>
        <v>1186409.7807302994</v>
      </c>
      <c r="T975">
        <f t="shared" si="239"/>
        <v>1186408.0848338902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43749.4</v>
      </c>
      <c r="D976" s="2">
        <f>front!E989-front!C989</f>
        <v>43749.4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45680.47898593689</v>
      </c>
      <c r="G976" s="4">
        <f>D976/(constants!$A$4+constants!$B$4*calc!D976+constants!$C$4*calc!D976^2+constants!$D$4*calc!D976^3+constants!$E$4*calc!D976^4+constants!$F$4*calc!D976^5+constants!$G$4*calc!D976^6+constants!$H$4*calc!D976^7)</f>
        <v>45680.47898593689</v>
      </c>
      <c r="H976" s="4"/>
      <c r="I976">
        <f t="shared" si="243"/>
        <v>1142011.9746484221</v>
      </c>
      <c r="J976">
        <f t="shared" si="244"/>
        <v>1142011.9746484221</v>
      </c>
      <c r="M976">
        <f>IF(front!E989&gt;$M$2,I976,J976)</f>
        <v>1142011.9746484221</v>
      </c>
      <c r="O976">
        <f t="shared" si="238"/>
        <v>1141810.047378293</v>
      </c>
      <c r="Q976">
        <f>'slit correction'!O978</f>
        <v>1141810.047378293</v>
      </c>
      <c r="R976">
        <f>SUMPRODUCT(B$6:B$2053,Q$6:Q$2053,EXP(constants!B$7+constants!A$7*ABS(A$6:A$2053-A976)))</f>
        <v>2327.5383885080355</v>
      </c>
      <c r="S976">
        <f t="shared" si="240"/>
        <v>1139482.5089897849</v>
      </c>
      <c r="T976">
        <f t="shared" si="239"/>
        <v>1139480.8130933756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41968.9</v>
      </c>
      <c r="D977" s="2">
        <f>front!E990-front!C990</f>
        <v>41968.9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43708.239237726288</v>
      </c>
      <c r="G977" s="4">
        <f>D977/(constants!$A$4+constants!$B$4*calc!D977+constants!$C$4*calc!D977^2+constants!$D$4*calc!D977^3+constants!$E$4*calc!D977^4+constants!$F$4*calc!D977^5+constants!$G$4*calc!D977^6+constants!$H$4*calc!D977^7)</f>
        <v>43708.239237726288</v>
      </c>
      <c r="H977" s="4"/>
      <c r="I977">
        <f t="shared" si="243"/>
        <v>1092705.9809431571</v>
      </c>
      <c r="J977">
        <f t="shared" si="244"/>
        <v>1092705.9809431571</v>
      </c>
      <c r="M977">
        <f>IF(front!E990&gt;$M$2,I977,J977)</f>
        <v>1092705.9809431571</v>
      </c>
      <c r="O977">
        <f t="shared" si="238"/>
        <v>1092504.053673028</v>
      </c>
      <c r="Q977">
        <f>'slit correction'!O979</f>
        <v>1092504.053673028</v>
      </c>
      <c r="R977">
        <f>SUMPRODUCT(B$6:B$2053,Q$6:Q$2053,EXP(constants!B$7+constants!A$7*ABS(A$6:A$2053-A977)))</f>
        <v>2314.3094049886286</v>
      </c>
      <c r="S977">
        <f t="shared" si="240"/>
        <v>1090189.7442680395</v>
      </c>
      <c r="T977">
        <f t="shared" si="239"/>
        <v>1090188.0483716303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40043</v>
      </c>
      <c r="D978" s="2">
        <f>front!E991-front!C991</f>
        <v>40043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41585.513756365399</v>
      </c>
      <c r="G978" s="4">
        <f>D978/(constants!$A$4+constants!$B$4*calc!D978+constants!$C$4*calc!D978^2+constants!$D$4*calc!D978^3+constants!$E$4*calc!D978^4+constants!$F$4*calc!D978^5+constants!$G$4*calc!D978^6+constants!$H$4*calc!D978^7)</f>
        <v>41585.513756365399</v>
      </c>
      <c r="H978" s="4"/>
      <c r="I978">
        <f t="shared" si="243"/>
        <v>1039637.8439091349</v>
      </c>
      <c r="J978">
        <f t="shared" si="244"/>
        <v>1039637.8439091349</v>
      </c>
      <c r="M978">
        <f>IF(front!E991&gt;$M$2,I978,J978)</f>
        <v>1039637.8439091349</v>
      </c>
      <c r="O978">
        <f t="shared" si="238"/>
        <v>1039435.9166390058</v>
      </c>
      <c r="Q978">
        <f>'slit correction'!O980</f>
        <v>1039435.9166390058</v>
      </c>
      <c r="R978">
        <f>SUMPRODUCT(B$6:B$2053,Q$6:Q$2053,EXP(constants!B$7+constants!A$7*ABS(A$6:A$2053-A978)))</f>
        <v>2299.8658267056526</v>
      </c>
      <c r="S978">
        <f t="shared" si="240"/>
        <v>1037136.0508123001</v>
      </c>
      <c r="T978">
        <f t="shared" si="239"/>
        <v>1037134.3549158908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38010.799999999996</v>
      </c>
      <c r="D979" s="2">
        <f>front!E992-front!C992</f>
        <v>38010.799999999996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39358.16048219979</v>
      </c>
      <c r="G979" s="4">
        <f>D979/(constants!$A$4+constants!$B$4*calc!D979+constants!$C$4*calc!D979^2+constants!$D$4*calc!D979^3+constants!$E$4*calc!D979^4+constants!$F$4*calc!D979^5+constants!$G$4*calc!D979^6+constants!$H$4*calc!D979^7)</f>
        <v>39358.16048219979</v>
      </c>
      <c r="H979" s="4"/>
      <c r="I979">
        <f t="shared" si="243"/>
        <v>983954.0120549947</v>
      </c>
      <c r="J979">
        <f t="shared" si="244"/>
        <v>983954.0120549947</v>
      </c>
      <c r="M979">
        <f>IF(front!E992&gt;$M$2,I979,J979)</f>
        <v>983954.0120549947</v>
      </c>
      <c r="O979">
        <f t="shared" si="238"/>
        <v>983752.08478486561</v>
      </c>
      <c r="Q979">
        <f>'slit correction'!O981</f>
        <v>983752.08478486561</v>
      </c>
      <c r="R979">
        <f>SUMPRODUCT(B$6:B$2053,Q$6:Q$2053,EXP(constants!B$7+constants!A$7*ABS(A$6:A$2053-A979)))</f>
        <v>2284.5465157962244</v>
      </c>
      <c r="S979">
        <f t="shared" si="240"/>
        <v>981467.5382690694</v>
      </c>
      <c r="T979">
        <f t="shared" si="239"/>
        <v>981465.84237266018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35893.200000000004</v>
      </c>
      <c r="D980" s="2">
        <f>front!E993-front!C993</f>
        <v>35893.200000000004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37050.994219791202</v>
      </c>
      <c r="G980" s="4">
        <f>D980/(constants!$A$4+constants!$B$4*calc!D980+constants!$C$4*calc!D980^2+constants!$D$4*calc!D980^3+constants!$E$4*calc!D980^4+constants!$F$4*calc!D980^5+constants!$G$4*calc!D980^6+constants!$H$4*calc!D980^7)</f>
        <v>37050.994219791202</v>
      </c>
      <c r="H980" s="4"/>
      <c r="I980">
        <f t="shared" si="243"/>
        <v>926274.85549478012</v>
      </c>
      <c r="J980">
        <f t="shared" si="244"/>
        <v>926274.85549478012</v>
      </c>
      <c r="M980">
        <f>IF(front!E993&gt;$M$2,I980,J980)</f>
        <v>926274.85549478012</v>
      </c>
      <c r="O980">
        <f t="shared" si="238"/>
        <v>926072.92822465103</v>
      </c>
      <c r="Q980">
        <f>'slit correction'!O982</f>
        <v>926072.92822465103</v>
      </c>
      <c r="R980">
        <f>SUMPRODUCT(B$6:B$2053,Q$6:Q$2053,EXP(constants!B$7+constants!A$7*ABS(A$6:A$2053-A980)))</f>
        <v>2268.7722428890806</v>
      </c>
      <c r="S980">
        <f t="shared" si="240"/>
        <v>923804.15598176199</v>
      </c>
      <c r="T980">
        <f t="shared" si="239"/>
        <v>923802.46008535277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33806.800000000003</v>
      </c>
      <c r="D981" s="2">
        <f>front!E994-front!C994</f>
        <v>33806.800000000003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34791.255908355102</v>
      </c>
      <c r="G981" s="4">
        <f>D981/(constants!$A$4+constants!$B$4*calc!D981+constants!$C$4*calc!D981^2+constants!$D$4*calc!D981^3+constants!$E$4*calc!D981^4+constants!$F$4*calc!D981^5+constants!$G$4*calc!D981^6+constants!$H$4*calc!D981^7)</f>
        <v>34791.255908355102</v>
      </c>
      <c r="H981" s="4"/>
      <c r="I981">
        <f t="shared" si="243"/>
        <v>869781.39770887757</v>
      </c>
      <c r="J981">
        <f t="shared" si="244"/>
        <v>869781.39770887757</v>
      </c>
      <c r="M981">
        <f>IF(front!E994&gt;$M$2,I981,J981)</f>
        <v>869781.39770887757</v>
      </c>
      <c r="O981">
        <f t="shared" si="238"/>
        <v>869579.47043874848</v>
      </c>
      <c r="Q981">
        <f>'slit correction'!O983</f>
        <v>869579.47043874848</v>
      </c>
      <c r="R981">
        <f>SUMPRODUCT(B$6:B$2053,Q$6:Q$2053,EXP(constants!B$7+constants!A$7*ABS(A$6:A$2053-A981)))</f>
        <v>2251.9211574820674</v>
      </c>
      <c r="S981">
        <f t="shared" si="240"/>
        <v>867327.5492812664</v>
      </c>
      <c r="T981">
        <f t="shared" si="239"/>
        <v>867325.85338485718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31767.9</v>
      </c>
      <c r="D982" s="2">
        <f>front!E995-front!C995</f>
        <v>31767.9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32595.393519458798</v>
      </c>
      <c r="G982" s="4">
        <f>D982/(constants!$A$4+constants!$B$4*calc!D982+constants!$C$4*calc!D982^2+constants!$D$4*calc!D982^3+constants!$E$4*calc!D982^4+constants!$F$4*calc!D982^5+constants!$G$4*calc!D982^6+constants!$H$4*calc!D982^7)</f>
        <v>32595.393519458798</v>
      </c>
      <c r="H982" s="4"/>
      <c r="I982">
        <f t="shared" si="243"/>
        <v>814884.83798646997</v>
      </c>
      <c r="J982">
        <f t="shared" si="244"/>
        <v>814884.83798646997</v>
      </c>
      <c r="M982">
        <f>IF(front!E995&gt;$M$2,I982,J982)</f>
        <v>814884.83798646997</v>
      </c>
      <c r="O982">
        <f t="shared" si="238"/>
        <v>814682.91071634088</v>
      </c>
      <c r="Q982">
        <f>'slit correction'!O984</f>
        <v>814682.91071634088</v>
      </c>
      <c r="R982">
        <f>SUMPRODUCT(B$6:B$2053,Q$6:Q$2053,EXP(constants!B$7+constants!A$7*ABS(A$6:A$2053-A982)))</f>
        <v>2234.3983617445615</v>
      </c>
      <c r="S982">
        <f t="shared" si="240"/>
        <v>812448.51235459629</v>
      </c>
      <c r="T982">
        <f t="shared" si="239"/>
        <v>812446.81645818707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29845.5</v>
      </c>
      <c r="D983" s="2">
        <f>front!E996-front!C996</f>
        <v>29845.5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30535.949121323745</v>
      </c>
      <c r="G983" s="4">
        <f>D983/(constants!$A$4+constants!$B$4*calc!D983+constants!$C$4*calc!D983^2+constants!$D$4*calc!D983^3+constants!$E$4*calc!D983^4+constants!$F$4*calc!D983^5+constants!$G$4*calc!D983^6+constants!$H$4*calc!D983^7)</f>
        <v>30535.949121323745</v>
      </c>
      <c r="H983" s="4"/>
      <c r="I983">
        <f t="shared" si="243"/>
        <v>763398.72803309362</v>
      </c>
      <c r="J983">
        <f t="shared" si="244"/>
        <v>763398.72803309362</v>
      </c>
      <c r="M983">
        <f>IF(front!E996&gt;$M$2,I983,J983)</f>
        <v>763398.72803309362</v>
      </c>
      <c r="O983">
        <f t="shared" si="238"/>
        <v>763196.80076296453</v>
      </c>
      <c r="Q983">
        <f>'slit correction'!O985</f>
        <v>763196.80076296453</v>
      </c>
      <c r="R983">
        <f>SUMPRODUCT(B$6:B$2053,Q$6:Q$2053,EXP(constants!B$7+constants!A$7*ABS(A$6:A$2053-A983)))</f>
        <v>2216.667797416847</v>
      </c>
      <c r="S983">
        <f t="shared" si="240"/>
        <v>760980.13296554773</v>
      </c>
      <c r="T983">
        <f t="shared" si="239"/>
        <v>760978.43706913851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27969.1</v>
      </c>
      <c r="D984" s="2">
        <f>front!E997-front!C997</f>
        <v>27969.1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28535.980106938507</v>
      </c>
      <c r="G984" s="4">
        <f>D984/(constants!$A$4+constants!$B$4*calc!D984+constants!$C$4*calc!D984^2+constants!$D$4*calc!D984^3+constants!$E$4*calc!D984^4+constants!$F$4*calc!D984^5+constants!$G$4*calc!D984^6+constants!$H$4*calc!D984^7)</f>
        <v>28535.980106938507</v>
      </c>
      <c r="H984" s="4"/>
      <c r="I984">
        <f t="shared" si="243"/>
        <v>713399.50267346273</v>
      </c>
      <c r="J984">
        <f t="shared" si="244"/>
        <v>713399.50267346273</v>
      </c>
      <c r="M984">
        <f>IF(front!E997&gt;$M$2,I984,J984)</f>
        <v>713399.50267346273</v>
      </c>
      <c r="O984">
        <f t="shared" si="238"/>
        <v>713197.57540333364</v>
      </c>
      <c r="Q984">
        <f>'slit correction'!O986</f>
        <v>713197.57540333364</v>
      </c>
      <c r="R984">
        <f>SUMPRODUCT(B$6:B$2053,Q$6:Q$2053,EXP(constants!B$7+constants!A$7*ABS(A$6:A$2053-A984)))</f>
        <v>2198.0060259458241</v>
      </c>
      <c r="S984">
        <f t="shared" si="240"/>
        <v>710999.56937738787</v>
      </c>
      <c r="T984">
        <f t="shared" si="239"/>
        <v>710997.87348097865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26192.699999999997</v>
      </c>
      <c r="D985" s="2">
        <f>front!E998-front!C998</f>
        <v>26192.699999999997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26652.079934993661</v>
      </c>
      <c r="G985" s="4">
        <f>D985/(constants!$A$4+constants!$B$4*calc!D985+constants!$C$4*calc!D985^2+constants!$D$4*calc!D985^3+constants!$E$4*calc!D985^4+constants!$F$4*calc!D985^5+constants!$G$4*calc!D985^6+constants!$H$4*calc!D985^7)</f>
        <v>26652.079934993661</v>
      </c>
      <c r="H985" s="4"/>
      <c r="I985">
        <f t="shared" si="243"/>
        <v>666301.99837484153</v>
      </c>
      <c r="J985">
        <f t="shared" si="244"/>
        <v>666301.99837484153</v>
      </c>
      <c r="M985">
        <f>IF(front!E998&gt;$M$2,I985,J985)</f>
        <v>666301.99837484153</v>
      </c>
      <c r="O985">
        <f t="shared" si="238"/>
        <v>666100.07110471244</v>
      </c>
      <c r="Q985">
        <f>'slit correction'!O987</f>
        <v>666100.07110471244</v>
      </c>
      <c r="R985">
        <f>SUMPRODUCT(B$6:B$2053,Q$6:Q$2053,EXP(constants!B$7+constants!A$7*ABS(A$6:A$2053-A985)))</f>
        <v>2178.8585656612431</v>
      </c>
      <c r="S985">
        <f t="shared" si="240"/>
        <v>663921.21253905119</v>
      </c>
      <c r="T985">
        <f t="shared" si="239"/>
        <v>663919.51664264197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24529.600000000002</v>
      </c>
      <c r="D986" s="2">
        <f>front!E999-front!C999</f>
        <v>24529.600000000002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24897.068216937896</v>
      </c>
      <c r="G986" s="4">
        <f>D986/(constants!$A$4+constants!$B$4*calc!D986+constants!$C$4*calc!D986^2+constants!$D$4*calc!D986^3+constants!$E$4*calc!D986^4+constants!$F$4*calc!D986^5+constants!$G$4*calc!D986^6+constants!$H$4*calc!D986^7)</f>
        <v>24897.068216937896</v>
      </c>
      <c r="H986" s="4"/>
      <c r="I986">
        <f t="shared" si="243"/>
        <v>622426.70542344742</v>
      </c>
      <c r="J986">
        <f t="shared" si="244"/>
        <v>622426.70542344742</v>
      </c>
      <c r="M986">
        <f>IF(front!E999&gt;$M$2,I986,J986)</f>
        <v>622426.70542344742</v>
      </c>
      <c r="O986">
        <f t="shared" si="238"/>
        <v>622224.77815331833</v>
      </c>
      <c r="Q986">
        <f>'slit correction'!O988</f>
        <v>622224.77815331833</v>
      </c>
      <c r="R986">
        <f>SUMPRODUCT(B$6:B$2053,Q$6:Q$2053,EXP(constants!B$7+constants!A$7*ABS(A$6:A$2053-A986)))</f>
        <v>2159.7115875028576</v>
      </c>
      <c r="S986">
        <f t="shared" si="240"/>
        <v>620065.06656581548</v>
      </c>
      <c r="T986">
        <f t="shared" si="239"/>
        <v>620063.37066940626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22978.7</v>
      </c>
      <c r="D987" s="2">
        <f>front!E1000-front!C1000</f>
        <v>22978.7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23268.500154381421</v>
      </c>
      <c r="G987" s="4">
        <f>D987/(constants!$A$4+constants!$B$4*calc!D987+constants!$C$4*calc!D987^2+constants!$D$4*calc!D987^3+constants!$E$4*calc!D987^4+constants!$F$4*calc!D987^5+constants!$G$4*calc!D987^6+constants!$H$4*calc!D987^7)</f>
        <v>23268.500154381421</v>
      </c>
      <c r="H987" s="4"/>
      <c r="I987">
        <f t="shared" si="243"/>
        <v>581712.50385953556</v>
      </c>
      <c r="J987">
        <f t="shared" si="244"/>
        <v>581712.50385953556</v>
      </c>
      <c r="M987">
        <f>IF(front!E1000&gt;$M$2,I987,J987)</f>
        <v>581712.50385953556</v>
      </c>
      <c r="O987">
        <f t="shared" si="238"/>
        <v>581510.57658940647</v>
      </c>
      <c r="Q987">
        <f>'slit correction'!O989</f>
        <v>581510.57658940647</v>
      </c>
      <c r="R987">
        <f>SUMPRODUCT(B$6:B$2053,Q$6:Q$2053,EXP(constants!B$7+constants!A$7*ABS(A$6:A$2053-A987)))</f>
        <v>2139.76353834356</v>
      </c>
      <c r="S987">
        <f t="shared" si="240"/>
        <v>579370.81305106287</v>
      </c>
      <c r="T987">
        <f t="shared" si="239"/>
        <v>579369.11715465365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21463.599999999999</v>
      </c>
      <c r="D988" s="2">
        <f>front!E1001-front!C1001</f>
        <v>21463.599999999999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21685.468046293277</v>
      </c>
      <c r="G988" s="4">
        <f>D988/(constants!$A$4+constants!$B$4*calc!D988+constants!$C$4*calc!D988^2+constants!$D$4*calc!D988^3+constants!$E$4*calc!D988^4+constants!$F$4*calc!D988^5+constants!$G$4*calc!D988^6+constants!$H$4*calc!D988^7)</f>
        <v>21685.468046293277</v>
      </c>
      <c r="H988" s="4"/>
      <c r="I988">
        <f t="shared" si="243"/>
        <v>542136.70115733193</v>
      </c>
      <c r="J988">
        <f t="shared" si="244"/>
        <v>542136.70115733193</v>
      </c>
      <c r="M988">
        <f>IF(front!E1001&gt;$M$2,I988,J988)</f>
        <v>542136.70115733193</v>
      </c>
      <c r="O988">
        <f t="shared" si="238"/>
        <v>541934.77388720284</v>
      </c>
      <c r="Q988">
        <f>'slit correction'!O990</f>
        <v>541934.77388720284</v>
      </c>
      <c r="R988">
        <f>SUMPRODUCT(B$6:B$2053,Q$6:Q$2053,EXP(constants!B$7+constants!A$7*ABS(A$6:A$2053-A988)))</f>
        <v>2119.9304238578566</v>
      </c>
      <c r="S988">
        <f t="shared" si="240"/>
        <v>539814.84346334497</v>
      </c>
      <c r="T988">
        <f t="shared" si="239"/>
        <v>539813.14756693575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20148.899999999998</v>
      </c>
      <c r="D989" s="2">
        <f>front!E1002-front!C1002</f>
        <v>20148.899999999998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20318.519786072131</v>
      </c>
      <c r="G989" s="4">
        <f>D989/(constants!$A$4+constants!$B$4*calc!D989+constants!$C$4*calc!D989^2+constants!$D$4*calc!D989^3+constants!$E$4*calc!D989^4+constants!$F$4*calc!D989^5+constants!$G$4*calc!D989^6+constants!$H$4*calc!D989^7)</f>
        <v>20318.519786072131</v>
      </c>
      <c r="H989" s="4"/>
      <c r="I989">
        <f t="shared" si="243"/>
        <v>507962.99465180328</v>
      </c>
      <c r="J989">
        <f t="shared" si="244"/>
        <v>507962.99465180328</v>
      </c>
      <c r="M989">
        <f>IF(front!E1002&gt;$M$2,I989,J989)</f>
        <v>507962.99465180328</v>
      </c>
      <c r="O989">
        <f t="shared" si="238"/>
        <v>507761.06738167425</v>
      </c>
      <c r="Q989">
        <f>'slit correction'!O991</f>
        <v>507761.06738167425</v>
      </c>
      <c r="R989">
        <f>SUMPRODUCT(B$6:B$2053,Q$6:Q$2053,EXP(constants!B$7+constants!A$7*ABS(A$6:A$2053-A989)))</f>
        <v>2099.3717484670424</v>
      </c>
      <c r="S989">
        <f t="shared" si="240"/>
        <v>505661.69563320721</v>
      </c>
      <c r="T989">
        <f t="shared" si="239"/>
        <v>505659.99973679805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18850.599999999999</v>
      </c>
      <c r="D990" s="2">
        <f>front!E1003-front!C1003</f>
        <v>18850.599999999999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18974.988920251315</v>
      </c>
      <c r="G990" s="4">
        <f>D990/(constants!$A$4+constants!$B$4*calc!D990+constants!$C$4*calc!D990^2+constants!$D$4*calc!D990^3+constants!$E$4*calc!D990^4+constants!$F$4*calc!D990^5+constants!$G$4*calc!D990^6+constants!$H$4*calc!D990^7)</f>
        <v>18974.988920251315</v>
      </c>
      <c r="H990" s="4"/>
      <c r="I990">
        <f t="shared" si="243"/>
        <v>474374.72300628282</v>
      </c>
      <c r="J990">
        <f t="shared" si="244"/>
        <v>474374.72300628282</v>
      </c>
      <c r="M990">
        <f>IF(front!E1003&gt;$M$2,I990,J990)</f>
        <v>474374.72300628282</v>
      </c>
      <c r="O990">
        <f t="shared" si="238"/>
        <v>474172.79573615378</v>
      </c>
      <c r="Q990">
        <f>'slit correction'!O992</f>
        <v>474172.79573615378</v>
      </c>
      <c r="R990">
        <f>SUMPRODUCT(B$6:B$2053,Q$6:Q$2053,EXP(constants!B$7+constants!A$7*ABS(A$6:A$2053-A990)))</f>
        <v>2078.5665916754001</v>
      </c>
      <c r="S990">
        <f t="shared" si="240"/>
        <v>472094.22914447839</v>
      </c>
      <c r="T990">
        <f t="shared" si="239"/>
        <v>472092.53324806923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17728.7</v>
      </c>
      <c r="D991" s="2">
        <f>front!E1004-front!C1004</f>
        <v>17728.7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17819.238538352565</v>
      </c>
      <c r="G991" s="4">
        <f>D991/(constants!$A$4+constants!$B$4*calc!D991+constants!$C$4*calc!D991^2+constants!$D$4*calc!D991^3+constants!$E$4*calc!D991^4+constants!$F$4*calc!D991^5+constants!$G$4*calc!D991^6+constants!$H$4*calc!D991^7)</f>
        <v>17819.238538352565</v>
      </c>
      <c r="H991" s="4"/>
      <c r="I991">
        <f t="shared" si="243"/>
        <v>445480.96345881408</v>
      </c>
      <c r="J991">
        <f t="shared" si="244"/>
        <v>445480.96345881408</v>
      </c>
      <c r="M991">
        <f>IF(front!E1004&gt;$M$2,I991,J991)</f>
        <v>445480.96345881408</v>
      </c>
      <c r="O991">
        <f t="shared" si="238"/>
        <v>445279.03618868504</v>
      </c>
      <c r="Q991">
        <f>'slit correction'!O993</f>
        <v>445279.03618868504</v>
      </c>
      <c r="R991">
        <f>SUMPRODUCT(B$6:B$2053,Q$6:Q$2053,EXP(constants!B$7+constants!A$7*ABS(A$6:A$2053-A991)))</f>
        <v>2058.0159909309227</v>
      </c>
      <c r="S991">
        <f t="shared" si="240"/>
        <v>443221.02019775414</v>
      </c>
      <c r="T991">
        <f t="shared" si="239"/>
        <v>443219.32430134498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16598.2</v>
      </c>
      <c r="D992" s="2">
        <f>front!E1005-front!C1005</f>
        <v>16598.2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16659.604866562622</v>
      </c>
      <c r="G992" s="4">
        <f>D992/(constants!$A$4+constants!$B$4*calc!D992+constants!$C$4*calc!D992^2+constants!$D$4*calc!D992^3+constants!$E$4*calc!D992^4+constants!$F$4*calc!D992^5+constants!$G$4*calc!D992^6+constants!$H$4*calc!D992^7)</f>
        <v>16659.604866562622</v>
      </c>
      <c r="H992" s="4"/>
      <c r="I992">
        <f t="shared" si="243"/>
        <v>416490.12166406552</v>
      </c>
      <c r="J992">
        <f t="shared" si="244"/>
        <v>416490.12166406552</v>
      </c>
      <c r="M992">
        <f>IF(front!E1005&gt;$M$2,I992,J992)</f>
        <v>416490.12166406552</v>
      </c>
      <c r="O992">
        <f t="shared" ref="O992:O1055" si="245">M992-$O$3</f>
        <v>416288.19439393649</v>
      </c>
      <c r="Q992">
        <f>'slit correction'!O994</f>
        <v>416288.19439393649</v>
      </c>
      <c r="R992">
        <f>SUMPRODUCT(B$6:B$2053,Q$6:Q$2053,EXP(constants!B$7+constants!A$7*ABS(A$6:A$2053-A992)))</f>
        <v>2036.8306203624334</v>
      </c>
      <c r="S992">
        <f t="shared" si="240"/>
        <v>414251.36377357406</v>
      </c>
      <c r="T992">
        <f t="shared" si="239"/>
        <v>414249.6678771649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15576.9</v>
      </c>
      <c r="D993" s="2">
        <f>front!E1006-front!C1006</f>
        <v>15576.9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15616.276432323768</v>
      </c>
      <c r="G993" s="4">
        <f>D993/(constants!$A$4+constants!$B$4*calc!D993+constants!$C$4*calc!D993^2+constants!$D$4*calc!D993^3+constants!$E$4*calc!D993^4+constants!$F$4*calc!D993^5+constants!$G$4*calc!D993^6+constants!$H$4*calc!D993^7)</f>
        <v>15616.276432323768</v>
      </c>
      <c r="H993" s="4"/>
      <c r="I993">
        <f t="shared" si="243"/>
        <v>390406.9108080942</v>
      </c>
      <c r="J993">
        <f t="shared" si="244"/>
        <v>390406.9108080942</v>
      </c>
      <c r="M993">
        <f>IF(front!E1006&gt;$M$2,I993,J993)</f>
        <v>390406.9108080942</v>
      </c>
      <c r="O993">
        <f t="shared" si="245"/>
        <v>390204.98353796516</v>
      </c>
      <c r="Q993">
        <f>'slit correction'!O995</f>
        <v>390204.98353796516</v>
      </c>
      <c r="R993">
        <f>SUMPRODUCT(B$6:B$2053,Q$6:Q$2053,EXP(constants!B$7+constants!A$7*ABS(A$6:A$2053-A993)))</f>
        <v>2015.5018181500161</v>
      </c>
      <c r="S993">
        <f t="shared" si="240"/>
        <v>388189.48171981517</v>
      </c>
      <c r="T993">
        <f t="shared" si="239"/>
        <v>388187.78582340601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14606.599999999999</v>
      </c>
      <c r="D994" s="2">
        <f>front!E1007-front!C1007</f>
        <v>14606.599999999999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14628.764835478971</v>
      </c>
      <c r="G994" s="4">
        <f>D994/(constants!$A$4+constants!$B$4*calc!D994+constants!$C$4*calc!D994^2+constants!$D$4*calc!D994^3+constants!$E$4*calc!D994^4+constants!$F$4*calc!D994^5+constants!$G$4*calc!D994^6+constants!$H$4*calc!D994^7)</f>
        <v>14628.764835478971</v>
      </c>
      <c r="H994" s="4"/>
      <c r="I994">
        <f t="shared" si="243"/>
        <v>365719.12088697427</v>
      </c>
      <c r="J994">
        <f t="shared" si="244"/>
        <v>365719.12088697427</v>
      </c>
      <c r="M994">
        <f>IF(front!E1007&gt;$M$2,I994,J994)</f>
        <v>365719.12088697427</v>
      </c>
      <c r="O994">
        <f t="shared" si="245"/>
        <v>365517.19361684524</v>
      </c>
      <c r="Q994">
        <f>'slit correction'!O996</f>
        <v>365517.19361684524</v>
      </c>
      <c r="R994">
        <f>SUMPRODUCT(B$6:B$2053,Q$6:Q$2053,EXP(constants!B$7+constants!A$7*ABS(A$6:A$2053-A994)))</f>
        <v>1994.5308018695921</v>
      </c>
      <c r="S994">
        <f t="shared" si="240"/>
        <v>363522.66281497566</v>
      </c>
      <c r="T994">
        <f t="shared" si="239"/>
        <v>363520.9669185665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13730.099999999999</v>
      </c>
      <c r="D995" s="2">
        <f>front!E1008-front!C1008</f>
        <v>13730.099999999999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13739.742873861323</v>
      </c>
      <c r="G995" s="4">
        <f>D995/(constants!$A$4+constants!$B$4*calc!D995+constants!$C$4*calc!D995^2+constants!$D$4*calc!D995^3+constants!$E$4*calc!D995^4+constants!$F$4*calc!D995^5+constants!$G$4*calc!D995^6+constants!$H$4*calc!D995^7)</f>
        <v>13739.742873861323</v>
      </c>
      <c r="H995" s="4"/>
      <c r="I995">
        <f t="shared" si="243"/>
        <v>343493.5718465331</v>
      </c>
      <c r="J995">
        <f t="shared" si="244"/>
        <v>343493.5718465331</v>
      </c>
      <c r="M995">
        <f>IF(front!E1008&gt;$M$2,I995,J995)</f>
        <v>343493.5718465331</v>
      </c>
      <c r="O995">
        <f t="shared" si="245"/>
        <v>343291.64457640407</v>
      </c>
      <c r="Q995">
        <f>'slit correction'!O997</f>
        <v>343291.64457640407</v>
      </c>
      <c r="R995">
        <f>SUMPRODUCT(B$6:B$2053,Q$6:Q$2053,EXP(constants!B$7+constants!A$7*ABS(A$6:A$2053-A995)))</f>
        <v>1973.0015629250784</v>
      </c>
      <c r="S995">
        <f t="shared" si="240"/>
        <v>341318.64301347901</v>
      </c>
      <c r="T995">
        <f t="shared" si="239"/>
        <v>341316.94711706985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12851.099999999999</v>
      </c>
      <c r="D996" s="2">
        <f>front!E1009-front!C1009</f>
        <v>12851.099999999999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12850.949038156221</v>
      </c>
      <c r="G996" s="4">
        <f>D996/(constants!$A$4+constants!$B$4*calc!D996+constants!$C$4*calc!D996^2+constants!$D$4*calc!D996^3+constants!$E$4*calc!D996^4+constants!$F$4*calc!D996^5+constants!$G$4*calc!D996^6+constants!$H$4*calc!D996^7)</f>
        <v>12850.949038156221</v>
      </c>
      <c r="H996" s="4"/>
      <c r="I996">
        <f t="shared" si="243"/>
        <v>321273.72595390549</v>
      </c>
      <c r="J996">
        <f t="shared" si="244"/>
        <v>321273.72595390549</v>
      </c>
      <c r="M996">
        <f>IF(front!E1009&gt;$M$2,I996,J996)</f>
        <v>321273.72595390549</v>
      </c>
      <c r="O996">
        <f t="shared" si="245"/>
        <v>321071.79868377646</v>
      </c>
      <c r="Q996">
        <f>'slit correction'!O998</f>
        <v>321071.79868377646</v>
      </c>
      <c r="R996">
        <f>SUMPRODUCT(B$6:B$2053,Q$6:Q$2053,EXP(constants!B$7+constants!A$7*ABS(A$6:A$2053-A996)))</f>
        <v>1951.8844324923905</v>
      </c>
      <c r="S996">
        <f t="shared" si="240"/>
        <v>319119.91425128409</v>
      </c>
      <c r="T996">
        <f t="shared" si="239"/>
        <v>319118.21835487493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12091</v>
      </c>
      <c r="D997" s="2">
        <f>front!E1010-front!C1010</f>
        <v>12091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12084.491390601232</v>
      </c>
      <c r="G997" s="4">
        <f>D997/(constants!$A$4+constants!$B$4*calc!D997+constants!$C$4*calc!D997^2+constants!$D$4*calc!D997^3+constants!$E$4*calc!D997^4+constants!$F$4*calc!D997^5+constants!$G$4*calc!D997^6+constants!$H$4*calc!D997^7)</f>
        <v>12084.491390601232</v>
      </c>
      <c r="H997" s="4"/>
      <c r="I997">
        <f t="shared" si="243"/>
        <v>302112.28476503078</v>
      </c>
      <c r="J997">
        <f t="shared" si="244"/>
        <v>302112.28476503078</v>
      </c>
      <c r="M997">
        <f>IF(front!E1010&gt;$M$2,I997,J997)</f>
        <v>302112.28476503078</v>
      </c>
      <c r="O997">
        <f t="shared" si="245"/>
        <v>301910.35749490175</v>
      </c>
      <c r="Q997">
        <f>'slit correction'!O999</f>
        <v>301910.35749490175</v>
      </c>
      <c r="R997">
        <f>SUMPRODUCT(B$6:B$2053,Q$6:Q$2053,EXP(constants!B$7+constants!A$7*ABS(A$6:A$2053-A997)))</f>
        <v>1930.2524012500346</v>
      </c>
      <c r="S997">
        <f t="shared" si="240"/>
        <v>299980.10509365174</v>
      </c>
      <c r="T997">
        <f t="shared" si="239"/>
        <v>299978.40919724258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11362.7</v>
      </c>
      <c r="D998" s="2">
        <f>front!E1011-front!C1011</f>
        <v>11362.7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11351.814586576447</v>
      </c>
      <c r="G998" s="4">
        <f>D998/(constants!$A$4+constants!$B$4*calc!D998+constants!$C$4*calc!D998^2+constants!$D$4*calc!D998^3+constants!$E$4*calc!D998^4+constants!$F$4*calc!D998^5+constants!$G$4*calc!D998^6+constants!$H$4*calc!D998^7)</f>
        <v>11351.814586576447</v>
      </c>
      <c r="H998" s="4"/>
      <c r="I998">
        <f t="shared" si="243"/>
        <v>283795.36466441117</v>
      </c>
      <c r="J998">
        <f t="shared" si="244"/>
        <v>283795.36466441117</v>
      </c>
      <c r="M998">
        <f>IF(front!E1011&gt;$M$2,I998,J998)</f>
        <v>283795.36466441117</v>
      </c>
      <c r="O998">
        <f t="shared" si="245"/>
        <v>283593.43739428214</v>
      </c>
      <c r="Q998">
        <f>'slit correction'!O1000</f>
        <v>283593.43739428214</v>
      </c>
      <c r="R998">
        <f>SUMPRODUCT(B$6:B$2053,Q$6:Q$2053,EXP(constants!B$7+constants!A$7*ABS(A$6:A$2053-A998)))</f>
        <v>1908.6005198618211</v>
      </c>
      <c r="S998">
        <f t="shared" si="240"/>
        <v>281684.83687442035</v>
      </c>
      <c r="T998">
        <f t="shared" si="239"/>
        <v>281683.14097801119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10602.5</v>
      </c>
      <c r="D999" s="2">
        <f>front!E1012-front!C1012</f>
        <v>10602.5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10588.69198303508</v>
      </c>
      <c r="G999" s="4">
        <f>D999/(constants!$A$4+constants!$B$4*calc!D999+constants!$C$4*calc!D999^2+constants!$D$4*calc!D999^3+constants!$E$4*calc!D999^4+constants!$F$4*calc!D999^5+constants!$G$4*calc!D999^6+constants!$H$4*calc!D999^7)</f>
        <v>10588.69198303508</v>
      </c>
      <c r="H999" s="4"/>
      <c r="I999">
        <f t="shared" si="243"/>
        <v>264717.29957587703</v>
      </c>
      <c r="J999">
        <f t="shared" si="244"/>
        <v>264717.29957587703</v>
      </c>
      <c r="M999">
        <f>IF(front!E1012&gt;$M$2,I999,J999)</f>
        <v>264717.29957587703</v>
      </c>
      <c r="O999">
        <f t="shared" si="245"/>
        <v>264515.37230574799</v>
      </c>
      <c r="Q999">
        <f>'slit correction'!O1001</f>
        <v>264515.37230574799</v>
      </c>
      <c r="R999">
        <f>SUMPRODUCT(B$6:B$2053,Q$6:Q$2053,EXP(constants!B$7+constants!A$7*ABS(A$6:A$2053-A999)))</f>
        <v>1887.4250771661393</v>
      </c>
      <c r="S999">
        <f t="shared" si="240"/>
        <v>262627.94722858188</v>
      </c>
      <c r="T999">
        <f t="shared" si="239"/>
        <v>262626.25133217272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9998.2999999999993</v>
      </c>
      <c r="D1000" s="2">
        <f>front!E1013-front!C1013</f>
        <v>9998.2999999999993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9983.2563919872937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9983.2563919872937</v>
      </c>
      <c r="H1000" s="4"/>
      <c r="I1000">
        <f t="shared" si="243"/>
        <v>249581.40979968235</v>
      </c>
      <c r="J1000">
        <f t="shared" si="244"/>
        <v>249581.40979968235</v>
      </c>
      <c r="M1000">
        <f>IF(front!E1013&gt;$M$2,I1000,J1000)</f>
        <v>249581.40979968235</v>
      </c>
      <c r="O1000">
        <f t="shared" si="245"/>
        <v>249379.48252955332</v>
      </c>
      <c r="Q1000">
        <f>'slit correction'!O1002</f>
        <v>249379.48252955332</v>
      </c>
      <c r="R1000">
        <f>SUMPRODUCT(B$6:B$2053,Q$6:Q$2053,EXP(constants!B$7+constants!A$7*ABS(A$6:A$2053-A1000)))</f>
        <v>1865.7908883905347</v>
      </c>
      <c r="S1000">
        <f t="shared" si="240"/>
        <v>247513.69164116279</v>
      </c>
      <c r="T1000">
        <f t="shared" si="239"/>
        <v>247511.99574475363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9367.6</v>
      </c>
      <c r="D1001" s="2">
        <f>front!E1014-front!C1014</f>
        <v>9367.6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9352.1814377806641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9352.1814377806641</v>
      </c>
      <c r="H1001" s="4"/>
      <c r="I1001">
        <f t="shared" si="243"/>
        <v>233804.5359445166</v>
      </c>
      <c r="J1001">
        <f t="shared" si="244"/>
        <v>233804.5359445166</v>
      </c>
      <c r="M1001">
        <f>IF(front!E1014&gt;$M$2,I1001,J1001)</f>
        <v>233804.5359445166</v>
      </c>
      <c r="O1001">
        <f t="shared" si="245"/>
        <v>233602.60867438756</v>
      </c>
      <c r="Q1001">
        <f>'slit correction'!O1003</f>
        <v>233602.60867438756</v>
      </c>
      <c r="R1001">
        <f>SUMPRODUCT(B$6:B$2053,Q$6:Q$2053,EXP(constants!B$7+constants!A$7*ABS(A$6:A$2053-A1001)))</f>
        <v>1844.6669917061845</v>
      </c>
      <c r="S1001">
        <f t="shared" si="240"/>
        <v>231757.94168268138</v>
      </c>
      <c r="T1001">
        <f t="shared" si="239"/>
        <v>231756.24578627222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8740.2999999999993</v>
      </c>
      <c r="D1002" s="2">
        <f>front!E1015-front!C1015</f>
        <v>8740.2999999999993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8725.3190833605477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8725.3190833605477</v>
      </c>
      <c r="H1002" s="4"/>
      <c r="I1002">
        <f t="shared" si="243"/>
        <v>218132.97708401369</v>
      </c>
      <c r="J1002">
        <f t="shared" si="244"/>
        <v>218132.97708401369</v>
      </c>
      <c r="M1002">
        <f>IF(front!E1015&gt;$M$2,I1002,J1002)</f>
        <v>218132.97708401369</v>
      </c>
      <c r="O1002">
        <f t="shared" si="245"/>
        <v>217931.04981388466</v>
      </c>
      <c r="Q1002">
        <f>'slit correction'!O1004</f>
        <v>217931.04981388466</v>
      </c>
      <c r="R1002">
        <f>SUMPRODUCT(B$6:B$2053,Q$6:Q$2053,EXP(constants!B$7+constants!A$7*ABS(A$6:A$2053-A1002)))</f>
        <v>1823.1155554705545</v>
      </c>
      <c r="S1002">
        <f t="shared" si="240"/>
        <v>216107.93425841411</v>
      </c>
      <c r="T1002">
        <f t="shared" si="239"/>
        <v>216106.23836200495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8162.0999999999995</v>
      </c>
      <c r="D1003" s="2">
        <f>front!E1016-front!C1016</f>
        <v>8162.0999999999995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8148.1296360047645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8148.1296360047645</v>
      </c>
      <c r="H1003" s="4"/>
      <c r="I1003">
        <f t="shared" si="243"/>
        <v>203703.24090011913</v>
      </c>
      <c r="J1003">
        <f t="shared" si="244"/>
        <v>203703.24090011913</v>
      </c>
      <c r="M1003">
        <f>IF(front!E1016&gt;$M$2,I1003,J1003)</f>
        <v>203703.24090011913</v>
      </c>
      <c r="O1003">
        <f t="shared" si="245"/>
        <v>203501.31362999009</v>
      </c>
      <c r="Q1003">
        <f>'slit correction'!O1005</f>
        <v>203501.31362999009</v>
      </c>
      <c r="R1003">
        <f>SUMPRODUCT(B$6:B$2053,Q$6:Q$2053,EXP(constants!B$7+constants!A$7*ABS(A$6:A$2053-A1003)))</f>
        <v>1801.6296395836014</v>
      </c>
      <c r="S1003">
        <f t="shared" si="240"/>
        <v>201699.68399040648</v>
      </c>
      <c r="T1003">
        <f t="shared" si="239"/>
        <v>201697.98809399732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7668.0000000000009</v>
      </c>
      <c r="D1004" s="2">
        <f>front!E1017-front!C1017</f>
        <v>7668.0000000000009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7655.2737065676183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7655.2737065676183</v>
      </c>
      <c r="H1004" s="4"/>
      <c r="I1004">
        <f t="shared" si="243"/>
        <v>191381.84266419045</v>
      </c>
      <c r="J1004">
        <f t="shared" si="244"/>
        <v>191381.84266419045</v>
      </c>
      <c r="M1004">
        <f>IF(front!E1017&gt;$M$2,I1004,J1004)</f>
        <v>191381.84266419045</v>
      </c>
      <c r="O1004">
        <f t="shared" si="245"/>
        <v>191179.91539406142</v>
      </c>
      <c r="Q1004">
        <f>'slit correction'!O1006</f>
        <v>191179.91539406142</v>
      </c>
      <c r="R1004">
        <f>SUMPRODUCT(B$6:B$2053,Q$6:Q$2053,EXP(constants!B$7+constants!A$7*ABS(A$6:A$2053-A1004)))</f>
        <v>1780.6954287320596</v>
      </c>
      <c r="S1004">
        <f t="shared" si="240"/>
        <v>189399.21996532936</v>
      </c>
      <c r="T1004">
        <f t="shared" si="239"/>
        <v>189397.5240689202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7153.4</v>
      </c>
      <c r="D1005" s="2">
        <f>front!E1018-front!C1018</f>
        <v>7153.4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7142.2647526692135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7142.2647526692135</v>
      </c>
      <c r="H1005" s="4"/>
      <c r="I1005">
        <f t="shared" si="243"/>
        <v>178556.61881673033</v>
      </c>
      <c r="J1005">
        <f t="shared" si="244"/>
        <v>178556.61881673033</v>
      </c>
      <c r="M1005">
        <f>IF(front!E1018&gt;$M$2,I1005,J1005)</f>
        <v>178556.61881673033</v>
      </c>
      <c r="O1005">
        <f t="shared" si="245"/>
        <v>178354.6915466013</v>
      </c>
      <c r="Q1005">
        <f>'slit correction'!O1007</f>
        <v>178354.6915466013</v>
      </c>
      <c r="R1005">
        <f>SUMPRODUCT(B$6:B$2053,Q$6:Q$2053,EXP(constants!B$7+constants!A$7*ABS(A$6:A$2053-A1005)))</f>
        <v>1759.3782352035448</v>
      </c>
      <c r="S1005">
        <f t="shared" si="240"/>
        <v>176595.31331139777</v>
      </c>
      <c r="T1005">
        <f t="shared" si="239"/>
        <v>176593.61741498861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6682.2000000000007</v>
      </c>
      <c r="D1006" s="2">
        <f>front!E1019-front!C1019</f>
        <v>6682.2000000000007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6672.7192405696705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6672.7192405696705</v>
      </c>
      <c r="H1006" s="4"/>
      <c r="I1006">
        <f t="shared" si="243"/>
        <v>166817.98101424176</v>
      </c>
      <c r="J1006">
        <f t="shared" si="244"/>
        <v>166817.98101424176</v>
      </c>
      <c r="M1006">
        <f>IF(front!E1019&gt;$M$2,I1006,J1006)</f>
        <v>166817.98101424176</v>
      </c>
      <c r="O1006">
        <f t="shared" si="245"/>
        <v>166616.05374411272</v>
      </c>
      <c r="Q1006">
        <f>'slit correction'!O1008</f>
        <v>166616.05374411272</v>
      </c>
      <c r="R1006">
        <f>SUMPRODUCT(B$6:B$2053,Q$6:Q$2053,EXP(constants!B$7+constants!A$7*ABS(A$6:A$2053-A1006)))</f>
        <v>1738.6322298861028</v>
      </c>
      <c r="S1006">
        <f t="shared" si="240"/>
        <v>164877.42151422662</v>
      </c>
      <c r="T1006">
        <f t="shared" si="239"/>
        <v>164875.72561781746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6274.4</v>
      </c>
      <c r="D1007" s="2">
        <f>front!E1020-front!C1020</f>
        <v>6274.4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6266.4541500639025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6266.4541500639025</v>
      </c>
      <c r="H1007" s="4"/>
      <c r="I1007">
        <f t="shared" si="243"/>
        <v>156661.35375159755</v>
      </c>
      <c r="J1007">
        <f t="shared" si="244"/>
        <v>156661.35375159755</v>
      </c>
      <c r="M1007">
        <f>IF(front!E1020&gt;$M$2,I1007,J1007)</f>
        <v>156661.35375159755</v>
      </c>
      <c r="O1007">
        <f t="shared" si="245"/>
        <v>156459.42648146852</v>
      </c>
      <c r="Q1007">
        <f>'slit correction'!O1009</f>
        <v>156459.42648146852</v>
      </c>
      <c r="R1007">
        <f>SUMPRODUCT(B$6:B$2053,Q$6:Q$2053,EXP(constants!B$7+constants!A$7*ABS(A$6:A$2053-A1007)))</f>
        <v>1717.5299001374065</v>
      </c>
      <c r="S1007">
        <f t="shared" si="240"/>
        <v>154741.89658133112</v>
      </c>
      <c r="T1007">
        <f t="shared" si="239"/>
        <v>154740.20068492196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5842.7999999999993</v>
      </c>
      <c r="D1008" s="2">
        <f>front!E1021-front!C1021</f>
        <v>5842.7999999999993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5836.5351788912094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5836.5351788912094</v>
      </c>
      <c r="H1008" s="4"/>
      <c r="I1008">
        <f t="shared" si="243"/>
        <v>145913.37947228021</v>
      </c>
      <c r="J1008">
        <f t="shared" si="244"/>
        <v>145913.37947228021</v>
      </c>
      <c r="M1008">
        <f>IF(front!E1021&gt;$M$2,I1008,J1008)</f>
        <v>145913.37947228021</v>
      </c>
      <c r="O1008">
        <f t="shared" si="245"/>
        <v>145711.45220215118</v>
      </c>
      <c r="Q1008">
        <f>'slit correction'!O1010</f>
        <v>145711.45220215118</v>
      </c>
      <c r="R1008">
        <f>SUMPRODUCT(B$6:B$2053,Q$6:Q$2053,EXP(constants!B$7+constants!A$7*ABS(A$6:A$2053-A1008)))</f>
        <v>1697.0133034770201</v>
      </c>
      <c r="S1008">
        <f t="shared" si="240"/>
        <v>144014.43889867415</v>
      </c>
      <c r="T1008">
        <f t="shared" si="239"/>
        <v>144012.74300226499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5433.4</v>
      </c>
      <c r="D1009" s="2">
        <f>front!E1022-front!C1022</f>
        <v>5433.4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5428.7402241296559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5428.7402241296559</v>
      </c>
      <c r="H1009" s="4"/>
      <c r="I1009">
        <f t="shared" si="243"/>
        <v>135718.50560324141</v>
      </c>
      <c r="J1009">
        <f t="shared" si="244"/>
        <v>135718.50560324141</v>
      </c>
      <c r="M1009">
        <f>IF(front!E1022&gt;$M$2,I1009,J1009)</f>
        <v>135718.50560324141</v>
      </c>
      <c r="O1009">
        <f t="shared" si="245"/>
        <v>135516.57833311238</v>
      </c>
      <c r="Q1009">
        <f>'slit correction'!O1011</f>
        <v>135516.57833311238</v>
      </c>
      <c r="R1009">
        <f>SUMPRODUCT(B$6:B$2053,Q$6:Q$2053,EXP(constants!B$7+constants!A$7*ABS(A$6:A$2053-A1009)))</f>
        <v>1676.163573482266</v>
      </c>
      <c r="S1009">
        <f t="shared" si="240"/>
        <v>133840.4147596301</v>
      </c>
      <c r="T1009">
        <f t="shared" si="239"/>
        <v>133838.71886322094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5066.0999999999995</v>
      </c>
      <c r="D1010" s="2">
        <f>front!E1023-front!C1023</f>
        <v>5066.0999999999995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5062.8543804371284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5062.8543804371284</v>
      </c>
      <c r="H1010" s="4"/>
      <c r="I1010">
        <f t="shared" si="243"/>
        <v>126571.3595109282</v>
      </c>
      <c r="J1010">
        <f t="shared" si="244"/>
        <v>126571.3595109282</v>
      </c>
      <c r="M1010">
        <f>IF(front!E1023&gt;$M$2,I1010,J1010)</f>
        <v>126571.3595109282</v>
      </c>
      <c r="O1010">
        <f t="shared" si="245"/>
        <v>126369.43224079917</v>
      </c>
      <c r="Q1010">
        <f>'slit correction'!O1012</f>
        <v>126369.43224079917</v>
      </c>
      <c r="R1010">
        <f>SUMPRODUCT(B$6:B$2053,Q$6:Q$2053,EXP(constants!B$7+constants!A$7*ABS(A$6:A$2053-A1010)))</f>
        <v>1655.4553754316378</v>
      </c>
      <c r="S1010">
        <f t="shared" si="240"/>
        <v>124713.97686536753</v>
      </c>
      <c r="T1010">
        <f t="shared" si="239"/>
        <v>124712.28096895835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4732.7</v>
      </c>
      <c r="D1011" s="2">
        <f>front!E1024-front!C1024</f>
        <v>4732.7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4730.6911926957127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4730.6911926957127</v>
      </c>
      <c r="H1011" s="4"/>
      <c r="I1011">
        <f t="shared" si="243"/>
        <v>118267.27981739282</v>
      </c>
      <c r="J1011">
        <f t="shared" si="244"/>
        <v>118267.27981739282</v>
      </c>
      <c r="M1011">
        <f>IF(front!E1024&gt;$M$2,I1011,J1011)</f>
        <v>118267.27981739282</v>
      </c>
      <c r="O1011">
        <f t="shared" si="245"/>
        <v>118065.35254726378</v>
      </c>
      <c r="Q1011">
        <f>'slit correction'!O1013</f>
        <v>118065.35254726378</v>
      </c>
      <c r="R1011">
        <f>SUMPRODUCT(B$6:B$2053,Q$6:Q$2053,EXP(constants!B$7+constants!A$7*ABS(A$6:A$2053-A1011)))</f>
        <v>1635.3498824081232</v>
      </c>
      <c r="S1011">
        <f t="shared" si="240"/>
        <v>116430.00266485567</v>
      </c>
      <c r="T1011">
        <f t="shared" si="239"/>
        <v>116428.30676844649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4374.7999999999993</v>
      </c>
      <c r="D1012" s="2">
        <f>front!E1025-front!C1025</f>
        <v>4374.7999999999993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4374.0438745140609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4374.0438745140609</v>
      </c>
      <c r="H1012" s="4"/>
      <c r="I1012">
        <f t="shared" si="243"/>
        <v>109351.09686285153</v>
      </c>
      <c r="J1012">
        <f t="shared" si="244"/>
        <v>109351.09686285153</v>
      </c>
      <c r="M1012">
        <f>IF(front!E1025&gt;$M$2,I1012,J1012)</f>
        <v>109351.09686285153</v>
      </c>
      <c r="O1012">
        <f t="shared" si="245"/>
        <v>109149.16959272249</v>
      </c>
      <c r="Q1012">
        <f>'slit correction'!O1014</f>
        <v>109149.16959272249</v>
      </c>
      <c r="R1012">
        <f>SUMPRODUCT(B$6:B$2053,Q$6:Q$2053,EXP(constants!B$7+constants!A$7*ABS(A$6:A$2053-A1012)))</f>
        <v>1614.9431574055704</v>
      </c>
      <c r="S1012">
        <f t="shared" si="240"/>
        <v>107534.22643531693</v>
      </c>
      <c r="T1012">
        <f t="shared" si="239"/>
        <v>107532.53053890775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4072.1</v>
      </c>
      <c r="D1013" s="2">
        <f>front!E1026-front!C1026</f>
        <v>4072.1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4072.3239177826817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4072.3239177826817</v>
      </c>
      <c r="H1013" s="4"/>
      <c r="I1013">
        <f t="shared" si="243"/>
        <v>101808.09794456704</v>
      </c>
      <c r="J1013">
        <f t="shared" si="244"/>
        <v>101808.09794456704</v>
      </c>
      <c r="M1013">
        <f>IF(front!E1026&gt;$M$2,I1013,J1013)</f>
        <v>101808.09794456704</v>
      </c>
      <c r="O1013">
        <f t="shared" si="245"/>
        <v>101606.17067443801</v>
      </c>
      <c r="Q1013">
        <f>'slit correction'!O1015</f>
        <v>101606.17067443801</v>
      </c>
      <c r="R1013">
        <f>SUMPRODUCT(B$6:B$2053,Q$6:Q$2053,EXP(constants!B$7+constants!A$7*ABS(A$6:A$2053-A1013)))</f>
        <v>1595.1462672819514</v>
      </c>
      <c r="S1013">
        <f t="shared" si="240"/>
        <v>100011.02440715606</v>
      </c>
      <c r="T1013">
        <f t="shared" si="239"/>
        <v>100009.32851074688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3806.5999999999995</v>
      </c>
      <c r="D1014" s="2">
        <f>front!E1027-front!C1027</f>
        <v>3806.5999999999995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3807.6107895617661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3807.6107895617661</v>
      </c>
      <c r="H1014" s="4"/>
      <c r="I1014">
        <f t="shared" si="243"/>
        <v>95190.269739044161</v>
      </c>
      <c r="J1014">
        <f t="shared" si="244"/>
        <v>95190.269739044161</v>
      </c>
      <c r="M1014">
        <f>IF(front!E1027&gt;$M$2,I1014,J1014)</f>
        <v>95190.269739044161</v>
      </c>
      <c r="O1014">
        <f t="shared" si="245"/>
        <v>94988.342468915129</v>
      </c>
      <c r="Q1014">
        <f>'slit correction'!O1016</f>
        <v>94988.342468915129</v>
      </c>
      <c r="R1014">
        <f>SUMPRODUCT(B$6:B$2053,Q$6:Q$2053,EXP(constants!B$7+constants!A$7*ABS(A$6:A$2053-A1014)))</f>
        <v>1575.0679473998812</v>
      </c>
      <c r="S1014">
        <f t="shared" si="240"/>
        <v>93413.274521515254</v>
      </c>
      <c r="T1014">
        <f t="shared" si="239"/>
        <v>93411.578625106078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3528.0999999999995</v>
      </c>
      <c r="D1015" s="2">
        <f>front!E1028-front!C1028</f>
        <v>3528.0999999999995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3529.8518373985848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3529.8518373985848</v>
      </c>
      <c r="H1015" s="4"/>
      <c r="I1015">
        <f t="shared" si="243"/>
        <v>88246.295934964626</v>
      </c>
      <c r="J1015">
        <f t="shared" si="244"/>
        <v>88246.295934964626</v>
      </c>
      <c r="M1015">
        <f>IF(front!E1028&gt;$M$2,I1015,J1015)</f>
        <v>88246.295934964626</v>
      </c>
      <c r="O1015">
        <f t="shared" si="245"/>
        <v>88044.368664835594</v>
      </c>
      <c r="Q1015">
        <f>'slit correction'!O1017</f>
        <v>88044.368664835594</v>
      </c>
      <c r="R1015">
        <f>SUMPRODUCT(B$6:B$2053,Q$6:Q$2053,EXP(constants!B$7+constants!A$7*ABS(A$6:A$2053-A1015)))</f>
        <v>1555.6023581190398</v>
      </c>
      <c r="S1015">
        <f t="shared" si="240"/>
        <v>86488.766306716556</v>
      </c>
      <c r="T1015">
        <f t="shared" si="239"/>
        <v>86487.07041030738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3284.2999999999997</v>
      </c>
      <c r="D1016" s="2">
        <f>front!E1029-front!C1029</f>
        <v>3284.2999999999997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3286.6211856268555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3286.6211856268555</v>
      </c>
      <c r="H1016" s="4"/>
      <c r="I1016">
        <f t="shared" si="243"/>
        <v>82165.52964067139</v>
      </c>
      <c r="J1016">
        <f t="shared" si="244"/>
        <v>82165.52964067139</v>
      </c>
      <c r="M1016">
        <f>IF(front!E1029&gt;$M$2,I1016,J1016)</f>
        <v>82165.52964067139</v>
      </c>
      <c r="O1016">
        <f t="shared" si="245"/>
        <v>81963.602370542358</v>
      </c>
      <c r="Q1016">
        <f>'slit correction'!O1018</f>
        <v>81963.602370542358</v>
      </c>
      <c r="R1016">
        <f>SUMPRODUCT(B$6:B$2053,Q$6:Q$2053,EXP(constants!B$7+constants!A$7*ABS(A$6:A$2053-A1016)))</f>
        <v>1535.8722269935263</v>
      </c>
      <c r="S1016">
        <f t="shared" si="240"/>
        <v>80427.730143548833</v>
      </c>
      <c r="T1016">
        <f t="shared" si="239"/>
        <v>80426.034247139658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3080.4999999999995</v>
      </c>
      <c r="D1017" s="2">
        <f>front!E1030-front!C1030</f>
        <v>3080.4999999999995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3083.2349289496656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3083.2349289496656</v>
      </c>
      <c r="H1017" s="4"/>
      <c r="I1017">
        <f t="shared" si="243"/>
        <v>77080.873223741641</v>
      </c>
      <c r="J1017">
        <f t="shared" si="244"/>
        <v>77080.873223741641</v>
      </c>
      <c r="M1017">
        <f>IF(front!E1030&gt;$M$2,I1017,J1017)</f>
        <v>77080.873223741641</v>
      </c>
      <c r="O1017">
        <f t="shared" si="245"/>
        <v>76878.945953612609</v>
      </c>
      <c r="Q1017">
        <f>'slit correction'!O1019</f>
        <v>76878.945953612609</v>
      </c>
      <c r="R1017">
        <f>SUMPRODUCT(B$6:B$2053,Q$6:Q$2053,EXP(constants!B$7+constants!A$7*ABS(A$6:A$2053-A1017)))</f>
        <v>1516.756012059888</v>
      </c>
      <c r="S1017">
        <f t="shared" si="240"/>
        <v>75362.189941552715</v>
      </c>
      <c r="T1017">
        <f t="shared" ref="T1017:T1080" si="246">IF((S1017-$S$2)&gt;0,S1017-$S$2,0)</f>
        <v>75360.49404514354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2867.3999999999996</v>
      </c>
      <c r="D1018" s="2">
        <f>front!E1031-front!C1031</f>
        <v>2867.3999999999996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2870.5024979828117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2870.5024979828117</v>
      </c>
      <c r="H1018" s="4"/>
      <c r="I1018">
        <f t="shared" si="243"/>
        <v>71762.562449570294</v>
      </c>
      <c r="J1018">
        <f t="shared" si="244"/>
        <v>71762.562449570294</v>
      </c>
      <c r="M1018">
        <f>IF(front!E1031&gt;$M$2,I1018,J1018)</f>
        <v>71762.562449570294</v>
      </c>
      <c r="O1018">
        <f t="shared" si="245"/>
        <v>71560.635179441262</v>
      </c>
      <c r="Q1018">
        <f>'slit correction'!O1020</f>
        <v>71560.635179441262</v>
      </c>
      <c r="R1018">
        <f>SUMPRODUCT(B$6:B$2053,Q$6:Q$2053,EXP(constants!B$7+constants!A$7*ABS(A$6:A$2053-A1018)))</f>
        <v>1497.3897448280304</v>
      </c>
      <c r="S1018">
        <f t="shared" si="240"/>
        <v>70063.245434613229</v>
      </c>
      <c r="T1018">
        <f t="shared" si="246"/>
        <v>70061.549538204054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2675.2000000000003</v>
      </c>
      <c r="D1019" s="2">
        <f>front!E1032-front!C1032</f>
        <v>2675.2000000000003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2678.5735493284592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2678.5735493284592</v>
      </c>
      <c r="H1019" s="4"/>
      <c r="I1019">
        <f t="shared" si="243"/>
        <v>66964.33873321148</v>
      </c>
      <c r="J1019">
        <f t="shared" si="244"/>
        <v>66964.33873321148</v>
      </c>
      <c r="M1019">
        <f>IF(front!E1032&gt;$M$2,I1019,J1019)</f>
        <v>66964.33873321148</v>
      </c>
      <c r="O1019">
        <f t="shared" si="245"/>
        <v>66762.411463082448</v>
      </c>
      <c r="Q1019">
        <f>'slit correction'!O1021</f>
        <v>66762.411463082448</v>
      </c>
      <c r="R1019">
        <f>SUMPRODUCT(B$6:B$2053,Q$6:Q$2053,EXP(constants!B$7+constants!A$7*ABS(A$6:A$2053-A1019)))</f>
        <v>1478.6351455678998</v>
      </c>
      <c r="S1019">
        <f t="shared" si="240"/>
        <v>65283.776317514545</v>
      </c>
      <c r="T1019">
        <f t="shared" si="246"/>
        <v>65282.080421105376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2472.7999999999997</v>
      </c>
      <c r="D1020" s="2">
        <f>front!E1033-front!C1033</f>
        <v>2472.7999999999997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2476.3936967427544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2476.3936967427544</v>
      </c>
      <c r="H1020" s="4"/>
      <c r="I1020">
        <f t="shared" si="243"/>
        <v>61909.842418568864</v>
      </c>
      <c r="J1020">
        <f t="shared" si="244"/>
        <v>61909.842418568864</v>
      </c>
      <c r="M1020">
        <f>IF(front!E1033&gt;$M$2,I1020,J1020)</f>
        <v>61909.842418568864</v>
      </c>
      <c r="O1020">
        <f t="shared" si="245"/>
        <v>61707.915148439824</v>
      </c>
      <c r="Q1020">
        <f>'slit correction'!O1022</f>
        <v>61707.915148439824</v>
      </c>
      <c r="R1020">
        <f>SUMPRODUCT(B$6:B$2053,Q$6:Q$2053,EXP(constants!B$7+constants!A$7*ABS(A$6:A$2053-A1020)))</f>
        <v>1459.6441094202255</v>
      </c>
      <c r="S1020">
        <f t="shared" si="240"/>
        <v>60248.271039019601</v>
      </c>
      <c r="T1020">
        <f t="shared" si="246"/>
        <v>60246.575142610433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2315.1999999999998</v>
      </c>
      <c r="D1021" s="2">
        <f>front!E1034-front!C1034</f>
        <v>2315.1999999999998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2318.9167507299348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2318.9167507299348</v>
      </c>
      <c r="H1021" s="4"/>
      <c r="I1021">
        <f t="shared" si="243"/>
        <v>57972.918768248368</v>
      </c>
      <c r="J1021">
        <f t="shared" si="244"/>
        <v>57972.918768248368</v>
      </c>
      <c r="M1021">
        <f>IF(front!E1034&gt;$M$2,I1021,J1021)</f>
        <v>57972.918768248368</v>
      </c>
      <c r="O1021">
        <f t="shared" si="245"/>
        <v>57770.991498119329</v>
      </c>
      <c r="Q1021">
        <f>'slit correction'!O1023</f>
        <v>57770.991498119329</v>
      </c>
      <c r="R1021">
        <f>SUMPRODUCT(B$6:B$2053,Q$6:Q$2053,EXP(constants!B$7+constants!A$7*ABS(A$6:A$2053-A1021)))</f>
        <v>1440.8469037606199</v>
      </c>
      <c r="S1021">
        <f t="shared" si="240"/>
        <v>56330.14459435871</v>
      </c>
      <c r="T1021">
        <f t="shared" si="246"/>
        <v>56328.448697949541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2166.9000000000005</v>
      </c>
      <c r="D1022" s="2">
        <f>front!E1035-front!C1035</f>
        <v>2166.9000000000005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2170.6925116386328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2170.6925116386328</v>
      </c>
      <c r="H1022" s="4"/>
      <c r="I1022">
        <f t="shared" si="243"/>
        <v>54267.312790965821</v>
      </c>
      <c r="J1022">
        <f t="shared" si="244"/>
        <v>54267.312790965821</v>
      </c>
      <c r="M1022">
        <f>IF(front!E1035&gt;$M$2,I1022,J1022)</f>
        <v>54267.312790965821</v>
      </c>
      <c r="O1022">
        <f t="shared" si="245"/>
        <v>54065.385520836782</v>
      </c>
      <c r="Q1022">
        <f>'slit correction'!O1024</f>
        <v>54065.385520836782</v>
      </c>
      <c r="R1022">
        <f>SUMPRODUCT(B$6:B$2053,Q$6:Q$2053,EXP(constants!B$7+constants!A$7*ABS(A$6:A$2053-A1022)))</f>
        <v>1422.6554643712338</v>
      </c>
      <c r="S1022">
        <f t="shared" si="240"/>
        <v>52642.730056465545</v>
      </c>
      <c r="T1022">
        <f t="shared" si="246"/>
        <v>52641.034160056377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2036.2000000000003</v>
      </c>
      <c r="D1023" s="2">
        <f>front!E1036-front!C1036</f>
        <v>2036.2000000000003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2040.0262323516656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2040.0262323516656</v>
      </c>
      <c r="H1023" s="4"/>
      <c r="I1023">
        <f t="shared" si="243"/>
        <v>51000.655808791642</v>
      </c>
      <c r="J1023">
        <f t="shared" si="244"/>
        <v>51000.655808791642</v>
      </c>
      <c r="M1023">
        <f>IF(front!E1036&gt;$M$2,I1023,J1023)</f>
        <v>51000.655808791642</v>
      </c>
      <c r="O1023">
        <f t="shared" si="245"/>
        <v>50798.728538662603</v>
      </c>
      <c r="Q1023">
        <f>'slit correction'!O1025</f>
        <v>50798.728538662603</v>
      </c>
      <c r="R1023">
        <f>SUMPRODUCT(B$6:B$2053,Q$6:Q$2053,EXP(constants!B$7+constants!A$7*ABS(A$6:A$2053-A1023)))</f>
        <v>1404.2456662038021</v>
      </c>
      <c r="S1023">
        <f t="shared" si="240"/>
        <v>49394.482872458801</v>
      </c>
      <c r="T1023">
        <f t="shared" si="246"/>
        <v>49392.786976049632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1898.3999999999996</v>
      </c>
      <c r="D1024" s="2">
        <f>front!E1037-front!C1037</f>
        <v>1898.3999999999996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1902.2274713104878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1902.2274713104878</v>
      </c>
      <c r="H1024" s="4"/>
      <c r="I1024">
        <f t="shared" si="243"/>
        <v>47555.68678276219</v>
      </c>
      <c r="J1024">
        <f t="shared" si="244"/>
        <v>47555.68678276219</v>
      </c>
      <c r="M1024">
        <f>IF(front!E1037&gt;$M$2,I1024,J1024)</f>
        <v>47555.68678276219</v>
      </c>
      <c r="O1024">
        <f t="shared" si="245"/>
        <v>47353.759512633151</v>
      </c>
      <c r="Q1024">
        <f>'slit correction'!O1026</f>
        <v>47353.759512633151</v>
      </c>
      <c r="R1024">
        <f>SUMPRODUCT(B$6:B$2053,Q$6:Q$2053,EXP(constants!B$7+constants!A$7*ABS(A$6:A$2053-A1024)))</f>
        <v>1386.4349957038057</v>
      </c>
      <c r="S1024">
        <f t="shared" si="240"/>
        <v>45967.324516929344</v>
      </c>
      <c r="T1024">
        <f t="shared" si="246"/>
        <v>45965.628620520176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1769.6999999999998</v>
      </c>
      <c r="D1025" s="2">
        <f>front!E1038-front!C1038</f>
        <v>1769.6999999999998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1773.4961855340964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1773.4961855340964</v>
      </c>
      <c r="H1025" s="4"/>
      <c r="I1025">
        <f t="shared" si="243"/>
        <v>44337.404638352411</v>
      </c>
      <c r="J1025">
        <f t="shared" si="244"/>
        <v>44337.404638352411</v>
      </c>
      <c r="M1025">
        <f>IF(front!E1038&gt;$M$2,I1025,J1025)</f>
        <v>44337.404638352411</v>
      </c>
      <c r="O1025">
        <f t="shared" si="245"/>
        <v>44135.477368223372</v>
      </c>
      <c r="Q1025">
        <f>'slit correction'!O1027</f>
        <v>44135.477368223372</v>
      </c>
      <c r="R1025">
        <f>SUMPRODUCT(B$6:B$2053,Q$6:Q$2053,EXP(constants!B$7+constants!A$7*ABS(A$6:A$2053-A1025)))</f>
        <v>1368.4161928162814</v>
      </c>
      <c r="S1025">
        <f t="shared" si="240"/>
        <v>42767.061175407092</v>
      </c>
      <c r="T1025">
        <f t="shared" si="246"/>
        <v>42765.365278997924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1677.1999999999998</v>
      </c>
      <c r="D1026" s="2">
        <f>front!E1039-front!C1039</f>
        <v>1677.1999999999998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1680.9540318645365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1680.9540318645365</v>
      </c>
      <c r="H1026" s="4"/>
      <c r="I1026">
        <f t="shared" si="243"/>
        <v>42023.850796613413</v>
      </c>
      <c r="J1026">
        <f t="shared" si="244"/>
        <v>42023.850796613413</v>
      </c>
      <c r="M1026">
        <f>IF(front!E1039&gt;$M$2,I1026,J1026)</f>
        <v>42023.850796613413</v>
      </c>
      <c r="O1026">
        <f t="shared" si="245"/>
        <v>41821.923526484374</v>
      </c>
      <c r="Q1026">
        <f>'slit correction'!O1028</f>
        <v>41821.923526484374</v>
      </c>
      <c r="R1026">
        <f>SUMPRODUCT(B$6:B$2053,Q$6:Q$2053,EXP(constants!B$7+constants!A$7*ABS(A$6:A$2053-A1026)))</f>
        <v>1350.9895591370666</v>
      </c>
      <c r="S1026">
        <f t="shared" si="240"/>
        <v>40470.933967347308</v>
      </c>
      <c r="T1026">
        <f t="shared" si="246"/>
        <v>40469.23807093814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1566.5</v>
      </c>
      <c r="D1027" s="2">
        <f>front!E1040-front!C1040</f>
        <v>1566.5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1570.1816716444516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1570.1816716444516</v>
      </c>
      <c r="H1027" s="4"/>
      <c r="I1027">
        <f t="shared" si="243"/>
        <v>39254.541791111289</v>
      </c>
      <c r="J1027">
        <f t="shared" si="244"/>
        <v>39254.541791111289</v>
      </c>
      <c r="M1027">
        <f>IF(front!E1040&gt;$M$2,I1027,J1027)</f>
        <v>39254.541791111289</v>
      </c>
      <c r="O1027">
        <f t="shared" si="245"/>
        <v>39052.61452098225</v>
      </c>
      <c r="Q1027">
        <f>'slit correction'!O1029</f>
        <v>39052.61452098225</v>
      </c>
      <c r="R1027">
        <f>SUMPRODUCT(B$6:B$2053,Q$6:Q$2053,EXP(constants!B$7+constants!A$7*ABS(A$6:A$2053-A1027)))</f>
        <v>1333.3637900255633</v>
      </c>
      <c r="S1027">
        <f t="shared" si="240"/>
        <v>37719.250730956686</v>
      </c>
      <c r="T1027">
        <f t="shared" si="246"/>
        <v>37717.554834547518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1471.5999999999995</v>
      </c>
      <c r="D1028" s="2">
        <f>front!E1041-front!C1041</f>
        <v>1471.5999999999995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1475.2004272175916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1475.2004272175916</v>
      </c>
      <c r="H1028" s="4"/>
      <c r="I1028">
        <f t="shared" si="243"/>
        <v>36880.010680439787</v>
      </c>
      <c r="J1028">
        <f t="shared" si="244"/>
        <v>36880.010680439787</v>
      </c>
      <c r="M1028">
        <f>IF(front!E1041&gt;$M$2,I1028,J1028)</f>
        <v>36880.010680439787</v>
      </c>
      <c r="O1028">
        <f t="shared" si="245"/>
        <v>36678.083410310748</v>
      </c>
      <c r="Q1028">
        <f>'slit correction'!O1030</f>
        <v>36678.083410310748</v>
      </c>
      <c r="R1028">
        <f>SUMPRODUCT(B$6:B$2053,Q$6:Q$2053,EXP(constants!B$7+constants!A$7*ABS(A$6:A$2053-A1028)))</f>
        <v>1316.3213888286491</v>
      </c>
      <c r="S1028">
        <f t="shared" si="240"/>
        <v>35361.7620214821</v>
      </c>
      <c r="T1028">
        <f t="shared" si="246"/>
        <v>35360.066125072932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1369.1999999999998</v>
      </c>
      <c r="D1029" s="2">
        <f>front!E1042-front!C1042</f>
        <v>1369.1999999999998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1372.6926708434071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1372.6926708434071</v>
      </c>
      <c r="H1029" s="4"/>
      <c r="I1029">
        <f t="shared" si="243"/>
        <v>34317.316771085178</v>
      </c>
      <c r="J1029">
        <f t="shared" si="244"/>
        <v>34317.316771085178</v>
      </c>
      <c r="M1029">
        <f>IF(front!E1042&gt;$M$2,I1029,J1029)</f>
        <v>34317.316771085178</v>
      </c>
      <c r="O1029">
        <f t="shared" si="245"/>
        <v>34115.389500956138</v>
      </c>
      <c r="Q1029">
        <f>'slit correction'!O1031</f>
        <v>34115.389500956138</v>
      </c>
      <c r="R1029">
        <f>SUMPRODUCT(B$6:B$2053,Q$6:Q$2053,EXP(constants!B$7+constants!A$7*ABS(A$6:A$2053-A1029)))</f>
        <v>1299.0885208271816</v>
      </c>
      <c r="S1029">
        <f t="shared" si="240"/>
        <v>32816.300980128959</v>
      </c>
      <c r="T1029">
        <f t="shared" si="246"/>
        <v>32814.605083719791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1272.5999999999999</v>
      </c>
      <c r="D1030" s="2">
        <f>front!E1043-front!C1043</f>
        <v>1272.5999999999999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1275.9717426316197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1275.9717426316197</v>
      </c>
      <c r="H1030" s="4"/>
      <c r="I1030">
        <f t="shared" si="243"/>
        <v>31899.293565790496</v>
      </c>
      <c r="J1030">
        <f t="shared" si="244"/>
        <v>31899.293565790496</v>
      </c>
      <c r="M1030">
        <f>IF(front!E1043&gt;$M$2,I1030,J1030)</f>
        <v>31899.293565790496</v>
      </c>
      <c r="O1030">
        <f t="shared" si="245"/>
        <v>31697.366295661461</v>
      </c>
      <c r="Q1030">
        <f>'slit correction'!O1032</f>
        <v>31697.366295661461</v>
      </c>
      <c r="R1030">
        <f>SUMPRODUCT(B$6:B$2053,Q$6:Q$2053,EXP(constants!B$7+constants!A$7*ABS(A$6:A$2053-A1030)))</f>
        <v>1282.4301834885721</v>
      </c>
      <c r="S1030">
        <f t="shared" si="240"/>
        <v>30414.936112172887</v>
      </c>
      <c r="T1030">
        <f t="shared" si="246"/>
        <v>30413.240215763719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1205.5999999999995</v>
      </c>
      <c r="D1031" s="2">
        <f>front!E1044-front!C1044</f>
        <v>1205.5999999999995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1208.8768061851715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1208.8768061851715</v>
      </c>
      <c r="H1031" s="4"/>
      <c r="I1031">
        <f t="shared" si="243"/>
        <v>30221.920154629286</v>
      </c>
      <c r="J1031">
        <f t="shared" si="244"/>
        <v>30221.920154629286</v>
      </c>
      <c r="M1031">
        <f>IF(front!E1044&gt;$M$2,I1031,J1031)</f>
        <v>30221.920154629286</v>
      </c>
      <c r="O1031">
        <f t="shared" si="245"/>
        <v>30019.992884500251</v>
      </c>
      <c r="Q1031">
        <f>'slit correction'!O1033</f>
        <v>30019.992884500251</v>
      </c>
      <c r="R1031">
        <f>SUMPRODUCT(B$6:B$2053,Q$6:Q$2053,EXP(constants!B$7+constants!A$7*ABS(A$6:A$2053-A1031)))</f>
        <v>1265.5899869439704</v>
      </c>
      <c r="S1031">
        <f t="shared" ref="S1031:S1094" si="247">Q1031-R1031</f>
        <v>28754.40289755628</v>
      </c>
      <c r="T1031">
        <f t="shared" si="246"/>
        <v>28752.707001147111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1125.6000000000004</v>
      </c>
      <c r="D1032" s="2">
        <f>front!E1045-front!C1045</f>
        <v>1125.6000000000004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1128.7515188777147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1128.7515188777147</v>
      </c>
      <c r="H1032" s="4"/>
      <c r="I1032">
        <f t="shared" si="243"/>
        <v>28218.787971942867</v>
      </c>
      <c r="J1032">
        <f t="shared" si="244"/>
        <v>28218.787971942867</v>
      </c>
      <c r="M1032">
        <f>IF(front!E1045&gt;$M$2,I1032,J1032)</f>
        <v>28218.787971942867</v>
      </c>
      <c r="O1032">
        <f t="shared" si="245"/>
        <v>28016.860701813832</v>
      </c>
      <c r="Q1032">
        <f>'slit correction'!O1034</f>
        <v>28016.860701813832</v>
      </c>
      <c r="R1032">
        <f>SUMPRODUCT(B$6:B$2053,Q$6:Q$2053,EXP(constants!B$7+constants!A$7*ABS(A$6:A$2053-A1032)))</f>
        <v>1249.3145965958242</v>
      </c>
      <c r="S1032">
        <f t="shared" si="247"/>
        <v>26767.546105218007</v>
      </c>
      <c r="T1032">
        <f t="shared" si="246"/>
        <v>26765.850208808839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1061.8000000000002</v>
      </c>
      <c r="D1033" s="2">
        <f>front!E1046-front!C1046</f>
        <v>1061.8000000000002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1064.8422593813757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1064.8422593813757</v>
      </c>
      <c r="H1033" s="4"/>
      <c r="I1033">
        <f t="shared" si="243"/>
        <v>26621.056484534394</v>
      </c>
      <c r="J1033">
        <f t="shared" si="244"/>
        <v>26621.056484534394</v>
      </c>
      <c r="M1033">
        <f>IF(front!E1046&gt;$M$2,I1033,J1033)</f>
        <v>26621.056484534394</v>
      </c>
      <c r="O1033">
        <f t="shared" si="245"/>
        <v>26419.129214405359</v>
      </c>
      <c r="Q1033">
        <f>'slit correction'!O1035</f>
        <v>26419.129214405359</v>
      </c>
      <c r="R1033">
        <f>SUMPRODUCT(B$6:B$2053,Q$6:Q$2053,EXP(constants!B$7+constants!A$7*ABS(A$6:A$2053-A1033)))</f>
        <v>1232.8644780478573</v>
      </c>
      <c r="S1033">
        <f t="shared" si="247"/>
        <v>25186.264736357502</v>
      </c>
      <c r="T1033">
        <f t="shared" si="246"/>
        <v>25184.568839948333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996</v>
      </c>
      <c r="D1034" s="2">
        <f>front!E1047-front!C1047</f>
        <v>996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998.92086274191672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998.92086274191672</v>
      </c>
      <c r="H1034" s="4"/>
      <c r="I1034">
        <f t="shared" si="243"/>
        <v>24973.021568547916</v>
      </c>
      <c r="J1034">
        <f t="shared" si="244"/>
        <v>24973.021568547916</v>
      </c>
      <c r="M1034">
        <f>IF(front!E1047&gt;$M$2,I1034,J1034)</f>
        <v>24973.021568547916</v>
      </c>
      <c r="O1034">
        <f t="shared" si="245"/>
        <v>24771.09429841888</v>
      </c>
      <c r="Q1034">
        <f>'slit correction'!O1036</f>
        <v>24771.09429841888</v>
      </c>
      <c r="R1034">
        <f>SUMPRODUCT(B$6:B$2053,Q$6:Q$2053,EXP(constants!B$7+constants!A$7*ABS(A$6:A$2053-A1034)))</f>
        <v>1216.9690315708183</v>
      </c>
      <c r="S1034">
        <f t="shared" si="247"/>
        <v>23554.125266848063</v>
      </c>
      <c r="T1034">
        <f t="shared" si="246"/>
        <v>23552.429370438895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933.90000000000009</v>
      </c>
      <c r="D1035" s="2">
        <f>front!E1048-front!C1048</f>
        <v>933.90000000000009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936.69815856098273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936.69815856098273</v>
      </c>
      <c r="H1035" s="4"/>
      <c r="I1035">
        <f t="shared" si="243"/>
        <v>23417.453964024571</v>
      </c>
      <c r="J1035">
        <f t="shared" si="244"/>
        <v>23417.453964024571</v>
      </c>
      <c r="M1035">
        <f>IF(front!E1048&gt;$M$2,I1035,J1035)</f>
        <v>23417.453964024571</v>
      </c>
      <c r="O1035">
        <f t="shared" si="245"/>
        <v>23215.526693895536</v>
      </c>
      <c r="Q1035">
        <f>'slit correction'!O1037</f>
        <v>23215.526693895536</v>
      </c>
      <c r="R1035">
        <f>SUMPRODUCT(B$6:B$2053,Q$6:Q$2053,EXP(constants!B$7+constants!A$7*ABS(A$6:A$2053-A1035)))</f>
        <v>1200.905528242911</v>
      </c>
      <c r="S1035">
        <f t="shared" si="247"/>
        <v>22014.621165652625</v>
      </c>
      <c r="T1035">
        <f t="shared" si="246"/>
        <v>22012.925269243457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876.5</v>
      </c>
      <c r="D1036" s="2">
        <f>front!E1049-front!C1049</f>
        <v>876.5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879.17770382783942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879.17770382783942</v>
      </c>
      <c r="H1036" s="4"/>
      <c r="I1036">
        <f t="shared" si="243"/>
        <v>21979.442595695986</v>
      </c>
      <c r="J1036">
        <f t="shared" si="244"/>
        <v>21979.442595695986</v>
      </c>
      <c r="M1036">
        <f>IF(front!E1049&gt;$M$2,I1036,J1036)</f>
        <v>21979.442595695986</v>
      </c>
      <c r="O1036">
        <f t="shared" si="245"/>
        <v>21777.51532556695</v>
      </c>
      <c r="Q1036">
        <f>'slit correction'!O1038</f>
        <v>21777.51532556695</v>
      </c>
      <c r="R1036">
        <f>SUMPRODUCT(B$6:B$2053,Q$6:Q$2053,EXP(constants!B$7+constants!A$7*ABS(A$6:A$2053-A1036)))</f>
        <v>1185.3862905878209</v>
      </c>
      <c r="S1036">
        <f t="shared" si="247"/>
        <v>20592.129034979131</v>
      </c>
      <c r="T1036">
        <f t="shared" si="246"/>
        <v>20590.433138569962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827.89999999999964</v>
      </c>
      <c r="D1037" s="2">
        <f>front!E1050-front!C1050</f>
        <v>827.89999999999964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830.47042407495462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830.47042407495462</v>
      </c>
      <c r="H1037" s="4"/>
      <c r="I1037">
        <f t="shared" si="243"/>
        <v>20761.760601873866</v>
      </c>
      <c r="J1037">
        <f t="shared" si="244"/>
        <v>20761.760601873866</v>
      </c>
      <c r="M1037">
        <f>IF(front!E1050&gt;$M$2,I1037,J1037)</f>
        <v>20761.760601873866</v>
      </c>
      <c r="O1037">
        <f t="shared" si="245"/>
        <v>20559.833331744831</v>
      </c>
      <c r="Q1037">
        <f>'slit correction'!O1039</f>
        <v>20559.833331744831</v>
      </c>
      <c r="R1037">
        <f>SUMPRODUCT(B$6:B$2053,Q$6:Q$2053,EXP(constants!B$7+constants!A$7*ABS(A$6:A$2053-A1037)))</f>
        <v>1169.7054135745884</v>
      </c>
      <c r="S1037">
        <f t="shared" si="247"/>
        <v>19390.127918170241</v>
      </c>
      <c r="T1037">
        <f t="shared" si="246"/>
        <v>19388.432021761073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773.90000000000009</v>
      </c>
      <c r="D1038" s="2">
        <f>front!E1051-front!C1051</f>
        <v>773.90000000000009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776.34552836590694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776.34552836590694</v>
      </c>
      <c r="H1038" s="4"/>
      <c r="I1038">
        <f t="shared" si="243"/>
        <v>19408.638209147673</v>
      </c>
      <c r="J1038">
        <f t="shared" si="244"/>
        <v>19408.638209147673</v>
      </c>
      <c r="M1038">
        <f>IF(front!E1051&gt;$M$2,I1038,J1038)</f>
        <v>19408.638209147673</v>
      </c>
      <c r="O1038">
        <f t="shared" si="245"/>
        <v>19206.710939018638</v>
      </c>
      <c r="Q1038">
        <f>'slit correction'!O1040</f>
        <v>19206.710939018638</v>
      </c>
      <c r="R1038">
        <f>SUMPRODUCT(B$6:B$2053,Q$6:Q$2053,EXP(constants!B$7+constants!A$7*ABS(A$6:A$2053-A1038)))</f>
        <v>1154.557949214862</v>
      </c>
      <c r="S1038">
        <f t="shared" si="247"/>
        <v>18052.152989803777</v>
      </c>
      <c r="T1038">
        <f t="shared" si="246"/>
        <v>18050.457093394609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746.80000000000018</v>
      </c>
      <c r="D1039" s="2">
        <f>front!E1052-front!C1052</f>
        <v>746.80000000000018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749.18058879100079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749.18058879100079</v>
      </c>
      <c r="H1039" s="4"/>
      <c r="I1039">
        <f t="shared" ref="I1039:I1102" si="250">F1039*1000/I$2</f>
        <v>18729.514719775019</v>
      </c>
      <c r="J1039">
        <f t="shared" ref="J1039:J1102" si="251">G1039*1000/J$2</f>
        <v>18729.514719775019</v>
      </c>
      <c r="M1039">
        <f>IF(front!E1052&gt;$M$2,I1039,J1039)</f>
        <v>18729.514719775019</v>
      </c>
      <c r="O1039">
        <f t="shared" si="245"/>
        <v>18527.587449645984</v>
      </c>
      <c r="Q1039">
        <f>'slit correction'!O1041</f>
        <v>18527.587449645984</v>
      </c>
      <c r="R1039">
        <f>SUMPRODUCT(B$6:B$2053,Q$6:Q$2053,EXP(constants!B$7+constants!A$7*ABS(A$6:A$2053-A1039)))</f>
        <v>1139.2547825709582</v>
      </c>
      <c r="S1039">
        <f t="shared" si="247"/>
        <v>17388.332667075025</v>
      </c>
      <c r="T1039">
        <f t="shared" si="246"/>
        <v>17386.636770665857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695.80000000000018</v>
      </c>
      <c r="D1040" s="2">
        <f>front!E1053-front!C1053</f>
        <v>695.80000000000018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698.0542805899421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698.0542805899421</v>
      </c>
      <c r="H1040" s="4"/>
      <c r="I1040">
        <f t="shared" si="250"/>
        <v>17451.357014748552</v>
      </c>
      <c r="J1040">
        <f t="shared" si="251"/>
        <v>17451.357014748552</v>
      </c>
      <c r="M1040">
        <f>IF(front!E1053&gt;$M$2,I1040,J1040)</f>
        <v>17451.357014748552</v>
      </c>
      <c r="O1040">
        <f t="shared" si="245"/>
        <v>17249.429744619516</v>
      </c>
      <c r="Q1040">
        <f>'slit correction'!O1042</f>
        <v>17249.429744619516</v>
      </c>
      <c r="R1040">
        <f>SUMPRODUCT(B$6:B$2053,Q$6:Q$2053,EXP(constants!B$7+constants!A$7*ABS(A$6:A$2053-A1040)))</f>
        <v>1124.4736552727852</v>
      </c>
      <c r="S1040">
        <f t="shared" si="247"/>
        <v>16124.956089346731</v>
      </c>
      <c r="T1040">
        <f t="shared" si="246"/>
        <v>16123.260192937561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663.39999999999964</v>
      </c>
      <c r="D1041" s="2">
        <f>front!E1054-front!C1054</f>
        <v>663.39999999999964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665.57125838682327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665.57125838682327</v>
      </c>
      <c r="H1041" s="4"/>
      <c r="I1041">
        <f t="shared" si="250"/>
        <v>16639.281459670579</v>
      </c>
      <c r="J1041">
        <f t="shared" si="251"/>
        <v>16639.281459670579</v>
      </c>
      <c r="M1041">
        <f>IF(front!E1054&gt;$M$2,I1041,J1041)</f>
        <v>16639.281459670579</v>
      </c>
      <c r="O1041">
        <f t="shared" si="245"/>
        <v>16437.354189541544</v>
      </c>
      <c r="Q1041">
        <f>'slit correction'!O1043</f>
        <v>16437.354189541544</v>
      </c>
      <c r="R1041">
        <f>SUMPRODUCT(B$6:B$2053,Q$6:Q$2053,EXP(constants!B$7+constants!A$7*ABS(A$6:A$2053-A1041)))</f>
        <v>1109.5420238926788</v>
      </c>
      <c r="S1041">
        <f t="shared" si="247"/>
        <v>15327.812165648866</v>
      </c>
      <c r="T1041">
        <f t="shared" si="246"/>
        <v>15326.116269239696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617.90000000000009</v>
      </c>
      <c r="D1042" s="2">
        <f>front!E1055-front!C1055</f>
        <v>617.90000000000009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619.95102401736187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619.95102401736187</v>
      </c>
      <c r="H1042" s="4"/>
      <c r="I1042">
        <f t="shared" si="250"/>
        <v>15498.775600434048</v>
      </c>
      <c r="J1042">
        <f t="shared" si="251"/>
        <v>15498.775600434048</v>
      </c>
      <c r="M1042">
        <f>IF(front!E1055&gt;$M$2,I1042,J1042)</f>
        <v>15498.775600434048</v>
      </c>
      <c r="O1042">
        <f t="shared" si="245"/>
        <v>15296.848330305011</v>
      </c>
      <c r="Q1042">
        <f>'slit correction'!O1044</f>
        <v>15296.848330305011</v>
      </c>
      <c r="R1042">
        <f>SUMPRODUCT(B$6:B$2053,Q$6:Q$2053,EXP(constants!B$7+constants!A$7*ABS(A$6:A$2053-A1042)))</f>
        <v>1095.121399413189</v>
      </c>
      <c r="S1042">
        <f t="shared" si="247"/>
        <v>14201.726930891822</v>
      </c>
      <c r="T1042">
        <f t="shared" si="246"/>
        <v>14200.031034482652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571.90000000000009</v>
      </c>
      <c r="D1043" s="2">
        <f>front!E1056-front!C1056</f>
        <v>571.90000000000009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573.82514289776077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573.82514289776077</v>
      </c>
      <c r="H1043" s="4"/>
      <c r="I1043">
        <f t="shared" si="250"/>
        <v>14345.628572444019</v>
      </c>
      <c r="J1043">
        <f t="shared" si="251"/>
        <v>14345.628572444019</v>
      </c>
      <c r="M1043">
        <f>IF(front!E1056&gt;$M$2,I1043,J1043)</f>
        <v>14345.628572444019</v>
      </c>
      <c r="O1043">
        <f t="shared" si="245"/>
        <v>14143.701302314981</v>
      </c>
      <c r="Q1043">
        <f>'slit correction'!O1045</f>
        <v>14143.701302314981</v>
      </c>
      <c r="R1043">
        <f>SUMPRODUCT(B$6:B$2053,Q$6:Q$2053,EXP(constants!B$7+constants!A$7*ABS(A$6:A$2053-A1043)))</f>
        <v>1080.5554651827688</v>
      </c>
      <c r="S1043">
        <f t="shared" si="247"/>
        <v>13063.145837132211</v>
      </c>
      <c r="T1043">
        <f t="shared" si="246"/>
        <v>13061.449940723041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553.79999999999973</v>
      </c>
      <c r="D1044" s="2">
        <f>front!E1057-front!C1057</f>
        <v>553.79999999999973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555.67441988278472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555.67441988278472</v>
      </c>
      <c r="H1044" s="4"/>
      <c r="I1044">
        <f t="shared" si="250"/>
        <v>13891.860497069618</v>
      </c>
      <c r="J1044">
        <f t="shared" si="251"/>
        <v>13891.860497069618</v>
      </c>
      <c r="M1044">
        <f>IF(front!E1057&gt;$M$2,I1044,J1044)</f>
        <v>13891.860497069618</v>
      </c>
      <c r="O1044">
        <f t="shared" si="245"/>
        <v>13689.93322694058</v>
      </c>
      <c r="Q1044">
        <f>'slit correction'!O1046</f>
        <v>13689.93322694058</v>
      </c>
      <c r="R1044">
        <f>SUMPRODUCT(B$6:B$2053,Q$6:Q$2053,EXP(constants!B$7+constants!A$7*ABS(A$6:A$2053-A1044)))</f>
        <v>1066.4900149449779</v>
      </c>
      <c r="S1044">
        <f t="shared" si="247"/>
        <v>12623.443211995602</v>
      </c>
      <c r="T1044">
        <f t="shared" si="246"/>
        <v>12621.747315586432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516.69999999999982</v>
      </c>
      <c r="D1045" s="2">
        <f>front!E1058-front!C1058</f>
        <v>516.69999999999982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518.46835015775162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518.46835015775162</v>
      </c>
      <c r="H1045" s="4"/>
      <c r="I1045">
        <f t="shared" si="250"/>
        <v>12961.708753943791</v>
      </c>
      <c r="J1045">
        <f t="shared" si="251"/>
        <v>12961.708753943791</v>
      </c>
      <c r="M1045">
        <f>IF(front!E1058&gt;$M$2,I1045,J1045)</f>
        <v>12961.708753943791</v>
      </c>
      <c r="O1045">
        <f t="shared" si="245"/>
        <v>12759.781483814753</v>
      </c>
      <c r="Q1045">
        <f>'slit correction'!O1047</f>
        <v>12759.781483814753</v>
      </c>
      <c r="R1045">
        <f>SUMPRODUCT(B$6:B$2053,Q$6:Q$2053,EXP(constants!B$7+constants!A$7*ABS(A$6:A$2053-A1045)))</f>
        <v>1052.5975916330744</v>
      </c>
      <c r="S1045">
        <f t="shared" si="247"/>
        <v>11707.183892181678</v>
      </c>
      <c r="T1045">
        <f t="shared" si="246"/>
        <v>11705.487995772508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478</v>
      </c>
      <c r="D1046" s="2">
        <f>front!E1059-front!C1059</f>
        <v>478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479.65469836270205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479.65469836270205</v>
      </c>
      <c r="H1046" s="4"/>
      <c r="I1046">
        <f t="shared" si="250"/>
        <v>11991.367459067551</v>
      </c>
      <c r="J1046">
        <f t="shared" si="251"/>
        <v>11991.367459067551</v>
      </c>
      <c r="M1046">
        <f>IF(front!E1059&gt;$M$2,I1046,J1046)</f>
        <v>11991.367459067551</v>
      </c>
      <c r="O1046">
        <f t="shared" si="245"/>
        <v>11789.440188938514</v>
      </c>
      <c r="Q1046">
        <f>'slit correction'!O1048</f>
        <v>11789.440188938514</v>
      </c>
      <c r="R1046">
        <f>SUMPRODUCT(B$6:B$2053,Q$6:Q$2053,EXP(constants!B$7+constants!A$7*ABS(A$6:A$2053-A1046)))</f>
        <v>1038.5671609337619</v>
      </c>
      <c r="S1046">
        <f t="shared" si="247"/>
        <v>10750.873028004751</v>
      </c>
      <c r="T1046">
        <f t="shared" si="246"/>
        <v>10749.177131595581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455.40000000000009</v>
      </c>
      <c r="D1047" s="2">
        <f>front!E1060-front!C1060</f>
        <v>455.40000000000009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456.98690915969507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456.98690915969507</v>
      </c>
      <c r="H1047" s="4"/>
      <c r="I1047">
        <f t="shared" si="250"/>
        <v>11424.672728992377</v>
      </c>
      <c r="J1047">
        <f t="shared" si="251"/>
        <v>11424.672728992377</v>
      </c>
      <c r="M1047">
        <f>IF(front!E1060&gt;$M$2,I1047,J1047)</f>
        <v>11424.672728992377</v>
      </c>
      <c r="O1047">
        <f t="shared" si="245"/>
        <v>11222.745458863339</v>
      </c>
      <c r="Q1047">
        <f>'slit correction'!O1049</f>
        <v>11222.745458863339</v>
      </c>
      <c r="R1047">
        <f>SUMPRODUCT(B$6:B$2053,Q$6:Q$2053,EXP(constants!B$7+constants!A$7*ABS(A$6:A$2053-A1047)))</f>
        <v>1025.020656243126</v>
      </c>
      <c r="S1047">
        <f t="shared" si="247"/>
        <v>10197.724802620212</v>
      </c>
      <c r="T1047">
        <f t="shared" si="246"/>
        <v>10196.028906211042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436</v>
      </c>
      <c r="D1048" s="2">
        <f>front!E1061-front!C1061</f>
        <v>436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437.52788473202975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437.52788473202975</v>
      </c>
      <c r="H1048" s="4"/>
      <c r="I1048">
        <f t="shared" si="250"/>
        <v>10938.197118300744</v>
      </c>
      <c r="J1048">
        <f t="shared" si="251"/>
        <v>10938.197118300744</v>
      </c>
      <c r="M1048">
        <f>IF(front!E1061&gt;$M$2,I1048,J1048)</f>
        <v>10938.197118300744</v>
      </c>
      <c r="O1048">
        <f t="shared" si="245"/>
        <v>10736.269848171707</v>
      </c>
      <c r="Q1048">
        <f>'slit correction'!O1050</f>
        <v>10736.269848171707</v>
      </c>
      <c r="R1048">
        <f>SUMPRODUCT(B$6:B$2053,Q$6:Q$2053,EXP(constants!B$7+constants!A$7*ABS(A$6:A$2053-A1048)))</f>
        <v>1011.3408238417227</v>
      </c>
      <c r="S1048">
        <f t="shared" si="247"/>
        <v>9724.9290243299838</v>
      </c>
      <c r="T1048">
        <f t="shared" si="246"/>
        <v>9723.2331279208138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404</v>
      </c>
      <c r="D1049" s="2">
        <f>front!E1062-front!C1062</f>
        <v>404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405.42884359574913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405.42884359574913</v>
      </c>
      <c r="H1049" s="4"/>
      <c r="I1049">
        <f t="shared" si="250"/>
        <v>10135.721089893728</v>
      </c>
      <c r="J1049">
        <f t="shared" si="251"/>
        <v>10135.721089893728</v>
      </c>
      <c r="M1049">
        <f>IF(front!E1062&gt;$M$2,I1049,J1049)</f>
        <v>10135.721089893728</v>
      </c>
      <c r="O1049">
        <f t="shared" si="245"/>
        <v>9933.7938197646909</v>
      </c>
      <c r="Q1049">
        <f>'slit correction'!O1051</f>
        <v>9933.7938197646909</v>
      </c>
      <c r="R1049">
        <f>SUMPRODUCT(B$6:B$2053,Q$6:Q$2053,EXP(constants!B$7+constants!A$7*ABS(A$6:A$2053-A1049)))</f>
        <v>998.13352580684784</v>
      </c>
      <c r="S1049">
        <f t="shared" si="247"/>
        <v>8935.6602939578424</v>
      </c>
      <c r="T1049">
        <f t="shared" si="246"/>
        <v>8933.9643975486724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384.10000000000036</v>
      </c>
      <c r="D1050" s="2">
        <f>front!E1063-front!C1063</f>
        <v>384.10000000000036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385.46619779519676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385.46619779519676</v>
      </c>
      <c r="H1050" s="4"/>
      <c r="I1050">
        <f t="shared" si="250"/>
        <v>9636.6549448799196</v>
      </c>
      <c r="J1050">
        <f t="shared" si="251"/>
        <v>9636.6549448799196</v>
      </c>
      <c r="M1050">
        <f>IF(front!E1063&gt;$M$2,I1050,J1050)</f>
        <v>9636.6549448799196</v>
      </c>
      <c r="O1050">
        <f t="shared" si="245"/>
        <v>9434.7276747508822</v>
      </c>
      <c r="Q1050">
        <f>'slit correction'!O1052</f>
        <v>9434.7276747508822</v>
      </c>
      <c r="R1050">
        <f>SUMPRODUCT(B$6:B$2053,Q$6:Q$2053,EXP(constants!B$7+constants!A$7*ABS(A$6:A$2053-A1050)))</f>
        <v>984.79724983403878</v>
      </c>
      <c r="S1050">
        <f t="shared" si="247"/>
        <v>8449.9304249168435</v>
      </c>
      <c r="T1050">
        <f t="shared" si="246"/>
        <v>8448.2345285076735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345.5</v>
      </c>
      <c r="D1051" s="2">
        <f>front!E1064-front!C1064</f>
        <v>345.5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346.74238145655778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346.74238145655778</v>
      </c>
      <c r="H1051" s="4"/>
      <c r="I1051">
        <f t="shared" si="250"/>
        <v>8668.5595364139444</v>
      </c>
      <c r="J1051">
        <f t="shared" si="251"/>
        <v>8668.5595364139444</v>
      </c>
      <c r="M1051">
        <f>IF(front!E1064&gt;$M$2,I1051,J1051)</f>
        <v>8668.5595364139444</v>
      </c>
      <c r="O1051">
        <f t="shared" si="245"/>
        <v>8466.632266284907</v>
      </c>
      <c r="Q1051">
        <f>'slit correction'!O1053</f>
        <v>8466.632266284907</v>
      </c>
      <c r="R1051">
        <f>SUMPRODUCT(B$6:B$2053,Q$6:Q$2053,EXP(constants!B$7+constants!A$7*ABS(A$6:A$2053-A1051)))</f>
        <v>971.92270017052135</v>
      </c>
      <c r="S1051">
        <f t="shared" si="247"/>
        <v>7494.7095661143858</v>
      </c>
      <c r="T1051">
        <f t="shared" si="246"/>
        <v>7493.0136697052167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343.40000000000009</v>
      </c>
      <c r="D1052" s="2">
        <f>front!E1065-front!C1065</f>
        <v>343.40000000000009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344.6355582797633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344.6355582797633</v>
      </c>
      <c r="H1052" s="4"/>
      <c r="I1052">
        <f t="shared" si="250"/>
        <v>8615.8889569940839</v>
      </c>
      <c r="J1052">
        <f t="shared" si="251"/>
        <v>8615.8889569940839</v>
      </c>
      <c r="M1052">
        <f>IF(front!E1065&gt;$M$2,I1052,J1052)</f>
        <v>8615.8889569940839</v>
      </c>
      <c r="O1052">
        <f t="shared" si="245"/>
        <v>8413.9616868650464</v>
      </c>
      <c r="Q1052">
        <f>'slit correction'!O1054</f>
        <v>8413.9616868650464</v>
      </c>
      <c r="R1052">
        <f>SUMPRODUCT(B$6:B$2053,Q$6:Q$2053,EXP(constants!B$7+constants!A$7*ABS(A$6:A$2053-A1052)))</f>
        <v>958.92371824531733</v>
      </c>
      <c r="S1052">
        <f t="shared" si="247"/>
        <v>7455.0379686197293</v>
      </c>
      <c r="T1052">
        <f t="shared" si="246"/>
        <v>7453.3420722105602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318.5</v>
      </c>
      <c r="D1053" s="2">
        <f>front!E1066-front!C1066</f>
        <v>318.5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319.65397095518318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319.65397095518318</v>
      </c>
      <c r="H1053" s="4"/>
      <c r="I1053">
        <f t="shared" si="250"/>
        <v>7991.3492738795803</v>
      </c>
      <c r="J1053">
        <f t="shared" si="251"/>
        <v>7991.3492738795803</v>
      </c>
      <c r="M1053">
        <f>IF(front!E1066&gt;$M$2,I1053,J1053)</f>
        <v>7991.3492738795803</v>
      </c>
      <c r="O1053">
        <f t="shared" si="245"/>
        <v>7789.4220037505429</v>
      </c>
      <c r="Q1053">
        <f>'slit correction'!O1055</f>
        <v>7789.4220037505429</v>
      </c>
      <c r="R1053">
        <f>SUMPRODUCT(B$6:B$2053,Q$6:Q$2053,EXP(constants!B$7+constants!A$7*ABS(A$6:A$2053-A1053)))</f>
        <v>946.37556995719854</v>
      </c>
      <c r="S1053">
        <f t="shared" si="247"/>
        <v>6843.0464337933445</v>
      </c>
      <c r="T1053">
        <f t="shared" si="246"/>
        <v>6841.3505373841754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303.80000000000018</v>
      </c>
      <c r="D1054" s="2">
        <f>front!E1067-front!C1067</f>
        <v>303.80000000000018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304.90521322111886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304.90521322111886</v>
      </c>
      <c r="H1054" s="4"/>
      <c r="I1054">
        <f t="shared" si="250"/>
        <v>7622.6303305279707</v>
      </c>
      <c r="J1054">
        <f t="shared" si="251"/>
        <v>7622.6303305279707</v>
      </c>
      <c r="M1054">
        <f>IF(front!E1067&gt;$M$2,I1054,J1054)</f>
        <v>7622.6303305279707</v>
      </c>
      <c r="O1054">
        <f t="shared" si="245"/>
        <v>7420.7030603989333</v>
      </c>
      <c r="Q1054">
        <f>'slit correction'!O1056</f>
        <v>7420.7030603989333</v>
      </c>
      <c r="R1054">
        <f>SUMPRODUCT(B$6:B$2053,Q$6:Q$2053,EXP(constants!B$7+constants!A$7*ABS(A$6:A$2053-A1054)))</f>
        <v>933.70654449557787</v>
      </c>
      <c r="S1054">
        <f t="shared" si="247"/>
        <v>6486.9965159033554</v>
      </c>
      <c r="T1054">
        <f t="shared" si="246"/>
        <v>6485.3006194941863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270.30000000000018</v>
      </c>
      <c r="D1055" s="2">
        <f>front!E1068-front!C1068</f>
        <v>270.30000000000018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271.29245975618528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271.29245975618528</v>
      </c>
      <c r="H1055" s="4"/>
      <c r="I1055">
        <f t="shared" si="250"/>
        <v>6782.3114939046327</v>
      </c>
      <c r="J1055">
        <f t="shared" si="251"/>
        <v>6782.3114939046327</v>
      </c>
      <c r="M1055">
        <f>IF(front!E1068&gt;$M$2,I1055,J1055)</f>
        <v>6782.3114939046327</v>
      </c>
      <c r="O1055">
        <f t="shared" si="245"/>
        <v>6580.3842237755953</v>
      </c>
      <c r="Q1055">
        <f>'slit correction'!O1057</f>
        <v>6580.3842237755953</v>
      </c>
      <c r="R1055">
        <f>SUMPRODUCT(B$6:B$2053,Q$6:Q$2053,EXP(constants!B$7+constants!A$7*ABS(A$6:A$2053-A1055)))</f>
        <v>921.47770725912801</v>
      </c>
      <c r="S1055">
        <f t="shared" si="247"/>
        <v>5658.9065165164675</v>
      </c>
      <c r="T1055">
        <f t="shared" si="246"/>
        <v>5657.2106201072984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262</v>
      </c>
      <c r="D1056" s="2">
        <f>front!E1069-front!C1069</f>
        <v>262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262.96417210837177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262.96417210837177</v>
      </c>
      <c r="H1056" s="4"/>
      <c r="I1056">
        <f t="shared" si="250"/>
        <v>6574.1043027092937</v>
      </c>
      <c r="J1056">
        <f t="shared" si="251"/>
        <v>6574.1043027092937</v>
      </c>
      <c r="M1056">
        <f>IF(front!E1069&gt;$M$2,I1056,J1056)</f>
        <v>6574.1043027092937</v>
      </c>
      <c r="O1056">
        <f t="shared" ref="O1056:O1119" si="252">M1056-$O$3</f>
        <v>6372.1770325802563</v>
      </c>
      <c r="Q1056">
        <f>'slit correction'!O1058</f>
        <v>6372.1770325802563</v>
      </c>
      <c r="R1056">
        <f>SUMPRODUCT(B$6:B$2053,Q$6:Q$2053,EXP(constants!B$7+constants!A$7*ABS(A$6:A$2053-A1056)))</f>
        <v>909.4046600120455</v>
      </c>
      <c r="S1056">
        <f t="shared" si="247"/>
        <v>5462.7723725682108</v>
      </c>
      <c r="T1056">
        <f t="shared" si="246"/>
        <v>5461.0764761590417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252.90000000000009</v>
      </c>
      <c r="D1057" s="2">
        <f>front!E1070-front!C1070</f>
        <v>252.90000000000009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253.83299760280795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253.83299760280795</v>
      </c>
      <c r="H1057" s="4"/>
      <c r="I1057">
        <f t="shared" si="250"/>
        <v>6345.8249400701989</v>
      </c>
      <c r="J1057">
        <f t="shared" si="251"/>
        <v>6345.8249400701989</v>
      </c>
      <c r="M1057">
        <f>IF(front!E1070&gt;$M$2,I1057,J1057)</f>
        <v>6345.8249400701989</v>
      </c>
      <c r="O1057">
        <f t="shared" si="252"/>
        <v>6143.8976699411614</v>
      </c>
      <c r="Q1057">
        <f>'slit correction'!O1059</f>
        <v>6143.8976699411614</v>
      </c>
      <c r="R1057">
        <f>SUMPRODUCT(B$6:B$2053,Q$6:Q$2053,EXP(constants!B$7+constants!A$7*ABS(A$6:A$2053-A1057)))</f>
        <v>897.21647866899366</v>
      </c>
      <c r="S1057">
        <f t="shared" si="247"/>
        <v>5246.6811912721678</v>
      </c>
      <c r="T1057">
        <f t="shared" si="246"/>
        <v>5244.9852948629987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230.39999999999964</v>
      </c>
      <c r="D1058" s="2">
        <f>front!E1071-front!C1071</f>
        <v>230.39999999999964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231.25519847845754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231.25519847845754</v>
      </c>
      <c r="H1058" s="4"/>
      <c r="I1058">
        <f t="shared" si="250"/>
        <v>5781.3799619614383</v>
      </c>
      <c r="J1058">
        <f t="shared" si="251"/>
        <v>5781.3799619614383</v>
      </c>
      <c r="M1058">
        <f>IF(front!E1071&gt;$M$2,I1058,J1058)</f>
        <v>5781.3799619614383</v>
      </c>
      <c r="O1058">
        <f t="shared" si="252"/>
        <v>5579.4526918324009</v>
      </c>
      <c r="Q1058">
        <f>'slit correction'!O1060</f>
        <v>5579.4526918324009</v>
      </c>
      <c r="R1058">
        <f>SUMPRODUCT(B$6:B$2053,Q$6:Q$2053,EXP(constants!B$7+constants!A$7*ABS(A$6:A$2053-A1058)))</f>
        <v>885.45280934193852</v>
      </c>
      <c r="S1058">
        <f t="shared" si="247"/>
        <v>4693.9998824904624</v>
      </c>
      <c r="T1058">
        <f t="shared" si="246"/>
        <v>4692.3039860812933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225.80000000000018</v>
      </c>
      <c r="D1059" s="2">
        <f>front!E1072-front!C1072</f>
        <v>225.80000000000018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226.63916687258492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226.63916687258492</v>
      </c>
      <c r="H1059" s="4"/>
      <c r="I1059">
        <f t="shared" si="250"/>
        <v>5665.9791718146234</v>
      </c>
      <c r="J1059">
        <f t="shared" si="251"/>
        <v>5665.9791718146234</v>
      </c>
      <c r="M1059">
        <f>IF(front!E1072&gt;$M$2,I1059,J1059)</f>
        <v>5665.9791718146234</v>
      </c>
      <c r="O1059">
        <f t="shared" si="252"/>
        <v>5464.051901685586</v>
      </c>
      <c r="Q1059">
        <f>'slit correction'!O1061</f>
        <v>5464.051901685586</v>
      </c>
      <c r="R1059">
        <f>SUMPRODUCT(B$6:B$2053,Q$6:Q$2053,EXP(constants!B$7+constants!A$7*ABS(A$6:A$2053-A1059)))</f>
        <v>873.57760876910436</v>
      </c>
      <c r="S1059">
        <f t="shared" si="247"/>
        <v>4590.4742929164813</v>
      </c>
      <c r="T1059">
        <f t="shared" si="246"/>
        <v>4588.7783965073122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220.69999999999982</v>
      </c>
      <c r="D1060" s="2">
        <f>front!E1073-front!C1073</f>
        <v>220.69999999999982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221.52134273547415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221.52134273547415</v>
      </c>
      <c r="H1060" s="4"/>
      <c r="I1060">
        <f t="shared" si="250"/>
        <v>5538.0335683868534</v>
      </c>
      <c r="J1060">
        <f t="shared" si="251"/>
        <v>5538.0335683868534</v>
      </c>
      <c r="M1060">
        <f>IF(front!E1073&gt;$M$2,I1060,J1060)</f>
        <v>5538.0335683868534</v>
      </c>
      <c r="O1060">
        <f t="shared" si="252"/>
        <v>5336.106298257816</v>
      </c>
      <c r="Q1060">
        <f>'slit correction'!O1062</f>
        <v>5336.106298257816</v>
      </c>
      <c r="R1060">
        <f>SUMPRODUCT(B$6:B$2053,Q$6:Q$2053,EXP(constants!B$7+constants!A$7*ABS(A$6:A$2053-A1060)))</f>
        <v>862.11655143175381</v>
      </c>
      <c r="S1060">
        <f t="shared" si="247"/>
        <v>4473.9897468260624</v>
      </c>
      <c r="T1060">
        <f t="shared" si="246"/>
        <v>4472.2938504168933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206.30000000000018</v>
      </c>
      <c r="D1061" s="2">
        <f>front!E1074-front!C1074</f>
        <v>206.30000000000018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207.07073231894111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207.07073231894111</v>
      </c>
      <c r="H1061" s="4"/>
      <c r="I1061">
        <f t="shared" si="250"/>
        <v>5176.768307973528</v>
      </c>
      <c r="J1061">
        <f t="shared" si="251"/>
        <v>5176.768307973528</v>
      </c>
      <c r="M1061">
        <f>IF(front!E1074&gt;$M$2,I1061,J1061)</f>
        <v>5176.768307973528</v>
      </c>
      <c r="O1061">
        <f t="shared" si="252"/>
        <v>4974.8410378444905</v>
      </c>
      <c r="Q1061">
        <f>'slit correction'!O1063</f>
        <v>4974.8410378444905</v>
      </c>
      <c r="R1061">
        <f>SUMPRODUCT(B$6:B$2053,Q$6:Q$2053,EXP(constants!B$7+constants!A$7*ABS(A$6:A$2053-A1061)))</f>
        <v>850.54685162923124</v>
      </c>
      <c r="S1061">
        <f t="shared" si="247"/>
        <v>4124.2941862152593</v>
      </c>
      <c r="T1061">
        <f t="shared" si="246"/>
        <v>4122.5982898060902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194.90000000000009</v>
      </c>
      <c r="D1062" s="2">
        <f>front!E1075-front!C1075</f>
        <v>194.90000000000009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195.6303690862382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195.6303690862382</v>
      </c>
      <c r="H1062" s="4"/>
      <c r="I1062">
        <f t="shared" si="250"/>
        <v>4890.7592271559552</v>
      </c>
      <c r="J1062">
        <f t="shared" si="251"/>
        <v>4890.7592271559552</v>
      </c>
      <c r="M1062">
        <f>IF(front!E1075&gt;$M$2,I1062,J1062)</f>
        <v>4890.7592271559552</v>
      </c>
      <c r="O1062">
        <f t="shared" si="252"/>
        <v>4688.8319570269177</v>
      </c>
      <c r="Q1062">
        <f>'slit correction'!O1064</f>
        <v>4688.8319570269177</v>
      </c>
      <c r="R1062">
        <f>SUMPRODUCT(B$6:B$2053,Q$6:Q$2053,EXP(constants!B$7+constants!A$7*ABS(A$6:A$2053-A1062)))</f>
        <v>839.38096809005549</v>
      </c>
      <c r="S1062">
        <f t="shared" si="247"/>
        <v>3849.4509889368624</v>
      </c>
      <c r="T1062">
        <f t="shared" si="246"/>
        <v>3847.7550925276928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189.09999999999991</v>
      </c>
      <c r="D1063" s="2">
        <f>front!E1076-front!C1076</f>
        <v>189.09999999999991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189.80973286983362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189.80973286983362</v>
      </c>
      <c r="H1063" s="4"/>
      <c r="I1063">
        <f t="shared" si="250"/>
        <v>4745.2433217458401</v>
      </c>
      <c r="J1063">
        <f t="shared" si="251"/>
        <v>4745.2433217458401</v>
      </c>
      <c r="M1063">
        <f>IF(front!E1076&gt;$M$2,I1063,J1063)</f>
        <v>4745.2433217458401</v>
      </c>
      <c r="O1063">
        <f t="shared" si="252"/>
        <v>4543.3160516168027</v>
      </c>
      <c r="Q1063">
        <f>'slit correction'!O1065</f>
        <v>4543.3160516168027</v>
      </c>
      <c r="R1063">
        <f>SUMPRODUCT(B$6:B$2053,Q$6:Q$2053,EXP(constants!B$7+constants!A$7*ABS(A$6:A$2053-A1063)))</f>
        <v>828.35855919919629</v>
      </c>
      <c r="S1063">
        <f t="shared" si="247"/>
        <v>3714.9574924176063</v>
      </c>
      <c r="T1063">
        <f t="shared" si="246"/>
        <v>3713.2615960084368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168.79999999999973</v>
      </c>
      <c r="D1064" s="2">
        <f>front!E1077-front!C1077</f>
        <v>168.79999999999973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169.43697269156132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169.43697269156132</v>
      </c>
      <c r="H1064" s="4"/>
      <c r="I1064">
        <f t="shared" si="250"/>
        <v>4235.9243172890328</v>
      </c>
      <c r="J1064">
        <f t="shared" si="251"/>
        <v>4235.9243172890328</v>
      </c>
      <c r="M1064">
        <f>IF(front!E1077&gt;$M$2,I1064,J1064)</f>
        <v>4235.9243172890328</v>
      </c>
      <c r="O1064">
        <f t="shared" si="252"/>
        <v>4033.9970471599954</v>
      </c>
      <c r="Q1064">
        <f>'slit correction'!O1066</f>
        <v>4033.9970471599954</v>
      </c>
      <c r="R1064">
        <f>SUMPRODUCT(B$6:B$2053,Q$6:Q$2053,EXP(constants!B$7+constants!A$7*ABS(A$6:A$2053-A1064)))</f>
        <v>817.23224728352409</v>
      </c>
      <c r="S1064">
        <f t="shared" si="247"/>
        <v>3216.7647998764714</v>
      </c>
      <c r="T1064">
        <f t="shared" si="246"/>
        <v>3215.0689034673019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156.5</v>
      </c>
      <c r="D1065" s="2">
        <f>front!E1078-front!C1078</f>
        <v>156.5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157.09248320140159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157.09248320140159</v>
      </c>
      <c r="H1065" s="4"/>
      <c r="I1065">
        <f t="shared" si="250"/>
        <v>3927.3120800350398</v>
      </c>
      <c r="J1065">
        <f t="shared" si="251"/>
        <v>3927.3120800350398</v>
      </c>
      <c r="M1065">
        <f>IF(front!E1078&gt;$M$2,I1065,J1065)</f>
        <v>3927.3120800350398</v>
      </c>
      <c r="O1065">
        <f t="shared" si="252"/>
        <v>3725.3848099060024</v>
      </c>
      <c r="Q1065">
        <f>'slit correction'!O1067</f>
        <v>3725.3848099060024</v>
      </c>
      <c r="R1065">
        <f>SUMPRODUCT(B$6:B$2053,Q$6:Q$2053,EXP(constants!B$7+constants!A$7*ABS(A$6:A$2053-A1065)))</f>
        <v>806.49506648251349</v>
      </c>
      <c r="S1065">
        <f t="shared" si="247"/>
        <v>2918.8897434234887</v>
      </c>
      <c r="T1065">
        <f t="shared" si="246"/>
        <v>2917.1938470143191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151</v>
      </c>
      <c r="D1066" s="2">
        <f>front!E1079-front!C1079</f>
        <v>151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151.57249117176238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151.57249117176238</v>
      </c>
      <c r="H1066" s="4"/>
      <c r="I1066">
        <f t="shared" si="250"/>
        <v>3789.3122792940594</v>
      </c>
      <c r="J1066">
        <f t="shared" si="251"/>
        <v>3789.3122792940594</v>
      </c>
      <c r="M1066">
        <f>IF(front!E1079&gt;$M$2,I1066,J1066)</f>
        <v>3789.3122792940594</v>
      </c>
      <c r="O1066">
        <f t="shared" si="252"/>
        <v>3587.385009165022</v>
      </c>
      <c r="Q1066">
        <f>'slit correction'!O1068</f>
        <v>3587.385009165022</v>
      </c>
      <c r="R1066">
        <f>SUMPRODUCT(B$6:B$2053,Q$6:Q$2053,EXP(constants!B$7+constants!A$7*ABS(A$6:A$2053-A1066)))</f>
        <v>795.65745119469466</v>
      </c>
      <c r="S1066">
        <f t="shared" si="247"/>
        <v>2791.7275579703273</v>
      </c>
      <c r="T1066">
        <f t="shared" si="246"/>
        <v>2790.0316615611578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147.30000000000018</v>
      </c>
      <c r="D1067" s="2">
        <f>front!E1080-front!C1080</f>
        <v>147.30000000000018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147.8590078109024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147.8590078109024</v>
      </c>
      <c r="H1067" s="4"/>
      <c r="I1067">
        <f t="shared" si="250"/>
        <v>3696.4751952725601</v>
      </c>
      <c r="J1067">
        <f t="shared" si="251"/>
        <v>3696.4751952725601</v>
      </c>
      <c r="M1067">
        <f>IF(front!E1080&gt;$M$2,I1067,J1067)</f>
        <v>3696.4751952725601</v>
      </c>
      <c r="O1067">
        <f t="shared" si="252"/>
        <v>3494.5479251435227</v>
      </c>
      <c r="Q1067">
        <f>'slit correction'!O1069</f>
        <v>3494.5479251435227</v>
      </c>
      <c r="R1067">
        <f>SUMPRODUCT(B$6:B$2053,Q$6:Q$2053,EXP(constants!B$7+constants!A$7*ABS(A$6:A$2053-A1067)))</f>
        <v>785.1992228348156</v>
      </c>
      <c r="S1067">
        <f t="shared" si="247"/>
        <v>2709.3487023087073</v>
      </c>
      <c r="T1067">
        <f t="shared" si="246"/>
        <v>2707.6528058995377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143.5</v>
      </c>
      <c r="D1068" s="2">
        <f>front!E1081-front!C1081</f>
        <v>143.5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144.04513143068914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144.04513143068914</v>
      </c>
      <c r="H1068" s="4"/>
      <c r="I1068">
        <f t="shared" si="250"/>
        <v>3601.1282857672281</v>
      </c>
      <c r="J1068">
        <f t="shared" si="251"/>
        <v>3601.1282857672281</v>
      </c>
      <c r="M1068">
        <f>IF(front!E1081&gt;$M$2,I1068,J1068)</f>
        <v>3601.1282857672281</v>
      </c>
      <c r="O1068">
        <f t="shared" si="252"/>
        <v>3399.2010156381907</v>
      </c>
      <c r="Q1068">
        <f>'slit correction'!O1070</f>
        <v>3399.2010156381907</v>
      </c>
      <c r="R1068">
        <f>SUMPRODUCT(B$6:B$2053,Q$6:Q$2053,EXP(constants!B$7+constants!A$7*ABS(A$6:A$2053-A1068)))</f>
        <v>774.87627648483397</v>
      </c>
      <c r="S1068">
        <f t="shared" si="247"/>
        <v>2624.3247391533569</v>
      </c>
      <c r="T1068">
        <f t="shared" si="246"/>
        <v>2622.6288427441873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136.5</v>
      </c>
      <c r="D1069" s="2">
        <f>front!E1082-front!C1082</f>
        <v>136.5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137.01949383336722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137.01949383336722</v>
      </c>
      <c r="H1069" s="4"/>
      <c r="I1069">
        <f t="shared" si="250"/>
        <v>3425.4873458341804</v>
      </c>
      <c r="J1069">
        <f t="shared" si="251"/>
        <v>3425.4873458341804</v>
      </c>
      <c r="M1069">
        <f>IF(front!E1082&gt;$M$2,I1069,J1069)</f>
        <v>3425.4873458341804</v>
      </c>
      <c r="O1069">
        <f t="shared" si="252"/>
        <v>3223.5600757051429</v>
      </c>
      <c r="Q1069">
        <f>'slit correction'!O1071</f>
        <v>3223.5600757051429</v>
      </c>
      <c r="R1069">
        <f>SUMPRODUCT(B$6:B$2053,Q$6:Q$2053,EXP(constants!B$7+constants!A$7*ABS(A$6:A$2053-A1069)))</f>
        <v>764.45690128309445</v>
      </c>
      <c r="S1069">
        <f t="shared" si="247"/>
        <v>2459.1031744220486</v>
      </c>
      <c r="T1069">
        <f t="shared" si="246"/>
        <v>2457.407278012879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126.59999999999991</v>
      </c>
      <c r="D1070" s="2">
        <f>front!E1083-front!C1083</f>
        <v>126.59999999999991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127.0830671975972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127.0830671975972</v>
      </c>
      <c r="H1070" s="4"/>
      <c r="I1070">
        <f t="shared" si="250"/>
        <v>3177.0766799399303</v>
      </c>
      <c r="J1070">
        <f t="shared" si="251"/>
        <v>3177.0766799399303</v>
      </c>
      <c r="M1070">
        <f>IF(front!E1083&gt;$M$2,I1070,J1070)</f>
        <v>3177.0766799399303</v>
      </c>
      <c r="O1070">
        <f t="shared" si="252"/>
        <v>2975.1494098108928</v>
      </c>
      <c r="Q1070">
        <f>'slit correction'!O1072</f>
        <v>2975.1494098108928</v>
      </c>
      <c r="R1070">
        <f>SUMPRODUCT(B$6:B$2053,Q$6:Q$2053,EXP(constants!B$7+constants!A$7*ABS(A$6:A$2053-A1070)))</f>
        <v>754.40245923918155</v>
      </c>
      <c r="S1070">
        <f t="shared" si="247"/>
        <v>2220.7469505717113</v>
      </c>
      <c r="T1070">
        <f t="shared" si="246"/>
        <v>2219.0510541625417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115</v>
      </c>
      <c r="D1071" s="2">
        <f>front!E1084-front!C1084</f>
        <v>115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115.4401356433703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115.4401356433703</v>
      </c>
      <c r="H1071" s="4"/>
      <c r="I1071">
        <f t="shared" si="250"/>
        <v>2886.0033910842576</v>
      </c>
      <c r="J1071">
        <f t="shared" si="251"/>
        <v>2886.0033910842576</v>
      </c>
      <c r="M1071">
        <f>IF(front!E1084&gt;$M$2,I1071,J1071)</f>
        <v>2886.0033910842576</v>
      </c>
      <c r="O1071">
        <f t="shared" si="252"/>
        <v>2684.0761209552202</v>
      </c>
      <c r="Q1071">
        <f>'slit correction'!O1073</f>
        <v>2684.0761209552202</v>
      </c>
      <c r="R1071">
        <f>SUMPRODUCT(B$6:B$2053,Q$6:Q$2053,EXP(constants!B$7+constants!A$7*ABS(A$6:A$2053-A1071)))</f>
        <v>744.25444930080323</v>
      </c>
      <c r="S1071">
        <f t="shared" si="247"/>
        <v>1939.8216716544171</v>
      </c>
      <c r="T1071">
        <f t="shared" si="246"/>
        <v>1938.1257752452477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119.79999999999973</v>
      </c>
      <c r="D1072" s="2">
        <f>front!E1085-front!C1085</f>
        <v>119.79999999999973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120.25793310541253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120.25793310541253</v>
      </c>
      <c r="H1072" s="4"/>
      <c r="I1072">
        <f t="shared" si="250"/>
        <v>3006.4483276353135</v>
      </c>
      <c r="J1072">
        <f t="shared" si="251"/>
        <v>3006.4483276353135</v>
      </c>
      <c r="M1072">
        <f>IF(front!E1085&gt;$M$2,I1072,J1072)</f>
        <v>3006.4483276353135</v>
      </c>
      <c r="O1072">
        <f t="shared" si="252"/>
        <v>2804.5210575062761</v>
      </c>
      <c r="Q1072">
        <f>'slit correction'!O1074</f>
        <v>2804.5210575062761</v>
      </c>
      <c r="R1072">
        <f>SUMPRODUCT(B$6:B$2053,Q$6:Q$2053,EXP(constants!B$7+constants!A$7*ABS(A$6:A$2053-A1072)))</f>
        <v>734.46237386487769</v>
      </c>
      <c r="S1072">
        <f t="shared" si="247"/>
        <v>2070.0586836413986</v>
      </c>
      <c r="T1072">
        <f t="shared" si="246"/>
        <v>2068.362787232229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110.20000000000027</v>
      </c>
      <c r="D1073" s="2">
        <f>front!E1086-front!C1086</f>
        <v>110.20000000000027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110.62229206667963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110.62229206667963</v>
      </c>
      <c r="H1073" s="4"/>
      <c r="I1073">
        <f t="shared" si="250"/>
        <v>2765.5573016669905</v>
      </c>
      <c r="J1073">
        <f t="shared" si="251"/>
        <v>2765.5573016669905</v>
      </c>
      <c r="M1073">
        <f>IF(front!E1086&gt;$M$2,I1073,J1073)</f>
        <v>2765.5573016669905</v>
      </c>
      <c r="O1073">
        <f t="shared" si="252"/>
        <v>2563.6300315379531</v>
      </c>
      <c r="Q1073">
        <f>'slit correction'!O1075</f>
        <v>2563.6300315379531</v>
      </c>
      <c r="R1073">
        <f>SUMPRODUCT(B$6:B$2053,Q$6:Q$2053,EXP(constants!B$7+constants!A$7*ABS(A$6:A$2053-A1073)))</f>
        <v>724.7973953493962</v>
      </c>
      <c r="S1073">
        <f t="shared" si="247"/>
        <v>1838.832636188557</v>
      </c>
      <c r="T1073">
        <f t="shared" si="246"/>
        <v>1837.1367397793877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107.90000000000009</v>
      </c>
      <c r="D1074" s="2">
        <f>front!E1087-front!C1087</f>
        <v>107.90000000000009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108.31372568325365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108.31372568325365</v>
      </c>
      <c r="H1074" s="4"/>
      <c r="I1074">
        <f t="shared" si="250"/>
        <v>2707.8431420813413</v>
      </c>
      <c r="J1074">
        <f t="shared" si="251"/>
        <v>2707.8431420813413</v>
      </c>
      <c r="M1074">
        <f>IF(front!E1087&gt;$M$2,I1074,J1074)</f>
        <v>2707.8431420813413</v>
      </c>
      <c r="O1074">
        <f t="shared" si="252"/>
        <v>2505.9158719523039</v>
      </c>
      <c r="Q1074">
        <f>'slit correction'!O1076</f>
        <v>2505.9158719523039</v>
      </c>
      <c r="R1074">
        <f>SUMPRODUCT(B$6:B$2053,Q$6:Q$2053,EXP(constants!B$7+constants!A$7*ABS(A$6:A$2053-A1074)))</f>
        <v>715.04276613548234</v>
      </c>
      <c r="S1074">
        <f t="shared" si="247"/>
        <v>1790.8731058168214</v>
      </c>
      <c r="T1074">
        <f t="shared" si="246"/>
        <v>1789.1772094076521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97.699999999999818</v>
      </c>
      <c r="D1075" s="2">
        <f>front!E1088-front!C1088</f>
        <v>97.699999999999818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98.07560815509342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98.07560815509342</v>
      </c>
      <c r="H1075" s="4"/>
      <c r="I1075">
        <f t="shared" si="250"/>
        <v>2451.8902038773354</v>
      </c>
      <c r="J1075">
        <f t="shared" si="251"/>
        <v>2451.8902038773354</v>
      </c>
      <c r="M1075">
        <f>IF(front!E1088&gt;$M$2,I1075,J1075)</f>
        <v>2451.8902038773354</v>
      </c>
      <c r="O1075">
        <f t="shared" si="252"/>
        <v>2249.9629337482979</v>
      </c>
      <c r="Q1075">
        <f>'slit correction'!O1077</f>
        <v>2249.9629337482979</v>
      </c>
      <c r="R1075">
        <f>SUMPRODUCT(B$6:B$2053,Q$6:Q$2053,EXP(constants!B$7+constants!A$7*ABS(A$6:A$2053-A1075)))</f>
        <v>705.63029982746627</v>
      </c>
      <c r="S1075">
        <f t="shared" si="247"/>
        <v>1544.3326339208315</v>
      </c>
      <c r="T1075">
        <f t="shared" si="246"/>
        <v>1542.6367375116622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97.300000000000182</v>
      </c>
      <c r="D1076" s="2">
        <f>front!E1089-front!C1089</f>
        <v>97.300000000000182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97.674109112458737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97.674109112458737</v>
      </c>
      <c r="H1076" s="4"/>
      <c r="I1076">
        <f t="shared" si="250"/>
        <v>2441.8527278114684</v>
      </c>
      <c r="J1076">
        <f t="shared" si="251"/>
        <v>2441.8527278114684</v>
      </c>
      <c r="M1076">
        <f>IF(front!E1089&gt;$M$2,I1076,J1076)</f>
        <v>2441.8527278114684</v>
      </c>
      <c r="O1076">
        <f t="shared" si="252"/>
        <v>2239.925457682431</v>
      </c>
      <c r="Q1076">
        <f>'slit correction'!O1078</f>
        <v>2239.925457682431</v>
      </c>
      <c r="R1076">
        <f>SUMPRODUCT(B$6:B$2053,Q$6:Q$2053,EXP(constants!B$7+constants!A$7*ABS(A$6:A$2053-A1076)))</f>
        <v>696.13078507561261</v>
      </c>
      <c r="S1076">
        <f t="shared" si="247"/>
        <v>1543.7946726068185</v>
      </c>
      <c r="T1076">
        <f t="shared" si="246"/>
        <v>1542.0987761976492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89.099999999999909</v>
      </c>
      <c r="D1077" s="2">
        <f>front!E1090-front!C1090</f>
        <v>89.099999999999909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89.443308300353408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89.443308300353408</v>
      </c>
      <c r="H1077" s="4"/>
      <c r="I1077">
        <f t="shared" si="250"/>
        <v>2236.0827075088355</v>
      </c>
      <c r="J1077">
        <f t="shared" si="251"/>
        <v>2236.0827075088355</v>
      </c>
      <c r="M1077">
        <f>IF(front!E1090&gt;$M$2,I1077,J1077)</f>
        <v>2236.0827075088355</v>
      </c>
      <c r="O1077">
        <f t="shared" si="252"/>
        <v>2034.1554373797981</v>
      </c>
      <c r="Q1077">
        <f>'slit correction'!O1079</f>
        <v>2034.1554373797981</v>
      </c>
      <c r="R1077">
        <f>SUMPRODUCT(B$6:B$2053,Q$6:Q$2053,EXP(constants!B$7+constants!A$7*ABS(A$6:A$2053-A1077)))</f>
        <v>686.96469231926778</v>
      </c>
      <c r="S1077">
        <f t="shared" si="247"/>
        <v>1347.1907450605304</v>
      </c>
      <c r="T1077">
        <f t="shared" si="246"/>
        <v>1345.4948486513611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89</v>
      </c>
      <c r="D1078" s="2">
        <f>front!E1091-front!C1091</f>
        <v>89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89.342931851889219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89.342931851889219</v>
      </c>
      <c r="H1078" s="4"/>
      <c r="I1078">
        <f t="shared" si="250"/>
        <v>2233.5732962972306</v>
      </c>
      <c r="J1078">
        <f t="shared" si="251"/>
        <v>2233.5732962972306</v>
      </c>
      <c r="M1078">
        <f>IF(front!E1091&gt;$M$2,I1078,J1078)</f>
        <v>2233.5732962972306</v>
      </c>
      <c r="O1078">
        <f t="shared" si="252"/>
        <v>2031.6460261681932</v>
      </c>
      <c r="Q1078">
        <f>'slit correction'!O1080</f>
        <v>2031.6460261681932</v>
      </c>
      <c r="R1078">
        <f>SUMPRODUCT(B$6:B$2053,Q$6:Q$2053,EXP(constants!B$7+constants!A$7*ABS(A$6:A$2053-A1078)))</f>
        <v>677.91818303281286</v>
      </c>
      <c r="S1078">
        <f t="shared" si="247"/>
        <v>1353.7278431353802</v>
      </c>
      <c r="T1078">
        <f t="shared" si="246"/>
        <v>1352.0319467262109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80.5</v>
      </c>
      <c r="D1079" s="2">
        <f>front!E1092-front!C1092</f>
        <v>80.5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80.810860777362393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80.810860777362393</v>
      </c>
      <c r="H1079" s="4"/>
      <c r="I1079">
        <f t="shared" si="250"/>
        <v>2020.2715194340599</v>
      </c>
      <c r="J1079">
        <f t="shared" si="251"/>
        <v>2020.2715194340599</v>
      </c>
      <c r="M1079">
        <f>IF(front!E1092&gt;$M$2,I1079,J1079)</f>
        <v>2020.2715194340599</v>
      </c>
      <c r="O1079">
        <f t="shared" si="252"/>
        <v>1818.3442493050225</v>
      </c>
      <c r="Q1079">
        <f>'slit correction'!O1081</f>
        <v>1818.3442493050225</v>
      </c>
      <c r="R1079">
        <f>SUMPRODUCT(B$6:B$2053,Q$6:Q$2053,EXP(constants!B$7+constants!A$7*ABS(A$6:A$2053-A1079)))</f>
        <v>668.78811919539203</v>
      </c>
      <c r="S1079">
        <f t="shared" si="247"/>
        <v>1149.5561301096304</v>
      </c>
      <c r="T1079">
        <f t="shared" si="246"/>
        <v>1147.8602337004611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82.700000000000273</v>
      </c>
      <c r="D1080" s="2">
        <f>front!E1093-front!C1093</f>
        <v>82.700000000000273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83.019175355701634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83.019175355701634</v>
      </c>
      <c r="H1080" s="4"/>
      <c r="I1080">
        <f t="shared" si="250"/>
        <v>2075.4793838925407</v>
      </c>
      <c r="J1080">
        <f t="shared" si="251"/>
        <v>2075.4793838925407</v>
      </c>
      <c r="M1080">
        <f>IF(front!E1093&gt;$M$2,I1080,J1080)</f>
        <v>2075.4793838925407</v>
      </c>
      <c r="O1080">
        <f t="shared" si="252"/>
        <v>1873.5521137635033</v>
      </c>
      <c r="Q1080">
        <f>'slit correction'!O1082</f>
        <v>1873.5521137635033</v>
      </c>
      <c r="R1080">
        <f>SUMPRODUCT(B$6:B$2053,Q$6:Q$2053,EXP(constants!B$7+constants!A$7*ABS(A$6:A$2053-A1080)))</f>
        <v>659.97887168494583</v>
      </c>
      <c r="S1080">
        <f t="shared" si="247"/>
        <v>1213.5732420785575</v>
      </c>
      <c r="T1080">
        <f t="shared" si="246"/>
        <v>1211.8773456693882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77.199999999999818</v>
      </c>
      <c r="D1081" s="2">
        <f>front!E1094-front!C1094</f>
        <v>77.199999999999818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77.498370806605053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77.498370806605053</v>
      </c>
      <c r="H1081" s="4"/>
      <c r="I1081">
        <f t="shared" si="250"/>
        <v>1937.4592701651261</v>
      </c>
      <c r="J1081">
        <f t="shared" si="251"/>
        <v>1937.4592701651261</v>
      </c>
      <c r="M1081">
        <f>IF(front!E1094&gt;$M$2,I1081,J1081)</f>
        <v>1937.4592701651261</v>
      </c>
      <c r="O1081">
        <f t="shared" si="252"/>
        <v>1735.5320000360887</v>
      </c>
      <c r="Q1081">
        <f>'slit correction'!O1083</f>
        <v>1735.5320000360887</v>
      </c>
      <c r="R1081">
        <f>SUMPRODUCT(B$6:B$2053,Q$6:Q$2053,EXP(constants!B$7+constants!A$7*ABS(A$6:A$2053-A1081)))</f>
        <v>651.28460679769705</v>
      </c>
      <c r="S1081">
        <f t="shared" si="247"/>
        <v>1084.2473932383916</v>
      </c>
      <c r="T1081">
        <f t="shared" ref="T1081:T1144" si="253">IF((S1081-$S$2)&gt;0,S1081-$S$2,0)</f>
        <v>1082.5514968292223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70.599999999999909</v>
      </c>
      <c r="D1082" s="2">
        <f>front!E1095-front!C1095</f>
        <v>70.599999999999909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70.873325719403354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70.873325719403354</v>
      </c>
      <c r="H1082" s="4"/>
      <c r="I1082">
        <f t="shared" si="250"/>
        <v>1771.8331429850837</v>
      </c>
      <c r="J1082">
        <f t="shared" si="251"/>
        <v>1771.8331429850837</v>
      </c>
      <c r="M1082">
        <f>IF(front!E1095&gt;$M$2,I1082,J1082)</f>
        <v>1771.8331429850837</v>
      </c>
      <c r="O1082">
        <f t="shared" si="252"/>
        <v>1569.9058728560462</v>
      </c>
      <c r="Q1082">
        <f>'slit correction'!O1084</f>
        <v>1569.9058728560462</v>
      </c>
      <c r="R1082">
        <f>SUMPRODUCT(B$6:B$2053,Q$6:Q$2053,EXP(constants!B$7+constants!A$7*ABS(A$6:A$2053-A1082)))</f>
        <v>642.51026309629765</v>
      </c>
      <c r="S1082">
        <f t="shared" si="247"/>
        <v>927.3956097597486</v>
      </c>
      <c r="T1082">
        <f t="shared" si="253"/>
        <v>925.69971335057915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77.200000000000273</v>
      </c>
      <c r="D1083" s="2">
        <f>front!E1096-front!C1096</f>
        <v>77.200000000000273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77.498370806605507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77.498370806605507</v>
      </c>
      <c r="H1083" s="4"/>
      <c r="I1083">
        <f t="shared" si="250"/>
        <v>1937.4592701651377</v>
      </c>
      <c r="J1083">
        <f t="shared" si="251"/>
        <v>1937.4592701651377</v>
      </c>
      <c r="M1083">
        <f>IF(front!E1096&gt;$M$2,I1083,J1083)</f>
        <v>1937.4592701651377</v>
      </c>
      <c r="O1083">
        <f t="shared" si="252"/>
        <v>1735.5320000361003</v>
      </c>
      <c r="Q1083">
        <f>'slit correction'!O1085</f>
        <v>1735.5320000361003</v>
      </c>
      <c r="R1083">
        <f>SUMPRODUCT(B$6:B$2053,Q$6:Q$2053,EXP(constants!B$7+constants!A$7*ABS(A$6:A$2053-A1083)))</f>
        <v>634.04441425886353</v>
      </c>
      <c r="S1083">
        <f t="shared" si="247"/>
        <v>1101.4875857772367</v>
      </c>
      <c r="T1083">
        <f t="shared" si="253"/>
        <v>1099.7916893680674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73.199999999999818</v>
      </c>
      <c r="D1084" s="2">
        <f>front!E1097-front!C1097</f>
        <v>73.199999999999818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73.483202332441167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73.483202332441167</v>
      </c>
      <c r="H1084" s="4"/>
      <c r="I1084">
        <f t="shared" si="250"/>
        <v>1837.0800583110292</v>
      </c>
      <c r="J1084">
        <f t="shared" si="251"/>
        <v>1837.0800583110292</v>
      </c>
      <c r="M1084">
        <f>IF(front!E1097&gt;$M$2,I1084,J1084)</f>
        <v>1837.0800583110292</v>
      </c>
      <c r="O1084">
        <f t="shared" si="252"/>
        <v>1635.1527881819918</v>
      </c>
      <c r="Q1084">
        <f>'slit correction'!O1086</f>
        <v>1635.1527881819918</v>
      </c>
      <c r="R1084">
        <f>SUMPRODUCT(B$6:B$2053,Q$6:Q$2053,EXP(constants!B$7+constants!A$7*ABS(A$6:A$2053-A1084)))</f>
        <v>625.68910687948346</v>
      </c>
      <c r="S1084">
        <f t="shared" si="247"/>
        <v>1009.4636813025083</v>
      </c>
      <c r="T1084">
        <f t="shared" si="253"/>
        <v>1007.7677848933389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61.800000000000182</v>
      </c>
      <c r="D1085" s="2">
        <f>front!E1098-front!C1098</f>
        <v>61.800000000000182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62.039797236909209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62.039797236909209</v>
      </c>
      <c r="H1085" s="4"/>
      <c r="I1085">
        <f t="shared" si="250"/>
        <v>1550.9949309227302</v>
      </c>
      <c r="J1085">
        <f t="shared" si="251"/>
        <v>1550.9949309227302</v>
      </c>
      <c r="M1085">
        <f>IF(front!E1098&gt;$M$2,I1085,J1085)</f>
        <v>1550.9949309227302</v>
      </c>
      <c r="O1085">
        <f t="shared" si="252"/>
        <v>1349.0676607936928</v>
      </c>
      <c r="Q1085">
        <f>'slit correction'!O1087</f>
        <v>1349.0676607936928</v>
      </c>
      <c r="R1085">
        <f>SUMPRODUCT(B$6:B$2053,Q$6:Q$2053,EXP(constants!B$7+constants!A$7*ABS(A$6:A$2053-A1085)))</f>
        <v>617.25684523239329</v>
      </c>
      <c r="S1085">
        <f t="shared" si="247"/>
        <v>731.81081556129948</v>
      </c>
      <c r="T1085">
        <f t="shared" si="253"/>
        <v>730.11491915213003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61.299999999999727</v>
      </c>
      <c r="D1086" s="2">
        <f>front!E1099-front!C1099</f>
        <v>61.299999999999727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61.537887578680788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61.537887578680788</v>
      </c>
      <c r="H1086" s="4"/>
      <c r="I1086">
        <f t="shared" si="250"/>
        <v>1538.4471894670198</v>
      </c>
      <c r="J1086">
        <f t="shared" si="251"/>
        <v>1538.4471894670198</v>
      </c>
      <c r="M1086">
        <f>IF(front!E1099&gt;$M$2,I1086,J1086)</f>
        <v>1538.4471894670198</v>
      </c>
      <c r="O1086">
        <f t="shared" si="252"/>
        <v>1336.5199193379824</v>
      </c>
      <c r="Q1086">
        <f>'slit correction'!O1088</f>
        <v>1336.5199193379824</v>
      </c>
      <c r="R1086">
        <f>SUMPRODUCT(B$6:B$2053,Q$6:Q$2053,EXP(constants!B$7+constants!A$7*ABS(A$6:A$2053-A1086)))</f>
        <v>609.12121027507931</v>
      </c>
      <c r="S1086">
        <f t="shared" si="247"/>
        <v>727.39870906290309</v>
      </c>
      <c r="T1086">
        <f t="shared" si="253"/>
        <v>725.70281265373364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58.800000000000182</v>
      </c>
      <c r="D1087" s="2">
        <f>front!E1100-front!C1100</f>
        <v>58.800000000000182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59.028331821469585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59.028331821469585</v>
      </c>
      <c r="H1087" s="4"/>
      <c r="I1087">
        <f t="shared" si="250"/>
        <v>1475.7082955367396</v>
      </c>
      <c r="J1087">
        <f t="shared" si="251"/>
        <v>1475.7082955367396</v>
      </c>
      <c r="M1087">
        <f>IF(front!E1100&gt;$M$2,I1087,J1087)</f>
        <v>1475.7082955367396</v>
      </c>
      <c r="O1087">
        <f t="shared" si="252"/>
        <v>1273.7810254077021</v>
      </c>
      <c r="Q1087">
        <f>'slit correction'!O1089</f>
        <v>1273.7810254077021</v>
      </c>
      <c r="R1087">
        <f>SUMPRODUCT(B$6:B$2053,Q$6:Q$2053,EXP(constants!B$7+constants!A$7*ABS(A$6:A$2053-A1087)))</f>
        <v>601.09216802974947</v>
      </c>
      <c r="S1087">
        <f t="shared" si="247"/>
        <v>672.68885737795267</v>
      </c>
      <c r="T1087">
        <f t="shared" si="253"/>
        <v>670.99296096878322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57.799999999999727</v>
      </c>
      <c r="D1088" s="2">
        <f>front!E1101-front!C1101</f>
        <v>57.799999999999727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58.0245060348918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58.0245060348918</v>
      </c>
      <c r="H1088" s="4"/>
      <c r="I1088">
        <f t="shared" si="250"/>
        <v>1450.612650872295</v>
      </c>
      <c r="J1088">
        <f t="shared" si="251"/>
        <v>1450.612650872295</v>
      </c>
      <c r="M1088">
        <f>IF(front!E1101&gt;$M$2,I1088,J1088)</f>
        <v>1450.612650872295</v>
      </c>
      <c r="O1088">
        <f t="shared" si="252"/>
        <v>1248.6853807432576</v>
      </c>
      <c r="Q1088">
        <f>'slit correction'!O1090</f>
        <v>1248.6853807432576</v>
      </c>
      <c r="R1088">
        <f>SUMPRODUCT(B$6:B$2053,Q$6:Q$2053,EXP(constants!B$7+constants!A$7*ABS(A$6:A$2053-A1088)))</f>
        <v>592.98951094985819</v>
      </c>
      <c r="S1088">
        <f t="shared" si="247"/>
        <v>655.69586979339942</v>
      </c>
      <c r="T1088">
        <f t="shared" si="253"/>
        <v>653.99997338422997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56.299999999999727</v>
      </c>
      <c r="D1089" s="2">
        <f>front!E1102-front!C1102</f>
        <v>56.299999999999727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56.518763623134468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56.518763623134468</v>
      </c>
      <c r="H1089" s="4"/>
      <c r="I1089">
        <f t="shared" si="250"/>
        <v>1412.9690905783616</v>
      </c>
      <c r="J1089">
        <f t="shared" si="251"/>
        <v>1412.9690905783616</v>
      </c>
      <c r="M1089">
        <f>IF(front!E1102&gt;$M$2,I1089,J1089)</f>
        <v>1412.9690905783616</v>
      </c>
      <c r="O1089">
        <f t="shared" si="252"/>
        <v>1211.0418204493242</v>
      </c>
      <c r="Q1089">
        <f>'slit correction'!O1091</f>
        <v>1211.0418204493242</v>
      </c>
      <c r="R1089">
        <f>SUMPRODUCT(B$6:B$2053,Q$6:Q$2053,EXP(constants!B$7+constants!A$7*ABS(A$6:A$2053-A1089)))</f>
        <v>585.17191917576019</v>
      </c>
      <c r="S1089">
        <f t="shared" si="247"/>
        <v>625.86990127356398</v>
      </c>
      <c r="T1089">
        <f t="shared" si="253"/>
        <v>624.17400486439453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53.200000000000273</v>
      </c>
      <c r="D1090" s="2">
        <f>front!E1103-front!C1103</f>
        <v>53.200000000000273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53.406881783750919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53.406881783750919</v>
      </c>
      <c r="H1090" s="4"/>
      <c r="I1090">
        <f t="shared" si="250"/>
        <v>1335.1720445937731</v>
      </c>
      <c r="J1090">
        <f t="shared" si="251"/>
        <v>1335.1720445937731</v>
      </c>
      <c r="M1090">
        <f>IF(front!E1103&gt;$M$2,I1090,J1090)</f>
        <v>1335.1720445937731</v>
      </c>
      <c r="O1090">
        <f t="shared" si="252"/>
        <v>1133.2447744647357</v>
      </c>
      <c r="Q1090">
        <f>'slit correction'!O1092</f>
        <v>1133.2447744647357</v>
      </c>
      <c r="R1090">
        <f>SUMPRODUCT(B$6:B$2053,Q$6:Q$2053,EXP(constants!B$7+constants!A$7*ABS(A$6:A$2053-A1090)))</f>
        <v>577.28267050154034</v>
      </c>
      <c r="S1090">
        <f t="shared" si="247"/>
        <v>555.96210396319532</v>
      </c>
      <c r="T1090">
        <f t="shared" si="253"/>
        <v>554.26620755402587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47.900000000000091</v>
      </c>
      <c r="D1091" s="2">
        <f>front!E1104-front!C1104</f>
        <v>47.900000000000091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48.086523389810367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48.086523389810367</v>
      </c>
      <c r="H1091" s="4"/>
      <c r="I1091">
        <f t="shared" si="250"/>
        <v>1202.1630847452593</v>
      </c>
      <c r="J1091">
        <f t="shared" si="251"/>
        <v>1202.1630847452593</v>
      </c>
      <c r="M1091">
        <f>IF(front!E1104&gt;$M$2,I1091,J1091)</f>
        <v>1202.1630847452593</v>
      </c>
      <c r="O1091">
        <f t="shared" si="252"/>
        <v>1000.235814616222</v>
      </c>
      <c r="Q1091">
        <f>'slit correction'!O1093</f>
        <v>1000.235814616222</v>
      </c>
      <c r="R1091">
        <f>SUMPRODUCT(B$6:B$2053,Q$6:Q$2053,EXP(constants!B$7+constants!A$7*ABS(A$6:A$2053-A1091)))</f>
        <v>569.67106432528828</v>
      </c>
      <c r="S1091">
        <f t="shared" si="247"/>
        <v>430.56475029093372</v>
      </c>
      <c r="T1091">
        <f t="shared" si="253"/>
        <v>428.86885388176427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47.099999999999909</v>
      </c>
      <c r="D1092" s="2">
        <f>front!E1105-front!C1105</f>
        <v>47.099999999999909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47.283445572378461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47.283445572378461</v>
      </c>
      <c r="H1092" s="4"/>
      <c r="I1092">
        <f t="shared" si="250"/>
        <v>1182.0861393094615</v>
      </c>
      <c r="J1092">
        <f t="shared" si="251"/>
        <v>1182.0861393094615</v>
      </c>
      <c r="M1092">
        <f>IF(front!E1105&gt;$M$2,I1092,J1092)</f>
        <v>1182.0861393094615</v>
      </c>
      <c r="O1092">
        <f t="shared" si="252"/>
        <v>980.15886918042418</v>
      </c>
      <c r="Q1092">
        <f>'slit correction'!O1094</f>
        <v>980.15886918042418</v>
      </c>
      <c r="R1092">
        <f>SUMPRODUCT(B$6:B$2053,Q$6:Q$2053,EXP(constants!B$7+constants!A$7*ABS(A$6:A$2053-A1092)))</f>
        <v>562.15944660323601</v>
      </c>
      <c r="S1092">
        <f t="shared" si="247"/>
        <v>417.99942257718817</v>
      </c>
      <c r="T1092">
        <f t="shared" si="253"/>
        <v>416.30352616801872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47.700000000000273</v>
      </c>
      <c r="D1093" s="2">
        <f>front!E1106-front!C1106</f>
        <v>47.700000000000273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47.885754054748929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47.885754054748929</v>
      </c>
      <c r="H1093" s="4"/>
      <c r="I1093">
        <f t="shared" si="250"/>
        <v>1197.1438513687231</v>
      </c>
      <c r="J1093">
        <f t="shared" si="251"/>
        <v>1197.1438513687231</v>
      </c>
      <c r="M1093">
        <f>IF(front!E1106&gt;$M$2,I1093,J1093)</f>
        <v>1197.1438513687231</v>
      </c>
      <c r="O1093">
        <f t="shared" si="252"/>
        <v>995.21658123968575</v>
      </c>
      <c r="Q1093">
        <f>'slit correction'!O1095</f>
        <v>995.21658123968575</v>
      </c>
      <c r="R1093">
        <f>SUMPRODUCT(B$6:B$2053,Q$6:Q$2053,EXP(constants!B$7+constants!A$7*ABS(A$6:A$2053-A1093)))</f>
        <v>554.57918138762318</v>
      </c>
      <c r="S1093">
        <f t="shared" si="247"/>
        <v>440.63739985206257</v>
      </c>
      <c r="T1093">
        <f t="shared" si="253"/>
        <v>438.94150344289312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47.5</v>
      </c>
      <c r="D1094" s="2">
        <f>front!E1107-front!C1107</f>
        <v>47.5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47.684984640155051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47.684984640155051</v>
      </c>
      <c r="H1094" s="4"/>
      <c r="I1094">
        <f t="shared" si="250"/>
        <v>1192.1246160038763</v>
      </c>
      <c r="J1094">
        <f t="shared" si="251"/>
        <v>1192.1246160038763</v>
      </c>
      <c r="M1094">
        <f>IF(front!E1107&gt;$M$2,I1094,J1094)</f>
        <v>1192.1246160038763</v>
      </c>
      <c r="O1094">
        <f t="shared" si="252"/>
        <v>990.19734587483902</v>
      </c>
      <c r="Q1094">
        <f>'slit correction'!O1096</f>
        <v>990.19734587483902</v>
      </c>
      <c r="R1094">
        <f>SUMPRODUCT(B$6:B$2053,Q$6:Q$2053,EXP(constants!B$7+constants!A$7*ABS(A$6:A$2053-A1094)))</f>
        <v>547.26578263677277</v>
      </c>
      <c r="S1094">
        <f t="shared" si="247"/>
        <v>442.93156323806625</v>
      </c>
      <c r="T1094">
        <f t="shared" si="253"/>
        <v>441.2356668288968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40.800000000000182</v>
      </c>
      <c r="D1095" s="2">
        <f>front!E1108-front!C1108</f>
        <v>40.800000000000182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40.959163303096439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40.959163303096439</v>
      </c>
      <c r="H1095" s="4"/>
      <c r="I1095">
        <f t="shared" si="250"/>
        <v>1023.979082577411</v>
      </c>
      <c r="J1095">
        <f t="shared" si="251"/>
        <v>1023.979082577411</v>
      </c>
      <c r="M1095">
        <f>IF(front!E1108&gt;$M$2,I1095,J1095)</f>
        <v>1023.979082577411</v>
      </c>
      <c r="O1095">
        <f t="shared" si="252"/>
        <v>822.05181244837365</v>
      </c>
      <c r="Q1095">
        <f>'slit correction'!O1097</f>
        <v>822.05181244837365</v>
      </c>
      <c r="R1095">
        <f>SUMPRODUCT(B$6:B$2053,Q$6:Q$2053,EXP(constants!B$7+constants!A$7*ABS(A$6:A$2053-A1095)))</f>
        <v>540.04840465640768</v>
      </c>
      <c r="S1095">
        <f t="shared" ref="S1095:S1158" si="254">Q1095-R1095</f>
        <v>282.00340779196597</v>
      </c>
      <c r="T1095">
        <f t="shared" si="253"/>
        <v>280.30751138279652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43.200000000000273</v>
      </c>
      <c r="D1096" s="2">
        <f>front!E1109-front!C1109</f>
        <v>43.200000000000273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43.368422992742488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43.368422992742488</v>
      </c>
      <c r="H1096" s="4"/>
      <c r="I1096">
        <f t="shared" si="250"/>
        <v>1084.2105748185622</v>
      </c>
      <c r="J1096">
        <f t="shared" si="251"/>
        <v>1084.2105748185622</v>
      </c>
      <c r="M1096">
        <f>IF(front!E1109&gt;$M$2,I1096,J1096)</f>
        <v>1084.2105748185622</v>
      </c>
      <c r="O1096">
        <f t="shared" si="252"/>
        <v>882.28330468952493</v>
      </c>
      <c r="Q1096">
        <f>'slit correction'!O1098</f>
        <v>882.28330468952493</v>
      </c>
      <c r="R1096">
        <f>SUMPRODUCT(B$6:B$2053,Q$6:Q$2053,EXP(constants!B$7+constants!A$7*ABS(A$6:A$2053-A1096)))</f>
        <v>532.92596698804971</v>
      </c>
      <c r="S1096">
        <f t="shared" si="254"/>
        <v>349.35733770147522</v>
      </c>
      <c r="T1096">
        <f t="shared" si="253"/>
        <v>347.66144129230577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39</v>
      </c>
      <c r="D1097" s="2">
        <f>front!E1110-front!C1110</f>
        <v>39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39.152211025367464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39.152211025367464</v>
      </c>
      <c r="H1097" s="4"/>
      <c r="I1097">
        <f t="shared" si="250"/>
        <v>978.8052756341865</v>
      </c>
      <c r="J1097">
        <f t="shared" si="251"/>
        <v>978.8052756341865</v>
      </c>
      <c r="M1097">
        <f>IF(front!E1110&gt;$M$2,I1097,J1097)</f>
        <v>978.8052756341865</v>
      </c>
      <c r="O1097">
        <f t="shared" si="252"/>
        <v>776.87800550514919</v>
      </c>
      <c r="Q1097">
        <f>'slit correction'!O1099</f>
        <v>776.87800550514919</v>
      </c>
      <c r="R1097">
        <f>SUMPRODUCT(B$6:B$2053,Q$6:Q$2053,EXP(constants!B$7+constants!A$7*ABS(A$6:A$2053-A1097)))</f>
        <v>525.73847640598876</v>
      </c>
      <c r="S1097">
        <f t="shared" si="254"/>
        <v>251.13952909916043</v>
      </c>
      <c r="T1097">
        <f t="shared" si="253"/>
        <v>249.44363268999101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44.800000000000182</v>
      </c>
      <c r="D1098" s="2">
        <f>front!E1111-front!C1111</f>
        <v>44.800000000000182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44.974589759788529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44.974589759788529</v>
      </c>
      <c r="H1098" s="4"/>
      <c r="I1098">
        <f t="shared" si="250"/>
        <v>1124.3647439947131</v>
      </c>
      <c r="J1098">
        <f t="shared" si="251"/>
        <v>1124.3647439947131</v>
      </c>
      <c r="M1098">
        <f>IF(front!E1111&gt;$M$2,I1098,J1098)</f>
        <v>1124.3647439947131</v>
      </c>
      <c r="O1098">
        <f t="shared" si="252"/>
        <v>922.43747386567577</v>
      </c>
      <c r="Q1098">
        <f>'slit correction'!O1100</f>
        <v>922.43747386567577</v>
      </c>
      <c r="R1098">
        <f>SUMPRODUCT(B$6:B$2053,Q$6:Q$2053,EXP(constants!B$7+constants!A$7*ABS(A$6:A$2053-A1098)))</f>
        <v>518.80421005272842</v>
      </c>
      <c r="S1098">
        <f t="shared" si="254"/>
        <v>403.63326381294735</v>
      </c>
      <c r="T1098">
        <f t="shared" si="253"/>
        <v>401.9373674037779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34.299999999999727</v>
      </c>
      <c r="D1099" s="2">
        <f>front!E1112-front!C1112</f>
        <v>34.299999999999727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34.434027515312934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34.434027515312934</v>
      </c>
      <c r="H1099" s="4"/>
      <c r="I1099">
        <f t="shared" si="250"/>
        <v>860.85068788282331</v>
      </c>
      <c r="J1099">
        <f t="shared" si="251"/>
        <v>860.85068788282331</v>
      </c>
      <c r="M1099">
        <f>IF(front!E1112&gt;$M$2,I1099,J1099)</f>
        <v>860.85068788282331</v>
      </c>
      <c r="O1099">
        <f t="shared" si="252"/>
        <v>658.923417753786</v>
      </c>
      <c r="Q1099">
        <f>'slit correction'!O1101</f>
        <v>658.923417753786</v>
      </c>
      <c r="R1099">
        <f>SUMPRODUCT(B$6:B$2053,Q$6:Q$2053,EXP(constants!B$7+constants!A$7*ABS(A$6:A$2053-A1099)))</f>
        <v>511.96099022243118</v>
      </c>
      <c r="S1099">
        <f t="shared" si="254"/>
        <v>146.96242753135482</v>
      </c>
      <c r="T1099">
        <f t="shared" si="253"/>
        <v>145.2665311221854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33.199999999999818</v>
      </c>
      <c r="D1100" s="2">
        <f>front!E1113-front!C1113</f>
        <v>33.199999999999818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33.329765465664423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33.329765465664423</v>
      </c>
      <c r="H1100" s="4"/>
      <c r="I1100">
        <f t="shared" si="250"/>
        <v>833.24413664161057</v>
      </c>
      <c r="J1100">
        <f t="shared" si="251"/>
        <v>833.24413664161057</v>
      </c>
      <c r="M1100">
        <f>IF(front!E1113&gt;$M$2,I1100,J1100)</f>
        <v>833.24413664161057</v>
      </c>
      <c r="O1100">
        <f t="shared" si="252"/>
        <v>631.31686651257326</v>
      </c>
      <c r="Q1100">
        <f>'slit correction'!O1102</f>
        <v>631.31686651257326</v>
      </c>
      <c r="R1100">
        <f>SUMPRODUCT(B$6:B$2053,Q$6:Q$2053,EXP(constants!B$7+constants!A$7*ABS(A$6:A$2053-A1100)))</f>
        <v>505.05548570767303</v>
      </c>
      <c r="S1100">
        <f t="shared" si="254"/>
        <v>126.26138080490023</v>
      </c>
      <c r="T1100">
        <f t="shared" si="253"/>
        <v>124.56548439573081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37.400000000000091</v>
      </c>
      <c r="D1101" s="2">
        <f>front!E1114-front!C1114</f>
        <v>37.400000000000091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37.546025819668287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37.546025819668287</v>
      </c>
      <c r="H1101" s="4"/>
      <c r="I1101">
        <f t="shared" si="250"/>
        <v>938.65064549170711</v>
      </c>
      <c r="J1101">
        <f t="shared" si="251"/>
        <v>938.65064549170711</v>
      </c>
      <c r="M1101">
        <f>IF(front!E1114&gt;$M$2,I1101,J1101)</f>
        <v>938.65064549170711</v>
      </c>
      <c r="O1101">
        <f t="shared" si="252"/>
        <v>736.7233753626698</v>
      </c>
      <c r="Q1101">
        <f>'slit correction'!O1103</f>
        <v>736.7233753626698</v>
      </c>
      <c r="R1101">
        <f>SUMPRODUCT(B$6:B$2053,Q$6:Q$2053,EXP(constants!B$7+constants!A$7*ABS(A$6:A$2053-A1101)))</f>
        <v>498.39340156689013</v>
      </c>
      <c r="S1101">
        <f t="shared" si="254"/>
        <v>238.32997379577967</v>
      </c>
      <c r="T1101">
        <f t="shared" si="253"/>
        <v>236.63407738661024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32.5</v>
      </c>
      <c r="D1102" s="2">
        <f>front!E1115-front!C1115</f>
        <v>32.5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32.627052001520696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32.627052001520696</v>
      </c>
      <c r="H1102" s="4"/>
      <c r="I1102">
        <f t="shared" si="250"/>
        <v>815.67630003801742</v>
      </c>
      <c r="J1102">
        <f t="shared" si="251"/>
        <v>815.67630003801742</v>
      </c>
      <c r="M1102">
        <f>IF(front!E1115&gt;$M$2,I1102,J1102)</f>
        <v>815.67630003801742</v>
      </c>
      <c r="O1102">
        <f t="shared" si="252"/>
        <v>613.74902990898011</v>
      </c>
      <c r="Q1102">
        <f>'slit correction'!O1104</f>
        <v>613.74902990898011</v>
      </c>
      <c r="R1102">
        <f>SUMPRODUCT(B$6:B$2053,Q$6:Q$2053,EXP(constants!B$7+constants!A$7*ABS(A$6:A$2053-A1102)))</f>
        <v>491.81896107704108</v>
      </c>
      <c r="S1102">
        <f t="shared" si="254"/>
        <v>121.93006883193902</v>
      </c>
      <c r="T1102">
        <f t="shared" si="253"/>
        <v>120.2341724227696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36.599999999999909</v>
      </c>
      <c r="D1103" s="2">
        <f>front!E1116-front!C1116</f>
        <v>36.599999999999909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36.742931310063398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36.742931310063398</v>
      </c>
      <c r="H1103" s="4"/>
      <c r="I1103">
        <f t="shared" ref="I1103:I1166" si="257">F1103*1000/I$2</f>
        <v>918.57328275158488</v>
      </c>
      <c r="J1103">
        <f t="shared" ref="J1103:J1166" si="258">G1103*1000/J$2</f>
        <v>918.57328275158488</v>
      </c>
      <c r="M1103">
        <f>IF(front!E1116&gt;$M$2,I1103,J1103)</f>
        <v>918.57328275158488</v>
      </c>
      <c r="O1103">
        <f t="shared" si="252"/>
        <v>716.64601262254757</v>
      </c>
      <c r="Q1103">
        <f>'slit correction'!O1105</f>
        <v>716.64601262254757</v>
      </c>
      <c r="R1103">
        <f>SUMPRODUCT(B$6:B$2053,Q$6:Q$2053,EXP(constants!B$7+constants!A$7*ABS(A$6:A$2053-A1103)))</f>
        <v>485.18469966791201</v>
      </c>
      <c r="S1103">
        <f t="shared" si="254"/>
        <v>231.46131295463556</v>
      </c>
      <c r="T1103">
        <f t="shared" si="253"/>
        <v>229.76541654546614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37.899999999999636</v>
      </c>
      <c r="D1104" s="2">
        <f>front!E1117-front!C1117</f>
        <v>37.899999999999636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38.047959242679831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38.047959242679831</v>
      </c>
      <c r="H1104" s="4"/>
      <c r="I1104">
        <f t="shared" si="257"/>
        <v>951.19898106699588</v>
      </c>
      <c r="J1104">
        <f t="shared" si="258"/>
        <v>951.19898106699588</v>
      </c>
      <c r="M1104">
        <f>IF(front!E1117&gt;$M$2,I1104,J1104)</f>
        <v>951.19898106699588</v>
      </c>
      <c r="O1104">
        <f t="shared" si="252"/>
        <v>749.27171093795857</v>
      </c>
      <c r="Q1104">
        <f>'slit correction'!O1106</f>
        <v>749.27171093795857</v>
      </c>
      <c r="R1104">
        <f>SUMPRODUCT(B$6:B$2053,Q$6:Q$2053,EXP(constants!B$7+constants!A$7*ABS(A$6:A$2053-A1104)))</f>
        <v>478.78415642228879</v>
      </c>
      <c r="S1104">
        <f t="shared" si="254"/>
        <v>270.48755451566979</v>
      </c>
      <c r="T1104">
        <f t="shared" si="253"/>
        <v>268.79165810650034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39.900000000000091</v>
      </c>
      <c r="D1105" s="2">
        <f>front!E1118-front!C1118</f>
        <v>39.900000000000091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40.055687968834405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40.055687968834405</v>
      </c>
      <c r="H1105" s="4"/>
      <c r="I1105">
        <f t="shared" si="257"/>
        <v>1001.3921992208601</v>
      </c>
      <c r="J1105">
        <f t="shared" si="258"/>
        <v>1001.3921992208601</v>
      </c>
      <c r="M1105">
        <f>IF(front!E1118&gt;$M$2,I1105,J1105)</f>
        <v>1001.3921992208601</v>
      </c>
      <c r="O1105">
        <f t="shared" si="252"/>
        <v>799.4649290918228</v>
      </c>
      <c r="Q1105">
        <f>'slit correction'!O1107</f>
        <v>799.4649290918228</v>
      </c>
      <c r="R1105">
        <f>SUMPRODUCT(B$6:B$2053,Q$6:Q$2053,EXP(constants!B$7+constants!A$7*ABS(A$6:A$2053-A1105)))</f>
        <v>472.46775871689437</v>
      </c>
      <c r="S1105">
        <f t="shared" si="254"/>
        <v>326.99717037492843</v>
      </c>
      <c r="T1105">
        <f t="shared" si="253"/>
        <v>325.30127396575898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34.300000000000182</v>
      </c>
      <c r="D1106" s="2">
        <f>front!E1119-front!C1119</f>
        <v>34.300000000000182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34.434027515313389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34.434027515313389</v>
      </c>
      <c r="H1106" s="4"/>
      <c r="I1106">
        <f t="shared" si="257"/>
        <v>860.85068788283479</v>
      </c>
      <c r="J1106">
        <f t="shared" si="258"/>
        <v>860.85068788283479</v>
      </c>
      <c r="M1106">
        <f>IF(front!E1119&gt;$M$2,I1106,J1106)</f>
        <v>860.85068788283479</v>
      </c>
      <c r="O1106">
        <f t="shared" si="252"/>
        <v>658.92341775379748</v>
      </c>
      <c r="Q1106">
        <f>'slit correction'!O1108</f>
        <v>658.92341775379748</v>
      </c>
      <c r="R1106">
        <f>SUMPRODUCT(B$6:B$2053,Q$6:Q$2053,EXP(constants!B$7+constants!A$7*ABS(A$6:A$2053-A1106)))</f>
        <v>466.09362211561807</v>
      </c>
      <c r="S1106">
        <f t="shared" si="254"/>
        <v>192.82979563817941</v>
      </c>
      <c r="T1106">
        <f t="shared" si="253"/>
        <v>191.13389922900998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26.599999999999909</v>
      </c>
      <c r="D1107" s="2">
        <f>front!E1120-front!C1120</f>
        <v>26.599999999999909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26.704142732239696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26.704142732239696</v>
      </c>
      <c r="H1107" s="4"/>
      <c r="I1107">
        <f t="shared" si="257"/>
        <v>667.60356830599244</v>
      </c>
      <c r="J1107">
        <f t="shared" si="258"/>
        <v>667.60356830599244</v>
      </c>
      <c r="M1107">
        <f>IF(front!E1120&gt;$M$2,I1107,J1107)</f>
        <v>667.60356830599244</v>
      </c>
      <c r="O1107">
        <f t="shared" si="252"/>
        <v>465.67629817695513</v>
      </c>
      <c r="Q1107">
        <f>'slit correction'!O1109</f>
        <v>465.67629817695513</v>
      </c>
      <c r="R1107">
        <f>SUMPRODUCT(B$6:B$2053,Q$6:Q$2053,EXP(constants!B$7+constants!A$7*ABS(A$6:A$2053-A1107)))</f>
        <v>459.94406396668541</v>
      </c>
      <c r="S1107">
        <f t="shared" si="254"/>
        <v>5.7322342102697235</v>
      </c>
      <c r="T1107">
        <f t="shared" si="253"/>
        <v>4.0363378011003013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19.400000000000091</v>
      </c>
      <c r="D1108" s="2">
        <f>front!E1121-front!C1121</f>
        <v>19.400000000000091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19.476092103820683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19.476092103820683</v>
      </c>
      <c r="H1108" s="4"/>
      <c r="I1108">
        <f t="shared" si="257"/>
        <v>486.90230259551709</v>
      </c>
      <c r="J1108">
        <f t="shared" si="258"/>
        <v>486.90230259551709</v>
      </c>
      <c r="M1108">
        <f>IF(front!E1121&gt;$M$2,I1108,J1108)</f>
        <v>486.90230259551709</v>
      </c>
      <c r="O1108">
        <f t="shared" si="252"/>
        <v>284.97503246647977</v>
      </c>
      <c r="Q1108">
        <f>'slit correction'!O1110</f>
        <v>284.97503246647977</v>
      </c>
      <c r="R1108">
        <f>SUMPRODUCT(B$6:B$2053,Q$6:Q$2053,EXP(constants!B$7+constants!A$7*ABS(A$6:A$2053-A1108)))</f>
        <v>453.87564479252177</v>
      </c>
      <c r="S1108">
        <f t="shared" si="254"/>
        <v>-168.90061232604199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33.599999999999909</v>
      </c>
      <c r="D1109" s="2">
        <f>front!E1122-front!C1122</f>
        <v>33.599999999999909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33.731315579851511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33.731315579851511</v>
      </c>
      <c r="H1109" s="4"/>
      <c r="I1109">
        <f t="shared" si="257"/>
        <v>843.28288949628791</v>
      </c>
      <c r="J1109">
        <f t="shared" si="258"/>
        <v>843.28288949628791</v>
      </c>
      <c r="M1109">
        <f>IF(front!E1122&gt;$M$2,I1109,J1109)</f>
        <v>843.28288949628791</v>
      </c>
      <c r="O1109">
        <f t="shared" si="252"/>
        <v>641.3556193672506</v>
      </c>
      <c r="Q1109">
        <f>'slit correction'!O1111</f>
        <v>641.3556193672506</v>
      </c>
      <c r="R1109">
        <f>SUMPRODUCT(B$6:B$2053,Q$6:Q$2053,EXP(constants!B$7+constants!A$7*ABS(A$6:A$2053-A1109)))</f>
        <v>447.88750326516606</v>
      </c>
      <c r="S1109">
        <f t="shared" si="254"/>
        <v>193.46811610208454</v>
      </c>
      <c r="T1109">
        <f t="shared" si="253"/>
        <v>191.77221969291512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32.099999999999909</v>
      </c>
      <c r="D1110" s="2">
        <f>front!E1123-front!C1123</f>
        <v>32.099999999999909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32.225501013852188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32.225501013852188</v>
      </c>
      <c r="H1110" s="4"/>
      <c r="I1110">
        <f t="shared" si="257"/>
        <v>805.63752534630464</v>
      </c>
      <c r="J1110">
        <f t="shared" si="258"/>
        <v>805.63752534630464</v>
      </c>
      <c r="M1110">
        <f>IF(front!E1123&gt;$M$2,I1110,J1110)</f>
        <v>805.63752534630464</v>
      </c>
      <c r="O1110">
        <f t="shared" si="252"/>
        <v>603.71025521726733</v>
      </c>
      <c r="Q1110">
        <f>'slit correction'!O1112</f>
        <v>603.71025521726733</v>
      </c>
      <c r="R1110">
        <f>SUMPRODUCT(B$6:B$2053,Q$6:Q$2053,EXP(constants!B$7+constants!A$7*ABS(A$6:A$2053-A1110)))</f>
        <v>441.84476144912225</v>
      </c>
      <c r="S1110">
        <f t="shared" si="254"/>
        <v>161.86549376814509</v>
      </c>
      <c r="T1110">
        <f t="shared" si="253"/>
        <v>160.16959735897566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28.599999999999909</v>
      </c>
      <c r="D1111" s="2">
        <f>front!E1124-front!C1124</f>
        <v>28.599999999999909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28.711916325452592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28.711916325452592</v>
      </c>
      <c r="H1111" s="4"/>
      <c r="I1111">
        <f t="shared" si="257"/>
        <v>717.79790813631485</v>
      </c>
      <c r="J1111">
        <f t="shared" si="258"/>
        <v>717.79790813631485</v>
      </c>
      <c r="M1111">
        <f>IF(front!E1124&gt;$M$2,I1111,J1111)</f>
        <v>717.79790813631485</v>
      </c>
      <c r="O1111">
        <f t="shared" si="252"/>
        <v>515.87063800727753</v>
      </c>
      <c r="Q1111">
        <f>'slit correction'!O1113</f>
        <v>515.87063800727753</v>
      </c>
      <c r="R1111">
        <f>SUMPRODUCT(B$6:B$2053,Q$6:Q$2053,EXP(constants!B$7+constants!A$7*ABS(A$6:A$2053-A1111)))</f>
        <v>436.01494487001281</v>
      </c>
      <c r="S1111">
        <f t="shared" si="254"/>
        <v>79.855693137264723</v>
      </c>
      <c r="T1111">
        <f t="shared" si="253"/>
        <v>78.159796728095301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23.400000000000091</v>
      </c>
      <c r="D1112" s="2">
        <f>front!E1125-front!C1125</f>
        <v>23.400000000000091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23.491688478162189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23.491688478162189</v>
      </c>
      <c r="H1112" s="4"/>
      <c r="I1112">
        <f t="shared" si="257"/>
        <v>587.29221195405466</v>
      </c>
      <c r="J1112">
        <f t="shared" si="258"/>
        <v>587.29221195405466</v>
      </c>
      <c r="M1112">
        <f>IF(front!E1125&gt;$M$2,I1112,J1112)</f>
        <v>587.29221195405466</v>
      </c>
      <c r="O1112">
        <f t="shared" si="252"/>
        <v>385.36494182501735</v>
      </c>
      <c r="Q1112">
        <f>'slit correction'!O1114</f>
        <v>385.36494182501735</v>
      </c>
      <c r="R1112">
        <f>SUMPRODUCT(B$6:B$2053,Q$6:Q$2053,EXP(constants!B$7+constants!A$7*ABS(A$6:A$2053-A1112)))</f>
        <v>430.26195672352054</v>
      </c>
      <c r="S1112">
        <f t="shared" si="254"/>
        <v>-44.897014898503187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30.099999999999909</v>
      </c>
      <c r="D1113" s="2">
        <f>front!E1126-front!C1126</f>
        <v>30.099999999999909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30.217741311720278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30.217741311720278</v>
      </c>
      <c r="H1113" s="4"/>
      <c r="I1113">
        <f t="shared" si="257"/>
        <v>755.44353279300697</v>
      </c>
      <c r="J1113">
        <f t="shared" si="258"/>
        <v>755.44353279300697</v>
      </c>
      <c r="M1113">
        <f>IF(front!E1126&gt;$M$2,I1113,J1113)</f>
        <v>755.44353279300697</v>
      </c>
      <c r="O1113">
        <f t="shared" si="252"/>
        <v>553.51626266396966</v>
      </c>
      <c r="Q1113">
        <f>'slit correction'!O1115</f>
        <v>553.51626266396966</v>
      </c>
      <c r="R1113">
        <f>SUMPRODUCT(B$6:B$2053,Q$6:Q$2053,EXP(constants!B$7+constants!A$7*ABS(A$6:A$2053-A1113)))</f>
        <v>424.45678852592891</v>
      </c>
      <c r="S1113">
        <f t="shared" si="254"/>
        <v>129.05947413804074</v>
      </c>
      <c r="T1113">
        <f t="shared" si="253"/>
        <v>127.36357772887132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23.200000000000273</v>
      </c>
      <c r="D1114" s="2">
        <f>front!E1127-front!C1127</f>
        <v>23.200000000000273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23.290909412933281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23.290909412933281</v>
      </c>
      <c r="H1114" s="4"/>
      <c r="I1114">
        <f t="shared" si="257"/>
        <v>582.27273532333197</v>
      </c>
      <c r="J1114">
        <f t="shared" si="258"/>
        <v>582.27273532333197</v>
      </c>
      <c r="M1114">
        <f>IF(front!E1127&gt;$M$2,I1114,J1114)</f>
        <v>582.27273532333197</v>
      </c>
      <c r="O1114">
        <f t="shared" si="252"/>
        <v>380.34546519429466</v>
      </c>
      <c r="Q1114">
        <f>'slit correction'!O1116</f>
        <v>380.34546519429466</v>
      </c>
      <c r="R1114">
        <f>SUMPRODUCT(B$6:B$2053,Q$6:Q$2053,EXP(constants!B$7+constants!A$7*ABS(A$6:A$2053-A1114)))</f>
        <v>418.85620374335582</v>
      </c>
      <c r="S1114">
        <f t="shared" si="254"/>
        <v>-38.510738549061159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23.400000000000091</v>
      </c>
      <c r="D1115" s="2">
        <f>front!E1128-front!C1128</f>
        <v>23.400000000000091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23.491688478162189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23.491688478162189</v>
      </c>
      <c r="H1115" s="4"/>
      <c r="I1115">
        <f t="shared" si="257"/>
        <v>587.29221195405466</v>
      </c>
      <c r="J1115">
        <f t="shared" si="258"/>
        <v>587.29221195405466</v>
      </c>
      <c r="M1115">
        <f>IF(front!E1128&gt;$M$2,I1115,J1115)</f>
        <v>587.29221195405466</v>
      </c>
      <c r="O1115">
        <f t="shared" si="252"/>
        <v>385.36494182501735</v>
      </c>
      <c r="Q1115">
        <f>'slit correction'!O1117</f>
        <v>385.36494182501735</v>
      </c>
      <c r="R1115">
        <f>SUMPRODUCT(B$6:B$2053,Q$6:Q$2053,EXP(constants!B$7+constants!A$7*ABS(A$6:A$2053-A1115)))</f>
        <v>413.32956201551485</v>
      </c>
      <c r="S1115">
        <f t="shared" si="254"/>
        <v>-27.964620190497499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25.800000000000182</v>
      </c>
      <c r="D1116" s="2">
        <f>front!E1129-front!C1129</f>
        <v>25.800000000000182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25.901031072944228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25.901031072944228</v>
      </c>
      <c r="H1116" s="4"/>
      <c r="I1116">
        <f t="shared" si="257"/>
        <v>647.52577682360572</v>
      </c>
      <c r="J1116">
        <f t="shared" si="258"/>
        <v>647.52577682360572</v>
      </c>
      <c r="M1116">
        <f>IF(front!E1129&gt;$M$2,I1116,J1116)</f>
        <v>647.52577682360572</v>
      </c>
      <c r="O1116">
        <f t="shared" si="252"/>
        <v>445.59850669456841</v>
      </c>
      <c r="Q1116">
        <f>'slit correction'!O1118</f>
        <v>445.59850669456841</v>
      </c>
      <c r="R1116">
        <f>SUMPRODUCT(B$6:B$2053,Q$6:Q$2053,EXP(constants!B$7+constants!A$7*ABS(A$6:A$2053-A1116)))</f>
        <v>407.87587566265432</v>
      </c>
      <c r="S1116">
        <f t="shared" si="254"/>
        <v>37.722631031914091</v>
      </c>
      <c r="T1116">
        <f t="shared" si="253"/>
        <v>36.026734622744669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27.800000000000182</v>
      </c>
      <c r="D1117" s="2">
        <f>front!E1130-front!C1130</f>
        <v>27.800000000000182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27.908807840526453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27.908807840526453</v>
      </c>
      <c r="H1117" s="4"/>
      <c r="I1117">
        <f t="shared" si="257"/>
        <v>697.72019601316129</v>
      </c>
      <c r="J1117">
        <f t="shared" si="258"/>
        <v>697.72019601316129</v>
      </c>
      <c r="M1117">
        <f>IF(front!E1130&gt;$M$2,I1117,J1117)</f>
        <v>697.72019601316129</v>
      </c>
      <c r="O1117">
        <f t="shared" si="252"/>
        <v>495.79292588412397</v>
      </c>
      <c r="Q1117">
        <f>'slit correction'!O1119</f>
        <v>495.79292588412397</v>
      </c>
      <c r="R1117">
        <f>SUMPRODUCT(B$6:B$2053,Q$6:Q$2053,EXP(constants!B$7+constants!A$7*ABS(A$6:A$2053-A1117)))</f>
        <v>402.3726252675047</v>
      </c>
      <c r="S1117">
        <f t="shared" si="254"/>
        <v>93.420300616619272</v>
      </c>
      <c r="T1117">
        <f t="shared" si="253"/>
        <v>91.724404207449851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23.900000000000091</v>
      </c>
      <c r="D1118" s="2">
        <f>front!E1131-front!C1131</f>
        <v>23.900000000000091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23.993635794177269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23.993635794177269</v>
      </c>
      <c r="H1118" s="4"/>
      <c r="I1118">
        <f t="shared" si="257"/>
        <v>599.84089485443178</v>
      </c>
      <c r="J1118">
        <f t="shared" si="258"/>
        <v>599.84089485443178</v>
      </c>
      <c r="M1118">
        <f>IF(front!E1131&gt;$M$2,I1118,J1118)</f>
        <v>599.84089485443178</v>
      </c>
      <c r="O1118">
        <f t="shared" si="252"/>
        <v>397.91362472539447</v>
      </c>
      <c r="Q1118">
        <f>'slit correction'!O1120</f>
        <v>397.91362472539447</v>
      </c>
      <c r="R1118">
        <f>SUMPRODUCT(B$6:B$2053,Q$6:Q$2053,EXP(constants!B$7+constants!A$7*ABS(A$6:A$2053-A1118)))</f>
        <v>397.06335210336204</v>
      </c>
      <c r="S1118">
        <f t="shared" si="254"/>
        <v>0.85027262203243481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19.900000000000091</v>
      </c>
      <c r="D1119" s="2">
        <f>front!E1132-front!C1132</f>
        <v>19.900000000000091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19.978043385410725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19.978043385410725</v>
      </c>
      <c r="H1119" s="4"/>
      <c r="I1119">
        <f t="shared" si="257"/>
        <v>499.4510846352681</v>
      </c>
      <c r="J1119">
        <f t="shared" si="258"/>
        <v>499.4510846352681</v>
      </c>
      <c r="M1119">
        <f>IF(front!E1132&gt;$M$2,I1119,J1119)</f>
        <v>499.4510846352681</v>
      </c>
      <c r="O1119">
        <f t="shared" si="252"/>
        <v>297.52381450623079</v>
      </c>
      <c r="Q1119">
        <f>'slit correction'!O1121</f>
        <v>297.52381450623079</v>
      </c>
      <c r="R1119">
        <f>SUMPRODUCT(B$6:B$2053,Q$6:Q$2053,EXP(constants!B$7+constants!A$7*ABS(A$6:A$2053-A1119)))</f>
        <v>391.82413000621688</v>
      </c>
      <c r="S1119">
        <f t="shared" si="254"/>
        <v>-94.300315499986084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23</v>
      </c>
      <c r="D1120" s="2">
        <f>front!E1133-front!C1133</f>
        <v>23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23.090130268379038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23.090130268379038</v>
      </c>
      <c r="H1120" s="4"/>
      <c r="I1120">
        <f t="shared" si="257"/>
        <v>577.25325670947598</v>
      </c>
      <c r="J1120">
        <f t="shared" si="258"/>
        <v>577.25325670947598</v>
      </c>
      <c r="M1120">
        <f>IF(front!E1133&gt;$M$2,I1120,J1120)</f>
        <v>577.25325670947598</v>
      </c>
      <c r="O1120">
        <f t="shared" ref="O1120:O1183" si="259">M1120-$O$3</f>
        <v>375.32598658043867</v>
      </c>
      <c r="Q1120">
        <f>'slit correction'!O1122</f>
        <v>375.32598658043867</v>
      </c>
      <c r="R1120">
        <f>SUMPRODUCT(B$6:B$2053,Q$6:Q$2053,EXP(constants!B$7+constants!A$7*ABS(A$6:A$2053-A1120)))</f>
        <v>386.6541486809021</v>
      </c>
      <c r="S1120">
        <f t="shared" si="254"/>
        <v>-11.32816210046343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22.799999999999727</v>
      </c>
      <c r="D1121" s="2">
        <f>front!E1134-front!C1134</f>
        <v>22.799999999999727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22.889351044501637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22.889351044501637</v>
      </c>
      <c r="H1121" s="4"/>
      <c r="I1121">
        <f t="shared" si="257"/>
        <v>572.23377611254091</v>
      </c>
      <c r="J1121">
        <f t="shared" si="258"/>
        <v>572.23377611254091</v>
      </c>
      <c r="M1121">
        <f>IF(front!E1134&gt;$M$2,I1121,J1121)</f>
        <v>572.23377611254091</v>
      </c>
      <c r="O1121">
        <f t="shared" si="259"/>
        <v>370.3065059835036</v>
      </c>
      <c r="Q1121">
        <f>'slit correction'!O1123</f>
        <v>370.3065059835036</v>
      </c>
      <c r="R1121">
        <f>SUMPRODUCT(B$6:B$2053,Q$6:Q$2053,EXP(constants!B$7+constants!A$7*ABS(A$6:A$2053-A1121)))</f>
        <v>381.43723871505409</v>
      </c>
      <c r="S1121">
        <f t="shared" si="254"/>
        <v>-11.130732731550495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21</v>
      </c>
      <c r="D1122" s="2">
        <f>front!E1135-front!C1135</f>
        <v>21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21.082334460350424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21.082334460350424</v>
      </c>
      <c r="H1122" s="4"/>
      <c r="I1122">
        <f t="shared" si="257"/>
        <v>527.05836150876053</v>
      </c>
      <c r="J1122">
        <f t="shared" si="258"/>
        <v>527.05836150876053</v>
      </c>
      <c r="M1122">
        <f>IF(front!E1135&gt;$M$2,I1122,J1122)</f>
        <v>527.05836150876053</v>
      </c>
      <c r="O1122">
        <f t="shared" si="259"/>
        <v>325.13109137972322</v>
      </c>
      <c r="Q1122">
        <f>'slit correction'!O1124</f>
        <v>325.13109137972322</v>
      </c>
      <c r="R1122">
        <f>SUMPRODUCT(B$6:B$2053,Q$6:Q$2053,EXP(constants!B$7+constants!A$7*ABS(A$6:A$2053-A1122)))</f>
        <v>376.40433540885311</v>
      </c>
      <c r="S1122">
        <f t="shared" si="254"/>
        <v>-51.273244029129899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25.400000000000091</v>
      </c>
      <c r="D1123" s="2">
        <f>front!E1136-front!C1136</f>
        <v>25.400000000000091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25.499474767205996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25.499474767205996</v>
      </c>
      <c r="H1123" s="4"/>
      <c r="I1123">
        <f t="shared" si="257"/>
        <v>637.48686918014994</v>
      </c>
      <c r="J1123">
        <f t="shared" si="258"/>
        <v>637.48686918014994</v>
      </c>
      <c r="M1123">
        <f>IF(front!E1136&gt;$M$2,I1123,J1123)</f>
        <v>637.48686918014994</v>
      </c>
      <c r="O1123">
        <f t="shared" si="259"/>
        <v>435.55959905111263</v>
      </c>
      <c r="Q1123">
        <f>'slit correction'!O1125</f>
        <v>435.55959905111263</v>
      </c>
      <c r="R1123">
        <f>SUMPRODUCT(B$6:B$2053,Q$6:Q$2053,EXP(constants!B$7+constants!A$7*ABS(A$6:A$2053-A1123)))</f>
        <v>371.43790086255757</v>
      </c>
      <c r="S1123">
        <f t="shared" si="254"/>
        <v>64.121698188555058</v>
      </c>
      <c r="T1123">
        <f t="shared" si="253"/>
        <v>62.425801779385637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20.800000000000182</v>
      </c>
      <c r="D1124" s="2">
        <f>front!E1137-front!C1137</f>
        <v>20.800000000000182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20.881554443336828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20.881554443336828</v>
      </c>
      <c r="H1124" s="4"/>
      <c r="I1124">
        <f t="shared" si="257"/>
        <v>522.03886108342067</v>
      </c>
      <c r="J1124">
        <f t="shared" si="258"/>
        <v>522.03886108342067</v>
      </c>
      <c r="M1124">
        <f>IF(front!E1137&gt;$M$2,I1124,J1124)</f>
        <v>522.03886108342067</v>
      </c>
      <c r="O1124">
        <f t="shared" si="259"/>
        <v>320.11159095438336</v>
      </c>
      <c r="Q1124">
        <f>'slit correction'!O1126</f>
        <v>320.11159095438336</v>
      </c>
      <c r="R1124">
        <f>SUMPRODUCT(B$6:B$2053,Q$6:Q$2053,EXP(constants!B$7+constants!A$7*ABS(A$6:A$2053-A1124)))</f>
        <v>366.53692057097101</v>
      </c>
      <c r="S1124">
        <f t="shared" si="254"/>
        <v>-46.425329616587646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24.700000000000273</v>
      </c>
      <c r="D1125" s="2">
        <f>front!E1138-front!C1138</f>
        <v>24.700000000000273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24.796750468488604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24.796750468488604</v>
      </c>
      <c r="H1125" s="4"/>
      <c r="I1125">
        <f t="shared" si="257"/>
        <v>619.91876171221509</v>
      </c>
      <c r="J1125">
        <f t="shared" si="258"/>
        <v>619.91876171221509</v>
      </c>
      <c r="M1125">
        <f>IF(front!E1138&gt;$M$2,I1125,J1125)</f>
        <v>619.91876171221509</v>
      </c>
      <c r="O1125">
        <f t="shared" si="259"/>
        <v>417.99149158317778</v>
      </c>
      <c r="Q1125">
        <f>'slit correction'!O1127</f>
        <v>417.99149158317778</v>
      </c>
      <c r="R1125">
        <f>SUMPRODUCT(B$6:B$2053,Q$6:Q$2053,EXP(constants!B$7+constants!A$7*ABS(A$6:A$2053-A1125)))</f>
        <v>361.59149730574433</v>
      </c>
      <c r="S1125">
        <f t="shared" si="254"/>
        <v>56.39999427743345</v>
      </c>
      <c r="T1125">
        <f t="shared" si="253"/>
        <v>54.704097868264029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20.299999999999727</v>
      </c>
      <c r="D1126" s="2">
        <f>front!E1139-front!C1139</f>
        <v>20.299999999999727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20.379604053850013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20.379604053850013</v>
      </c>
      <c r="H1126" s="4"/>
      <c r="I1126">
        <f t="shared" si="257"/>
        <v>509.4901013462503</v>
      </c>
      <c r="J1126">
        <f t="shared" si="258"/>
        <v>509.4901013462503</v>
      </c>
      <c r="M1126">
        <f>IF(front!E1139&gt;$M$2,I1126,J1126)</f>
        <v>509.4901013462503</v>
      </c>
      <c r="O1126">
        <f t="shared" si="259"/>
        <v>307.56283121721299</v>
      </c>
      <c r="Q1126">
        <f>'slit correction'!O1128</f>
        <v>307.56283121721299</v>
      </c>
      <c r="R1126">
        <f>SUMPRODUCT(B$6:B$2053,Q$6:Q$2053,EXP(constants!B$7+constants!A$7*ABS(A$6:A$2053-A1126)))</f>
        <v>356.82042371673771</v>
      </c>
      <c r="S1126">
        <f t="shared" si="254"/>
        <v>-49.257592499524719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13.599999999999909</v>
      </c>
      <c r="D1127" s="2">
        <f>front!E1140-front!C1140</f>
        <v>13.599999999999909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13.653421027744468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13.653421027744468</v>
      </c>
      <c r="H1127" s="4"/>
      <c r="I1127">
        <f t="shared" si="257"/>
        <v>341.33552569361166</v>
      </c>
      <c r="J1127">
        <f t="shared" si="258"/>
        <v>341.33552569361166</v>
      </c>
      <c r="M1127">
        <f>IF(front!E1140&gt;$M$2,I1127,J1127)</f>
        <v>341.33552569361166</v>
      </c>
      <c r="O1127">
        <f t="shared" si="259"/>
        <v>139.40825556457432</v>
      </c>
      <c r="Q1127">
        <f>'slit correction'!O1129</f>
        <v>139.40825556457432</v>
      </c>
      <c r="R1127">
        <f>SUMPRODUCT(B$6:B$2053,Q$6:Q$2053,EXP(constants!B$7+constants!A$7*ABS(A$6:A$2053-A1127)))</f>
        <v>352.11236137119596</v>
      </c>
      <c r="S1127">
        <f t="shared" si="254"/>
        <v>-212.70410580662164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21.300000000000182</v>
      </c>
      <c r="D1128" s="2">
        <f>front!E1141-front!C1141</f>
        <v>21.300000000000182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21.383504337172177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21.383504337172177</v>
      </c>
      <c r="H1128" s="4"/>
      <c r="I1128">
        <f t="shared" si="257"/>
        <v>534.5876084293044</v>
      </c>
      <c r="J1128">
        <f t="shared" si="258"/>
        <v>534.5876084293044</v>
      </c>
      <c r="M1128">
        <f>IF(front!E1141&gt;$M$2,I1128,J1128)</f>
        <v>534.5876084293044</v>
      </c>
      <c r="O1128">
        <f t="shared" si="259"/>
        <v>332.66033830026709</v>
      </c>
      <c r="Q1128">
        <f>'slit correction'!O1130</f>
        <v>332.66033830026709</v>
      </c>
      <c r="R1128">
        <f>SUMPRODUCT(B$6:B$2053,Q$6:Q$2053,EXP(constants!B$7+constants!A$7*ABS(A$6:A$2053-A1128)))</f>
        <v>347.46667553603731</v>
      </c>
      <c r="S1128">
        <f t="shared" si="254"/>
        <v>-14.806337235770229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22.700000000000273</v>
      </c>
      <c r="D1129" s="2">
        <f>front!E1142-front!C1142</f>
        <v>22.700000000000273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22.788961402817979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22.788961402817979</v>
      </c>
      <c r="H1129" s="4"/>
      <c r="I1129">
        <f t="shared" si="257"/>
        <v>569.72403507044942</v>
      </c>
      <c r="J1129">
        <f t="shared" si="258"/>
        <v>569.72403507044942</v>
      </c>
      <c r="M1129">
        <f>IF(front!E1142&gt;$M$2,I1129,J1129)</f>
        <v>569.72403507044942</v>
      </c>
      <c r="O1129">
        <f t="shared" si="259"/>
        <v>367.79676494141211</v>
      </c>
      <c r="Q1129">
        <f>'slit correction'!O1131</f>
        <v>367.79676494141211</v>
      </c>
      <c r="R1129">
        <f>SUMPRODUCT(B$6:B$2053,Q$6:Q$2053,EXP(constants!B$7+constants!A$7*ABS(A$6:A$2053-A1129)))</f>
        <v>342.77883015997082</v>
      </c>
      <c r="S1129">
        <f t="shared" si="254"/>
        <v>25.017934781441284</v>
      </c>
      <c r="T1129">
        <f t="shared" si="253"/>
        <v>23.322038372271862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19.799999999999727</v>
      </c>
      <c r="D1130" s="2">
        <f>front!E1143-front!C1143</f>
        <v>19.799999999999727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19.877653168739673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19.877653168739673</v>
      </c>
      <c r="H1130" s="4"/>
      <c r="I1130">
        <f t="shared" si="257"/>
        <v>496.94132921849189</v>
      </c>
      <c r="J1130">
        <f t="shared" si="258"/>
        <v>496.94132921849189</v>
      </c>
      <c r="M1130">
        <f>IF(front!E1143&gt;$M$2,I1130,J1130)</f>
        <v>496.94132921849189</v>
      </c>
      <c r="O1130">
        <f t="shared" si="259"/>
        <v>295.01405908945458</v>
      </c>
      <c r="Q1130">
        <f>'slit correction'!O1132</f>
        <v>295.01405908945458</v>
      </c>
      <c r="R1130">
        <f>SUMPRODUCT(B$6:B$2053,Q$6:Q$2053,EXP(constants!B$7+constants!A$7*ABS(A$6:A$2053-A1130)))</f>
        <v>338.25629213772908</v>
      </c>
      <c r="S1130">
        <f t="shared" si="254"/>
        <v>-43.2422330482745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20.599999999999909</v>
      </c>
      <c r="D1131" s="2">
        <f>front!E1144-front!C1144</f>
        <v>20.599999999999909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20.68077434701862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20.68077434701862</v>
      </c>
      <c r="H1131" s="4"/>
      <c r="I1131">
        <f t="shared" si="257"/>
        <v>517.01935867546547</v>
      </c>
      <c r="J1131">
        <f t="shared" si="258"/>
        <v>517.01935867546547</v>
      </c>
      <c r="M1131">
        <f>IF(front!E1144&gt;$M$2,I1131,J1131)</f>
        <v>517.01935867546547</v>
      </c>
      <c r="O1131">
        <f t="shared" si="259"/>
        <v>315.09208854642816</v>
      </c>
      <c r="Q1131">
        <f>'slit correction'!O1133</f>
        <v>315.09208854642816</v>
      </c>
      <c r="R1131">
        <f>SUMPRODUCT(B$6:B$2053,Q$6:Q$2053,EXP(constants!B$7+constants!A$7*ABS(A$6:A$2053-A1131)))</f>
        <v>333.79348296407812</v>
      </c>
      <c r="S1131">
        <f t="shared" si="254"/>
        <v>-18.701394417649965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10.599999999999909</v>
      </c>
      <c r="D1132" s="2">
        <f>front!E1145-front!C1145</f>
        <v>10.599999999999909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10.641668456688159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10.641668456688159</v>
      </c>
      <c r="H1132" s="4"/>
      <c r="I1132">
        <f t="shared" si="257"/>
        <v>266.04171141720394</v>
      </c>
      <c r="J1132">
        <f t="shared" si="258"/>
        <v>266.04171141720394</v>
      </c>
      <c r="M1132">
        <f>IF(front!E1145&gt;$M$2,I1132,J1132)</f>
        <v>266.04171141720394</v>
      </c>
      <c r="O1132">
        <f t="shared" si="259"/>
        <v>64.114441288166603</v>
      </c>
      <c r="Q1132">
        <f>'slit correction'!O1134</f>
        <v>64.114441288166603</v>
      </c>
      <c r="R1132">
        <f>SUMPRODUCT(B$6:B$2053,Q$6:Q$2053,EXP(constants!B$7+constants!A$7*ABS(A$6:A$2053-A1132)))</f>
        <v>329.38958587389732</v>
      </c>
      <c r="S1132">
        <f t="shared" si="254"/>
        <v>-265.27514458573069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20.5</v>
      </c>
      <c r="D1133" s="2">
        <f>front!E1146-front!C1146</f>
        <v>20.5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20.580384269121222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20.580384269121222</v>
      </c>
      <c r="H1133" s="4"/>
      <c r="I1133">
        <f t="shared" si="257"/>
        <v>514.50960672803058</v>
      </c>
      <c r="J1133">
        <f t="shared" si="258"/>
        <v>514.50960672803058</v>
      </c>
      <c r="M1133">
        <f>IF(front!E1146&gt;$M$2,I1133,J1133)</f>
        <v>514.50960672803058</v>
      </c>
      <c r="O1133">
        <f t="shared" si="259"/>
        <v>312.58233659899327</v>
      </c>
      <c r="Q1133">
        <f>'slit correction'!O1135</f>
        <v>312.58233659899327</v>
      </c>
      <c r="R1133">
        <f>SUMPRODUCT(B$6:B$2053,Q$6:Q$2053,EXP(constants!B$7+constants!A$7*ABS(A$6:A$2053-A1133)))</f>
        <v>325.04411942375333</v>
      </c>
      <c r="S1133">
        <f t="shared" si="254"/>
        <v>-12.461782824760064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18.199999999999818</v>
      </c>
      <c r="D1134" s="2">
        <f>front!E1147-front!C1147</f>
        <v>18.199999999999818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18.27140700610882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18.27140700610882</v>
      </c>
      <c r="H1134" s="4"/>
      <c r="I1134">
        <f t="shared" si="257"/>
        <v>456.78517515272051</v>
      </c>
      <c r="J1134">
        <f t="shared" si="258"/>
        <v>456.78517515272051</v>
      </c>
      <c r="M1134">
        <f>IF(front!E1147&gt;$M$2,I1134,J1134)</f>
        <v>456.78517515272051</v>
      </c>
      <c r="O1134">
        <f t="shared" si="259"/>
        <v>254.85790502368317</v>
      </c>
      <c r="Q1134">
        <f>'slit correction'!O1136</f>
        <v>254.85790502368317</v>
      </c>
      <c r="R1134">
        <f>SUMPRODUCT(B$6:B$2053,Q$6:Q$2053,EXP(constants!B$7+constants!A$7*ABS(A$6:A$2053-A1134)))</f>
        <v>320.65922203604032</v>
      </c>
      <c r="S1134">
        <f t="shared" si="254"/>
        <v>-65.801317012357146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22.5</v>
      </c>
      <c r="D1135" s="2">
        <f>front!E1148-front!C1148</f>
        <v>22.5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22.588182059959077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22.588182059959077</v>
      </c>
      <c r="H1135" s="4"/>
      <c r="I1135">
        <f t="shared" si="257"/>
        <v>564.70455149897703</v>
      </c>
      <c r="J1135">
        <f t="shared" si="258"/>
        <v>564.70455149897703</v>
      </c>
      <c r="M1135">
        <f>IF(front!E1148&gt;$M$2,I1135,J1135)</f>
        <v>564.70455149897703</v>
      </c>
      <c r="O1135">
        <f t="shared" si="259"/>
        <v>362.77728136993971</v>
      </c>
      <c r="Q1135">
        <f>'slit correction'!O1137</f>
        <v>362.77728136993971</v>
      </c>
      <c r="R1135">
        <f>SUMPRODUCT(B$6:B$2053,Q$6:Q$2053,EXP(constants!B$7+constants!A$7*ABS(A$6:A$2053-A1135)))</f>
        <v>316.42906423558026</v>
      </c>
      <c r="S1135">
        <f t="shared" si="254"/>
        <v>46.348217134359459</v>
      </c>
      <c r="T1135">
        <f t="shared" si="253"/>
        <v>44.652320725190037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20.100000000000364</v>
      </c>
      <c r="D1136" s="2">
        <f>front!E1149-front!C1149</f>
        <v>20.100000000000364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20.178823759279876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20.178823759279876</v>
      </c>
      <c r="H1136" s="4"/>
      <c r="I1136">
        <f t="shared" si="257"/>
        <v>504.4705939819969</v>
      </c>
      <c r="J1136">
        <f t="shared" si="258"/>
        <v>504.4705939819969</v>
      </c>
      <c r="M1136">
        <f>IF(front!E1149&gt;$M$2,I1136,J1136)</f>
        <v>504.4705939819969</v>
      </c>
      <c r="O1136">
        <f t="shared" si="259"/>
        <v>302.54332385295959</v>
      </c>
      <c r="Q1136">
        <f>'slit correction'!O1138</f>
        <v>302.54332385295959</v>
      </c>
      <c r="R1136">
        <f>SUMPRODUCT(B$6:B$2053,Q$6:Q$2053,EXP(constants!B$7+constants!A$7*ABS(A$6:A$2053-A1136)))</f>
        <v>312.25467703165771</v>
      </c>
      <c r="S1136">
        <f t="shared" si="254"/>
        <v>-9.7113531786981184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19.699999999999818</v>
      </c>
      <c r="D1137" s="2">
        <f>front!E1150-front!C1150</f>
        <v>19.699999999999818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19.777262932245197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19.777262932245197</v>
      </c>
      <c r="H1137" s="4"/>
      <c r="I1137">
        <f t="shared" si="257"/>
        <v>494.43157330612996</v>
      </c>
      <c r="J1137">
        <f t="shared" si="258"/>
        <v>494.43157330612996</v>
      </c>
      <c r="M1137">
        <f>IF(front!E1150&gt;$M$2,I1137,J1137)</f>
        <v>494.43157330612996</v>
      </c>
      <c r="O1137">
        <f t="shared" si="259"/>
        <v>292.50430317709265</v>
      </c>
      <c r="Q1137">
        <f>'slit correction'!O1139</f>
        <v>292.50430317709265</v>
      </c>
      <c r="R1137">
        <f>SUMPRODUCT(B$6:B$2053,Q$6:Q$2053,EXP(constants!B$7+constants!A$7*ABS(A$6:A$2053-A1137)))</f>
        <v>308.13539114290228</v>
      </c>
      <c r="S1137">
        <f t="shared" si="254"/>
        <v>-15.631087965809627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19.900000000000091</v>
      </c>
      <c r="D1138" s="2">
        <f>front!E1151-front!C1151</f>
        <v>19.900000000000091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19.978043385410725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19.978043385410725</v>
      </c>
      <c r="H1138" s="4"/>
      <c r="I1138">
        <f t="shared" si="257"/>
        <v>499.4510846352681</v>
      </c>
      <c r="J1138">
        <f t="shared" si="258"/>
        <v>499.4510846352681</v>
      </c>
      <c r="M1138">
        <f>IF(front!E1151&gt;$M$2,I1138,J1138)</f>
        <v>499.4510846352681</v>
      </c>
      <c r="O1138">
        <f t="shared" si="259"/>
        <v>297.52381450623079</v>
      </c>
      <c r="Q1138">
        <f>'slit correction'!O1140</f>
        <v>297.52381450623079</v>
      </c>
      <c r="R1138">
        <f>SUMPRODUCT(B$6:B$2053,Q$6:Q$2053,EXP(constants!B$7+constants!A$7*ABS(A$6:A$2053-A1138)))</f>
        <v>304.07048691713379</v>
      </c>
      <c r="S1138">
        <f t="shared" si="254"/>
        <v>-6.5466724109029997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20.600000000000364</v>
      </c>
      <c r="D1139" s="2">
        <f>front!E1152-front!C1152</f>
        <v>20.600000000000364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20.680774347019074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20.680774347019074</v>
      </c>
      <c r="H1139" s="4"/>
      <c r="I1139">
        <f t="shared" si="257"/>
        <v>517.01935867547684</v>
      </c>
      <c r="J1139">
        <f t="shared" si="258"/>
        <v>517.01935867547684</v>
      </c>
      <c r="M1139">
        <f>IF(front!E1152&gt;$M$2,I1139,J1139)</f>
        <v>517.01935867547684</v>
      </c>
      <c r="O1139">
        <f t="shared" si="259"/>
        <v>315.09208854643953</v>
      </c>
      <c r="Q1139">
        <f>'slit correction'!O1141</f>
        <v>315.09208854643953</v>
      </c>
      <c r="R1139">
        <f>SUMPRODUCT(B$6:B$2053,Q$6:Q$2053,EXP(constants!B$7+constants!A$7*ABS(A$6:A$2053-A1139)))</f>
        <v>299.96869362763147</v>
      </c>
      <c r="S1139">
        <f t="shared" si="254"/>
        <v>15.12339491880806</v>
      </c>
      <c r="T1139">
        <f t="shared" si="253"/>
        <v>13.427498509638639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12.300000000000182</v>
      </c>
      <c r="D1140" s="2">
        <f>front!E1153-front!C1153</f>
        <v>12.300000000000182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12.348330435654908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12.348330435654908</v>
      </c>
      <c r="H1140" s="4"/>
      <c r="I1140">
        <f t="shared" si="257"/>
        <v>308.70826089137273</v>
      </c>
      <c r="J1140">
        <f t="shared" si="258"/>
        <v>308.70826089137273</v>
      </c>
      <c r="M1140">
        <f>IF(front!E1153&gt;$M$2,I1140,J1140)</f>
        <v>308.70826089137273</v>
      </c>
      <c r="O1140">
        <f t="shared" si="259"/>
        <v>106.78099076233539</v>
      </c>
      <c r="Q1140">
        <f>'slit correction'!O1142</f>
        <v>106.78099076233539</v>
      </c>
      <c r="R1140">
        <f>SUMPRODUCT(B$6:B$2053,Q$6:Q$2053,EXP(constants!B$7+constants!A$7*ABS(A$6:A$2053-A1140)))</f>
        <v>296.01155762068026</v>
      </c>
      <c r="S1140">
        <f t="shared" si="254"/>
        <v>-189.23056685834487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13.099999999999909</v>
      </c>
      <c r="D1141" s="2">
        <f>front!E1154-front!C1154</f>
        <v>13.099999999999909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13.151463503891435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13.151463503891435</v>
      </c>
      <c r="H1141" s="4"/>
      <c r="I1141">
        <f t="shared" si="257"/>
        <v>328.78658759728586</v>
      </c>
      <c r="J1141">
        <f t="shared" si="258"/>
        <v>328.78658759728586</v>
      </c>
      <c r="M1141">
        <f>IF(front!E1154&gt;$M$2,I1141,J1141)</f>
        <v>328.78658759728586</v>
      </c>
      <c r="O1141">
        <f t="shared" si="259"/>
        <v>126.85931746824852</v>
      </c>
      <c r="Q1141">
        <f>'slit correction'!O1143</f>
        <v>126.85931746824852</v>
      </c>
      <c r="R1141">
        <f>SUMPRODUCT(B$6:B$2053,Q$6:Q$2053,EXP(constants!B$7+constants!A$7*ABS(A$6:A$2053-A1141)))</f>
        <v>292.10687238099388</v>
      </c>
      <c r="S1141">
        <f t="shared" si="254"/>
        <v>-165.24755491274536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19.900000000000091</v>
      </c>
      <c r="D1142" s="2">
        <f>front!E1155-front!C1155</f>
        <v>19.900000000000091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19.978043385410725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19.978043385410725</v>
      </c>
      <c r="H1142" s="4"/>
      <c r="I1142">
        <f t="shared" si="257"/>
        <v>499.4510846352681</v>
      </c>
      <c r="J1142">
        <f t="shared" si="258"/>
        <v>499.4510846352681</v>
      </c>
      <c r="M1142">
        <f>IF(front!E1155&gt;$M$2,I1142,J1142)</f>
        <v>499.4510846352681</v>
      </c>
      <c r="O1142">
        <f t="shared" si="259"/>
        <v>297.52381450623079</v>
      </c>
      <c r="Q1142">
        <f>'slit correction'!O1144</f>
        <v>297.52381450623079</v>
      </c>
      <c r="R1142">
        <f>SUMPRODUCT(B$6:B$2053,Q$6:Q$2053,EXP(constants!B$7+constants!A$7*ABS(A$6:A$2053-A1142)))</f>
        <v>288.2539202792675</v>
      </c>
      <c r="S1142">
        <f t="shared" si="254"/>
        <v>9.269894226963288</v>
      </c>
      <c r="T1142">
        <f t="shared" si="253"/>
        <v>7.5739978177938658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20</v>
      </c>
      <c r="D1143" s="2">
        <f>front!E1156-front!C1156</f>
        <v>20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20.07843358225723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20.07843358225723</v>
      </c>
      <c r="H1143" s="4"/>
      <c r="I1143">
        <f t="shared" si="257"/>
        <v>501.9608395564307</v>
      </c>
      <c r="J1143">
        <f t="shared" si="258"/>
        <v>501.9608395564307</v>
      </c>
      <c r="M1143">
        <f>IF(front!E1156&gt;$M$2,I1143,J1143)</f>
        <v>501.9608395564307</v>
      </c>
      <c r="O1143">
        <f t="shared" si="259"/>
        <v>300.03356942739333</v>
      </c>
      <c r="Q1143">
        <f>'slit correction'!O1145</f>
        <v>300.03356942739333</v>
      </c>
      <c r="R1143">
        <f>SUMPRODUCT(B$6:B$2053,Q$6:Q$2053,EXP(constants!B$7+constants!A$7*ABS(A$6:A$2053-A1143)))</f>
        <v>284.45181239923534</v>
      </c>
      <c r="S1143">
        <f t="shared" si="254"/>
        <v>15.581757028157995</v>
      </c>
      <c r="T1143">
        <f t="shared" si="253"/>
        <v>13.885860618988573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22</v>
      </c>
      <c r="D1144" s="2">
        <f>front!E1157-front!C1157</f>
        <v>22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22.086233355796345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22.086233355796345</v>
      </c>
      <c r="H1144" s="4"/>
      <c r="I1144">
        <f t="shared" si="257"/>
        <v>552.15583389490871</v>
      </c>
      <c r="J1144">
        <f t="shared" si="258"/>
        <v>552.15583389490871</v>
      </c>
      <c r="M1144">
        <f>IF(front!E1157&gt;$M$2,I1144,J1144)</f>
        <v>552.15583389490871</v>
      </c>
      <c r="O1144">
        <f t="shared" si="259"/>
        <v>350.2285637658714</v>
      </c>
      <c r="Q1144">
        <f>'slit correction'!O1146</f>
        <v>350.2285637658714</v>
      </c>
      <c r="R1144">
        <f>SUMPRODUCT(B$6:B$2053,Q$6:Q$2053,EXP(constants!B$7+constants!A$7*ABS(A$6:A$2053-A1144)))</f>
        <v>280.61518094080901</v>
      </c>
      <c r="S1144">
        <f t="shared" si="254"/>
        <v>69.613382825062388</v>
      </c>
      <c r="T1144">
        <f t="shared" si="253"/>
        <v>67.917486415892967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22.699999999999818</v>
      </c>
      <c r="D1145" s="2">
        <f>front!E1158-front!C1158</f>
        <v>22.699999999999818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22.78896140281752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22.78896140281752</v>
      </c>
      <c r="H1145" s="4"/>
      <c r="I1145">
        <f t="shared" si="257"/>
        <v>569.72403507043805</v>
      </c>
      <c r="J1145">
        <f t="shared" si="258"/>
        <v>569.72403507043805</v>
      </c>
      <c r="M1145">
        <f>IF(front!E1158&gt;$M$2,I1145,J1145)</f>
        <v>569.72403507043805</v>
      </c>
      <c r="O1145">
        <f t="shared" si="259"/>
        <v>367.79676494140074</v>
      </c>
      <c r="Q1145">
        <f>'slit correction'!O1147</f>
        <v>367.79676494140074</v>
      </c>
      <c r="R1145">
        <f>SUMPRODUCT(B$6:B$2053,Q$6:Q$2053,EXP(constants!B$7+constants!A$7*ABS(A$6:A$2053-A1145)))</f>
        <v>276.91379414877116</v>
      </c>
      <c r="S1145">
        <f t="shared" si="254"/>
        <v>90.882970792629578</v>
      </c>
      <c r="T1145">
        <f t="shared" ref="T1145:T1208" si="260">IF((S1145-$S$2)&gt;0,S1145-$S$2,0)</f>
        <v>89.187074383460157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26.699999999999818</v>
      </c>
      <c r="D1146" s="2">
        <f>front!E1159-front!C1159</f>
        <v>26.699999999999818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26.804531600380461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26.804531600380461</v>
      </c>
      <c r="H1146" s="4"/>
      <c r="I1146">
        <f t="shared" si="257"/>
        <v>670.1132900095115</v>
      </c>
      <c r="J1146">
        <f t="shared" si="258"/>
        <v>670.1132900095115</v>
      </c>
      <c r="M1146">
        <f>IF(front!E1159&gt;$M$2,I1146,J1146)</f>
        <v>670.1132900095115</v>
      </c>
      <c r="O1146">
        <f t="shared" si="259"/>
        <v>468.18601988047419</v>
      </c>
      <c r="Q1146">
        <f>'slit correction'!O1148</f>
        <v>468.18601988047419</v>
      </c>
      <c r="R1146">
        <f>SUMPRODUCT(B$6:B$2053,Q$6:Q$2053,EXP(constants!B$7+constants!A$7*ABS(A$6:A$2053-A1146)))</f>
        <v>273.26115307896254</v>
      </c>
      <c r="S1146">
        <f t="shared" si="254"/>
        <v>194.92486680151166</v>
      </c>
      <c r="T1146">
        <f t="shared" si="260"/>
        <v>193.22897039234223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21.099999999999909</v>
      </c>
      <c r="D1147" s="2">
        <f>front!E1160-front!C1160</f>
        <v>21.099999999999909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21.182724439117617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21.182724439117617</v>
      </c>
      <c r="H1147" s="4"/>
      <c r="I1147">
        <f t="shared" si="257"/>
        <v>529.56811097794048</v>
      </c>
      <c r="J1147">
        <f t="shared" si="258"/>
        <v>529.56811097794048</v>
      </c>
      <c r="M1147">
        <f>IF(front!E1160&gt;$M$2,I1147,J1147)</f>
        <v>529.56811097794048</v>
      </c>
      <c r="O1147">
        <f t="shared" si="259"/>
        <v>327.64084084890317</v>
      </c>
      <c r="Q1147">
        <f>'slit correction'!O1149</f>
        <v>327.64084084890317</v>
      </c>
      <c r="R1147">
        <f>SUMPRODUCT(B$6:B$2053,Q$6:Q$2053,EXP(constants!B$7+constants!A$7*ABS(A$6:A$2053-A1147)))</f>
        <v>269.65648861932652</v>
      </c>
      <c r="S1147">
        <f t="shared" si="254"/>
        <v>57.984352229576643</v>
      </c>
      <c r="T1147">
        <f t="shared" si="260"/>
        <v>56.288455820407222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19.699999999999818</v>
      </c>
      <c r="D1148" s="2">
        <f>front!E1161-front!C1161</f>
        <v>19.699999999999818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19.777262932245197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19.777262932245197</v>
      </c>
      <c r="H1148" s="4"/>
      <c r="I1148">
        <f t="shared" si="257"/>
        <v>494.43157330612996</v>
      </c>
      <c r="J1148">
        <f t="shared" si="258"/>
        <v>494.43157330612996</v>
      </c>
      <c r="M1148">
        <f>IF(front!E1161&gt;$M$2,I1148,J1148)</f>
        <v>494.43157330612996</v>
      </c>
      <c r="O1148">
        <f t="shared" si="259"/>
        <v>292.50430317709265</v>
      </c>
      <c r="Q1148">
        <f>'slit correction'!O1150</f>
        <v>292.50430317709265</v>
      </c>
      <c r="R1148">
        <f>SUMPRODUCT(B$6:B$2053,Q$6:Q$2053,EXP(constants!B$7+constants!A$7*ABS(A$6:A$2053-A1148)))</f>
        <v>266.09932893709026</v>
      </c>
      <c r="S1148">
        <f t="shared" si="254"/>
        <v>26.404974240002389</v>
      </c>
      <c r="T1148">
        <f t="shared" si="260"/>
        <v>24.709077830832967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17.5</v>
      </c>
      <c r="D1149" s="2">
        <f>front!E1162-front!C1162</f>
        <v>17.5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17.568672714362716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17.568672714362716</v>
      </c>
      <c r="H1149" s="4"/>
      <c r="I1149">
        <f t="shared" si="257"/>
        <v>439.21681785906793</v>
      </c>
      <c r="J1149">
        <f t="shared" si="258"/>
        <v>439.21681785906793</v>
      </c>
      <c r="M1149">
        <f>IF(front!E1162&gt;$M$2,I1149,J1149)</f>
        <v>439.21681785906793</v>
      </c>
      <c r="O1149">
        <f t="shared" si="259"/>
        <v>237.28954773003059</v>
      </c>
      <c r="Q1149">
        <f>'slit correction'!O1151</f>
        <v>237.28954773003059</v>
      </c>
      <c r="R1149">
        <f>SUMPRODUCT(B$6:B$2053,Q$6:Q$2053,EXP(constants!B$7+constants!A$7*ABS(A$6:A$2053-A1149)))</f>
        <v>262.58908430627486</v>
      </c>
      <c r="S1149">
        <f t="shared" si="254"/>
        <v>-25.299536576244265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20.700000000000273</v>
      </c>
      <c r="D1150" s="2">
        <f>front!E1163-front!C1163</f>
        <v>20.700000000000273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20.781164405090866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20.781164405090866</v>
      </c>
      <c r="H1150" s="4"/>
      <c r="I1150">
        <f t="shared" si="257"/>
        <v>519.52911012727168</v>
      </c>
      <c r="J1150">
        <f t="shared" si="258"/>
        <v>519.52911012727168</v>
      </c>
      <c r="M1150">
        <f>IF(front!E1163&gt;$M$2,I1150,J1150)</f>
        <v>519.52911012727168</v>
      </c>
      <c r="O1150">
        <f t="shared" si="259"/>
        <v>317.60183999823437</v>
      </c>
      <c r="Q1150">
        <f>'slit correction'!O1152</f>
        <v>317.60183999823437</v>
      </c>
      <c r="R1150">
        <f>SUMPRODUCT(B$6:B$2053,Q$6:Q$2053,EXP(constants!B$7+constants!A$7*ABS(A$6:A$2053-A1150)))</f>
        <v>259.04700992823041</v>
      </c>
      <c r="S1150">
        <f t="shared" si="254"/>
        <v>58.554830070003959</v>
      </c>
      <c r="T1150">
        <f t="shared" si="260"/>
        <v>56.858933660834538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13.900000000000091</v>
      </c>
      <c r="D1151" s="2">
        <f>front!E1164-front!C1164</f>
        <v>13.900000000000091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13.95459530433356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13.95459530433356</v>
      </c>
      <c r="H1151" s="4"/>
      <c r="I1151">
        <f t="shared" si="257"/>
        <v>348.86488260833903</v>
      </c>
      <c r="J1151">
        <f t="shared" si="258"/>
        <v>348.86488260833903</v>
      </c>
      <c r="M1151">
        <f>IF(front!E1164&gt;$M$2,I1151,J1151)</f>
        <v>348.86488260833903</v>
      </c>
      <c r="O1151">
        <f t="shared" si="259"/>
        <v>146.93761247930169</v>
      </c>
      <c r="Q1151">
        <f>'slit correction'!O1153</f>
        <v>146.93761247930169</v>
      </c>
      <c r="R1151">
        <f>SUMPRODUCT(B$6:B$2053,Q$6:Q$2053,EXP(constants!B$7+constants!A$7*ABS(A$6:A$2053-A1151)))</f>
        <v>255.62979954638709</v>
      </c>
      <c r="S1151">
        <f t="shared" si="254"/>
        <v>-108.6921870670854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14.400000000000091</v>
      </c>
      <c r="D1152" s="2">
        <f>front!E1165-front!C1165</f>
        <v>14.400000000000091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14.456552035757953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14.456552035757953</v>
      </c>
      <c r="H1152" s="4"/>
      <c r="I1152">
        <f t="shared" si="257"/>
        <v>361.41380089394886</v>
      </c>
      <c r="J1152">
        <f t="shared" si="258"/>
        <v>361.41380089394886</v>
      </c>
      <c r="M1152">
        <f>IF(front!E1165&gt;$M$2,I1152,J1152)</f>
        <v>361.41380089394886</v>
      </c>
      <c r="O1152">
        <f t="shared" si="259"/>
        <v>159.48653076491152</v>
      </c>
      <c r="Q1152">
        <f>'slit correction'!O1154</f>
        <v>159.48653076491152</v>
      </c>
      <c r="R1152">
        <f>SUMPRODUCT(B$6:B$2053,Q$6:Q$2053,EXP(constants!B$7+constants!A$7*ABS(A$6:A$2053-A1152)))</f>
        <v>252.25781903697296</v>
      </c>
      <c r="S1152">
        <f t="shared" si="254"/>
        <v>-92.77128827206144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16.5</v>
      </c>
      <c r="D1153" s="2">
        <f>front!E1166-front!C1166</f>
        <v>16.5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16.564764898709598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16.564764898709598</v>
      </c>
      <c r="H1153" s="4"/>
      <c r="I1153">
        <f t="shared" si="257"/>
        <v>414.11912246773988</v>
      </c>
      <c r="J1153">
        <f t="shared" si="258"/>
        <v>414.11912246773988</v>
      </c>
      <c r="M1153">
        <f>IF(front!E1166&gt;$M$2,I1153,J1153)</f>
        <v>414.11912246773988</v>
      </c>
      <c r="O1153">
        <f t="shared" si="259"/>
        <v>212.19185233870255</v>
      </c>
      <c r="Q1153">
        <f>'slit correction'!O1155</f>
        <v>212.19185233870255</v>
      </c>
      <c r="R1153">
        <f>SUMPRODUCT(B$6:B$2053,Q$6:Q$2053,EXP(constants!B$7+constants!A$7*ABS(A$6:A$2053-A1153)))</f>
        <v>248.93045441572664</v>
      </c>
      <c r="S1153">
        <f t="shared" si="254"/>
        <v>-36.738602077024098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13.699999999999818</v>
      </c>
      <c r="D1154" s="2">
        <f>front!E1167-front!C1167</f>
        <v>13.699999999999818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13.753812473084691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13.753812473084691</v>
      </c>
      <c r="H1154" s="4"/>
      <c r="I1154">
        <f t="shared" si="257"/>
        <v>343.84531182711731</v>
      </c>
      <c r="J1154">
        <f t="shared" si="258"/>
        <v>343.84531182711731</v>
      </c>
      <c r="M1154">
        <f>IF(front!E1167&gt;$M$2,I1154,J1154)</f>
        <v>343.84531182711731</v>
      </c>
      <c r="O1154">
        <f t="shared" si="259"/>
        <v>141.91804169807997</v>
      </c>
      <c r="Q1154">
        <f>'slit correction'!O1156</f>
        <v>141.91804169807997</v>
      </c>
      <c r="R1154">
        <f>SUMPRODUCT(B$6:B$2053,Q$6:Q$2053,EXP(constants!B$7+constants!A$7*ABS(A$6:A$2053-A1154)))</f>
        <v>245.64705149619081</v>
      </c>
      <c r="S1154">
        <f t="shared" si="254"/>
        <v>-103.72900979811084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11.700000000000273</v>
      </c>
      <c r="D1155" s="2">
        <f>front!E1168-front!C1168</f>
        <v>11.700000000000273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11.745979802554436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11.745979802554436</v>
      </c>
      <c r="H1155" s="4"/>
      <c r="I1155">
        <f t="shared" si="257"/>
        <v>293.64949506386085</v>
      </c>
      <c r="J1155">
        <f t="shared" si="258"/>
        <v>293.64949506386085</v>
      </c>
      <c r="M1155">
        <f>IF(front!E1168&gt;$M$2,I1155,J1155)</f>
        <v>293.64949506386085</v>
      </c>
      <c r="O1155">
        <f t="shared" si="259"/>
        <v>91.722224934823515</v>
      </c>
      <c r="Q1155">
        <f>'slit correction'!O1157</f>
        <v>91.722224934823515</v>
      </c>
      <c r="R1155">
        <f>SUMPRODUCT(B$6:B$2053,Q$6:Q$2053,EXP(constants!B$7+constants!A$7*ABS(A$6:A$2053-A1155)))</f>
        <v>242.40711128981158</v>
      </c>
      <c r="S1155">
        <f t="shared" si="254"/>
        <v>-150.68488635498807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13.699999999999818</v>
      </c>
      <c r="D1156" s="2">
        <f>front!E1169-front!C1169</f>
        <v>13.699999999999818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13.753812473084691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13.753812473084691</v>
      </c>
      <c r="H1156" s="4"/>
      <c r="I1156">
        <f t="shared" si="257"/>
        <v>343.84531182711731</v>
      </c>
      <c r="J1156">
        <f t="shared" si="258"/>
        <v>343.84531182711731</v>
      </c>
      <c r="M1156">
        <f>IF(front!E1169&gt;$M$2,I1156,J1156)</f>
        <v>343.84531182711731</v>
      </c>
      <c r="O1156">
        <f t="shared" si="259"/>
        <v>141.91804169807997</v>
      </c>
      <c r="Q1156">
        <f>'slit correction'!O1158</f>
        <v>141.91804169807997</v>
      </c>
      <c r="R1156">
        <f>SUMPRODUCT(B$6:B$2053,Q$6:Q$2053,EXP(constants!B$7+constants!A$7*ABS(A$6:A$2053-A1156)))</f>
        <v>239.13795548043882</v>
      </c>
      <c r="S1156">
        <f t="shared" si="254"/>
        <v>-97.219913782358844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18.200000000000273</v>
      </c>
      <c r="D1157" s="2">
        <f>front!E1170-front!C1170</f>
        <v>18.200000000000273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18.271407006109275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18.271407006109275</v>
      </c>
      <c r="H1157" s="4"/>
      <c r="I1157">
        <f t="shared" si="257"/>
        <v>456.78517515273188</v>
      </c>
      <c r="J1157">
        <f t="shared" si="258"/>
        <v>456.78517515273188</v>
      </c>
      <c r="M1157">
        <f>IF(front!E1170&gt;$M$2,I1157,J1157)</f>
        <v>456.78517515273188</v>
      </c>
      <c r="O1157">
        <f t="shared" si="259"/>
        <v>254.85790502369454</v>
      </c>
      <c r="Q1157">
        <f>'slit correction'!O1159</f>
        <v>254.85790502369454</v>
      </c>
      <c r="R1157">
        <f>SUMPRODUCT(B$6:B$2053,Q$6:Q$2053,EXP(constants!B$7+constants!A$7*ABS(A$6:A$2053-A1157)))</f>
        <v>235.98423727838929</v>
      </c>
      <c r="S1157">
        <f t="shared" si="254"/>
        <v>18.873667745305255</v>
      </c>
      <c r="T1157">
        <f t="shared" si="260"/>
        <v>17.177771336135834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15.900000000000091</v>
      </c>
      <c r="D1158" s="2">
        <f>front!E1171-front!C1171</f>
        <v>15.900000000000091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15.962419258101654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15.962419258101654</v>
      </c>
      <c r="H1158" s="4"/>
      <c r="I1158">
        <f t="shared" si="257"/>
        <v>399.06048145254135</v>
      </c>
      <c r="J1158">
        <f t="shared" si="258"/>
        <v>399.06048145254135</v>
      </c>
      <c r="M1158">
        <f>IF(front!E1171&gt;$M$2,I1158,J1158)</f>
        <v>399.06048145254135</v>
      </c>
      <c r="O1158">
        <f t="shared" si="259"/>
        <v>197.13321132350401</v>
      </c>
      <c r="Q1158">
        <f>'slit correction'!O1160</f>
        <v>197.13321132350401</v>
      </c>
      <c r="R1158">
        <f>SUMPRODUCT(B$6:B$2053,Q$6:Q$2053,EXP(constants!B$7+constants!A$7*ABS(A$6:A$2053-A1158)))</f>
        <v>232.87213008494354</v>
      </c>
      <c r="S1158">
        <f t="shared" si="254"/>
        <v>-35.738918761439521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17.299999999999727</v>
      </c>
      <c r="D1159" s="2">
        <f>front!E1172-front!C1172</f>
        <v>17.299999999999727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17.367891309775967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17.367891309775967</v>
      </c>
      <c r="H1159" s="4"/>
      <c r="I1159">
        <f t="shared" si="257"/>
        <v>434.1972827443991</v>
      </c>
      <c r="J1159">
        <f t="shared" si="258"/>
        <v>434.1972827443991</v>
      </c>
      <c r="M1159">
        <f>IF(front!E1172&gt;$M$2,I1159,J1159)</f>
        <v>434.1972827443991</v>
      </c>
      <c r="O1159">
        <f t="shared" si="259"/>
        <v>232.27001261536176</v>
      </c>
      <c r="Q1159">
        <f>'slit correction'!O1161</f>
        <v>232.27001261536176</v>
      </c>
      <c r="R1159">
        <f>SUMPRODUCT(B$6:B$2053,Q$6:Q$2053,EXP(constants!B$7+constants!A$7*ABS(A$6:A$2053-A1159)))</f>
        <v>229.80115029778034</v>
      </c>
      <c r="S1159">
        <f t="shared" ref="S1159:S1222" si="261">Q1159-R1159</f>
        <v>2.4688623175814257</v>
      </c>
      <c r="T1159">
        <f t="shared" si="260"/>
        <v>0.77296590841200352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18.599999999999909</v>
      </c>
      <c r="D1160" s="2">
        <f>front!E1173-front!C1173</f>
        <v>18.599999999999909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18.672969022491152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18.672969022491152</v>
      </c>
      <c r="H1160" s="4"/>
      <c r="I1160">
        <f t="shared" si="257"/>
        <v>466.82422556227885</v>
      </c>
      <c r="J1160">
        <f t="shared" si="258"/>
        <v>466.82422556227885</v>
      </c>
      <c r="M1160">
        <f>IF(front!E1173&gt;$M$2,I1160,J1160)</f>
        <v>466.82422556227885</v>
      </c>
      <c r="O1160">
        <f t="shared" si="259"/>
        <v>264.89695543324149</v>
      </c>
      <c r="Q1160">
        <f>'slit correction'!O1162</f>
        <v>264.89695543324149</v>
      </c>
      <c r="R1160">
        <f>SUMPRODUCT(B$6:B$2053,Q$6:Q$2053,EXP(constants!B$7+constants!A$7*ABS(A$6:A$2053-A1160)))</f>
        <v>226.77071032622663</v>
      </c>
      <c r="S1160">
        <f t="shared" si="261"/>
        <v>38.126245107014853</v>
      </c>
      <c r="T1160">
        <f t="shared" si="260"/>
        <v>36.430348697845432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11.100000000000364</v>
      </c>
      <c r="D1161" s="2">
        <f>front!E1174-front!C1174</f>
        <v>11.100000000000364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11.143628456429729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11.143628456429729</v>
      </c>
      <c r="H1161" s="4"/>
      <c r="I1161">
        <f t="shared" si="257"/>
        <v>278.59071141074321</v>
      </c>
      <c r="J1161">
        <f t="shared" si="258"/>
        <v>278.59071141074321</v>
      </c>
      <c r="M1161">
        <f>IF(front!E1174&gt;$M$2,I1161,J1161)</f>
        <v>278.59071141074321</v>
      </c>
      <c r="O1161">
        <f t="shared" si="259"/>
        <v>76.663441281705872</v>
      </c>
      <c r="Q1161">
        <f>'slit correction'!O1163</f>
        <v>76.663441281705872</v>
      </c>
      <c r="R1161">
        <f>SUMPRODUCT(B$6:B$2053,Q$6:Q$2053,EXP(constants!B$7+constants!A$7*ABS(A$6:A$2053-A1161)))</f>
        <v>223.78023278848971</v>
      </c>
      <c r="S1161">
        <f t="shared" si="261"/>
        <v>-147.11679150678384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21.099999999999909</v>
      </c>
      <c r="D1162" s="2">
        <f>front!E1175-front!C1175</f>
        <v>21.099999999999909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21.182724439117617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21.182724439117617</v>
      </c>
      <c r="H1162" s="4"/>
      <c r="I1162">
        <f t="shared" si="257"/>
        <v>529.56811097794048</v>
      </c>
      <c r="J1162">
        <f t="shared" si="258"/>
        <v>529.56811097794048</v>
      </c>
      <c r="M1162">
        <f>IF(front!E1175&gt;$M$2,I1162,J1162)</f>
        <v>529.56811097794048</v>
      </c>
      <c r="O1162">
        <f t="shared" si="259"/>
        <v>327.64084084890317</v>
      </c>
      <c r="Q1162">
        <f>'slit correction'!O1164</f>
        <v>327.64084084890317</v>
      </c>
      <c r="R1162">
        <f>SUMPRODUCT(B$6:B$2053,Q$6:Q$2053,EXP(constants!B$7+constants!A$7*ABS(A$6:A$2053-A1162)))</f>
        <v>220.82941210009906</v>
      </c>
      <c r="S1162">
        <f t="shared" si="261"/>
        <v>106.8114287488041</v>
      </c>
      <c r="T1162">
        <f t="shared" si="260"/>
        <v>105.11553233963468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17.200000000000273</v>
      </c>
      <c r="D1163" s="2">
        <f>front!E1176-front!C1176</f>
        <v>17.200000000000273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17.267500577755488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17.267500577755488</v>
      </c>
      <c r="H1163" s="4"/>
      <c r="I1163">
        <f t="shared" si="257"/>
        <v>431.68751444388715</v>
      </c>
      <c r="J1163">
        <f t="shared" si="258"/>
        <v>431.68751444388715</v>
      </c>
      <c r="M1163">
        <f>IF(front!E1176&gt;$M$2,I1163,J1163)</f>
        <v>431.68751444388715</v>
      </c>
      <c r="O1163">
        <f t="shared" si="259"/>
        <v>229.76024431484981</v>
      </c>
      <c r="Q1163">
        <f>'slit correction'!O1165</f>
        <v>229.76024431484981</v>
      </c>
      <c r="R1163">
        <f>SUMPRODUCT(B$6:B$2053,Q$6:Q$2053,EXP(constants!B$7+constants!A$7*ABS(A$6:A$2053-A1163)))</f>
        <v>217.85169356581613</v>
      </c>
      <c r="S1163">
        <f t="shared" si="261"/>
        <v>11.908550749033679</v>
      </c>
      <c r="T1163">
        <f t="shared" si="260"/>
        <v>10.212654339864258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21.599999999999909</v>
      </c>
      <c r="D1164" s="2">
        <f>front!E1177-front!C1177</f>
        <v>21.599999999999909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21.684674035549385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21.684674035549385</v>
      </c>
      <c r="H1164" s="4"/>
      <c r="I1164">
        <f t="shared" si="257"/>
        <v>542.11685088873469</v>
      </c>
      <c r="J1164">
        <f t="shared" si="258"/>
        <v>542.11685088873469</v>
      </c>
      <c r="M1164">
        <f>IF(front!E1177&gt;$M$2,I1164,J1164)</f>
        <v>542.11685088873469</v>
      </c>
      <c r="O1164">
        <f t="shared" si="259"/>
        <v>340.18958075969738</v>
      </c>
      <c r="Q1164">
        <f>'slit correction'!O1166</f>
        <v>340.18958075969738</v>
      </c>
      <c r="R1164">
        <f>SUMPRODUCT(B$6:B$2053,Q$6:Q$2053,EXP(constants!B$7+constants!A$7*ABS(A$6:A$2053-A1164)))</f>
        <v>214.97900428246388</v>
      </c>
      <c r="S1164">
        <f t="shared" si="261"/>
        <v>125.2105764772335</v>
      </c>
      <c r="T1164">
        <f t="shared" si="260"/>
        <v>123.51468006806408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18.200000000000273</v>
      </c>
      <c r="D1165" s="2">
        <f>front!E1178-front!C1178</f>
        <v>18.200000000000273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18.271407006109275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18.271407006109275</v>
      </c>
      <c r="H1165" s="4"/>
      <c r="I1165">
        <f t="shared" si="257"/>
        <v>456.78517515273188</v>
      </c>
      <c r="J1165">
        <f t="shared" si="258"/>
        <v>456.78517515273188</v>
      </c>
      <c r="M1165">
        <f>IF(front!E1178&gt;$M$2,I1165,J1165)</f>
        <v>456.78517515273188</v>
      </c>
      <c r="O1165">
        <f t="shared" si="259"/>
        <v>254.85790502369454</v>
      </c>
      <c r="Q1165">
        <f>'slit correction'!O1167</f>
        <v>254.85790502369454</v>
      </c>
      <c r="R1165">
        <f>SUMPRODUCT(B$6:B$2053,Q$6:Q$2053,EXP(constants!B$7+constants!A$7*ABS(A$6:A$2053-A1165)))</f>
        <v>212.14409270602567</v>
      </c>
      <c r="S1165">
        <f t="shared" si="261"/>
        <v>42.713812317668868</v>
      </c>
      <c r="T1165">
        <f t="shared" si="260"/>
        <v>41.017915908499447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14.5</v>
      </c>
      <c r="D1166" s="2">
        <f>front!E1179-front!C1179</f>
        <v>14.5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14.556943322607207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14.556943322607207</v>
      </c>
      <c r="H1166" s="4"/>
      <c r="I1166">
        <f t="shared" si="257"/>
        <v>363.9235830651802</v>
      </c>
      <c r="J1166">
        <f t="shared" si="258"/>
        <v>363.9235830651802</v>
      </c>
      <c r="M1166">
        <f>IF(front!E1179&gt;$M$2,I1166,J1166)</f>
        <v>363.9235830651802</v>
      </c>
      <c r="O1166">
        <f t="shared" si="259"/>
        <v>161.99631293614286</v>
      </c>
      <c r="Q1166">
        <f>'slit correction'!O1168</f>
        <v>161.99631293614286</v>
      </c>
      <c r="R1166">
        <f>SUMPRODUCT(B$6:B$2053,Q$6:Q$2053,EXP(constants!B$7+constants!A$7*ABS(A$6:A$2053-A1166)))</f>
        <v>209.34655755745547</v>
      </c>
      <c r="S1166">
        <f t="shared" si="261"/>
        <v>-47.350244621312612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18.899999999999636</v>
      </c>
      <c r="D1167" s="2">
        <f>front!E1180-front!C1180</f>
        <v>18.899999999999636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18.974140326654922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18.974140326654922</v>
      </c>
      <c r="H1167" s="4"/>
      <c r="I1167">
        <f t="shared" ref="I1167:I1230" si="264">F1167*1000/I$2</f>
        <v>474.35350816637299</v>
      </c>
      <c r="J1167">
        <f t="shared" ref="J1167:J1230" si="265">G1167*1000/J$2</f>
        <v>474.35350816637299</v>
      </c>
      <c r="M1167">
        <f>IF(front!E1180&gt;$M$2,I1167,J1167)</f>
        <v>474.35350816637299</v>
      </c>
      <c r="O1167">
        <f t="shared" si="259"/>
        <v>272.42623803733568</v>
      </c>
      <c r="Q1167">
        <f>'slit correction'!O1169</f>
        <v>272.42623803733568</v>
      </c>
      <c r="R1167">
        <f>SUMPRODUCT(B$6:B$2053,Q$6:Q$2053,EXP(constants!B$7+constants!A$7*ABS(A$6:A$2053-A1167)))</f>
        <v>206.58601322118204</v>
      </c>
      <c r="S1167">
        <f t="shared" si="261"/>
        <v>65.840224816153636</v>
      </c>
      <c r="T1167">
        <f t="shared" si="260"/>
        <v>64.144328406984215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15.799999999999727</v>
      </c>
      <c r="D1168" s="2">
        <f>front!E1181-front!C1181</f>
        <v>15.799999999999727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15.862028248644755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15.862028248644755</v>
      </c>
      <c r="H1168" s="4"/>
      <c r="I1168">
        <f t="shared" si="264"/>
        <v>396.5507062161189</v>
      </c>
      <c r="J1168">
        <f t="shared" si="265"/>
        <v>396.5507062161189</v>
      </c>
      <c r="M1168">
        <f>IF(front!E1181&gt;$M$2,I1168,J1168)</f>
        <v>396.5507062161189</v>
      </c>
      <c r="O1168">
        <f t="shared" si="259"/>
        <v>194.62343608708156</v>
      </c>
      <c r="Q1168">
        <f>'slit correction'!O1170</f>
        <v>194.62343608708156</v>
      </c>
      <c r="R1168">
        <f>SUMPRODUCT(B$6:B$2053,Q$6:Q$2053,EXP(constants!B$7+constants!A$7*ABS(A$6:A$2053-A1168)))</f>
        <v>203.86183700925253</v>
      </c>
      <c r="S1168">
        <f t="shared" si="261"/>
        <v>-9.2384009221709675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11.599999999999909</v>
      </c>
      <c r="D1169" s="2">
        <f>front!E1182-front!C1182</f>
        <v>11.599999999999909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11.645587961047566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11.645587961047566</v>
      </c>
      <c r="H1169" s="4"/>
      <c r="I1169">
        <f t="shared" si="264"/>
        <v>291.13969902618913</v>
      </c>
      <c r="J1169">
        <f t="shared" si="265"/>
        <v>291.13969902618913</v>
      </c>
      <c r="M1169">
        <f>IF(front!E1182&gt;$M$2,I1169,J1169)</f>
        <v>291.13969902618913</v>
      </c>
      <c r="O1169">
        <f t="shared" si="259"/>
        <v>89.212428897151796</v>
      </c>
      <c r="Q1169">
        <f>'slit correction'!O1171</f>
        <v>89.212428897151796</v>
      </c>
      <c r="R1169">
        <f>SUMPRODUCT(B$6:B$2053,Q$6:Q$2053,EXP(constants!B$7+constants!A$7*ABS(A$6:A$2053-A1169)))</f>
        <v>201.17363828859251</v>
      </c>
      <c r="S1169">
        <f t="shared" si="261"/>
        <v>-111.96120939144072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15.400000000000091</v>
      </c>
      <c r="D1170" s="2">
        <f>front!E1183-front!C1183</f>
        <v>15.400000000000091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15.460464012669272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15.460464012669272</v>
      </c>
      <c r="H1170" s="4"/>
      <c r="I1170">
        <f t="shared" si="264"/>
        <v>386.5116003167318</v>
      </c>
      <c r="J1170">
        <f t="shared" si="265"/>
        <v>386.5116003167318</v>
      </c>
      <c r="M1170">
        <f>IF(front!E1183&gt;$M$2,I1170,J1170)</f>
        <v>386.5116003167318</v>
      </c>
      <c r="O1170">
        <f t="shared" si="259"/>
        <v>184.58433018769446</v>
      </c>
      <c r="Q1170">
        <f>'slit correction'!O1172</f>
        <v>184.58433018769446</v>
      </c>
      <c r="R1170">
        <f>SUMPRODUCT(B$6:B$2053,Q$6:Q$2053,EXP(constants!B$7+constants!A$7*ABS(A$6:A$2053-A1170)))</f>
        <v>198.52106590474747</v>
      </c>
      <c r="S1170">
        <f t="shared" si="261"/>
        <v>-13.936735717053011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18.900000000000091</v>
      </c>
      <c r="D1171" s="2">
        <f>front!E1184-front!C1184</f>
        <v>18.900000000000091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18.974140326655377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18.974140326655377</v>
      </c>
      <c r="H1171" s="4"/>
      <c r="I1171">
        <f t="shared" si="264"/>
        <v>474.35350816638436</v>
      </c>
      <c r="J1171">
        <f t="shared" si="265"/>
        <v>474.35350816638436</v>
      </c>
      <c r="M1171">
        <f>IF(front!E1184&gt;$M$2,I1171,J1171)</f>
        <v>474.35350816638436</v>
      </c>
      <c r="O1171">
        <f t="shared" si="259"/>
        <v>272.42623803734705</v>
      </c>
      <c r="Q1171">
        <f>'slit correction'!O1173</f>
        <v>272.42623803734705</v>
      </c>
      <c r="R1171">
        <f>SUMPRODUCT(B$6:B$2053,Q$6:Q$2053,EXP(constants!B$7+constants!A$7*ABS(A$6:A$2053-A1171)))</f>
        <v>195.84445120003056</v>
      </c>
      <c r="S1171">
        <f t="shared" si="261"/>
        <v>76.581786837316486</v>
      </c>
      <c r="T1171">
        <f t="shared" si="260"/>
        <v>74.885890428147064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19.599999999999909</v>
      </c>
      <c r="D1172" s="2">
        <f>front!E1185-front!C1185</f>
        <v>19.599999999999909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19.676872675927061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19.676872675927061</v>
      </c>
      <c r="H1172" s="4"/>
      <c r="I1172">
        <f t="shared" si="264"/>
        <v>491.92181689817653</v>
      </c>
      <c r="J1172">
        <f t="shared" si="265"/>
        <v>491.92181689817653</v>
      </c>
      <c r="M1172">
        <f>IF(front!E1185&gt;$M$2,I1172,J1172)</f>
        <v>491.92181689817653</v>
      </c>
      <c r="O1172">
        <f t="shared" si="259"/>
        <v>289.99454676913922</v>
      </c>
      <c r="Q1172">
        <f>'slit correction'!O1174</f>
        <v>289.99454676913922</v>
      </c>
      <c r="R1172">
        <f>SUMPRODUCT(B$6:B$2053,Q$6:Q$2053,EXP(constants!B$7+constants!A$7*ABS(A$6:A$2053-A1172)))</f>
        <v>193.262168419804</v>
      </c>
      <c r="S1172">
        <f t="shared" si="261"/>
        <v>96.732378349335221</v>
      </c>
      <c r="T1172">
        <f t="shared" si="260"/>
        <v>95.0364819401658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13.700000000000273</v>
      </c>
      <c r="D1173" s="2">
        <f>front!E1186-front!C1186</f>
        <v>13.700000000000273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13.753812473085148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13.753812473085148</v>
      </c>
      <c r="H1173" s="4"/>
      <c r="I1173">
        <f t="shared" si="264"/>
        <v>343.84531182712874</v>
      </c>
      <c r="J1173">
        <f t="shared" si="265"/>
        <v>343.84531182712874</v>
      </c>
      <c r="M1173">
        <f>IF(front!E1186&gt;$M$2,I1173,J1173)</f>
        <v>343.84531182712874</v>
      </c>
      <c r="O1173">
        <f t="shared" si="259"/>
        <v>141.9180416980914</v>
      </c>
      <c r="Q1173">
        <f>'slit correction'!O1175</f>
        <v>141.9180416980914</v>
      </c>
      <c r="R1173">
        <f>SUMPRODUCT(B$6:B$2053,Q$6:Q$2053,EXP(constants!B$7+constants!A$7*ABS(A$6:A$2053-A1173)))</f>
        <v>190.71386607448861</v>
      </c>
      <c r="S1173">
        <f t="shared" si="261"/>
        <v>-48.795824376397206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17.5</v>
      </c>
      <c r="D1174" s="2">
        <f>front!E1187-front!C1187</f>
        <v>17.5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17.568672714362716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17.568672714362716</v>
      </c>
      <c r="H1174" s="4"/>
      <c r="I1174">
        <f t="shared" si="264"/>
        <v>439.21681785906793</v>
      </c>
      <c r="J1174">
        <f t="shared" si="265"/>
        <v>439.21681785906793</v>
      </c>
      <c r="M1174">
        <f>IF(front!E1187&gt;$M$2,I1174,J1174)</f>
        <v>439.21681785906793</v>
      </c>
      <c r="O1174">
        <f t="shared" si="259"/>
        <v>237.28954773003059</v>
      </c>
      <c r="Q1174">
        <f>'slit correction'!O1176</f>
        <v>237.28954773003059</v>
      </c>
      <c r="R1174">
        <f>SUMPRODUCT(B$6:B$2053,Q$6:Q$2053,EXP(constants!B$7+constants!A$7*ABS(A$6:A$2053-A1174)))</f>
        <v>188.19926899274577</v>
      </c>
      <c r="S1174">
        <f t="shared" si="261"/>
        <v>49.090278737284819</v>
      </c>
      <c r="T1174">
        <f t="shared" si="260"/>
        <v>47.394382328115398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11.400000000000091</v>
      </c>
      <c r="D1175" s="2">
        <f>front!E1188-front!C1188</f>
        <v>11.400000000000091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11.444804218616925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11.444804218616925</v>
      </c>
      <c r="H1175" s="4"/>
      <c r="I1175">
        <f t="shared" si="264"/>
        <v>286.12010546542308</v>
      </c>
      <c r="J1175">
        <f t="shared" si="265"/>
        <v>286.12010546542308</v>
      </c>
      <c r="M1175">
        <f>IF(front!E1188&gt;$M$2,I1175,J1175)</f>
        <v>286.12010546542308</v>
      </c>
      <c r="O1175">
        <f t="shared" si="259"/>
        <v>84.192835336385741</v>
      </c>
      <c r="Q1175">
        <f>'slit correction'!O1177</f>
        <v>84.192835336385741</v>
      </c>
      <c r="R1175">
        <f>SUMPRODUCT(B$6:B$2053,Q$6:Q$2053,EXP(constants!B$7+constants!A$7*ABS(A$6:A$2053-A1175)))</f>
        <v>185.71781622011221</v>
      </c>
      <c r="S1175">
        <f t="shared" si="261"/>
        <v>-101.52498088372647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20.599999999999909</v>
      </c>
      <c r="D1176" s="2">
        <f>front!E1189-front!C1189</f>
        <v>20.599999999999909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20.68077434701862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20.68077434701862</v>
      </c>
      <c r="H1176" s="4"/>
      <c r="I1176">
        <f t="shared" si="264"/>
        <v>517.01935867546547</v>
      </c>
      <c r="J1176">
        <f t="shared" si="265"/>
        <v>517.01935867546547</v>
      </c>
      <c r="M1176">
        <f>IF(front!E1189&gt;$M$2,I1176,J1176)</f>
        <v>517.01935867546547</v>
      </c>
      <c r="O1176">
        <f t="shared" si="259"/>
        <v>315.09208854642816</v>
      </c>
      <c r="Q1176">
        <f>'slit correction'!O1178</f>
        <v>315.09208854642816</v>
      </c>
      <c r="R1176">
        <f>SUMPRODUCT(B$6:B$2053,Q$6:Q$2053,EXP(constants!B$7+constants!A$7*ABS(A$6:A$2053-A1176)))</f>
        <v>183.2692504760021</v>
      </c>
      <c r="S1176">
        <f t="shared" si="261"/>
        <v>131.82283807042606</v>
      </c>
      <c r="T1176">
        <f t="shared" si="260"/>
        <v>130.12694166125664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14.099999999999909</v>
      </c>
      <c r="D1177" s="2">
        <f>front!E1190-front!C1190</f>
        <v>14.099999999999909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14.155378056337794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14.155378056337794</v>
      </c>
      <c r="H1177" s="4"/>
      <c r="I1177">
        <f t="shared" si="264"/>
        <v>353.88445140844482</v>
      </c>
      <c r="J1177">
        <f t="shared" si="265"/>
        <v>353.88445140844482</v>
      </c>
      <c r="M1177">
        <f>IF(front!E1190&gt;$M$2,I1177,J1177)</f>
        <v>353.88445140844482</v>
      </c>
      <c r="O1177">
        <f t="shared" si="259"/>
        <v>151.95718127940748</v>
      </c>
      <c r="Q1177">
        <f>'slit correction'!O1179</f>
        <v>151.95718127940748</v>
      </c>
      <c r="R1177">
        <f>SUMPRODUCT(B$6:B$2053,Q$6:Q$2053,EXP(constants!B$7+constants!A$7*ABS(A$6:A$2053-A1177)))</f>
        <v>180.85286010605665</v>
      </c>
      <c r="S1177">
        <f t="shared" si="261"/>
        <v>-28.895678826649174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14.799999999999727</v>
      </c>
      <c r="D1178" s="2">
        <f>front!E1191-front!C1191</f>
        <v>14.799999999999727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14.858117064279968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14.858117064279968</v>
      </c>
      <c r="H1178" s="4"/>
      <c r="I1178">
        <f t="shared" si="264"/>
        <v>371.4529266069992</v>
      </c>
      <c r="J1178">
        <f t="shared" si="265"/>
        <v>371.4529266069992</v>
      </c>
      <c r="M1178">
        <f>IF(front!E1191&gt;$M$2,I1178,J1178)</f>
        <v>371.4529266069992</v>
      </c>
      <c r="O1178">
        <f t="shared" si="259"/>
        <v>169.52565647796186</v>
      </c>
      <c r="Q1178">
        <f>'slit correction'!O1180</f>
        <v>169.52565647796186</v>
      </c>
      <c r="R1178">
        <f>SUMPRODUCT(B$6:B$2053,Q$6:Q$2053,EXP(constants!B$7+constants!A$7*ABS(A$6:A$2053-A1178)))</f>
        <v>178.46841141701023</v>
      </c>
      <c r="S1178">
        <f t="shared" si="261"/>
        <v>-8.9427549390483705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12.400000000000091</v>
      </c>
      <c r="D1179" s="2">
        <f>front!E1192-front!C1192</f>
        <v>12.400000000000091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12.448722138513117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12.448722138513117</v>
      </c>
      <c r="H1179" s="4"/>
      <c r="I1179">
        <f t="shared" si="264"/>
        <v>311.21805346282792</v>
      </c>
      <c r="J1179">
        <f t="shared" si="265"/>
        <v>311.21805346282792</v>
      </c>
      <c r="M1179">
        <f>IF(front!E1192&gt;$M$2,I1179,J1179)</f>
        <v>311.21805346282792</v>
      </c>
      <c r="O1179">
        <f t="shared" si="259"/>
        <v>109.29078333379059</v>
      </c>
      <c r="Q1179">
        <f>'slit correction'!O1181</f>
        <v>109.29078333379059</v>
      </c>
      <c r="R1179">
        <f>SUMPRODUCT(B$6:B$2053,Q$6:Q$2053,EXP(constants!B$7+constants!A$7*ABS(A$6:A$2053-A1179)))</f>
        <v>176.11545981801737</v>
      </c>
      <c r="S1179">
        <f t="shared" si="261"/>
        <v>-66.824676484226785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12.400000000000091</v>
      </c>
      <c r="D1180" s="2">
        <f>front!E1193-front!C1193</f>
        <v>12.400000000000091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12.448722138513117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12.448722138513117</v>
      </c>
      <c r="H1180" s="4"/>
      <c r="I1180">
        <f t="shared" si="264"/>
        <v>311.21805346282792</v>
      </c>
      <c r="J1180">
        <f t="shared" si="265"/>
        <v>311.21805346282792</v>
      </c>
      <c r="M1180">
        <f>IF(front!E1193&gt;$M$2,I1180,J1180)</f>
        <v>311.21805346282792</v>
      </c>
      <c r="O1180">
        <f t="shared" si="259"/>
        <v>109.29078333379059</v>
      </c>
      <c r="Q1180">
        <f>'slit correction'!O1182</f>
        <v>109.29078333379059</v>
      </c>
      <c r="R1180">
        <f>SUMPRODUCT(B$6:B$2053,Q$6:Q$2053,EXP(constants!B$7+constants!A$7*ABS(A$6:A$2053-A1180)))</f>
        <v>173.7936595594019</v>
      </c>
      <c r="S1180">
        <f t="shared" si="261"/>
        <v>-64.502876225611317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16.299999999999727</v>
      </c>
      <c r="D1181" s="2">
        <f>front!E1194-front!C1194</f>
        <v>16.299999999999727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16.363983097771175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16.363983097771175</v>
      </c>
      <c r="H1181" s="4"/>
      <c r="I1181">
        <f t="shared" si="264"/>
        <v>409.09957744427936</v>
      </c>
      <c r="J1181">
        <f t="shared" si="265"/>
        <v>409.09957744427936</v>
      </c>
      <c r="M1181">
        <f>IF(front!E1194&gt;$M$2,I1181,J1181)</f>
        <v>409.09957744427936</v>
      </c>
      <c r="O1181">
        <f t="shared" si="259"/>
        <v>207.17230731524202</v>
      </c>
      <c r="Q1181">
        <f>'slit correction'!O1183</f>
        <v>207.17230731524202</v>
      </c>
      <c r="R1181">
        <f>SUMPRODUCT(B$6:B$2053,Q$6:Q$2053,EXP(constants!B$7+constants!A$7*ABS(A$6:A$2053-A1181)))</f>
        <v>171.50259823382137</v>
      </c>
      <c r="S1181">
        <f t="shared" si="261"/>
        <v>35.669709081420649</v>
      </c>
      <c r="T1181">
        <f t="shared" si="260"/>
        <v>33.973812672251228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16.200000000000273</v>
      </c>
      <c r="D1182" s="2">
        <f>front!E1195-front!C1195</f>
        <v>16.200000000000273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16.263592167578125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16.263592167578125</v>
      </c>
      <c r="H1182" s="4"/>
      <c r="I1182">
        <f t="shared" si="264"/>
        <v>406.5898041894531</v>
      </c>
      <c r="J1182">
        <f t="shared" si="265"/>
        <v>406.5898041894531</v>
      </c>
      <c r="M1182">
        <f>IF(front!E1195&gt;$M$2,I1182,J1182)</f>
        <v>406.5898041894531</v>
      </c>
      <c r="O1182">
        <f t="shared" si="259"/>
        <v>204.66253406041577</v>
      </c>
      <c r="Q1182">
        <f>'slit correction'!O1184</f>
        <v>204.66253406041577</v>
      </c>
      <c r="R1182">
        <f>SUMPRODUCT(B$6:B$2053,Q$6:Q$2053,EXP(constants!B$7+constants!A$7*ABS(A$6:A$2053-A1182)))</f>
        <v>169.19071958603499</v>
      </c>
      <c r="S1182">
        <f t="shared" si="261"/>
        <v>35.471814474380778</v>
      </c>
      <c r="T1182">
        <f t="shared" si="260"/>
        <v>33.775918065211357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19.299999999999727</v>
      </c>
      <c r="D1183" s="2">
        <f>front!E1196-front!C1196</f>
        <v>19.299999999999727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19.375701788032412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19.375701788032412</v>
      </c>
      <c r="H1183" s="4"/>
      <c r="I1183">
        <f t="shared" si="264"/>
        <v>484.39254470081033</v>
      </c>
      <c r="J1183">
        <f t="shared" si="265"/>
        <v>484.39254470081033</v>
      </c>
      <c r="M1183">
        <f>IF(front!E1196&gt;$M$2,I1183,J1183)</f>
        <v>484.39254470081033</v>
      </c>
      <c r="O1183">
        <f t="shared" si="259"/>
        <v>282.46527457177297</v>
      </c>
      <c r="Q1183">
        <f>'slit correction'!O1185</f>
        <v>282.46527457177297</v>
      </c>
      <c r="R1183">
        <f>SUMPRODUCT(B$6:B$2053,Q$6:Q$2053,EXP(constants!B$7+constants!A$7*ABS(A$6:A$2053-A1183)))</f>
        <v>166.96036205271284</v>
      </c>
      <c r="S1183">
        <f t="shared" si="261"/>
        <v>115.50491251906013</v>
      </c>
      <c r="T1183">
        <f t="shared" si="260"/>
        <v>113.80901610989071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17.299999999999727</v>
      </c>
      <c r="D1184" s="2">
        <f>front!E1197-front!C1197</f>
        <v>17.299999999999727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17.367891309775967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17.367891309775967</v>
      </c>
      <c r="H1184" s="4"/>
      <c r="I1184">
        <f t="shared" si="264"/>
        <v>434.1972827443991</v>
      </c>
      <c r="J1184">
        <f t="shared" si="265"/>
        <v>434.1972827443991</v>
      </c>
      <c r="M1184">
        <f>IF(front!E1197&gt;$M$2,I1184,J1184)</f>
        <v>434.1972827443991</v>
      </c>
      <c r="O1184">
        <f t="shared" ref="O1184:O1247" si="266">M1184-$O$3</f>
        <v>232.27001261536176</v>
      </c>
      <c r="Q1184">
        <f>'slit correction'!O1186</f>
        <v>232.27001261536176</v>
      </c>
      <c r="R1184">
        <f>SUMPRODUCT(B$6:B$2053,Q$6:Q$2053,EXP(constants!B$7+constants!A$7*ABS(A$6:A$2053-A1184)))</f>
        <v>164.75932214722187</v>
      </c>
      <c r="S1184">
        <f t="shared" si="261"/>
        <v>67.510690468139899</v>
      </c>
      <c r="T1184">
        <f t="shared" si="260"/>
        <v>65.814794058970477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11.200000000000273</v>
      </c>
      <c r="D1185" s="2">
        <f>front!E1198-front!C1198</f>
        <v>11.200000000000273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11.244020396964002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11.244020396964002</v>
      </c>
      <c r="H1185" s="4"/>
      <c r="I1185">
        <f t="shared" si="264"/>
        <v>281.10050992410004</v>
      </c>
      <c r="J1185">
        <f t="shared" si="265"/>
        <v>281.10050992410004</v>
      </c>
      <c r="M1185">
        <f>IF(front!E1198&gt;$M$2,I1185,J1185)</f>
        <v>281.10050992410004</v>
      </c>
      <c r="O1185">
        <f t="shared" si="266"/>
        <v>79.173239795062699</v>
      </c>
      <c r="Q1185">
        <f>'slit correction'!O1187</f>
        <v>79.173239795062699</v>
      </c>
      <c r="R1185">
        <f>SUMPRODUCT(B$6:B$2053,Q$6:Q$2053,EXP(constants!B$7+constants!A$7*ABS(A$6:A$2053-A1185)))</f>
        <v>162.58726907066773</v>
      </c>
      <c r="S1185">
        <f t="shared" si="261"/>
        <v>-83.414029275605031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9.2000000000002728</v>
      </c>
      <c r="D1186" s="2">
        <f>front!E1199-front!C1199</f>
        <v>9.2000000000002728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9.2361778235936391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9.2361778235936391</v>
      </c>
      <c r="H1186" s="4"/>
      <c r="I1186">
        <f t="shared" si="264"/>
        <v>230.904445589841</v>
      </c>
      <c r="J1186">
        <f t="shared" si="265"/>
        <v>230.904445589841</v>
      </c>
      <c r="M1186">
        <f>IF(front!E1199&gt;$M$2,I1186,J1186)</f>
        <v>230.904445589841</v>
      </c>
      <c r="O1186">
        <f t="shared" si="266"/>
        <v>28.977175460803664</v>
      </c>
      <c r="Q1186">
        <f>'slit correction'!O1188</f>
        <v>28.977175460803664</v>
      </c>
      <c r="R1186">
        <f>SUMPRODUCT(B$6:B$2053,Q$6:Q$2053,EXP(constants!B$7+constants!A$7*ABS(A$6:A$2053-A1186)))</f>
        <v>160.44400049933597</v>
      </c>
      <c r="S1186">
        <f t="shared" si="261"/>
        <v>-131.46682503853231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10.699999999999818</v>
      </c>
      <c r="D1187" s="2">
        <f>front!E1200-front!C1200</f>
        <v>10.699999999999818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10.7420604962448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10.7420604962448</v>
      </c>
      <c r="H1187" s="4"/>
      <c r="I1187">
        <f t="shared" si="264"/>
        <v>268.55151240611997</v>
      </c>
      <c r="J1187">
        <f t="shared" si="265"/>
        <v>268.55151240611997</v>
      </c>
      <c r="M1187">
        <f>IF(front!E1200&gt;$M$2,I1187,J1187)</f>
        <v>268.55151240611997</v>
      </c>
      <c r="O1187">
        <f t="shared" si="266"/>
        <v>66.624242277082629</v>
      </c>
      <c r="Q1187">
        <f>'slit correction'!O1189</f>
        <v>66.624242277082629</v>
      </c>
      <c r="R1187">
        <f>SUMPRODUCT(B$6:B$2053,Q$6:Q$2053,EXP(constants!B$7+constants!A$7*ABS(A$6:A$2053-A1187)))</f>
        <v>158.32919589686816</v>
      </c>
      <c r="S1187">
        <f t="shared" si="261"/>
        <v>-91.704953619785528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12.299999999999727</v>
      </c>
      <c r="D1188" s="2">
        <f>front!E1201-front!C1201</f>
        <v>12.299999999999727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12.348330435654452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12.348330435654452</v>
      </c>
      <c r="H1188" s="4"/>
      <c r="I1188">
        <f t="shared" si="264"/>
        <v>308.70826089136131</v>
      </c>
      <c r="J1188">
        <f t="shared" si="265"/>
        <v>308.70826089136131</v>
      </c>
      <c r="M1188">
        <f>IF(front!E1201&gt;$M$2,I1188,J1188)</f>
        <v>308.70826089136131</v>
      </c>
      <c r="O1188">
        <f t="shared" si="266"/>
        <v>106.78099076232397</v>
      </c>
      <c r="Q1188">
        <f>'slit correction'!O1190</f>
        <v>106.78099076232397</v>
      </c>
      <c r="R1188">
        <f>SUMPRODUCT(B$6:B$2053,Q$6:Q$2053,EXP(constants!B$7+constants!A$7*ABS(A$6:A$2053-A1188)))</f>
        <v>156.24243450367686</v>
      </c>
      <c r="S1188">
        <f t="shared" si="261"/>
        <v>-49.461443741352895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15.099999999999909</v>
      </c>
      <c r="D1189" s="2">
        <f>front!E1202-front!C1202</f>
        <v>15.099999999999909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15.159290627636103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15.159290627636103</v>
      </c>
      <c r="H1189" s="4"/>
      <c r="I1189">
        <f t="shared" si="264"/>
        <v>378.98226569090258</v>
      </c>
      <c r="J1189">
        <f t="shared" si="265"/>
        <v>378.98226569090258</v>
      </c>
      <c r="M1189">
        <f>IF(front!E1202&gt;$M$2,I1189,J1189)</f>
        <v>378.98226569090258</v>
      </c>
      <c r="O1189">
        <f t="shared" si="266"/>
        <v>177.05499556186524</v>
      </c>
      <c r="Q1189">
        <f>'slit correction'!O1191</f>
        <v>177.05499556186524</v>
      </c>
      <c r="R1189">
        <f>SUMPRODUCT(B$6:B$2053,Q$6:Q$2053,EXP(constants!B$7+constants!A$7*ABS(A$6:A$2053-A1189)))</f>
        <v>154.18329753349627</v>
      </c>
      <c r="S1189">
        <f t="shared" si="261"/>
        <v>22.871698028368968</v>
      </c>
      <c r="T1189">
        <f t="shared" si="260"/>
        <v>21.175801619199547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8.5999999999999091</v>
      </c>
      <c r="D1190" s="2">
        <f>front!E1203-front!C1203</f>
        <v>8.5999999999999091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8.6338235070445855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8.6338235070445855</v>
      </c>
      <c r="H1190" s="4"/>
      <c r="I1190">
        <f t="shared" si="264"/>
        <v>215.84558767611466</v>
      </c>
      <c r="J1190">
        <f t="shared" si="265"/>
        <v>215.84558767611466</v>
      </c>
      <c r="M1190">
        <f>IF(front!E1203&gt;$M$2,I1190,J1190)</f>
        <v>215.84558767611466</v>
      </c>
      <c r="O1190">
        <f t="shared" si="266"/>
        <v>13.918317547077322</v>
      </c>
      <c r="Q1190">
        <f>'slit correction'!O1192</f>
        <v>13.918317547077322</v>
      </c>
      <c r="R1190">
        <f>SUMPRODUCT(B$6:B$2053,Q$6:Q$2053,EXP(constants!B$7+constants!A$7*ABS(A$6:A$2053-A1190)))</f>
        <v>152.15133501158815</v>
      </c>
      <c r="S1190">
        <f t="shared" si="261"/>
        <v>-138.23301746451082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15.200000000000273</v>
      </c>
      <c r="D1191" s="2">
        <f>front!E1204-front!C1204</f>
        <v>15.200000000000273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15.259681775794752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15.259681775794752</v>
      </c>
      <c r="H1191" s="4"/>
      <c r="I1191">
        <f t="shared" si="264"/>
        <v>381.4920443948688</v>
      </c>
      <c r="J1191">
        <f t="shared" si="265"/>
        <v>381.4920443948688</v>
      </c>
      <c r="M1191">
        <f>IF(front!E1204&gt;$M$2,I1191,J1191)</f>
        <v>381.4920443948688</v>
      </c>
      <c r="O1191">
        <f t="shared" si="266"/>
        <v>179.56477426583146</v>
      </c>
      <c r="Q1191">
        <f>'slit correction'!O1193</f>
        <v>179.56477426583146</v>
      </c>
      <c r="R1191">
        <f>SUMPRODUCT(B$6:B$2053,Q$6:Q$2053,EXP(constants!B$7+constants!A$7*ABS(A$6:A$2053-A1191)))</f>
        <v>150.14638153040198</v>
      </c>
      <c r="S1191">
        <f t="shared" si="261"/>
        <v>29.418392735429478</v>
      </c>
      <c r="T1191">
        <f t="shared" si="260"/>
        <v>27.722496326260057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17</v>
      </c>
      <c r="D1192" s="2">
        <f>front!E1205-front!C1205</f>
        <v>17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17.06671905425867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17.06671905425867</v>
      </c>
      <c r="H1192" s="4"/>
      <c r="I1192">
        <f t="shared" si="264"/>
        <v>426.66797635646674</v>
      </c>
      <c r="J1192">
        <f t="shared" si="265"/>
        <v>426.66797635646674</v>
      </c>
      <c r="M1192">
        <f>IF(front!E1205&gt;$M$2,I1192,J1192)</f>
        <v>426.66797635646674</v>
      </c>
      <c r="O1192">
        <f t="shared" si="266"/>
        <v>224.7407062274294</v>
      </c>
      <c r="Q1192">
        <f>'slit correction'!O1194</f>
        <v>224.7407062274294</v>
      </c>
      <c r="R1192">
        <f>SUMPRODUCT(B$6:B$2053,Q$6:Q$2053,EXP(constants!B$7+constants!A$7*ABS(A$6:A$2053-A1192)))</f>
        <v>148.16788243656276</v>
      </c>
      <c r="S1192">
        <f t="shared" si="261"/>
        <v>76.572823790866636</v>
      </c>
      <c r="T1192">
        <f t="shared" si="260"/>
        <v>74.876927381697215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11.299999999999727</v>
      </c>
      <c r="D1193" s="2">
        <f>front!E1206-front!C1206</f>
        <v>11.299999999999727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11.344412317692683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11.344412317692683</v>
      </c>
      <c r="H1193" s="4"/>
      <c r="I1193">
        <f t="shared" si="264"/>
        <v>283.61030794231704</v>
      </c>
      <c r="J1193">
        <f t="shared" si="265"/>
        <v>283.61030794231704</v>
      </c>
      <c r="M1193">
        <f>IF(front!E1206&gt;$M$2,I1193,J1193)</f>
        <v>283.61030794231704</v>
      </c>
      <c r="O1193">
        <f t="shared" si="266"/>
        <v>81.683037813279697</v>
      </c>
      <c r="Q1193">
        <f>'slit correction'!O1195</f>
        <v>81.683037813279697</v>
      </c>
      <c r="R1193">
        <f>SUMPRODUCT(B$6:B$2053,Q$6:Q$2053,EXP(constants!B$7+constants!A$7*ABS(A$6:A$2053-A1193)))</f>
        <v>146.21543215833975</v>
      </c>
      <c r="S1193">
        <f t="shared" si="261"/>
        <v>-64.532394345060055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11</v>
      </c>
      <c r="D1194" s="2">
        <f>front!E1207-front!C1207</f>
        <v>11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11.04323649609009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11.04323649609009</v>
      </c>
      <c r="H1194" s="4"/>
      <c r="I1194">
        <f t="shared" si="264"/>
        <v>276.08091240225224</v>
      </c>
      <c r="J1194">
        <f t="shared" si="265"/>
        <v>276.08091240225224</v>
      </c>
      <c r="M1194">
        <f>IF(front!E1207&gt;$M$2,I1194,J1194)</f>
        <v>276.08091240225224</v>
      </c>
      <c r="O1194">
        <f t="shared" si="266"/>
        <v>74.153642273214899</v>
      </c>
      <c r="Q1194">
        <f>'slit correction'!O1196</f>
        <v>74.153642273214899</v>
      </c>
      <c r="R1194">
        <f>SUMPRODUCT(B$6:B$2053,Q$6:Q$2053,EXP(constants!B$7+constants!A$7*ABS(A$6:A$2053-A1194)))</f>
        <v>144.28885534697048</v>
      </c>
      <c r="S1194">
        <f t="shared" si="261"/>
        <v>-70.13521307375558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15.400000000000091</v>
      </c>
      <c r="D1195" s="2">
        <f>front!E1208-front!C1208</f>
        <v>15.400000000000091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15.460464012669272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15.460464012669272</v>
      </c>
      <c r="H1195" s="4"/>
      <c r="I1195">
        <f t="shared" si="264"/>
        <v>386.5116003167318</v>
      </c>
      <c r="J1195">
        <f t="shared" si="265"/>
        <v>386.5116003167318</v>
      </c>
      <c r="M1195">
        <f>IF(front!E1208&gt;$M$2,I1195,J1195)</f>
        <v>386.5116003167318</v>
      </c>
      <c r="O1195">
        <f t="shared" si="266"/>
        <v>184.58433018769446</v>
      </c>
      <c r="Q1195">
        <f>'slit correction'!O1197</f>
        <v>184.58433018769446</v>
      </c>
      <c r="R1195">
        <f>SUMPRODUCT(B$6:B$2053,Q$6:Q$2053,EXP(constants!B$7+constants!A$7*ABS(A$6:A$2053-A1195)))</f>
        <v>142.38781882016841</v>
      </c>
      <c r="S1195">
        <f t="shared" si="261"/>
        <v>42.196511367526057</v>
      </c>
      <c r="T1195">
        <f t="shared" si="260"/>
        <v>40.500614958356635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7</v>
      </c>
      <c r="D1196" s="2">
        <f>front!E1209-front!C1209</f>
        <v>7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7.0275418450134746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7.0275418450134746</v>
      </c>
      <c r="H1196" s="4"/>
      <c r="I1196">
        <f t="shared" si="264"/>
        <v>175.68854612533687</v>
      </c>
      <c r="J1196">
        <f t="shared" si="265"/>
        <v>175.68854612533687</v>
      </c>
      <c r="M1196">
        <f>IF(front!E1209&gt;$M$2,I1196,J1196)</f>
        <v>175.68854612533687</v>
      </c>
      <c r="O1196">
        <f t="shared" si="266"/>
        <v>-26.238724003700469</v>
      </c>
      <c r="Q1196">
        <f>'slit correction'!O1198</f>
        <v>-26.238724003700469</v>
      </c>
      <c r="R1196">
        <f>SUMPRODUCT(B$6:B$2053,Q$6:Q$2053,EXP(constants!B$7+constants!A$7*ABS(A$6:A$2053-A1196)))</f>
        <v>140.51185255824376</v>
      </c>
      <c r="S1196">
        <f t="shared" si="261"/>
        <v>-166.75057656194423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13.5</v>
      </c>
      <c r="D1197" s="2">
        <f>front!E1210-front!C1210</f>
        <v>13.5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13.553029562593853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13.553029562593853</v>
      </c>
      <c r="H1197" s="4"/>
      <c r="I1197">
        <f t="shared" si="264"/>
        <v>338.82573906484629</v>
      </c>
      <c r="J1197">
        <f t="shared" si="265"/>
        <v>338.82573906484629</v>
      </c>
      <c r="M1197">
        <f>IF(front!E1210&gt;$M$2,I1197,J1197)</f>
        <v>338.82573906484629</v>
      </c>
      <c r="O1197">
        <f t="shared" si="266"/>
        <v>136.89846893580895</v>
      </c>
      <c r="Q1197">
        <f>'slit correction'!O1199</f>
        <v>136.89846893580895</v>
      </c>
      <c r="R1197">
        <f>SUMPRODUCT(B$6:B$2053,Q$6:Q$2053,EXP(constants!B$7+constants!A$7*ABS(A$6:A$2053-A1197)))</f>
        <v>138.66087601395725</v>
      </c>
      <c r="S1197">
        <f t="shared" si="261"/>
        <v>-1.7624070781482999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16.200000000000273</v>
      </c>
      <c r="D1198" s="2">
        <f>front!E1211-front!C1211</f>
        <v>16.200000000000273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16.263592167578125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16.263592167578125</v>
      </c>
      <c r="H1198" s="4"/>
      <c r="I1198">
        <f t="shared" si="264"/>
        <v>406.5898041894531</v>
      </c>
      <c r="J1198">
        <f t="shared" si="265"/>
        <v>406.5898041894531</v>
      </c>
      <c r="M1198">
        <f>IF(front!E1211&gt;$M$2,I1198,J1198)</f>
        <v>406.5898041894531</v>
      </c>
      <c r="O1198">
        <f t="shared" si="266"/>
        <v>204.66253406041577</v>
      </c>
      <c r="Q1198">
        <f>'slit correction'!O1200</f>
        <v>204.66253406041577</v>
      </c>
      <c r="R1198">
        <f>SUMPRODUCT(B$6:B$2053,Q$6:Q$2053,EXP(constants!B$7+constants!A$7*ABS(A$6:A$2053-A1198)))</f>
        <v>136.83436489125552</v>
      </c>
      <c r="S1198">
        <f t="shared" si="261"/>
        <v>67.828169169160248</v>
      </c>
      <c r="T1198">
        <f t="shared" si="260"/>
        <v>66.132272759990826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13.300000000000182</v>
      </c>
      <c r="D1199" s="2">
        <f>front!E1212-front!C1212</f>
        <v>13.300000000000182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13.352246572862335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13.352246572862335</v>
      </c>
      <c r="H1199" s="4"/>
      <c r="I1199">
        <f t="shared" si="264"/>
        <v>333.80616432155836</v>
      </c>
      <c r="J1199">
        <f t="shared" si="265"/>
        <v>333.80616432155836</v>
      </c>
      <c r="M1199">
        <f>IF(front!E1212&gt;$M$2,I1199,J1199)</f>
        <v>333.80616432155836</v>
      </c>
      <c r="O1199">
        <f t="shared" si="266"/>
        <v>131.87889419252102</v>
      </c>
      <c r="Q1199">
        <f>'slit correction'!O1201</f>
        <v>131.87889419252102</v>
      </c>
      <c r="R1199">
        <f>SUMPRODUCT(B$6:B$2053,Q$6:Q$2053,EXP(constants!B$7+constants!A$7*ABS(A$6:A$2053-A1199)))</f>
        <v>135.03191354346163</v>
      </c>
      <c r="S1199">
        <f t="shared" si="261"/>
        <v>-3.1530193509406104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17.5</v>
      </c>
      <c r="D1200" s="2">
        <f>front!E1213-front!C1213</f>
        <v>17.5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17.568672714362716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17.568672714362716</v>
      </c>
      <c r="H1200" s="4"/>
      <c r="I1200">
        <f t="shared" si="264"/>
        <v>439.21681785906793</v>
      </c>
      <c r="J1200">
        <f t="shared" si="265"/>
        <v>439.21681785906793</v>
      </c>
      <c r="M1200">
        <f>IF(front!E1213&gt;$M$2,I1200,J1200)</f>
        <v>439.21681785906793</v>
      </c>
      <c r="O1200">
        <f t="shared" si="266"/>
        <v>237.28954773003059</v>
      </c>
      <c r="Q1200">
        <f>'slit correction'!O1202</f>
        <v>237.28954773003059</v>
      </c>
      <c r="R1200">
        <f>SUMPRODUCT(B$6:B$2053,Q$6:Q$2053,EXP(constants!B$7+constants!A$7*ABS(A$6:A$2053-A1200)))</f>
        <v>133.2532890425002</v>
      </c>
      <c r="S1200">
        <f t="shared" si="261"/>
        <v>104.03625868753039</v>
      </c>
      <c r="T1200">
        <f t="shared" si="260"/>
        <v>102.34036227836097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15.199999999999818</v>
      </c>
      <c r="D1201" s="2">
        <f>front!E1214-front!C1214</f>
        <v>15.199999999999818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15.259681775794295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15.259681775794295</v>
      </c>
      <c r="H1201" s="4"/>
      <c r="I1201">
        <f t="shared" si="264"/>
        <v>381.49204439485737</v>
      </c>
      <c r="J1201">
        <f t="shared" si="265"/>
        <v>381.49204439485737</v>
      </c>
      <c r="M1201">
        <f>IF(front!E1214&gt;$M$2,I1201,J1201)</f>
        <v>381.49204439485737</v>
      </c>
      <c r="O1201">
        <f t="shared" si="266"/>
        <v>179.56477426582003</v>
      </c>
      <c r="Q1201">
        <f>'slit correction'!O1203</f>
        <v>179.56477426582003</v>
      </c>
      <c r="R1201">
        <f>SUMPRODUCT(B$6:B$2053,Q$6:Q$2053,EXP(constants!B$7+constants!A$7*ABS(A$6:A$2053-A1201)))</f>
        <v>131.45842993968233</v>
      </c>
      <c r="S1201">
        <f t="shared" si="261"/>
        <v>48.106344326137702</v>
      </c>
      <c r="T1201">
        <f t="shared" si="260"/>
        <v>46.41044791696828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9.3000000000001819</v>
      </c>
      <c r="D1202" s="2">
        <f>front!E1215-front!C1215</f>
        <v>9.3000000000001819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9.3365701403836958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9.3365701403836958</v>
      </c>
      <c r="H1202" s="4"/>
      <c r="I1202">
        <f t="shared" si="264"/>
        <v>233.41425350959238</v>
      </c>
      <c r="J1202">
        <f t="shared" si="265"/>
        <v>233.41425350959238</v>
      </c>
      <c r="M1202">
        <f>IF(front!E1215&gt;$M$2,I1202,J1202)</f>
        <v>233.41425350959238</v>
      </c>
      <c r="O1202">
        <f t="shared" si="266"/>
        <v>31.486983380555046</v>
      </c>
      <c r="Q1202">
        <f>'slit correction'!O1204</f>
        <v>31.486983380555046</v>
      </c>
      <c r="R1202">
        <f>SUMPRODUCT(B$6:B$2053,Q$6:Q$2053,EXP(constants!B$7+constants!A$7*ABS(A$6:A$2053-A1202)))</f>
        <v>129.72685438614312</v>
      </c>
      <c r="S1202">
        <f t="shared" si="261"/>
        <v>-98.239871005588071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17.900000000000091</v>
      </c>
      <c r="D1203" s="2">
        <f>front!E1216-front!C1216</f>
        <v>17.900000000000091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17.970235285707364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17.970235285707364</v>
      </c>
      <c r="H1203" s="4"/>
      <c r="I1203">
        <f t="shared" si="264"/>
        <v>449.25588214268407</v>
      </c>
      <c r="J1203">
        <f t="shared" si="265"/>
        <v>449.25588214268407</v>
      </c>
      <c r="M1203">
        <f>IF(front!E1216&gt;$M$2,I1203,J1203)</f>
        <v>449.25588214268407</v>
      </c>
      <c r="O1203">
        <f t="shared" si="266"/>
        <v>247.32861201364673</v>
      </c>
      <c r="Q1203">
        <f>'slit correction'!O1205</f>
        <v>247.32861201364673</v>
      </c>
      <c r="R1203">
        <f>SUMPRODUCT(B$6:B$2053,Q$6:Q$2053,EXP(constants!B$7+constants!A$7*ABS(A$6:A$2053-A1203)))</f>
        <v>128.01828369254855</v>
      </c>
      <c r="S1203">
        <f t="shared" si="261"/>
        <v>119.31032832109818</v>
      </c>
      <c r="T1203">
        <f t="shared" si="260"/>
        <v>117.61443191192876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13.800000000000182</v>
      </c>
      <c r="D1204" s="2">
        <f>front!E1217-front!C1217</f>
        <v>13.800000000000182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13.854203898614767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13.854203898614767</v>
      </c>
      <c r="H1204" s="4"/>
      <c r="I1204">
        <f t="shared" si="264"/>
        <v>346.35509746536917</v>
      </c>
      <c r="J1204">
        <f t="shared" si="265"/>
        <v>346.35509746536917</v>
      </c>
      <c r="M1204">
        <f>IF(front!E1217&gt;$M$2,I1204,J1204)</f>
        <v>346.35509746536917</v>
      </c>
      <c r="O1204">
        <f t="shared" si="266"/>
        <v>144.42782733633183</v>
      </c>
      <c r="Q1204">
        <f>'slit correction'!O1206</f>
        <v>144.42782733633183</v>
      </c>
      <c r="R1204">
        <f>SUMPRODUCT(B$6:B$2053,Q$6:Q$2053,EXP(constants!B$7+constants!A$7*ABS(A$6:A$2053-A1204)))</f>
        <v>126.33215569179798</v>
      </c>
      <c r="S1204">
        <f t="shared" si="261"/>
        <v>18.095671644533851</v>
      </c>
      <c r="T1204">
        <f t="shared" si="260"/>
        <v>16.39977523536443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11.300000000000182</v>
      </c>
      <c r="D1205" s="2">
        <f>front!E1218-front!C1218</f>
        <v>11.300000000000182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11.34441231769314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11.34441231769314</v>
      </c>
      <c r="H1205" s="4"/>
      <c r="I1205">
        <f t="shared" si="264"/>
        <v>283.61030794232846</v>
      </c>
      <c r="J1205">
        <f t="shared" si="265"/>
        <v>283.61030794232846</v>
      </c>
      <c r="M1205">
        <f>IF(front!E1218&gt;$M$2,I1205,J1205)</f>
        <v>283.61030794232846</v>
      </c>
      <c r="O1205">
        <f t="shared" si="266"/>
        <v>81.683037813291122</v>
      </c>
      <c r="Q1205">
        <f>'slit correction'!O1207</f>
        <v>81.683037813291122</v>
      </c>
      <c r="R1205">
        <f>SUMPRODUCT(B$6:B$2053,Q$6:Q$2053,EXP(constants!B$7+constants!A$7*ABS(A$6:A$2053-A1205)))</f>
        <v>124.66829421272335</v>
      </c>
      <c r="S1205">
        <f t="shared" si="261"/>
        <v>-42.985256399432231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13.900000000000091</v>
      </c>
      <c r="D1206" s="2">
        <f>front!E1219-front!C1219</f>
        <v>13.900000000000091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13.95459530433356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13.95459530433356</v>
      </c>
      <c r="H1206" s="4"/>
      <c r="I1206">
        <f t="shared" si="264"/>
        <v>348.86488260833903</v>
      </c>
      <c r="J1206">
        <f t="shared" si="265"/>
        <v>348.86488260833903</v>
      </c>
      <c r="M1206">
        <f>IF(front!E1219&gt;$M$2,I1206,J1206)</f>
        <v>348.86488260833903</v>
      </c>
      <c r="O1206">
        <f t="shared" si="266"/>
        <v>146.93761247930169</v>
      </c>
      <c r="Q1206">
        <f>'slit correction'!O1208</f>
        <v>146.93761247930169</v>
      </c>
      <c r="R1206">
        <f>SUMPRODUCT(B$6:B$2053,Q$6:Q$2053,EXP(constants!B$7+constants!A$7*ABS(A$6:A$2053-A1206)))</f>
        <v>123.0264789126696</v>
      </c>
      <c r="S1206">
        <f t="shared" si="261"/>
        <v>23.911133566632088</v>
      </c>
      <c r="T1206">
        <f t="shared" si="260"/>
        <v>22.215237157462667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19.599999999999909</v>
      </c>
      <c r="D1207" s="2">
        <f>front!E1220-front!C1220</f>
        <v>19.599999999999909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19.676872675927061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19.676872675927061</v>
      </c>
      <c r="H1207" s="4"/>
      <c r="I1207">
        <f t="shared" si="264"/>
        <v>491.92181689817653</v>
      </c>
      <c r="J1207">
        <f t="shared" si="265"/>
        <v>491.92181689817653</v>
      </c>
      <c r="M1207">
        <f>IF(front!E1220&gt;$M$2,I1207,J1207)</f>
        <v>491.92181689817653</v>
      </c>
      <c r="O1207">
        <f t="shared" si="266"/>
        <v>289.99454676913922</v>
      </c>
      <c r="Q1207">
        <f>'slit correction'!O1209</f>
        <v>289.99454676913922</v>
      </c>
      <c r="R1207">
        <f>SUMPRODUCT(B$6:B$2053,Q$6:Q$2053,EXP(constants!B$7+constants!A$7*ABS(A$6:A$2053-A1207)))</f>
        <v>121.40633995896063</v>
      </c>
      <c r="S1207">
        <f t="shared" si="261"/>
        <v>168.58820681017858</v>
      </c>
      <c r="T1207">
        <f t="shared" si="260"/>
        <v>166.89231040100915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11.700000000000273</v>
      </c>
      <c r="D1208" s="2">
        <f>front!E1221-front!C1221</f>
        <v>11.700000000000273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11.745979802554436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11.745979802554436</v>
      </c>
      <c r="H1208" s="4"/>
      <c r="I1208">
        <f t="shared" si="264"/>
        <v>293.64949506386085</v>
      </c>
      <c r="J1208">
        <f t="shared" si="265"/>
        <v>293.64949506386085</v>
      </c>
      <c r="M1208">
        <f>IF(front!E1221&gt;$M$2,I1208,J1208)</f>
        <v>293.64949506386085</v>
      </c>
      <c r="O1208">
        <f t="shared" si="266"/>
        <v>91.722224934823515</v>
      </c>
      <c r="Q1208">
        <f>'slit correction'!O1210</f>
        <v>91.722224934823515</v>
      </c>
      <c r="R1208">
        <f>SUMPRODUCT(B$6:B$2053,Q$6:Q$2053,EXP(constants!B$7+constants!A$7*ABS(A$6:A$2053-A1208)))</f>
        <v>119.80741812381555</v>
      </c>
      <c r="S1208">
        <f t="shared" si="261"/>
        <v>-28.085193188992037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16.099999999999909</v>
      </c>
      <c r="D1209" s="2">
        <f>front!E1222-front!C1222</f>
        <v>16.099999999999909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16.163201217568101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16.163201217568101</v>
      </c>
      <c r="H1209" s="4"/>
      <c r="I1209">
        <f t="shared" si="264"/>
        <v>404.08003043920252</v>
      </c>
      <c r="J1209">
        <f t="shared" si="265"/>
        <v>404.08003043920252</v>
      </c>
      <c r="M1209">
        <f>IF(front!E1222&gt;$M$2,I1209,J1209)</f>
        <v>404.08003043920252</v>
      </c>
      <c r="O1209">
        <f t="shared" si="266"/>
        <v>202.15276031016518</v>
      </c>
      <c r="Q1209">
        <f>'slit correction'!O1211</f>
        <v>202.15276031016518</v>
      </c>
      <c r="R1209">
        <f>SUMPRODUCT(B$6:B$2053,Q$6:Q$2053,EXP(constants!B$7+constants!A$7*ABS(A$6:A$2053-A1209)))</f>
        <v>118.22966702779607</v>
      </c>
      <c r="S1209">
        <f t="shared" si="261"/>
        <v>83.923093282369109</v>
      </c>
      <c r="T1209">
        <f t="shared" ref="T1209:T1272" si="267">IF((S1209-$S$2)&gt;0,S1209-$S$2,0)</f>
        <v>82.227196873199688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11.699999999999818</v>
      </c>
      <c r="D1210" s="2">
        <f>front!E1223-front!C1223</f>
        <v>11.699999999999818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11.745979802553979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11.745979802553979</v>
      </c>
      <c r="H1210" s="4"/>
      <c r="I1210">
        <f t="shared" si="264"/>
        <v>293.64949506384949</v>
      </c>
      <c r="J1210">
        <f t="shared" si="265"/>
        <v>293.64949506384949</v>
      </c>
      <c r="M1210">
        <f>IF(front!E1223&gt;$M$2,I1210,J1210)</f>
        <v>293.64949506384949</v>
      </c>
      <c r="O1210">
        <f t="shared" si="266"/>
        <v>91.722224934812147</v>
      </c>
      <c r="Q1210">
        <f>'slit correction'!O1212</f>
        <v>91.722224934812147</v>
      </c>
      <c r="R1210">
        <f>SUMPRODUCT(B$6:B$2053,Q$6:Q$2053,EXP(constants!B$7+constants!A$7*ABS(A$6:A$2053-A1210)))</f>
        <v>116.67267407463092</v>
      </c>
      <c r="S1210">
        <f t="shared" si="261"/>
        <v>-24.950449139818772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12.400000000000091</v>
      </c>
      <c r="D1211" s="2">
        <f>front!E1224-front!C1224</f>
        <v>12.400000000000091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12.448722138513117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12.448722138513117</v>
      </c>
      <c r="H1211" s="4"/>
      <c r="I1211">
        <f t="shared" si="264"/>
        <v>311.21805346282792</v>
      </c>
      <c r="J1211">
        <f t="shared" si="265"/>
        <v>311.21805346282792</v>
      </c>
      <c r="M1211">
        <f>IF(front!E1224&gt;$M$2,I1211,J1211)</f>
        <v>311.21805346282792</v>
      </c>
      <c r="O1211">
        <f t="shared" si="266"/>
        <v>109.29078333379059</v>
      </c>
      <c r="Q1211">
        <f>'slit correction'!O1213</f>
        <v>109.29078333379059</v>
      </c>
      <c r="R1211">
        <f>SUMPRODUCT(B$6:B$2053,Q$6:Q$2053,EXP(constants!B$7+constants!A$7*ABS(A$6:A$2053-A1211)))</f>
        <v>115.13629505496108</v>
      </c>
      <c r="S1211">
        <f t="shared" si="261"/>
        <v>-5.8455117211704959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10.599999999999909</v>
      </c>
      <c r="D1212" s="2">
        <f>front!E1225-front!C1225</f>
        <v>10.599999999999909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10.641668456688159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10.641668456688159</v>
      </c>
      <c r="H1212" s="4"/>
      <c r="I1212">
        <f t="shared" si="264"/>
        <v>266.04171141720394</v>
      </c>
      <c r="J1212">
        <f t="shared" si="265"/>
        <v>266.04171141720394</v>
      </c>
      <c r="M1212">
        <f>IF(front!E1225&gt;$M$2,I1212,J1212)</f>
        <v>266.04171141720394</v>
      </c>
      <c r="O1212">
        <f t="shared" si="266"/>
        <v>64.114441288166603</v>
      </c>
      <c r="Q1212">
        <f>'slit correction'!O1214</f>
        <v>64.114441288166603</v>
      </c>
      <c r="R1212">
        <f>SUMPRODUCT(B$6:B$2053,Q$6:Q$2053,EXP(constants!B$7+constants!A$7*ABS(A$6:A$2053-A1212)))</f>
        <v>113.6202360153294</v>
      </c>
      <c r="S1212">
        <f t="shared" si="261"/>
        <v>-49.505794727162794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15.5</v>
      </c>
      <c r="D1213" s="2">
        <f>front!E1226-front!C1226</f>
        <v>15.5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15.560855101385163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15.560855101385163</v>
      </c>
      <c r="H1213" s="4"/>
      <c r="I1213">
        <f t="shared" si="264"/>
        <v>389.0213775346291</v>
      </c>
      <c r="J1213">
        <f t="shared" si="265"/>
        <v>389.0213775346291</v>
      </c>
      <c r="M1213">
        <f>IF(front!E1226&gt;$M$2,I1213,J1213)</f>
        <v>389.0213775346291</v>
      </c>
      <c r="O1213">
        <f t="shared" si="266"/>
        <v>187.09410740559176</v>
      </c>
      <c r="Q1213">
        <f>'slit correction'!O1215</f>
        <v>187.09410740559176</v>
      </c>
      <c r="R1213">
        <f>SUMPRODUCT(B$6:B$2053,Q$6:Q$2053,EXP(constants!B$7+constants!A$7*ABS(A$6:A$2053-A1213)))</f>
        <v>112.1242818107268</v>
      </c>
      <c r="S1213">
        <f t="shared" si="261"/>
        <v>74.969825594864957</v>
      </c>
      <c r="T1213">
        <f t="shared" si="267"/>
        <v>73.273929185695536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14</v>
      </c>
      <c r="D1214" s="2">
        <f>front!E1227-front!C1227</f>
        <v>14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14.054986690241309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14.054986690241309</v>
      </c>
      <c r="H1214" s="4"/>
      <c r="I1214">
        <f t="shared" si="264"/>
        <v>351.37466725603269</v>
      </c>
      <c r="J1214">
        <f t="shared" si="265"/>
        <v>351.37466725603269</v>
      </c>
      <c r="M1214">
        <f>IF(front!E1227&gt;$M$2,I1214,J1214)</f>
        <v>351.37466725603269</v>
      </c>
      <c r="O1214">
        <f t="shared" si="266"/>
        <v>149.44739712699536</v>
      </c>
      <c r="Q1214">
        <f>'slit correction'!O1216</f>
        <v>149.44739712699536</v>
      </c>
      <c r="R1214">
        <f>SUMPRODUCT(B$6:B$2053,Q$6:Q$2053,EXP(constants!B$7+constants!A$7*ABS(A$6:A$2053-A1214)))</f>
        <v>110.64801933396102</v>
      </c>
      <c r="S1214">
        <f t="shared" si="261"/>
        <v>38.799377793034338</v>
      </c>
      <c r="T1214">
        <f t="shared" si="267"/>
        <v>37.103481383864917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21.900000000000091</v>
      </c>
      <c r="D1215" s="2">
        <f>front!E1228-front!C1228</f>
        <v>21.900000000000091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21.985843555477128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21.985843555477128</v>
      </c>
      <c r="H1215" s="4"/>
      <c r="I1215">
        <f t="shared" si="264"/>
        <v>549.64608888692817</v>
      </c>
      <c r="J1215">
        <f t="shared" si="265"/>
        <v>549.64608888692817</v>
      </c>
      <c r="M1215">
        <f>IF(front!E1228&gt;$M$2,I1215,J1215)</f>
        <v>549.64608888692817</v>
      </c>
      <c r="O1215">
        <f t="shared" si="266"/>
        <v>347.71881875789086</v>
      </c>
      <c r="Q1215">
        <f>'slit correction'!O1217</f>
        <v>347.71881875789086</v>
      </c>
      <c r="R1215">
        <f>SUMPRODUCT(B$6:B$2053,Q$6:Q$2053,EXP(constants!B$7+constants!A$7*ABS(A$6:A$2053-A1215)))</f>
        <v>109.19123148465759</v>
      </c>
      <c r="S1215">
        <f t="shared" si="261"/>
        <v>238.52758727323328</v>
      </c>
      <c r="T1215">
        <f t="shared" si="267"/>
        <v>236.83169086406386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10.199999999999818</v>
      </c>
      <c r="D1216" s="2">
        <f>front!E1229-front!C1229</f>
        <v>10.199999999999818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10.240100100425185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10.240100100425185</v>
      </c>
      <c r="H1216" s="4"/>
      <c r="I1216">
        <f t="shared" si="264"/>
        <v>256.0025025106296</v>
      </c>
      <c r="J1216">
        <f t="shared" si="265"/>
        <v>256.0025025106296</v>
      </c>
      <c r="M1216">
        <f>IF(front!E1229&gt;$M$2,I1216,J1216)</f>
        <v>256.0025025106296</v>
      </c>
      <c r="O1216">
        <f t="shared" si="266"/>
        <v>54.075232381592258</v>
      </c>
      <c r="Q1216">
        <f>'slit correction'!O1218</f>
        <v>54.075232381592258</v>
      </c>
      <c r="R1216">
        <f>SUMPRODUCT(B$6:B$2053,Q$6:Q$2053,EXP(constants!B$7+constants!A$7*ABS(A$6:A$2053-A1216)))</f>
        <v>107.75342187609624</v>
      </c>
      <c r="S1216">
        <f t="shared" si="261"/>
        <v>-53.678189494503982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15.5</v>
      </c>
      <c r="D1217" s="2">
        <f>front!E1230-front!C1230</f>
        <v>15.5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15.560855101385163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15.560855101385163</v>
      </c>
      <c r="H1217" s="4"/>
      <c r="I1217">
        <f t="shared" si="264"/>
        <v>389.0213775346291</v>
      </c>
      <c r="J1217">
        <f t="shared" si="265"/>
        <v>389.0213775346291</v>
      </c>
      <c r="M1217">
        <f>IF(front!E1230&gt;$M$2,I1217,J1217)</f>
        <v>389.0213775346291</v>
      </c>
      <c r="O1217">
        <f t="shared" si="266"/>
        <v>187.09410740559176</v>
      </c>
      <c r="Q1217">
        <f>'slit correction'!O1219</f>
        <v>187.09410740559176</v>
      </c>
      <c r="R1217">
        <f>SUMPRODUCT(B$6:B$2053,Q$6:Q$2053,EXP(constants!B$7+constants!A$7*ABS(A$6:A$2053-A1217)))</f>
        <v>106.33468704773209</v>
      </c>
      <c r="S1217">
        <f t="shared" si="261"/>
        <v>80.759420357859668</v>
      </c>
      <c r="T1217">
        <f t="shared" si="267"/>
        <v>79.063523948690246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19.099999999999909</v>
      </c>
      <c r="D1218" s="2">
        <f>front!E1231-front!C1231</f>
        <v>19.099999999999909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19.174921096988616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19.174921096988616</v>
      </c>
      <c r="H1218" s="4"/>
      <c r="I1218">
        <f t="shared" si="264"/>
        <v>479.37302742471536</v>
      </c>
      <c r="J1218">
        <f t="shared" si="265"/>
        <v>479.37302742471536</v>
      </c>
      <c r="M1218">
        <f>IF(front!E1231&gt;$M$2,I1218,J1218)</f>
        <v>479.37302742471536</v>
      </c>
      <c r="O1218">
        <f t="shared" si="266"/>
        <v>277.44575729567805</v>
      </c>
      <c r="Q1218">
        <f>'slit correction'!O1220</f>
        <v>277.44575729567805</v>
      </c>
      <c r="R1218">
        <f>SUMPRODUCT(B$6:B$2053,Q$6:Q$2053,EXP(constants!B$7+constants!A$7*ABS(A$6:A$2053-A1218)))</f>
        <v>104.96622745544838</v>
      </c>
      <c r="S1218">
        <f t="shared" si="261"/>
        <v>172.47952984022967</v>
      </c>
      <c r="T1218">
        <f t="shared" si="267"/>
        <v>170.78363343106025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10.099999999999909</v>
      </c>
      <c r="D1219" s="2">
        <f>front!E1232-front!C1232</f>
        <v>10.099999999999909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10.139707961851665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10.139707961851665</v>
      </c>
      <c r="H1219" s="4"/>
      <c r="I1219">
        <f t="shared" si="264"/>
        <v>253.49269904629165</v>
      </c>
      <c r="J1219">
        <f t="shared" si="265"/>
        <v>253.49269904629165</v>
      </c>
      <c r="M1219">
        <f>IF(front!E1232&gt;$M$2,I1219,J1219)</f>
        <v>253.49269904629165</v>
      </c>
      <c r="O1219">
        <f t="shared" si="266"/>
        <v>51.565428917254309</v>
      </c>
      <c r="Q1219">
        <f>'slit correction'!O1221</f>
        <v>51.565428917254309</v>
      </c>
      <c r="R1219">
        <f>SUMPRODUCT(B$6:B$2053,Q$6:Q$2053,EXP(constants!B$7+constants!A$7*ABS(A$6:A$2053-A1219)))</f>
        <v>103.58404905278688</v>
      </c>
      <c r="S1219">
        <f t="shared" si="261"/>
        <v>-52.018620135532572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14</v>
      </c>
      <c r="D1220" s="2">
        <f>front!E1233-front!C1233</f>
        <v>14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14.054986690241309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14.054986690241309</v>
      </c>
      <c r="H1220" s="4"/>
      <c r="I1220">
        <f t="shared" si="264"/>
        <v>351.37466725603269</v>
      </c>
      <c r="J1220">
        <f t="shared" si="265"/>
        <v>351.37466725603269</v>
      </c>
      <c r="M1220">
        <f>IF(front!E1233&gt;$M$2,I1220,J1220)</f>
        <v>351.37466725603269</v>
      </c>
      <c r="O1220">
        <f t="shared" si="266"/>
        <v>149.44739712699536</v>
      </c>
      <c r="Q1220">
        <f>'slit correction'!O1222</f>
        <v>149.44739712699536</v>
      </c>
      <c r="R1220">
        <f>SUMPRODUCT(B$6:B$2053,Q$6:Q$2053,EXP(constants!B$7+constants!A$7*ABS(A$6:A$2053-A1220)))</f>
        <v>102.22020785781034</v>
      </c>
      <c r="S1220">
        <f t="shared" si="261"/>
        <v>47.227189269185018</v>
      </c>
      <c r="T1220">
        <f t="shared" si="267"/>
        <v>45.531292860015597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13.5</v>
      </c>
      <c r="D1221" s="2">
        <f>front!E1234-front!C1234</f>
        <v>13.5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13.553029562593853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13.553029562593853</v>
      </c>
      <c r="H1221" s="4"/>
      <c r="I1221">
        <f t="shared" si="264"/>
        <v>338.82573906484629</v>
      </c>
      <c r="J1221">
        <f t="shared" si="265"/>
        <v>338.82573906484629</v>
      </c>
      <c r="M1221">
        <f>IF(front!E1234&gt;$M$2,I1221,J1221)</f>
        <v>338.82573906484629</v>
      </c>
      <c r="O1221">
        <f t="shared" si="266"/>
        <v>136.89846893580895</v>
      </c>
      <c r="Q1221">
        <f>'slit correction'!O1223</f>
        <v>136.89846893580895</v>
      </c>
      <c r="R1221">
        <f>SUMPRODUCT(B$6:B$2053,Q$6:Q$2053,EXP(constants!B$7+constants!A$7*ABS(A$6:A$2053-A1221)))</f>
        <v>100.8743443091012</v>
      </c>
      <c r="S1221">
        <f t="shared" si="261"/>
        <v>36.024124626707746</v>
      </c>
      <c r="T1221">
        <f t="shared" si="267"/>
        <v>34.328228217538324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7.7999999999997272</v>
      </c>
      <c r="D1222" s="2">
        <f>front!E1235-front!C1235</f>
        <v>7.7999999999997272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7.8306833095537103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7.8306833095537103</v>
      </c>
      <c r="H1222" s="4"/>
      <c r="I1222">
        <f t="shared" si="264"/>
        <v>195.76708273884276</v>
      </c>
      <c r="J1222">
        <f t="shared" si="265"/>
        <v>195.76708273884276</v>
      </c>
      <c r="M1222">
        <f>IF(front!E1235&gt;$M$2,I1222,J1222)</f>
        <v>195.76708273884276</v>
      </c>
      <c r="O1222">
        <f t="shared" si="266"/>
        <v>-6.1601873901945794</v>
      </c>
      <c r="Q1222">
        <f>'slit correction'!O1224</f>
        <v>-6.1601873901945794</v>
      </c>
      <c r="R1222">
        <f>SUMPRODUCT(B$6:B$2053,Q$6:Q$2053,EXP(constants!B$7+constants!A$7*ABS(A$6:A$2053-A1222)))</f>
        <v>99.546234388817965</v>
      </c>
      <c r="S1222">
        <f t="shared" si="261"/>
        <v>-105.70642177901254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13.900000000000091</v>
      </c>
      <c r="D1223" s="2">
        <f>front!E1236-front!C1236</f>
        <v>13.900000000000091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13.95459530433356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13.95459530433356</v>
      </c>
      <c r="H1223" s="4"/>
      <c r="I1223">
        <f t="shared" si="264"/>
        <v>348.86488260833903</v>
      </c>
      <c r="J1223">
        <f t="shared" si="265"/>
        <v>348.86488260833903</v>
      </c>
      <c r="M1223">
        <f>IF(front!E1236&gt;$M$2,I1223,J1223)</f>
        <v>348.86488260833903</v>
      </c>
      <c r="O1223">
        <f t="shared" si="266"/>
        <v>146.93761247930169</v>
      </c>
      <c r="Q1223">
        <f>'slit correction'!O1225</f>
        <v>146.93761247930169</v>
      </c>
      <c r="R1223">
        <f>SUMPRODUCT(B$6:B$2053,Q$6:Q$2053,EXP(constants!B$7+constants!A$7*ABS(A$6:A$2053-A1223)))</f>
        <v>98.235813647185878</v>
      </c>
      <c r="S1223">
        <f t="shared" ref="S1223:S1286" si="268">Q1223-R1223</f>
        <v>48.701798832115813</v>
      </c>
      <c r="T1223">
        <f t="shared" si="267"/>
        <v>47.005902422946392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13.5</v>
      </c>
      <c r="D1224" s="2">
        <f>front!E1237-front!C1237</f>
        <v>13.5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13.553029562593853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13.553029562593853</v>
      </c>
      <c r="H1224" s="4"/>
      <c r="I1224">
        <f t="shared" si="264"/>
        <v>338.82573906484629</v>
      </c>
      <c r="J1224">
        <f t="shared" si="265"/>
        <v>338.82573906484629</v>
      </c>
      <c r="M1224">
        <f>IF(front!E1237&gt;$M$2,I1224,J1224)</f>
        <v>338.82573906484629</v>
      </c>
      <c r="O1224">
        <f t="shared" si="266"/>
        <v>136.89846893580895</v>
      </c>
      <c r="Q1224">
        <f>'slit correction'!O1226</f>
        <v>136.89846893580895</v>
      </c>
      <c r="R1224">
        <f>SUMPRODUCT(B$6:B$2053,Q$6:Q$2053,EXP(constants!B$7+constants!A$7*ABS(A$6:A$2053-A1224)))</f>
        <v>96.942665835918874</v>
      </c>
      <c r="S1224">
        <f t="shared" si="268"/>
        <v>39.955803099890076</v>
      </c>
      <c r="T1224">
        <f t="shared" si="267"/>
        <v>38.259906690720655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17.400000000000091</v>
      </c>
      <c r="D1225" s="2">
        <f>front!E1238-front!C1238</f>
        <v>17.400000000000091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17.468282021978904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17.468282021978904</v>
      </c>
      <c r="H1225" s="4"/>
      <c r="I1225">
        <f t="shared" si="264"/>
        <v>436.70705054947257</v>
      </c>
      <c r="J1225">
        <f t="shared" si="265"/>
        <v>436.70705054947257</v>
      </c>
      <c r="M1225">
        <f>IF(front!E1238&gt;$M$2,I1225,J1225)</f>
        <v>436.70705054947257</v>
      </c>
      <c r="O1225">
        <f t="shared" si="266"/>
        <v>234.77978042043523</v>
      </c>
      <c r="Q1225">
        <f>'slit correction'!O1227</f>
        <v>234.77978042043523</v>
      </c>
      <c r="R1225">
        <f>SUMPRODUCT(B$6:B$2053,Q$6:Q$2053,EXP(constants!B$7+constants!A$7*ABS(A$6:A$2053-A1225)))</f>
        <v>95.666573292803818</v>
      </c>
      <c r="S1225">
        <f t="shared" si="268"/>
        <v>139.11320712763143</v>
      </c>
      <c r="T1225">
        <f t="shared" si="267"/>
        <v>137.41731071846201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14.400000000000091</v>
      </c>
      <c r="D1226" s="2">
        <f>front!E1239-front!C1239</f>
        <v>14.400000000000091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14.456552035757953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14.456552035757953</v>
      </c>
      <c r="H1226" s="4"/>
      <c r="I1226">
        <f t="shared" si="264"/>
        <v>361.41380089394886</v>
      </c>
      <c r="J1226">
        <f t="shared" si="265"/>
        <v>361.41380089394886</v>
      </c>
      <c r="M1226">
        <f>IF(front!E1239&gt;$M$2,I1226,J1226)</f>
        <v>361.41380089394886</v>
      </c>
      <c r="O1226">
        <f t="shared" si="266"/>
        <v>159.48653076491152</v>
      </c>
      <c r="Q1226">
        <f>'slit correction'!O1228</f>
        <v>159.48653076491152</v>
      </c>
      <c r="R1226">
        <f>SUMPRODUCT(B$6:B$2053,Q$6:Q$2053,EXP(constants!B$7+constants!A$7*ABS(A$6:A$2053-A1226)))</f>
        <v>94.407192043470602</v>
      </c>
      <c r="S1226">
        <f t="shared" si="268"/>
        <v>65.079338721440919</v>
      </c>
      <c r="T1226">
        <f t="shared" si="267"/>
        <v>63.383442312271498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13.5</v>
      </c>
      <c r="D1227" s="2">
        <f>front!E1240-front!C1240</f>
        <v>13.5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13.553029562593853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13.553029562593853</v>
      </c>
      <c r="H1227" s="4"/>
      <c r="I1227">
        <f t="shared" si="264"/>
        <v>338.82573906484629</v>
      </c>
      <c r="J1227">
        <f t="shared" si="265"/>
        <v>338.82573906484629</v>
      </c>
      <c r="M1227">
        <f>IF(front!E1240&gt;$M$2,I1227,J1227)</f>
        <v>338.82573906484629</v>
      </c>
      <c r="O1227">
        <f t="shared" si="266"/>
        <v>136.89846893580895</v>
      </c>
      <c r="Q1227">
        <f>'slit correction'!O1229</f>
        <v>136.89846893580895</v>
      </c>
      <c r="R1227">
        <f>SUMPRODUCT(B$6:B$2053,Q$6:Q$2053,EXP(constants!B$7+constants!A$7*ABS(A$6:A$2053-A1227)))</f>
        <v>93.164388629844396</v>
      </c>
      <c r="S1227">
        <f t="shared" si="268"/>
        <v>43.734080305964554</v>
      </c>
      <c r="T1227">
        <f t="shared" si="267"/>
        <v>42.038183896795132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16.599999999999909</v>
      </c>
      <c r="D1228" s="2">
        <f>front!E1241-front!C1241</f>
        <v>16.599999999999909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16.665155769453619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16.665155769453619</v>
      </c>
      <c r="H1228" s="4"/>
      <c r="I1228">
        <f t="shared" si="264"/>
        <v>416.6288942363405</v>
      </c>
      <c r="J1228">
        <f t="shared" si="265"/>
        <v>416.6288942363405</v>
      </c>
      <c r="M1228">
        <f>IF(front!E1241&gt;$M$2,I1228,J1228)</f>
        <v>416.6288942363405</v>
      </c>
      <c r="O1228">
        <f t="shared" si="266"/>
        <v>214.70162410730316</v>
      </c>
      <c r="Q1228">
        <f>'slit correction'!O1230</f>
        <v>214.70162410730316</v>
      </c>
      <c r="R1228">
        <f>SUMPRODUCT(B$6:B$2053,Q$6:Q$2053,EXP(constants!B$7+constants!A$7*ABS(A$6:A$2053-A1228)))</f>
        <v>91.937969371834072</v>
      </c>
      <c r="S1228">
        <f t="shared" si="268"/>
        <v>122.76365473546909</v>
      </c>
      <c r="T1228">
        <f t="shared" si="267"/>
        <v>121.06775832629967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11.700000000000273</v>
      </c>
      <c r="D1229" s="2">
        <f>front!E1242-front!C1242</f>
        <v>11.700000000000273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11.745979802554436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11.745979802554436</v>
      </c>
      <c r="H1229" s="4"/>
      <c r="I1229">
        <f t="shared" si="264"/>
        <v>293.64949506386085</v>
      </c>
      <c r="J1229">
        <f t="shared" si="265"/>
        <v>293.64949506386085</v>
      </c>
      <c r="M1229">
        <f>IF(front!E1242&gt;$M$2,I1229,J1229)</f>
        <v>293.64949506386085</v>
      </c>
      <c r="O1229">
        <f t="shared" si="266"/>
        <v>91.722224934823515</v>
      </c>
      <c r="Q1229">
        <f>'slit correction'!O1231</f>
        <v>91.722224934823515</v>
      </c>
      <c r="R1229">
        <f>SUMPRODUCT(B$6:B$2053,Q$6:Q$2053,EXP(constants!B$7+constants!A$7*ABS(A$6:A$2053-A1229)))</f>
        <v>90.727623181703976</v>
      </c>
      <c r="S1229">
        <f t="shared" si="268"/>
        <v>0.99460175311953947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13</v>
      </c>
      <c r="D1230" s="2">
        <f>front!E1243-front!C1243</f>
        <v>13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13.051071939692161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13.051071939692161</v>
      </c>
      <c r="H1230" s="4"/>
      <c r="I1230">
        <f t="shared" si="264"/>
        <v>326.27679849230401</v>
      </c>
      <c r="J1230">
        <f t="shared" si="265"/>
        <v>326.27679849230401</v>
      </c>
      <c r="M1230">
        <f>IF(front!E1243&gt;$M$2,I1230,J1230)</f>
        <v>326.27679849230401</v>
      </c>
      <c r="O1230">
        <f t="shared" si="266"/>
        <v>124.34952836326667</v>
      </c>
      <c r="Q1230">
        <f>'slit correction'!O1232</f>
        <v>124.34952836326667</v>
      </c>
      <c r="R1230">
        <f>SUMPRODUCT(B$6:B$2053,Q$6:Q$2053,EXP(constants!B$7+constants!A$7*ABS(A$6:A$2053-A1230)))</f>
        <v>89.533282462549664</v>
      </c>
      <c r="S1230">
        <f t="shared" si="268"/>
        <v>34.816245900717007</v>
      </c>
      <c r="T1230">
        <f t="shared" si="267"/>
        <v>33.120349491547586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16</v>
      </c>
      <c r="D1231" s="2">
        <f>front!E1244-front!C1244</f>
        <v>16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16.062810247742693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16.062810247742693</v>
      </c>
      <c r="H1231" s="4"/>
      <c r="I1231">
        <f t="shared" ref="I1231:I1294" si="271">F1231*1000/I$2</f>
        <v>401.57025619356733</v>
      </c>
      <c r="J1231">
        <f t="shared" ref="J1231:J1294" si="272">G1231*1000/J$2</f>
        <v>401.57025619356733</v>
      </c>
      <c r="M1231">
        <f>IF(front!E1244&gt;$M$2,I1231,J1231)</f>
        <v>401.57025619356733</v>
      </c>
      <c r="O1231">
        <f t="shared" si="266"/>
        <v>199.64298606452999</v>
      </c>
      <c r="Q1231">
        <f>'slit correction'!O1233</f>
        <v>199.64298606452999</v>
      </c>
      <c r="R1231">
        <f>SUMPRODUCT(B$6:B$2053,Q$6:Q$2053,EXP(constants!B$7+constants!A$7*ABS(A$6:A$2053-A1231)))</f>
        <v>88.354695967356463</v>
      </c>
      <c r="S1231">
        <f t="shared" si="268"/>
        <v>111.28829009717353</v>
      </c>
      <c r="T1231">
        <f t="shared" si="267"/>
        <v>109.59239368800411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13.600000000000364</v>
      </c>
      <c r="D1232" s="2">
        <f>front!E1245-front!C1245</f>
        <v>13.600000000000364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13.653421027744924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13.653421027744924</v>
      </c>
      <c r="H1232" s="4"/>
      <c r="I1232">
        <f t="shared" si="271"/>
        <v>341.33552569362308</v>
      </c>
      <c r="J1232">
        <f t="shared" si="272"/>
        <v>341.33552569362308</v>
      </c>
      <c r="M1232">
        <f>IF(front!E1245&gt;$M$2,I1232,J1232)</f>
        <v>341.33552569362308</v>
      </c>
      <c r="O1232">
        <f t="shared" si="266"/>
        <v>139.40825556458574</v>
      </c>
      <c r="Q1232">
        <f>'slit correction'!O1234</f>
        <v>139.40825556458574</v>
      </c>
      <c r="R1232">
        <f>SUMPRODUCT(B$6:B$2053,Q$6:Q$2053,EXP(constants!B$7+constants!A$7*ABS(A$6:A$2053-A1232)))</f>
        <v>87.191564112479952</v>
      </c>
      <c r="S1232">
        <f t="shared" si="268"/>
        <v>52.216691452105792</v>
      </c>
      <c r="T1232">
        <f t="shared" si="267"/>
        <v>50.520795042936371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7.7999999999997272</v>
      </c>
      <c r="D1233" s="2">
        <f>front!E1246-front!C1246</f>
        <v>7.7999999999997272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7.8306833095537103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7.8306833095537103</v>
      </c>
      <c r="H1233" s="4"/>
      <c r="I1233">
        <f t="shared" si="271"/>
        <v>195.76708273884276</v>
      </c>
      <c r="J1233">
        <f t="shared" si="272"/>
        <v>195.76708273884276</v>
      </c>
      <c r="M1233">
        <f>IF(front!E1246&gt;$M$2,I1233,J1233)</f>
        <v>195.76708273884276</v>
      </c>
      <c r="O1233">
        <f t="shared" si="266"/>
        <v>-6.1601873901945794</v>
      </c>
      <c r="Q1233">
        <f>'slit correction'!O1235</f>
        <v>-6.1601873901945794</v>
      </c>
      <c r="R1233">
        <f>SUMPRODUCT(B$6:B$2053,Q$6:Q$2053,EXP(constants!B$7+constants!A$7*ABS(A$6:A$2053-A1233)))</f>
        <v>86.043752488560287</v>
      </c>
      <c r="S1233">
        <f t="shared" si="268"/>
        <v>-92.203939878754866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15.700000000000273</v>
      </c>
      <c r="D1234" s="2">
        <f>front!E1247-front!C1247</f>
        <v>15.700000000000273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15.761637219373581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15.761637219373581</v>
      </c>
      <c r="H1234" s="4"/>
      <c r="I1234">
        <f t="shared" si="271"/>
        <v>394.04093048433953</v>
      </c>
      <c r="J1234">
        <f t="shared" si="272"/>
        <v>394.04093048433953</v>
      </c>
      <c r="M1234">
        <f>IF(front!E1247&gt;$M$2,I1234,J1234)</f>
        <v>394.04093048433953</v>
      </c>
      <c r="O1234">
        <f t="shared" si="266"/>
        <v>192.11366035530219</v>
      </c>
      <c r="Q1234">
        <f>'slit correction'!O1236</f>
        <v>192.11366035530219</v>
      </c>
      <c r="R1234">
        <f>SUMPRODUCT(B$6:B$2053,Q$6:Q$2053,EXP(constants!B$7+constants!A$7*ABS(A$6:A$2053-A1234)))</f>
        <v>84.911231679070767</v>
      </c>
      <c r="S1234">
        <f t="shared" si="268"/>
        <v>107.20242867623142</v>
      </c>
      <c r="T1234">
        <f t="shared" si="267"/>
        <v>105.506532267062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11.700000000000273</v>
      </c>
      <c r="D1235" s="2">
        <f>front!E1248-front!C1248</f>
        <v>11.700000000000273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11.745979802554436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11.745979802554436</v>
      </c>
      <c r="H1235" s="4"/>
      <c r="I1235">
        <f t="shared" si="271"/>
        <v>293.64949506386085</v>
      </c>
      <c r="J1235">
        <f t="shared" si="272"/>
        <v>293.64949506386085</v>
      </c>
      <c r="M1235">
        <f>IF(front!E1248&gt;$M$2,I1235,J1235)</f>
        <v>293.64949506386085</v>
      </c>
      <c r="O1235">
        <f t="shared" si="266"/>
        <v>91.722224934823515</v>
      </c>
      <c r="Q1235">
        <f>'slit correction'!O1237</f>
        <v>91.722224934823515</v>
      </c>
      <c r="R1235">
        <f>SUMPRODUCT(B$6:B$2053,Q$6:Q$2053,EXP(constants!B$7+constants!A$7*ABS(A$6:A$2053-A1235)))</f>
        <v>83.793562891978041</v>
      </c>
      <c r="S1235">
        <f t="shared" si="268"/>
        <v>7.9286620428454739</v>
      </c>
      <c r="T1235">
        <f t="shared" si="267"/>
        <v>6.2327656336760517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10.699999999999818</v>
      </c>
      <c r="D1236" s="2">
        <f>front!E1249-front!C1249</f>
        <v>10.699999999999818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10.7420604962448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10.7420604962448</v>
      </c>
      <c r="H1236" s="4"/>
      <c r="I1236">
        <f t="shared" si="271"/>
        <v>268.55151240611997</v>
      </c>
      <c r="J1236">
        <f t="shared" si="272"/>
        <v>268.55151240611997</v>
      </c>
      <c r="M1236">
        <f>IF(front!E1249&gt;$M$2,I1236,J1236)</f>
        <v>268.55151240611997</v>
      </c>
      <c r="O1236">
        <f t="shared" si="266"/>
        <v>66.624242277082629</v>
      </c>
      <c r="Q1236">
        <f>'slit correction'!O1238</f>
        <v>66.624242277082629</v>
      </c>
      <c r="R1236">
        <f>SUMPRODUCT(B$6:B$2053,Q$6:Q$2053,EXP(constants!B$7+constants!A$7*ABS(A$6:A$2053-A1236)))</f>
        <v>82.690667920657788</v>
      </c>
      <c r="S1236">
        <f t="shared" si="268"/>
        <v>-16.066425643575158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8.4000000000000909</v>
      </c>
      <c r="D1237" s="2">
        <f>front!E1250-front!C1250</f>
        <v>8.4000000000000909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8.4330385764641882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8.4330385764641882</v>
      </c>
      <c r="H1237" s="4"/>
      <c r="I1237">
        <f t="shared" si="271"/>
        <v>210.82596441160473</v>
      </c>
      <c r="J1237">
        <f t="shared" si="272"/>
        <v>210.82596441160473</v>
      </c>
      <c r="M1237">
        <f>IF(front!E1250&gt;$M$2,I1237,J1237)</f>
        <v>210.82596441160473</v>
      </c>
      <c r="O1237">
        <f t="shared" si="266"/>
        <v>8.8986942825673907</v>
      </c>
      <c r="Q1237">
        <f>'slit correction'!O1239</f>
        <v>8.8986942825673907</v>
      </c>
      <c r="R1237">
        <f>SUMPRODUCT(B$6:B$2053,Q$6:Q$2053,EXP(constants!B$7+constants!A$7*ABS(A$6:A$2053-A1237)))</f>
        <v>81.626953044916505</v>
      </c>
      <c r="S1237">
        <f t="shared" si="268"/>
        <v>-72.728258762349114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9.5</v>
      </c>
      <c r="D1238" s="2">
        <f>front!E1251-front!C1251</f>
        <v>9.5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9.5373547145607223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9.5373547145607223</v>
      </c>
      <c r="H1238" s="4"/>
      <c r="I1238">
        <f t="shared" si="271"/>
        <v>238.43386786401805</v>
      </c>
      <c r="J1238">
        <f t="shared" si="272"/>
        <v>238.43386786401805</v>
      </c>
      <c r="M1238">
        <f>IF(front!E1251&gt;$M$2,I1238,J1238)</f>
        <v>238.43386786401805</v>
      </c>
      <c r="O1238">
        <f t="shared" si="266"/>
        <v>36.506597734980716</v>
      </c>
      <c r="Q1238">
        <f>'slit correction'!O1240</f>
        <v>36.506597734980716</v>
      </c>
      <c r="R1238">
        <f>SUMPRODUCT(B$6:B$2053,Q$6:Q$2053,EXP(constants!B$7+constants!A$7*ABS(A$6:A$2053-A1238)))</f>
        <v>80.552822889924954</v>
      </c>
      <c r="S1238">
        <f t="shared" si="268"/>
        <v>-44.046225154944239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20.699999999999818</v>
      </c>
      <c r="D1239" s="2">
        <f>front!E1252-front!C1252</f>
        <v>20.699999999999818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20.781164405090408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20.781164405090408</v>
      </c>
      <c r="H1239" s="4"/>
      <c r="I1239">
        <f t="shared" si="271"/>
        <v>519.5291101272602</v>
      </c>
      <c r="J1239">
        <f t="shared" si="272"/>
        <v>519.5291101272602</v>
      </c>
      <c r="M1239">
        <f>IF(front!E1252&gt;$M$2,I1239,J1239)</f>
        <v>519.5291101272602</v>
      </c>
      <c r="O1239">
        <f t="shared" si="266"/>
        <v>317.60183999822289</v>
      </c>
      <c r="Q1239">
        <f>'slit correction'!O1241</f>
        <v>317.60183999822289</v>
      </c>
      <c r="R1239">
        <f>SUMPRODUCT(B$6:B$2053,Q$6:Q$2053,EXP(constants!B$7+constants!A$7*ABS(A$6:A$2053-A1239)))</f>
        <v>79.49295709302757</v>
      </c>
      <c r="S1239">
        <f t="shared" si="268"/>
        <v>238.10888290519532</v>
      </c>
      <c r="T1239">
        <f t="shared" si="267"/>
        <v>236.41298649602589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4.1999999999998181</v>
      </c>
      <c r="D1240" s="2">
        <f>front!E1253-front!C1253</f>
        <v>4.1999999999998181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4.2165367427365803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4.2165367427365803</v>
      </c>
      <c r="H1240" s="4"/>
      <c r="I1240">
        <f t="shared" si="271"/>
        <v>105.4134185684145</v>
      </c>
      <c r="J1240">
        <f t="shared" si="272"/>
        <v>105.4134185684145</v>
      </c>
      <c r="M1240">
        <f>IF(front!E1253&gt;$M$2,I1240,J1240)</f>
        <v>105.4134185684145</v>
      </c>
      <c r="O1240">
        <f t="shared" si="266"/>
        <v>-96.51385156062284</v>
      </c>
      <c r="Q1240">
        <f>'slit correction'!O1242</f>
        <v>-96.51385156062284</v>
      </c>
      <c r="R1240">
        <f>SUMPRODUCT(B$6:B$2053,Q$6:Q$2053,EXP(constants!B$7+constants!A$7*ABS(A$6:A$2053-A1240)))</f>
        <v>78.446830506852393</v>
      </c>
      <c r="S1240">
        <f t="shared" si="268"/>
        <v>-174.96068206747523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10.5</v>
      </c>
      <c r="D1241" s="2">
        <f>front!E1254-front!C1254</f>
        <v>10.5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10.541276397327705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10.541276397327705</v>
      </c>
      <c r="H1241" s="4"/>
      <c r="I1241">
        <f t="shared" si="271"/>
        <v>263.53190993319265</v>
      </c>
      <c r="J1241">
        <f t="shared" si="272"/>
        <v>263.53190993319265</v>
      </c>
      <c r="M1241">
        <f>IF(front!E1254&gt;$M$2,I1241,J1241)</f>
        <v>263.53190993319265</v>
      </c>
      <c r="O1241">
        <f t="shared" si="266"/>
        <v>61.604639804155312</v>
      </c>
      <c r="Q1241">
        <f>'slit correction'!O1243</f>
        <v>61.604639804155312</v>
      </c>
      <c r="R1241">
        <f>SUMPRODUCT(B$6:B$2053,Q$6:Q$2053,EXP(constants!B$7+constants!A$7*ABS(A$6:A$2053-A1241)))</f>
        <v>77.414753627746833</v>
      </c>
      <c r="S1241">
        <f t="shared" si="268"/>
        <v>-15.810113823591522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9.9000000000000909</v>
      </c>
      <c r="D1242" s="2">
        <f>front!E1255-front!C1255</f>
        <v>9.9000000000000909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9.9389236252966917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9.9389236252966917</v>
      </c>
      <c r="H1242" s="4"/>
      <c r="I1242">
        <f t="shared" si="271"/>
        <v>248.47309063241727</v>
      </c>
      <c r="J1242">
        <f t="shared" si="272"/>
        <v>248.47309063241727</v>
      </c>
      <c r="M1242">
        <f>IF(front!E1255&gt;$M$2,I1242,J1242)</f>
        <v>248.47309063241727</v>
      </c>
      <c r="O1242">
        <f t="shared" si="266"/>
        <v>46.545820503379929</v>
      </c>
      <c r="Q1242">
        <f>'slit correction'!O1244</f>
        <v>46.545820503379929</v>
      </c>
      <c r="R1242">
        <f>SUMPRODUCT(B$6:B$2053,Q$6:Q$2053,EXP(constants!B$7+constants!A$7*ABS(A$6:A$2053-A1242)))</f>
        <v>76.39635363071443</v>
      </c>
      <c r="S1242">
        <f t="shared" si="268"/>
        <v>-29.850533127334501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14.199999999999818</v>
      </c>
      <c r="D1243" s="2">
        <f>front!E1256-front!C1256</f>
        <v>14.199999999999818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14.255769402622802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14.255769402622802</v>
      </c>
      <c r="H1243" s="4"/>
      <c r="I1243">
        <f t="shared" si="271"/>
        <v>356.39423506557006</v>
      </c>
      <c r="J1243">
        <f t="shared" si="272"/>
        <v>356.39423506557006</v>
      </c>
      <c r="M1243">
        <f>IF(front!E1256&gt;$M$2,I1243,J1243)</f>
        <v>356.39423506557006</v>
      </c>
      <c r="O1243">
        <f t="shared" si="266"/>
        <v>154.46696493653272</v>
      </c>
      <c r="Q1243">
        <f>'slit correction'!O1245</f>
        <v>154.46696493653272</v>
      </c>
      <c r="R1243">
        <f>SUMPRODUCT(B$6:B$2053,Q$6:Q$2053,EXP(constants!B$7+constants!A$7*ABS(A$6:A$2053-A1243)))</f>
        <v>75.391467671364865</v>
      </c>
      <c r="S1243">
        <f t="shared" si="268"/>
        <v>79.075497265167854</v>
      </c>
      <c r="T1243">
        <f t="shared" si="267"/>
        <v>77.379600855998433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8</v>
      </c>
      <c r="D1244" s="2">
        <f>front!E1257-front!C1257</f>
        <v>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8.031468477716988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8.031468477716988</v>
      </c>
      <c r="H1244" s="4"/>
      <c r="I1244">
        <f t="shared" si="271"/>
        <v>200.78671194292468</v>
      </c>
      <c r="J1244">
        <f t="shared" si="272"/>
        <v>200.78671194292468</v>
      </c>
      <c r="M1244">
        <f>IF(front!E1257&gt;$M$2,I1244,J1244)</f>
        <v>200.78671194292468</v>
      </c>
      <c r="O1244">
        <f t="shared" si="266"/>
        <v>-1.1405581861126564</v>
      </c>
      <c r="Q1244">
        <f>'slit correction'!O1246</f>
        <v>-1.1405581861126564</v>
      </c>
      <c r="R1244">
        <f>SUMPRODUCT(B$6:B$2053,Q$6:Q$2053,EXP(constants!B$7+constants!A$7*ABS(A$6:A$2053-A1244)))</f>
        <v>74.39978791547631</v>
      </c>
      <c r="S1244">
        <f t="shared" si="268"/>
        <v>-75.540346101588966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13.700000000000273</v>
      </c>
      <c r="D1245" s="2">
        <f>front!E1258-front!C1258</f>
        <v>13.700000000000273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13.753812473085148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13.753812473085148</v>
      </c>
      <c r="H1245" s="4"/>
      <c r="I1245">
        <f t="shared" si="271"/>
        <v>343.84531182712874</v>
      </c>
      <c r="J1245">
        <f t="shared" si="272"/>
        <v>343.84531182712874</v>
      </c>
      <c r="M1245">
        <f>IF(front!E1258&gt;$M$2,I1245,J1245)</f>
        <v>343.84531182712874</v>
      </c>
      <c r="O1245">
        <f t="shared" si="266"/>
        <v>141.9180416980914</v>
      </c>
      <c r="Q1245">
        <f>'slit correction'!O1247</f>
        <v>141.9180416980914</v>
      </c>
      <c r="R1245">
        <f>SUMPRODUCT(B$6:B$2053,Q$6:Q$2053,EXP(constants!B$7+constants!A$7*ABS(A$6:A$2053-A1245)))</f>
        <v>73.421324711018968</v>
      </c>
      <c r="S1245">
        <f t="shared" si="268"/>
        <v>68.496716987072432</v>
      </c>
      <c r="T1245">
        <f t="shared" si="267"/>
        <v>66.800820577903011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19.699999999999818</v>
      </c>
      <c r="D1246" s="2">
        <f>front!E1259-front!C1259</f>
        <v>19.699999999999818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19.777262932245197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19.777262932245197</v>
      </c>
      <c r="H1246" s="4"/>
      <c r="I1246">
        <f t="shared" si="271"/>
        <v>494.43157330612996</v>
      </c>
      <c r="J1246">
        <f t="shared" si="272"/>
        <v>494.43157330612996</v>
      </c>
      <c r="M1246">
        <f>IF(front!E1259&gt;$M$2,I1246,J1246)</f>
        <v>494.43157330612996</v>
      </c>
      <c r="O1246">
        <f t="shared" si="266"/>
        <v>292.50430317709265</v>
      </c>
      <c r="Q1246">
        <f>'slit correction'!O1248</f>
        <v>292.50430317709265</v>
      </c>
      <c r="R1246">
        <f>SUMPRODUCT(B$6:B$2053,Q$6:Q$2053,EXP(constants!B$7+constants!A$7*ABS(A$6:A$2053-A1246)))</f>
        <v>72.455732805198679</v>
      </c>
      <c r="S1246">
        <f t="shared" si="268"/>
        <v>220.04857037189396</v>
      </c>
      <c r="T1246">
        <f t="shared" si="267"/>
        <v>218.35267396272454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14.800000000000182</v>
      </c>
      <c r="D1247" s="2">
        <f>front!E1260-front!C1260</f>
        <v>14.800000000000182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14.858117064280425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14.858117064280425</v>
      </c>
      <c r="H1247" s="4"/>
      <c r="I1247">
        <f t="shared" si="271"/>
        <v>371.45292660701062</v>
      </c>
      <c r="J1247">
        <f t="shared" si="272"/>
        <v>371.45292660701062</v>
      </c>
      <c r="M1247">
        <f>IF(front!E1260&gt;$M$2,I1247,J1247)</f>
        <v>371.45292660701062</v>
      </c>
      <c r="O1247">
        <f t="shared" si="266"/>
        <v>169.52565647797329</v>
      </c>
      <c r="Q1247">
        <f>'slit correction'!O1249</f>
        <v>169.52565647797329</v>
      </c>
      <c r="R1247">
        <f>SUMPRODUCT(B$6:B$2053,Q$6:Q$2053,EXP(constants!B$7+constants!A$7*ABS(A$6:A$2053-A1247)))</f>
        <v>71.502660209645171</v>
      </c>
      <c r="S1247">
        <f t="shared" si="268"/>
        <v>98.022996268328114</v>
      </c>
      <c r="T1247">
        <f t="shared" si="267"/>
        <v>96.327099859158693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7.3000000000001819</v>
      </c>
      <c r="D1248" s="2">
        <f>front!E1261-front!C1261</f>
        <v>7.3000000000001819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7.3287200426915815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7.3287200426915815</v>
      </c>
      <c r="H1248" s="4"/>
      <c r="I1248">
        <f t="shared" si="271"/>
        <v>183.21800106728955</v>
      </c>
      <c r="J1248">
        <f t="shared" si="272"/>
        <v>183.21800106728955</v>
      </c>
      <c r="M1248">
        <f>IF(front!E1261&gt;$M$2,I1248,J1248)</f>
        <v>183.21800106728955</v>
      </c>
      <c r="O1248">
        <f t="shared" ref="O1248:O1311" si="273">M1248-$O$3</f>
        <v>-18.70926906174779</v>
      </c>
      <c r="Q1248">
        <f>'slit correction'!O1250</f>
        <v>-18.70926906174779</v>
      </c>
      <c r="R1248">
        <f>SUMPRODUCT(B$6:B$2053,Q$6:Q$2053,EXP(constants!B$7+constants!A$7*ABS(A$6:A$2053-A1248)))</f>
        <v>70.583321915576164</v>
      </c>
      <c r="S1248">
        <f t="shared" si="268"/>
        <v>-89.292590977323954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2.5999999999999091</v>
      </c>
      <c r="D1249" s="2">
        <f>front!E1262-front!C1262</f>
        <v>2.5999999999999091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2.6102411465807771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2.6102411465807771</v>
      </c>
      <c r="H1249" s="4"/>
      <c r="I1249">
        <f t="shared" si="271"/>
        <v>65.256028664519434</v>
      </c>
      <c r="J1249">
        <f t="shared" si="272"/>
        <v>65.256028664519434</v>
      </c>
      <c r="M1249">
        <f>IF(front!E1262&gt;$M$2,I1249,J1249)</f>
        <v>65.256028664519434</v>
      </c>
      <c r="O1249">
        <f t="shared" si="273"/>
        <v>-136.67124146451789</v>
      </c>
      <c r="Q1249">
        <f>'slit correction'!O1251</f>
        <v>-136.67124146451789</v>
      </c>
      <c r="R1249">
        <f>SUMPRODUCT(B$6:B$2053,Q$6:Q$2053,EXP(constants!B$7+constants!A$7*ABS(A$6:A$2053-A1249)))</f>
        <v>69.655019146581083</v>
      </c>
      <c r="S1249">
        <f t="shared" si="268"/>
        <v>-206.32626061109897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13.699999999999818</v>
      </c>
      <c r="D1250" s="2">
        <f>front!E1263-front!C1263</f>
        <v>13.699999999999818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13.753812473084691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13.753812473084691</v>
      </c>
      <c r="H1250" s="4"/>
      <c r="I1250">
        <f t="shared" si="271"/>
        <v>343.84531182711731</v>
      </c>
      <c r="J1250">
        <f t="shared" si="272"/>
        <v>343.84531182711731</v>
      </c>
      <c r="M1250">
        <f>IF(front!E1263&gt;$M$2,I1250,J1250)</f>
        <v>343.84531182711731</v>
      </c>
      <c r="O1250">
        <f t="shared" si="273"/>
        <v>141.91804169807997</v>
      </c>
      <c r="Q1250">
        <f>'slit correction'!O1252</f>
        <v>141.91804169807997</v>
      </c>
      <c r="R1250">
        <f>SUMPRODUCT(B$6:B$2053,Q$6:Q$2053,EXP(constants!B$7+constants!A$7*ABS(A$6:A$2053-A1250)))</f>
        <v>68.739252576589195</v>
      </c>
      <c r="S1250">
        <f t="shared" si="268"/>
        <v>73.17878912149078</v>
      </c>
      <c r="T1250">
        <f t="shared" si="267"/>
        <v>71.482892712321359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18</v>
      </c>
      <c r="D1251" s="2">
        <f>front!E1264-front!C1264</f>
        <v>18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18.070625878994559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18.070625878994559</v>
      </c>
      <c r="H1251" s="4"/>
      <c r="I1251">
        <f t="shared" si="271"/>
        <v>451.7656469748639</v>
      </c>
      <c r="J1251">
        <f t="shared" si="272"/>
        <v>451.7656469748639</v>
      </c>
      <c r="M1251">
        <f>IF(front!E1264&gt;$M$2,I1251,J1251)</f>
        <v>451.7656469748639</v>
      </c>
      <c r="O1251">
        <f t="shared" si="273"/>
        <v>249.83837684582656</v>
      </c>
      <c r="Q1251">
        <f>'slit correction'!O1253</f>
        <v>249.83837684582656</v>
      </c>
      <c r="R1251">
        <f>SUMPRODUCT(B$6:B$2053,Q$6:Q$2053,EXP(constants!B$7+constants!A$7*ABS(A$6:A$2053-A1251)))</f>
        <v>67.835525657069823</v>
      </c>
      <c r="S1251">
        <f t="shared" si="268"/>
        <v>182.00285118875672</v>
      </c>
      <c r="T1251">
        <f t="shared" si="267"/>
        <v>180.3069547795873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10.900000000000091</v>
      </c>
      <c r="D1252" s="2">
        <f>front!E1265-front!C1265</f>
        <v>10.900000000000091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10.942844515946215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10.942844515946215</v>
      </c>
      <c r="H1252" s="4"/>
      <c r="I1252">
        <f t="shared" si="271"/>
        <v>273.57111289865537</v>
      </c>
      <c r="J1252">
        <f t="shared" si="272"/>
        <v>273.57111289865537</v>
      </c>
      <c r="M1252">
        <f>IF(front!E1265&gt;$M$2,I1252,J1252)</f>
        <v>273.57111289865537</v>
      </c>
      <c r="O1252">
        <f t="shared" si="273"/>
        <v>71.643842769618033</v>
      </c>
      <c r="Q1252">
        <f>'slit correction'!O1254</f>
        <v>71.643842769618033</v>
      </c>
      <c r="R1252">
        <f>SUMPRODUCT(B$6:B$2053,Q$6:Q$2053,EXP(constants!B$7+constants!A$7*ABS(A$6:A$2053-A1252)))</f>
        <v>66.943548523039937</v>
      </c>
      <c r="S1252">
        <f t="shared" si="268"/>
        <v>4.7002942465780961</v>
      </c>
      <c r="T1252">
        <f t="shared" si="267"/>
        <v>3.0043978374086739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11.300000000000182</v>
      </c>
      <c r="D1253" s="2">
        <f>front!E1266-front!C1266</f>
        <v>11.300000000000182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11.34441231769314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11.34441231769314</v>
      </c>
      <c r="H1253" s="4"/>
      <c r="I1253">
        <f t="shared" si="271"/>
        <v>283.61030794232846</v>
      </c>
      <c r="J1253">
        <f t="shared" si="272"/>
        <v>283.61030794232846</v>
      </c>
      <c r="M1253">
        <f>IF(front!E1266&gt;$M$2,I1253,J1253)</f>
        <v>283.61030794232846</v>
      </c>
      <c r="O1253">
        <f t="shared" si="273"/>
        <v>81.683037813291122</v>
      </c>
      <c r="Q1253">
        <f>'slit correction'!O1255</f>
        <v>81.683037813291122</v>
      </c>
      <c r="R1253">
        <f>SUMPRODUCT(B$6:B$2053,Q$6:Q$2053,EXP(constants!B$7+constants!A$7*ABS(A$6:A$2053-A1253)))</f>
        <v>66.063376302349127</v>
      </c>
      <c r="S1253">
        <f t="shared" si="268"/>
        <v>15.619661510941995</v>
      </c>
      <c r="T1253">
        <f t="shared" si="267"/>
        <v>13.923765101772574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8.1999999999998181</v>
      </c>
      <c r="D1254" s="2">
        <f>front!E1267-front!C1267</f>
        <v>8.1999999999998181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8.2322535666874312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8.2322535666874312</v>
      </c>
      <c r="H1254" s="4"/>
      <c r="I1254">
        <f t="shared" si="271"/>
        <v>205.8063391671858</v>
      </c>
      <c r="J1254">
        <f t="shared" si="272"/>
        <v>205.8063391671858</v>
      </c>
      <c r="M1254">
        <f>IF(front!E1267&gt;$M$2,I1254,J1254)</f>
        <v>205.8063391671858</v>
      </c>
      <c r="O1254">
        <f t="shared" si="273"/>
        <v>3.879069038148458</v>
      </c>
      <c r="Q1254">
        <f>'slit correction'!O1256</f>
        <v>3.879069038148458</v>
      </c>
      <c r="R1254">
        <f>SUMPRODUCT(B$6:B$2053,Q$6:Q$2053,EXP(constants!B$7+constants!A$7*ABS(A$6:A$2053-A1254)))</f>
        <v>65.194840623453317</v>
      </c>
      <c r="S1254">
        <f t="shared" si="268"/>
        <v>-61.315771585304859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17.599999999999909</v>
      </c>
      <c r="D1255" s="2">
        <f>front!E1268-front!C1268</f>
        <v>17.599999999999909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17.66906338692764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17.66906338692764</v>
      </c>
      <c r="H1255" s="4"/>
      <c r="I1255">
        <f t="shared" si="271"/>
        <v>441.72658467319098</v>
      </c>
      <c r="J1255">
        <f t="shared" si="272"/>
        <v>441.72658467319098</v>
      </c>
      <c r="M1255">
        <f>IF(front!E1268&gt;$M$2,I1255,J1255)</f>
        <v>441.72658467319098</v>
      </c>
      <c r="O1255">
        <f t="shared" si="273"/>
        <v>239.79931454415365</v>
      </c>
      <c r="Q1255">
        <f>'slit correction'!O1257</f>
        <v>239.79931454415365</v>
      </c>
      <c r="R1255">
        <f>SUMPRODUCT(B$6:B$2053,Q$6:Q$2053,EXP(constants!B$7+constants!A$7*ABS(A$6:A$2053-A1255)))</f>
        <v>64.337880460884918</v>
      </c>
      <c r="S1255">
        <f t="shared" si="268"/>
        <v>175.46143408326873</v>
      </c>
      <c r="T1255">
        <f t="shared" si="267"/>
        <v>173.76553767409931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9.9000000000000909</v>
      </c>
      <c r="D1256" s="2">
        <f>front!E1269-front!C1269</f>
        <v>9.9000000000000909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9.9389236252966917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9.9389236252966917</v>
      </c>
      <c r="H1256" s="4"/>
      <c r="I1256">
        <f t="shared" si="271"/>
        <v>248.47309063241727</v>
      </c>
      <c r="J1256">
        <f t="shared" si="272"/>
        <v>248.47309063241727</v>
      </c>
      <c r="M1256">
        <f>IF(front!E1269&gt;$M$2,I1256,J1256)</f>
        <v>248.47309063241727</v>
      </c>
      <c r="O1256">
        <f t="shared" si="273"/>
        <v>46.545820503379929</v>
      </c>
      <c r="Q1256">
        <f>'slit correction'!O1258</f>
        <v>46.545820503379929</v>
      </c>
      <c r="R1256">
        <f>SUMPRODUCT(B$6:B$2053,Q$6:Q$2053,EXP(constants!B$7+constants!A$7*ABS(A$6:A$2053-A1256)))</f>
        <v>63.511158214734905</v>
      </c>
      <c r="S1256">
        <f t="shared" si="268"/>
        <v>-16.965337711354977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11.799999999999727</v>
      </c>
      <c r="D1257" s="2">
        <f>front!E1270-front!C1270</f>
        <v>11.799999999999727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11.846371624254168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11.846371624254168</v>
      </c>
      <c r="H1257" s="4"/>
      <c r="I1257">
        <f t="shared" si="271"/>
        <v>296.1592906063542</v>
      </c>
      <c r="J1257">
        <f t="shared" si="272"/>
        <v>296.1592906063542</v>
      </c>
      <c r="M1257">
        <f>IF(front!E1270&gt;$M$2,I1257,J1257)</f>
        <v>296.1592906063542</v>
      </c>
      <c r="O1257">
        <f t="shared" si="273"/>
        <v>94.232020477316865</v>
      </c>
      <c r="Q1257">
        <f>'slit correction'!O1259</f>
        <v>94.232020477316865</v>
      </c>
      <c r="R1257">
        <f>SUMPRODUCT(B$6:B$2053,Q$6:Q$2053,EXP(constants!B$7+constants!A$7*ABS(A$6:A$2053-A1257)))</f>
        <v>62.676307139940135</v>
      </c>
      <c r="S1257">
        <f t="shared" si="268"/>
        <v>31.55571333737673</v>
      </c>
      <c r="T1257">
        <f t="shared" si="267"/>
        <v>29.859816928207309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12.199999999999818</v>
      </c>
      <c r="D1258" s="2">
        <f>front!E1271-front!C1271</f>
        <v>12.199999999999818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12.247938712988697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12.247938712988697</v>
      </c>
      <c r="H1258" s="4"/>
      <c r="I1258">
        <f t="shared" si="271"/>
        <v>306.1984678247174</v>
      </c>
      <c r="J1258">
        <f t="shared" si="272"/>
        <v>306.1984678247174</v>
      </c>
      <c r="M1258">
        <f>IF(front!E1271&gt;$M$2,I1258,J1258)</f>
        <v>306.1984678247174</v>
      </c>
      <c r="O1258">
        <f t="shared" si="273"/>
        <v>104.27119769568006</v>
      </c>
      <c r="Q1258">
        <f>'slit correction'!O1260</f>
        <v>104.27119769568006</v>
      </c>
      <c r="R1258">
        <f>SUMPRODUCT(B$6:B$2053,Q$6:Q$2053,EXP(constants!B$7+constants!A$7*ABS(A$6:A$2053-A1258)))</f>
        <v>61.852475942495168</v>
      </c>
      <c r="S1258">
        <f t="shared" si="268"/>
        <v>42.41872175318489</v>
      </c>
      <c r="T1258">
        <f t="shared" si="267"/>
        <v>40.722825344015469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12.199999999999818</v>
      </c>
      <c r="D1259" s="2">
        <f>front!E1272-front!C1272</f>
        <v>12.199999999999818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12.247938712988697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12.247938712988697</v>
      </c>
      <c r="H1259" s="4"/>
      <c r="I1259">
        <f t="shared" si="271"/>
        <v>306.1984678247174</v>
      </c>
      <c r="J1259">
        <f t="shared" si="272"/>
        <v>306.1984678247174</v>
      </c>
      <c r="M1259">
        <f>IF(front!E1272&gt;$M$2,I1259,J1259)</f>
        <v>306.1984678247174</v>
      </c>
      <c r="O1259">
        <f t="shared" si="273"/>
        <v>104.27119769568006</v>
      </c>
      <c r="Q1259">
        <f>'slit correction'!O1261</f>
        <v>104.27119769568006</v>
      </c>
      <c r="R1259">
        <f>SUMPRODUCT(B$6:B$2053,Q$6:Q$2053,EXP(constants!B$7+constants!A$7*ABS(A$6:A$2053-A1259)))</f>
        <v>61.039506258392308</v>
      </c>
      <c r="S1259">
        <f t="shared" si="268"/>
        <v>43.231691437287751</v>
      </c>
      <c r="T1259">
        <f t="shared" si="267"/>
        <v>41.535795028118329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10.599999999999909</v>
      </c>
      <c r="D1260" s="2">
        <f>front!E1273-front!C1273</f>
        <v>10.599999999999909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10.641668456688159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10.641668456688159</v>
      </c>
      <c r="H1260" s="4"/>
      <c r="I1260">
        <f t="shared" si="271"/>
        <v>266.04171141720394</v>
      </c>
      <c r="J1260">
        <f t="shared" si="272"/>
        <v>266.04171141720394</v>
      </c>
      <c r="M1260">
        <f>IF(front!E1273&gt;$M$2,I1260,J1260)</f>
        <v>266.04171141720394</v>
      </c>
      <c r="O1260">
        <f t="shared" si="273"/>
        <v>64.114441288166603</v>
      </c>
      <c r="Q1260">
        <f>'slit correction'!O1262</f>
        <v>64.114441288166603</v>
      </c>
      <c r="R1260">
        <f>SUMPRODUCT(B$6:B$2053,Q$6:Q$2053,EXP(constants!B$7+constants!A$7*ABS(A$6:A$2053-A1260)))</f>
        <v>60.237253684742754</v>
      </c>
      <c r="S1260">
        <f t="shared" si="268"/>
        <v>3.8771876034238488</v>
      </c>
      <c r="T1260">
        <f t="shared" si="267"/>
        <v>2.1812911942544266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7.3000000000001819</v>
      </c>
      <c r="D1261" s="2">
        <f>front!E1274-front!C1274</f>
        <v>7.3000000000001819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7.3287200426915815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7.3287200426915815</v>
      </c>
      <c r="H1261" s="4"/>
      <c r="I1261">
        <f t="shared" si="271"/>
        <v>183.21800106728955</v>
      </c>
      <c r="J1261">
        <f t="shared" si="272"/>
        <v>183.21800106728955</v>
      </c>
      <c r="M1261">
        <f>IF(front!E1274&gt;$M$2,I1261,J1261)</f>
        <v>183.21800106728955</v>
      </c>
      <c r="O1261">
        <f t="shared" si="273"/>
        <v>-18.70926906174779</v>
      </c>
      <c r="Q1261">
        <f>'slit correction'!O1263</f>
        <v>-18.70926906174779</v>
      </c>
      <c r="R1261">
        <f>SUMPRODUCT(B$6:B$2053,Q$6:Q$2053,EXP(constants!B$7+constants!A$7*ABS(A$6:A$2053-A1261)))</f>
        <v>59.445623849739953</v>
      </c>
      <c r="S1261">
        <f t="shared" si="268"/>
        <v>-78.154892911487735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16</v>
      </c>
      <c r="D1262" s="2">
        <f>front!E1275-front!C1275</f>
        <v>16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16.062810247742693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16.062810247742693</v>
      </c>
      <c r="H1262" s="4"/>
      <c r="I1262">
        <f t="shared" si="271"/>
        <v>401.57025619356733</v>
      </c>
      <c r="J1262">
        <f t="shared" si="272"/>
        <v>401.57025619356733</v>
      </c>
      <c r="M1262">
        <f>IF(front!E1275&gt;$M$2,I1262,J1262)</f>
        <v>401.57025619356733</v>
      </c>
      <c r="O1262">
        <f t="shared" si="273"/>
        <v>199.64298606452999</v>
      </c>
      <c r="Q1262">
        <f>'slit correction'!O1264</f>
        <v>199.64298606452999</v>
      </c>
      <c r="R1262">
        <f>SUMPRODUCT(B$6:B$2053,Q$6:Q$2053,EXP(constants!B$7+constants!A$7*ABS(A$6:A$2053-A1262)))</f>
        <v>58.664575404346202</v>
      </c>
      <c r="S1262">
        <f t="shared" si="268"/>
        <v>140.97841066018378</v>
      </c>
      <c r="T1262">
        <f t="shared" si="267"/>
        <v>139.28251425101436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11</v>
      </c>
      <c r="D1263" s="2">
        <f>front!E1276-front!C1276</f>
        <v>11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11.04323649609009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11.04323649609009</v>
      </c>
      <c r="H1263" s="4"/>
      <c r="I1263">
        <f t="shared" si="271"/>
        <v>276.08091240225224</v>
      </c>
      <c r="J1263">
        <f t="shared" si="272"/>
        <v>276.08091240225224</v>
      </c>
      <c r="M1263">
        <f>IF(front!E1276&gt;$M$2,I1263,J1263)</f>
        <v>276.08091240225224</v>
      </c>
      <c r="O1263">
        <f t="shared" si="273"/>
        <v>74.153642273214899</v>
      </c>
      <c r="Q1263">
        <f>'slit correction'!O1265</f>
        <v>74.153642273214899</v>
      </c>
      <c r="R1263">
        <f>SUMPRODUCT(B$6:B$2053,Q$6:Q$2053,EXP(constants!B$7+constants!A$7*ABS(A$6:A$2053-A1263)))</f>
        <v>57.911112923238683</v>
      </c>
      <c r="S1263">
        <f t="shared" si="268"/>
        <v>16.242529349976216</v>
      </c>
      <c r="T1263">
        <f t="shared" si="267"/>
        <v>14.546632940806795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8</v>
      </c>
      <c r="D1264" s="2">
        <f>front!E1277-front!C1277</f>
        <v>8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8.031468477716988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8.031468477716988</v>
      </c>
      <c r="H1264" s="4"/>
      <c r="I1264">
        <f t="shared" si="271"/>
        <v>200.78671194292468</v>
      </c>
      <c r="J1264">
        <f t="shared" si="272"/>
        <v>200.78671194292468</v>
      </c>
      <c r="M1264">
        <f>IF(front!E1277&gt;$M$2,I1264,J1264)</f>
        <v>200.78671194292468</v>
      </c>
      <c r="O1264">
        <f t="shared" si="273"/>
        <v>-1.1405581861126564</v>
      </c>
      <c r="Q1264">
        <f>'slit correction'!O1266</f>
        <v>-1.1405581861126564</v>
      </c>
      <c r="R1264">
        <f>SUMPRODUCT(B$6:B$2053,Q$6:Q$2053,EXP(constants!B$7+constants!A$7*ABS(A$6:A$2053-A1264)))</f>
        <v>57.150209693899058</v>
      </c>
      <c r="S1264">
        <f t="shared" si="268"/>
        <v>-58.290767880011714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14.099999999999909</v>
      </c>
      <c r="D1265" s="2">
        <f>front!E1278-front!C1278</f>
        <v>14.099999999999909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14.155378056337794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14.155378056337794</v>
      </c>
      <c r="H1265" s="4"/>
      <c r="I1265">
        <f t="shared" si="271"/>
        <v>353.88445140844482</v>
      </c>
      <c r="J1265">
        <f t="shared" si="272"/>
        <v>353.88445140844482</v>
      </c>
      <c r="M1265">
        <f>IF(front!E1278&gt;$M$2,I1265,J1265)</f>
        <v>353.88445140844482</v>
      </c>
      <c r="O1265">
        <f t="shared" si="273"/>
        <v>151.95718127940748</v>
      </c>
      <c r="Q1265">
        <f>'slit correction'!O1267</f>
        <v>151.95718127940748</v>
      </c>
      <c r="R1265">
        <f>SUMPRODUCT(B$6:B$2053,Q$6:Q$2053,EXP(constants!B$7+constants!A$7*ABS(A$6:A$2053-A1265)))</f>
        <v>56.399459077707114</v>
      </c>
      <c r="S1265">
        <f t="shared" si="268"/>
        <v>95.557722201700358</v>
      </c>
      <c r="T1265">
        <f t="shared" si="267"/>
        <v>93.861825792530936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7.2000000000002728</v>
      </c>
      <c r="D1266" s="2">
        <f>front!E1279-front!C1279</f>
        <v>7.2000000000002728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7.2283273299286215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7.2283273299286215</v>
      </c>
      <c r="H1266" s="4"/>
      <c r="I1266">
        <f t="shared" si="271"/>
        <v>180.70818324821553</v>
      </c>
      <c r="J1266">
        <f t="shared" si="272"/>
        <v>180.70818324821553</v>
      </c>
      <c r="M1266">
        <f>IF(front!E1279&gt;$M$2,I1266,J1266)</f>
        <v>180.70818324821553</v>
      </c>
      <c r="O1266">
        <f t="shared" si="273"/>
        <v>-21.219086880821806</v>
      </c>
      <c r="Q1266">
        <f>'slit correction'!O1268</f>
        <v>-21.219086880821806</v>
      </c>
      <c r="R1266">
        <f>SUMPRODUCT(B$6:B$2053,Q$6:Q$2053,EXP(constants!B$7+constants!A$7*ABS(A$6:A$2053-A1266)))</f>
        <v>55.658544237271848</v>
      </c>
      <c r="S1266">
        <f t="shared" si="268"/>
        <v>-76.87763111809366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10.599999999999909</v>
      </c>
      <c r="D1267" s="2">
        <f>front!E1280-front!C1280</f>
        <v>10.599999999999909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10.641668456688159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10.641668456688159</v>
      </c>
      <c r="H1267" s="4"/>
      <c r="I1267">
        <f t="shared" si="271"/>
        <v>266.04171141720394</v>
      </c>
      <c r="J1267">
        <f t="shared" si="272"/>
        <v>266.04171141720394</v>
      </c>
      <c r="M1267">
        <f>IF(front!E1280&gt;$M$2,I1267,J1267)</f>
        <v>266.04171141720394</v>
      </c>
      <c r="O1267">
        <f t="shared" si="273"/>
        <v>64.114441288166603</v>
      </c>
      <c r="Q1267">
        <f>'slit correction'!O1269</f>
        <v>64.114441288166603</v>
      </c>
      <c r="R1267">
        <f>SUMPRODUCT(B$6:B$2053,Q$6:Q$2053,EXP(constants!B$7+constants!A$7*ABS(A$6:A$2053-A1267)))</f>
        <v>54.92754111838272</v>
      </c>
      <c r="S1267">
        <f t="shared" si="268"/>
        <v>9.1869001697838826</v>
      </c>
      <c r="T1267">
        <f t="shared" si="267"/>
        <v>7.4910037606144604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14.900000000000091</v>
      </c>
      <c r="D1268" s="2">
        <f>front!E1281-front!C1281</f>
        <v>14.900000000000091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14.95850827187895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14.95850827187895</v>
      </c>
      <c r="H1268" s="4"/>
      <c r="I1268">
        <f t="shared" si="271"/>
        <v>373.96270679697375</v>
      </c>
      <c r="J1268">
        <f t="shared" si="272"/>
        <v>373.96270679697375</v>
      </c>
      <c r="M1268">
        <f>IF(front!E1281&gt;$M$2,I1268,J1268)</f>
        <v>373.96270679697375</v>
      </c>
      <c r="O1268">
        <f t="shared" si="273"/>
        <v>172.03543666793641</v>
      </c>
      <c r="Q1268">
        <f>'slit correction'!O1270</f>
        <v>172.03543666793641</v>
      </c>
      <c r="R1268">
        <f>SUMPRODUCT(B$6:B$2053,Q$6:Q$2053,EXP(constants!B$7+constants!A$7*ABS(A$6:A$2053-A1268)))</f>
        <v>54.206217606001999</v>
      </c>
      <c r="S1268">
        <f t="shared" si="268"/>
        <v>117.82921906193441</v>
      </c>
      <c r="T1268">
        <f t="shared" si="267"/>
        <v>116.13332265276499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9</v>
      </c>
      <c r="D1269" s="2">
        <f>front!E1282-front!C1282</f>
        <v>9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9.0353931306110713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9.0353931306110713</v>
      </c>
      <c r="H1269" s="4"/>
      <c r="I1269">
        <f t="shared" si="271"/>
        <v>225.88482826527678</v>
      </c>
      <c r="J1269">
        <f t="shared" si="272"/>
        <v>225.88482826527678</v>
      </c>
      <c r="M1269">
        <f>IF(front!E1282&gt;$M$2,I1269,J1269)</f>
        <v>225.88482826527678</v>
      </c>
      <c r="O1269">
        <f t="shared" si="273"/>
        <v>23.957558136239442</v>
      </c>
      <c r="Q1269">
        <f>'slit correction'!O1271</f>
        <v>23.957558136239442</v>
      </c>
      <c r="R1269">
        <f>SUMPRODUCT(B$6:B$2053,Q$6:Q$2053,EXP(constants!B$7+constants!A$7*ABS(A$6:A$2053-A1269)))</f>
        <v>53.510389812835648</v>
      </c>
      <c r="S1269">
        <f t="shared" si="268"/>
        <v>-29.552831676596206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14.800000000000182</v>
      </c>
      <c r="D1270" s="2">
        <f>front!E1283-front!C1283</f>
        <v>14.800000000000182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14.858117064280425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14.858117064280425</v>
      </c>
      <c r="H1270" s="4"/>
      <c r="I1270">
        <f t="shared" si="271"/>
        <v>371.45292660701062</v>
      </c>
      <c r="J1270">
        <f t="shared" si="272"/>
        <v>371.45292660701062</v>
      </c>
      <c r="M1270">
        <f>IF(front!E1283&gt;$M$2,I1270,J1270)</f>
        <v>371.45292660701062</v>
      </c>
      <c r="O1270">
        <f t="shared" si="273"/>
        <v>169.52565647797329</v>
      </c>
      <c r="Q1270">
        <f>'slit correction'!O1272</f>
        <v>169.52565647797329</v>
      </c>
      <c r="R1270">
        <f>SUMPRODUCT(B$6:B$2053,Q$6:Q$2053,EXP(constants!B$7+constants!A$7*ABS(A$6:A$2053-A1270)))</f>
        <v>52.807747692277829</v>
      </c>
      <c r="S1270">
        <f t="shared" si="268"/>
        <v>116.71790878569546</v>
      </c>
      <c r="T1270">
        <f t="shared" si="267"/>
        <v>115.02201237652604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10.900000000000091</v>
      </c>
      <c r="D1271" s="2">
        <f>front!E1284-front!C1284</f>
        <v>10.900000000000091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10.942844515946215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10.942844515946215</v>
      </c>
      <c r="H1271" s="4"/>
      <c r="I1271">
        <f t="shared" si="271"/>
        <v>273.57111289865537</v>
      </c>
      <c r="J1271">
        <f t="shared" si="272"/>
        <v>273.57111289865537</v>
      </c>
      <c r="M1271">
        <f>IF(front!E1284&gt;$M$2,I1271,J1271)</f>
        <v>273.57111289865537</v>
      </c>
      <c r="O1271">
        <f t="shared" si="273"/>
        <v>71.643842769618033</v>
      </c>
      <c r="Q1271">
        <f>'slit correction'!O1273</f>
        <v>71.643842769618033</v>
      </c>
      <c r="R1271">
        <f>SUMPRODUCT(B$6:B$2053,Q$6:Q$2053,EXP(constants!B$7+constants!A$7*ABS(A$6:A$2053-A1271)))</f>
        <v>52.114282317858425</v>
      </c>
      <c r="S1271">
        <f t="shared" si="268"/>
        <v>19.529560451759608</v>
      </c>
      <c r="T1271">
        <f t="shared" si="267"/>
        <v>17.833664042590186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9.6000000000003638</v>
      </c>
      <c r="D1272" s="2">
        <f>front!E1285-front!C1285</f>
        <v>9.6000000000003638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9.6377469719477027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9.6377469719477027</v>
      </c>
      <c r="H1272" s="4"/>
      <c r="I1272">
        <f t="shared" si="271"/>
        <v>240.94367429869257</v>
      </c>
      <c r="J1272">
        <f t="shared" si="272"/>
        <v>240.94367429869257</v>
      </c>
      <c r="M1272">
        <f>IF(front!E1285&gt;$M$2,I1272,J1272)</f>
        <v>240.94367429869257</v>
      </c>
      <c r="O1272">
        <f t="shared" si="273"/>
        <v>39.016404169655232</v>
      </c>
      <c r="Q1272">
        <f>'slit correction'!O1274</f>
        <v>39.016404169655232</v>
      </c>
      <c r="R1272">
        <f>SUMPRODUCT(B$6:B$2053,Q$6:Q$2053,EXP(constants!B$7+constants!A$7*ABS(A$6:A$2053-A1272)))</f>
        <v>51.429987823884552</v>
      </c>
      <c r="S1272">
        <f t="shared" si="268"/>
        <v>-12.413583654229321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9.8000000000001819</v>
      </c>
      <c r="D1273" s="2">
        <f>front!E1286-front!C1286</f>
        <v>9.8000000000001819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9.8385314273156794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9.8385314273156794</v>
      </c>
      <c r="H1273" s="4"/>
      <c r="I1273">
        <f t="shared" si="271"/>
        <v>245.96328568289201</v>
      </c>
      <c r="J1273">
        <f t="shared" si="272"/>
        <v>245.96328568289201</v>
      </c>
      <c r="M1273">
        <f>IF(front!E1286&gt;$M$2,I1273,J1273)</f>
        <v>245.96328568289201</v>
      </c>
      <c r="O1273">
        <f t="shared" si="273"/>
        <v>44.036015553854668</v>
      </c>
      <c r="Q1273">
        <f>'slit correction'!O1275</f>
        <v>44.036015553854668</v>
      </c>
      <c r="R1273">
        <f>SUMPRODUCT(B$6:B$2053,Q$6:Q$2053,EXP(constants!B$7+constants!A$7*ABS(A$6:A$2053-A1273)))</f>
        <v>50.754781766918782</v>
      </c>
      <c r="S1273">
        <f t="shared" si="268"/>
        <v>-6.7187662130641144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14.199999999999818</v>
      </c>
      <c r="D1274" s="2">
        <f>front!E1287-front!C1287</f>
        <v>14.199999999999818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14.255769402622802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14.255769402622802</v>
      </c>
      <c r="H1274" s="4"/>
      <c r="I1274">
        <f t="shared" si="271"/>
        <v>356.39423506557006</v>
      </c>
      <c r="J1274">
        <f t="shared" si="272"/>
        <v>356.39423506557006</v>
      </c>
      <c r="M1274">
        <f>IF(front!E1287&gt;$M$2,I1274,J1274)</f>
        <v>356.39423506557006</v>
      </c>
      <c r="O1274">
        <f t="shared" si="273"/>
        <v>154.46696493653272</v>
      </c>
      <c r="Q1274">
        <f>'slit correction'!O1276</f>
        <v>154.46696493653272</v>
      </c>
      <c r="R1274">
        <f>SUMPRODUCT(B$6:B$2053,Q$6:Q$2053,EXP(constants!B$7+constants!A$7*ABS(A$6:A$2053-A1274)))</f>
        <v>50.088538198238631</v>
      </c>
      <c r="S1274">
        <f t="shared" si="268"/>
        <v>104.37842673829408</v>
      </c>
      <c r="T1274">
        <f t="shared" si="274"/>
        <v>102.68253032912466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8</v>
      </c>
      <c r="D1275" s="2">
        <f>front!E1288-front!C1288</f>
        <v>8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8.031468477716988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8.031468477716988</v>
      </c>
      <c r="H1275" s="4"/>
      <c r="I1275">
        <f t="shared" si="271"/>
        <v>200.78671194292468</v>
      </c>
      <c r="J1275">
        <f t="shared" si="272"/>
        <v>200.78671194292468</v>
      </c>
      <c r="M1275">
        <f>IF(front!E1288&gt;$M$2,I1275,J1275)</f>
        <v>200.78671194292468</v>
      </c>
      <c r="O1275">
        <f t="shared" si="273"/>
        <v>-1.1405581861126564</v>
      </c>
      <c r="Q1275">
        <f>'slit correction'!O1277</f>
        <v>-1.1405581861126564</v>
      </c>
      <c r="R1275">
        <f>SUMPRODUCT(B$6:B$2053,Q$6:Q$2053,EXP(constants!B$7+constants!A$7*ABS(A$6:A$2053-A1275)))</f>
        <v>49.445852384691264</v>
      </c>
      <c r="S1275">
        <f t="shared" si="268"/>
        <v>-50.58641057080392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19.400000000000091</v>
      </c>
      <c r="D1276" s="2">
        <f>front!E1289-front!C1289</f>
        <v>19.400000000000091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19.476092103820683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19.476092103820683</v>
      </c>
      <c r="H1276" s="4"/>
      <c r="I1276">
        <f t="shared" si="271"/>
        <v>486.90230259551709</v>
      </c>
      <c r="J1276">
        <f t="shared" si="272"/>
        <v>486.90230259551709</v>
      </c>
      <c r="M1276">
        <f>IF(front!E1289&gt;$M$2,I1276,J1276)</f>
        <v>486.90230259551709</v>
      </c>
      <c r="O1276">
        <f t="shared" si="273"/>
        <v>284.97503246647977</v>
      </c>
      <c r="Q1276">
        <f>'slit correction'!O1278</f>
        <v>284.97503246647977</v>
      </c>
      <c r="R1276">
        <f>SUMPRODUCT(B$6:B$2053,Q$6:Q$2053,EXP(constants!B$7+constants!A$7*ABS(A$6:A$2053-A1276)))</f>
        <v>48.796903816929152</v>
      </c>
      <c r="S1276">
        <f t="shared" si="268"/>
        <v>236.17812864955062</v>
      </c>
      <c r="T1276">
        <f t="shared" si="274"/>
        <v>234.48223224038119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11.900000000000091</v>
      </c>
      <c r="D1277" s="2">
        <f>front!E1290-front!C1290</f>
        <v>11.900000000000091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11.946763426148364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11.946763426148364</v>
      </c>
      <c r="H1277" s="4"/>
      <c r="I1277">
        <f t="shared" si="271"/>
        <v>298.66908565370909</v>
      </c>
      <c r="J1277">
        <f t="shared" si="272"/>
        <v>298.66908565370909</v>
      </c>
      <c r="M1277">
        <f>IF(front!E1290&gt;$M$2,I1277,J1277)</f>
        <v>298.66908565370909</v>
      </c>
      <c r="O1277">
        <f t="shared" si="273"/>
        <v>96.74181552467175</v>
      </c>
      <c r="Q1277">
        <f>'slit correction'!O1279</f>
        <v>96.74181552467175</v>
      </c>
      <c r="R1277">
        <f>SUMPRODUCT(B$6:B$2053,Q$6:Q$2053,EXP(constants!B$7+constants!A$7*ABS(A$6:A$2053-A1277)))</f>
        <v>48.156281208443865</v>
      </c>
      <c r="S1277">
        <f t="shared" si="268"/>
        <v>48.585534316227886</v>
      </c>
      <c r="T1277">
        <f t="shared" si="274"/>
        <v>46.889637907058464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11.300000000000182</v>
      </c>
      <c r="D1278" s="2">
        <f>front!E1291-front!C1291</f>
        <v>11.300000000000182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11.34441231769314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11.34441231769314</v>
      </c>
      <c r="H1278" s="4"/>
      <c r="I1278">
        <f t="shared" si="271"/>
        <v>283.61030794232846</v>
      </c>
      <c r="J1278">
        <f t="shared" si="272"/>
        <v>283.61030794232846</v>
      </c>
      <c r="M1278">
        <f>IF(front!E1291&gt;$M$2,I1278,J1278)</f>
        <v>283.61030794232846</v>
      </c>
      <c r="O1278">
        <f t="shared" si="273"/>
        <v>81.683037813291122</v>
      </c>
      <c r="Q1278">
        <f>'slit correction'!O1280</f>
        <v>81.683037813291122</v>
      </c>
      <c r="R1278">
        <f>SUMPRODUCT(B$6:B$2053,Q$6:Q$2053,EXP(constants!B$7+constants!A$7*ABS(A$6:A$2053-A1278)))</f>
        <v>47.524096364930621</v>
      </c>
      <c r="S1278">
        <f t="shared" si="268"/>
        <v>34.158941448360501</v>
      </c>
      <c r="T1278">
        <f t="shared" si="274"/>
        <v>32.46304503919108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9.2999999999997272</v>
      </c>
      <c r="D1279" s="2">
        <f>front!E1292-front!C1292</f>
        <v>9.2999999999997272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9.3365701403832393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9.3365701403832393</v>
      </c>
      <c r="H1279" s="4"/>
      <c r="I1279">
        <f t="shared" si="271"/>
        <v>233.41425350958099</v>
      </c>
      <c r="J1279">
        <f t="shared" si="272"/>
        <v>233.41425350958099</v>
      </c>
      <c r="M1279">
        <f>IF(front!E1292&gt;$M$2,I1279,J1279)</f>
        <v>233.41425350958099</v>
      </c>
      <c r="O1279">
        <f t="shared" si="273"/>
        <v>31.486983380543649</v>
      </c>
      <c r="Q1279">
        <f>'slit correction'!O1281</f>
        <v>31.486983380543649</v>
      </c>
      <c r="R1279">
        <f>SUMPRODUCT(B$6:B$2053,Q$6:Q$2053,EXP(constants!B$7+constants!A$7*ABS(A$6:A$2053-A1279)))</f>
        <v>46.9002550430112</v>
      </c>
      <c r="S1279">
        <f t="shared" si="268"/>
        <v>-15.413271662467551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17.700000000000273</v>
      </c>
      <c r="D1280" s="2">
        <f>front!E1293-front!C1293</f>
        <v>17.700000000000273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17.769454039673914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17.769454039673914</v>
      </c>
      <c r="H1280" s="4"/>
      <c r="I1280">
        <f t="shared" si="271"/>
        <v>444.23635099184787</v>
      </c>
      <c r="J1280">
        <f t="shared" si="272"/>
        <v>444.23635099184787</v>
      </c>
      <c r="M1280">
        <f>IF(front!E1293&gt;$M$2,I1280,J1280)</f>
        <v>444.23635099184787</v>
      </c>
      <c r="O1280">
        <f t="shared" si="273"/>
        <v>242.30908086281053</v>
      </c>
      <c r="Q1280">
        <f>'slit correction'!O1282</f>
        <v>242.30908086281053</v>
      </c>
      <c r="R1280">
        <f>SUMPRODUCT(B$6:B$2053,Q$6:Q$2053,EXP(constants!B$7+constants!A$7*ABS(A$6:A$2053-A1280)))</f>
        <v>46.298604619010014</v>
      </c>
      <c r="S1280">
        <f t="shared" si="268"/>
        <v>196.01047624380053</v>
      </c>
      <c r="T1280">
        <f t="shared" si="274"/>
        <v>194.3145798346311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7.9000000000000909</v>
      </c>
      <c r="D1281" s="2">
        <f>front!E1294-front!C1294</f>
        <v>7.9000000000000909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7.9310759035345155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7.9310759035345155</v>
      </c>
      <c r="H1281" s="4"/>
      <c r="I1281">
        <f t="shared" si="271"/>
        <v>198.27689758836289</v>
      </c>
      <c r="J1281">
        <f t="shared" si="272"/>
        <v>198.27689758836289</v>
      </c>
      <c r="M1281">
        <f>IF(front!E1294&gt;$M$2,I1281,J1281)</f>
        <v>198.27689758836289</v>
      </c>
      <c r="O1281">
        <f t="shared" si="273"/>
        <v>-3.6503725406744536</v>
      </c>
      <c r="Q1281">
        <f>'slit correction'!O1283</f>
        <v>-3.6503725406744536</v>
      </c>
      <c r="R1281">
        <f>SUMPRODUCT(B$6:B$2053,Q$6:Q$2053,EXP(constants!B$7+constants!A$7*ABS(A$6:A$2053-A1281)))</f>
        <v>45.690807993078522</v>
      </c>
      <c r="S1281">
        <f t="shared" si="268"/>
        <v>-49.341180533752976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15.5</v>
      </c>
      <c r="D1282" s="2">
        <f>front!E1295-front!C1295</f>
        <v>15.5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15.560855101385163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15.560855101385163</v>
      </c>
      <c r="H1282" s="4"/>
      <c r="I1282">
        <f t="shared" si="271"/>
        <v>389.0213775346291</v>
      </c>
      <c r="J1282">
        <f t="shared" si="272"/>
        <v>389.0213775346291</v>
      </c>
      <c r="M1282">
        <f>IF(front!E1295&gt;$M$2,I1282,J1282)</f>
        <v>389.0213775346291</v>
      </c>
      <c r="O1282">
        <f t="shared" si="273"/>
        <v>187.09410740559176</v>
      </c>
      <c r="Q1282">
        <f>'slit correction'!O1284</f>
        <v>187.09410740559176</v>
      </c>
      <c r="R1282">
        <f>SUMPRODUCT(B$6:B$2053,Q$6:Q$2053,EXP(constants!B$7+constants!A$7*ABS(A$6:A$2053-A1282)))</f>
        <v>45.091131524045757</v>
      </c>
      <c r="S1282">
        <f t="shared" si="268"/>
        <v>142.00297588154601</v>
      </c>
      <c r="T1282">
        <f t="shared" si="274"/>
        <v>140.30707947237659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12.599999999999909</v>
      </c>
      <c r="D1283" s="2">
        <f>front!E1296-front!C1296</f>
        <v>12.599999999999909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12.649505484806031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12.649505484806031</v>
      </c>
      <c r="H1283" s="4"/>
      <c r="I1283">
        <f t="shared" si="271"/>
        <v>316.23763712015079</v>
      </c>
      <c r="J1283">
        <f t="shared" si="272"/>
        <v>316.23763712015079</v>
      </c>
      <c r="M1283">
        <f>IF(front!E1296&gt;$M$2,I1283,J1283)</f>
        <v>316.23763712015079</v>
      </c>
      <c r="O1283">
        <f t="shared" si="273"/>
        <v>114.31036699111345</v>
      </c>
      <c r="Q1283">
        <f>'slit correction'!O1285</f>
        <v>114.31036699111345</v>
      </c>
      <c r="R1283">
        <f>SUMPRODUCT(B$6:B$2053,Q$6:Q$2053,EXP(constants!B$7+constants!A$7*ABS(A$6:A$2053-A1283)))</f>
        <v>44.499240089666671</v>
      </c>
      <c r="S1283">
        <f t="shared" si="268"/>
        <v>69.811126901446784</v>
      </c>
      <c r="T1283">
        <f t="shared" si="274"/>
        <v>68.115230492277362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10.900000000000091</v>
      </c>
      <c r="D1284" s="2">
        <f>front!E1297-front!C1297</f>
        <v>10.900000000000091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10.942844515946215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10.942844515946215</v>
      </c>
      <c r="H1284" s="4"/>
      <c r="I1284">
        <f t="shared" si="271"/>
        <v>273.57111289865537</v>
      </c>
      <c r="J1284">
        <f t="shared" si="272"/>
        <v>273.57111289865537</v>
      </c>
      <c r="M1284">
        <f>IF(front!E1297&gt;$M$2,I1284,J1284)</f>
        <v>273.57111289865537</v>
      </c>
      <c r="O1284">
        <f t="shared" si="273"/>
        <v>71.643842769618033</v>
      </c>
      <c r="Q1284">
        <f>'slit correction'!O1286</f>
        <v>71.643842769618033</v>
      </c>
      <c r="R1284">
        <f>SUMPRODUCT(B$6:B$2053,Q$6:Q$2053,EXP(constants!B$7+constants!A$7*ABS(A$6:A$2053-A1284)))</f>
        <v>43.915115786425297</v>
      </c>
      <c r="S1284">
        <f t="shared" si="268"/>
        <v>27.728726983192736</v>
      </c>
      <c r="T1284">
        <f t="shared" si="274"/>
        <v>26.032830574023315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0.6999999999998181</v>
      </c>
      <c r="D1285" s="2">
        <f>front!E1298-front!C1298</f>
        <v>0.6999999999998181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0.70275854732795195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0.70275854732795195</v>
      </c>
      <c r="H1285" s="4"/>
      <c r="I1285">
        <f t="shared" si="271"/>
        <v>17.568963683198799</v>
      </c>
      <c r="J1285">
        <f t="shared" si="272"/>
        <v>17.568963683198799</v>
      </c>
      <c r="M1285">
        <f>IF(front!E1298&gt;$M$2,I1285,J1285)</f>
        <v>17.568963683198799</v>
      </c>
      <c r="O1285">
        <f t="shared" si="273"/>
        <v>-184.35830644583854</v>
      </c>
      <c r="Q1285">
        <f>'slit correction'!O1287</f>
        <v>-184.35830644583854</v>
      </c>
      <c r="R1285">
        <f>SUMPRODUCT(B$6:B$2053,Q$6:Q$2053,EXP(constants!B$7+constants!A$7*ABS(A$6:A$2053-A1285)))</f>
        <v>43.351720343665775</v>
      </c>
      <c r="S1285">
        <f t="shared" si="268"/>
        <v>-227.7100267895043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8.6999999999998181</v>
      </c>
      <c r="D1286" s="2">
        <f>front!E1299-front!C1299</f>
        <v>8.6999999999998181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8.7342159426357675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8.7342159426357675</v>
      </c>
      <c r="H1286" s="4"/>
      <c r="I1286">
        <f t="shared" si="271"/>
        <v>218.35539856589418</v>
      </c>
      <c r="J1286">
        <f t="shared" si="272"/>
        <v>218.35539856589418</v>
      </c>
      <c r="M1286">
        <f>IF(front!E1299&gt;$M$2,I1286,J1286)</f>
        <v>218.35539856589418</v>
      </c>
      <c r="O1286">
        <f t="shared" si="273"/>
        <v>16.428128436856838</v>
      </c>
      <c r="Q1286">
        <f>'slit correction'!O1288</f>
        <v>16.428128436856838</v>
      </c>
      <c r="R1286">
        <f>SUMPRODUCT(B$6:B$2053,Q$6:Q$2053,EXP(constants!B$7+constants!A$7*ABS(A$6:A$2053-A1286)))</f>
        <v>42.783050647349597</v>
      </c>
      <c r="S1286">
        <f t="shared" si="268"/>
        <v>-26.354922210492759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9</v>
      </c>
      <c r="D1287" s="2">
        <f>front!E1300-front!C1300</f>
        <v>9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9.0353931306110713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9.0353931306110713</v>
      </c>
      <c r="H1287" s="4"/>
      <c r="I1287">
        <f t="shared" si="271"/>
        <v>225.88482826527678</v>
      </c>
      <c r="J1287">
        <f t="shared" si="272"/>
        <v>225.88482826527678</v>
      </c>
      <c r="M1287">
        <f>IF(front!E1300&gt;$M$2,I1287,J1287)</f>
        <v>225.88482826527678</v>
      </c>
      <c r="O1287">
        <f t="shared" si="273"/>
        <v>23.957558136239442</v>
      </c>
      <c r="Q1287">
        <f>'slit correction'!O1289</f>
        <v>23.957558136239442</v>
      </c>
      <c r="R1287">
        <f>SUMPRODUCT(B$6:B$2053,Q$6:Q$2053,EXP(constants!B$7+constants!A$7*ABS(A$6:A$2053-A1287)))</f>
        <v>42.221960556694121</v>
      </c>
      <c r="S1287">
        <f t="shared" ref="S1287:S1350" si="275">Q1287-R1287</f>
        <v>-18.26440242045468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15.599999999999909</v>
      </c>
      <c r="D1288" s="2">
        <f>front!E1301-front!C1301</f>
        <v>15.599999999999909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15.661246170286521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15.661246170286521</v>
      </c>
      <c r="H1288" s="4"/>
      <c r="I1288">
        <f t="shared" si="271"/>
        <v>391.531154257163</v>
      </c>
      <c r="J1288">
        <f t="shared" si="272"/>
        <v>391.531154257163</v>
      </c>
      <c r="M1288">
        <f>IF(front!E1301&gt;$M$2,I1288,J1288)</f>
        <v>391.531154257163</v>
      </c>
      <c r="O1288">
        <f t="shared" si="273"/>
        <v>189.60388412812566</v>
      </c>
      <c r="Q1288">
        <f>'slit correction'!O1290</f>
        <v>189.60388412812566</v>
      </c>
      <c r="R1288">
        <f>SUMPRODUCT(B$6:B$2053,Q$6:Q$2053,EXP(constants!B$7+constants!A$7*ABS(A$6:A$2053-A1288)))</f>
        <v>41.668341384713614</v>
      </c>
      <c r="S1288">
        <f t="shared" si="275"/>
        <v>147.93554274341204</v>
      </c>
      <c r="T1288">
        <f t="shared" si="274"/>
        <v>146.23964633424262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15</v>
      </c>
      <c r="D1289" s="2">
        <f>front!E1302-front!C1302</f>
        <v>15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15.05889945966425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15.05889945966425</v>
      </c>
      <c r="H1289" s="4"/>
      <c r="I1289">
        <f t="shared" si="271"/>
        <v>376.47248649160622</v>
      </c>
      <c r="J1289">
        <f t="shared" si="272"/>
        <v>376.47248649160622</v>
      </c>
      <c r="M1289">
        <f>IF(front!E1302&gt;$M$2,I1289,J1289)</f>
        <v>376.47248649160622</v>
      </c>
      <c r="O1289">
        <f t="shared" si="273"/>
        <v>174.54521636256888</v>
      </c>
      <c r="Q1289">
        <f>'slit correction'!O1291</f>
        <v>174.54521636256888</v>
      </c>
      <c r="R1289">
        <f>SUMPRODUCT(B$6:B$2053,Q$6:Q$2053,EXP(constants!B$7+constants!A$7*ABS(A$6:A$2053-A1289)))</f>
        <v>41.12189626992749</v>
      </c>
      <c r="S1289">
        <f t="shared" si="275"/>
        <v>133.4233200926414</v>
      </c>
      <c r="T1289">
        <f t="shared" si="274"/>
        <v>131.72742368347198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9.5</v>
      </c>
      <c r="D1290" s="2">
        <f>front!E1303-front!C1303</f>
        <v>9.5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9.5373547145607223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9.5373547145607223</v>
      </c>
      <c r="H1290" s="4"/>
      <c r="I1290">
        <f t="shared" si="271"/>
        <v>238.43386786401805</v>
      </c>
      <c r="J1290">
        <f t="shared" si="272"/>
        <v>238.43386786401805</v>
      </c>
      <c r="M1290">
        <f>IF(front!E1303&gt;$M$2,I1290,J1290)</f>
        <v>238.43386786401805</v>
      </c>
      <c r="O1290">
        <f t="shared" si="273"/>
        <v>36.506597734980716</v>
      </c>
      <c r="Q1290">
        <f>'slit correction'!O1292</f>
        <v>36.506597734980716</v>
      </c>
      <c r="R1290">
        <f>SUMPRODUCT(B$6:B$2053,Q$6:Q$2053,EXP(constants!B$7+constants!A$7*ABS(A$6:A$2053-A1290)))</f>
        <v>40.594723741821085</v>
      </c>
      <c r="S1290">
        <f t="shared" si="275"/>
        <v>-4.0881260068403691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18.600000000000364</v>
      </c>
      <c r="D1291" s="2">
        <f>front!E1304-front!C1304</f>
        <v>18.600000000000364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18.672969022491611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18.672969022491611</v>
      </c>
      <c r="H1291" s="4"/>
      <c r="I1291">
        <f t="shared" si="271"/>
        <v>466.82422556229028</v>
      </c>
      <c r="J1291">
        <f t="shared" si="272"/>
        <v>466.82422556229028</v>
      </c>
      <c r="M1291">
        <f>IF(front!E1304&gt;$M$2,I1291,J1291)</f>
        <v>466.82422556229028</v>
      </c>
      <c r="O1291">
        <f t="shared" si="273"/>
        <v>264.89695543325297</v>
      </c>
      <c r="Q1291">
        <f>'slit correction'!O1293</f>
        <v>264.89695543325297</v>
      </c>
      <c r="R1291">
        <f>SUMPRODUCT(B$6:B$2053,Q$6:Q$2053,EXP(constants!B$7+constants!A$7*ABS(A$6:A$2053-A1291)))</f>
        <v>40.062376570549297</v>
      </c>
      <c r="S1291">
        <f t="shared" si="275"/>
        <v>224.83457886270367</v>
      </c>
      <c r="T1291">
        <f t="shared" si="274"/>
        <v>223.13868245353424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16.300000000000182</v>
      </c>
      <c r="D1292" s="2">
        <f>front!E1305-front!C1305</f>
        <v>16.300000000000182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16.363983097771634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16.363983097771634</v>
      </c>
      <c r="H1292" s="4"/>
      <c r="I1292">
        <f t="shared" si="271"/>
        <v>409.09957744429084</v>
      </c>
      <c r="J1292">
        <f t="shared" si="272"/>
        <v>409.09957744429084</v>
      </c>
      <c r="M1292">
        <f>IF(front!E1305&gt;$M$2,I1292,J1292)</f>
        <v>409.09957744429084</v>
      </c>
      <c r="O1292">
        <f t="shared" si="273"/>
        <v>207.17230731525351</v>
      </c>
      <c r="Q1292">
        <f>'slit correction'!O1294</f>
        <v>207.17230731525351</v>
      </c>
      <c r="R1292">
        <f>SUMPRODUCT(B$6:B$2053,Q$6:Q$2053,EXP(constants!B$7+constants!A$7*ABS(A$6:A$2053-A1292)))</f>
        <v>39.536827960664688</v>
      </c>
      <c r="S1292">
        <f t="shared" si="275"/>
        <v>167.63547935458882</v>
      </c>
      <c r="T1292">
        <f t="shared" si="274"/>
        <v>165.9395829454194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9.9000000000000909</v>
      </c>
      <c r="D1293" s="2">
        <f>front!E1306-front!C1306</f>
        <v>9.9000000000000909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9.9389236252966917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9.9389236252966917</v>
      </c>
      <c r="H1293" s="4"/>
      <c r="I1293">
        <f t="shared" si="271"/>
        <v>248.47309063241727</v>
      </c>
      <c r="J1293">
        <f t="shared" si="272"/>
        <v>248.47309063241727</v>
      </c>
      <c r="M1293">
        <f>IF(front!E1306&gt;$M$2,I1293,J1293)</f>
        <v>248.47309063241727</v>
      </c>
      <c r="O1293">
        <f t="shared" si="273"/>
        <v>46.545820503379929</v>
      </c>
      <c r="Q1293">
        <f>'slit correction'!O1295</f>
        <v>46.545820503379929</v>
      </c>
      <c r="R1293">
        <f>SUMPRODUCT(B$6:B$2053,Q$6:Q$2053,EXP(constants!B$7+constants!A$7*ABS(A$6:A$2053-A1293)))</f>
        <v>39.018053744554486</v>
      </c>
      <c r="S1293">
        <f t="shared" si="275"/>
        <v>7.5277667588254431</v>
      </c>
      <c r="T1293">
        <f t="shared" si="274"/>
        <v>5.8318703496560209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12.400000000000091</v>
      </c>
      <c r="D1294" s="2">
        <f>front!E1307-front!C1307</f>
        <v>12.400000000000091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12.448722138513117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12.448722138513117</v>
      </c>
      <c r="H1294" s="4"/>
      <c r="I1294">
        <f t="shared" si="271"/>
        <v>311.21805346282792</v>
      </c>
      <c r="J1294">
        <f t="shared" si="272"/>
        <v>311.21805346282792</v>
      </c>
      <c r="M1294">
        <f>IF(front!E1307&gt;$M$2,I1294,J1294)</f>
        <v>311.21805346282792</v>
      </c>
      <c r="O1294">
        <f t="shared" si="273"/>
        <v>109.29078333379059</v>
      </c>
      <c r="Q1294">
        <f>'slit correction'!O1296</f>
        <v>109.29078333379059</v>
      </c>
      <c r="R1294">
        <f>SUMPRODUCT(B$6:B$2053,Q$6:Q$2053,EXP(constants!B$7+constants!A$7*ABS(A$6:A$2053-A1294)))</f>
        <v>38.51771206492797</v>
      </c>
      <c r="S1294">
        <f t="shared" si="275"/>
        <v>70.773071268862623</v>
      </c>
      <c r="T1294">
        <f t="shared" si="274"/>
        <v>69.077174859693201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12.400000000000091</v>
      </c>
      <c r="D1295" s="2">
        <f>front!E1308-front!C1308</f>
        <v>12.400000000000091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12.448722138513117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12.448722138513117</v>
      </c>
      <c r="H1295" s="4"/>
      <c r="I1295">
        <f t="shared" ref="I1295:I1358" si="278">F1295*1000/I$2</f>
        <v>311.21805346282792</v>
      </c>
      <c r="J1295">
        <f t="shared" ref="J1295:J1358" si="279">G1295*1000/J$2</f>
        <v>311.21805346282792</v>
      </c>
      <c r="M1295">
        <f>IF(front!E1308&gt;$M$2,I1295,J1295)</f>
        <v>311.21805346282792</v>
      </c>
      <c r="O1295">
        <f t="shared" si="273"/>
        <v>109.29078333379059</v>
      </c>
      <c r="Q1295">
        <f>'slit correction'!O1297</f>
        <v>109.29078333379059</v>
      </c>
      <c r="R1295">
        <f>SUMPRODUCT(B$6:B$2053,Q$6:Q$2053,EXP(constants!B$7+constants!A$7*ABS(A$6:A$2053-A1295)))</f>
        <v>38.012369768498246</v>
      </c>
      <c r="S1295">
        <f t="shared" si="275"/>
        <v>71.27841356529234</v>
      </c>
      <c r="T1295">
        <f t="shared" si="274"/>
        <v>69.582517156122918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12.800000000000182</v>
      </c>
      <c r="D1296" s="2">
        <f>front!E1309-front!C1309</f>
        <v>12.800000000000182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12.850288751866602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12.850288751866602</v>
      </c>
      <c r="H1296" s="4"/>
      <c r="I1296">
        <f t="shared" si="278"/>
        <v>321.25721879666503</v>
      </c>
      <c r="J1296">
        <f t="shared" si="279"/>
        <v>321.25721879666503</v>
      </c>
      <c r="M1296">
        <f>IF(front!E1309&gt;$M$2,I1296,J1296)</f>
        <v>321.25721879666503</v>
      </c>
      <c r="O1296">
        <f t="shared" si="273"/>
        <v>119.32994866762769</v>
      </c>
      <c r="Q1296">
        <f>'slit correction'!O1298</f>
        <v>119.32994866762769</v>
      </c>
      <c r="R1296">
        <f>SUMPRODUCT(B$6:B$2053,Q$6:Q$2053,EXP(constants!B$7+constants!A$7*ABS(A$6:A$2053-A1296)))</f>
        <v>37.513648395573</v>
      </c>
      <c r="S1296">
        <f t="shared" si="275"/>
        <v>81.81630027205469</v>
      </c>
      <c r="T1296">
        <f t="shared" si="274"/>
        <v>80.120403862885269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13.699999999999818</v>
      </c>
      <c r="D1297" s="2">
        <f>front!E1310-front!C1310</f>
        <v>13.699999999999818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13.753812473084691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13.753812473084691</v>
      </c>
      <c r="H1297" s="4"/>
      <c r="I1297">
        <f t="shared" si="278"/>
        <v>343.84531182711731</v>
      </c>
      <c r="J1297">
        <f t="shared" si="279"/>
        <v>343.84531182711731</v>
      </c>
      <c r="M1297">
        <f>IF(front!E1310&gt;$M$2,I1297,J1297)</f>
        <v>343.84531182711731</v>
      </c>
      <c r="O1297">
        <f t="shared" si="273"/>
        <v>141.91804169807997</v>
      </c>
      <c r="Q1297">
        <f>'slit correction'!O1299</f>
        <v>141.91804169807997</v>
      </c>
      <c r="R1297">
        <f>SUMPRODUCT(B$6:B$2053,Q$6:Q$2053,EXP(constants!B$7+constants!A$7*ABS(A$6:A$2053-A1297)))</f>
        <v>37.021447329451519</v>
      </c>
      <c r="S1297">
        <f t="shared" si="275"/>
        <v>104.89659436862846</v>
      </c>
      <c r="T1297">
        <f t="shared" si="274"/>
        <v>103.20069795945903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15</v>
      </c>
      <c r="D1298" s="2">
        <f>front!E1311-front!C1311</f>
        <v>15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15.05889945966425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15.05889945966425</v>
      </c>
      <c r="H1298" s="4"/>
      <c r="I1298">
        <f t="shared" si="278"/>
        <v>376.47248649160622</v>
      </c>
      <c r="J1298">
        <f t="shared" si="279"/>
        <v>376.47248649160622</v>
      </c>
      <c r="M1298">
        <f>IF(front!E1311&gt;$M$2,I1298,J1298)</f>
        <v>376.47248649160622</v>
      </c>
      <c r="O1298">
        <f t="shared" si="273"/>
        <v>174.54521636256888</v>
      </c>
      <c r="Q1298">
        <f>'slit correction'!O1300</f>
        <v>174.54521636256888</v>
      </c>
      <c r="R1298">
        <f>SUMPRODUCT(B$6:B$2053,Q$6:Q$2053,EXP(constants!B$7+constants!A$7*ABS(A$6:A$2053-A1298)))</f>
        <v>36.546620479128713</v>
      </c>
      <c r="S1298">
        <f t="shared" si="275"/>
        <v>137.99859588344017</v>
      </c>
      <c r="T1298">
        <f t="shared" si="274"/>
        <v>136.30269947427075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13.099999999999909</v>
      </c>
      <c r="D1299" s="2">
        <f>front!E1312-front!C1312</f>
        <v>13.099999999999909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13.151463503891435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13.151463503891435</v>
      </c>
      <c r="H1299" s="4"/>
      <c r="I1299">
        <f t="shared" si="278"/>
        <v>328.78658759728586</v>
      </c>
      <c r="J1299">
        <f t="shared" si="279"/>
        <v>328.78658759728586</v>
      </c>
      <c r="M1299">
        <f>IF(front!E1312&gt;$M$2,I1299,J1299)</f>
        <v>328.78658759728586</v>
      </c>
      <c r="O1299">
        <f t="shared" si="273"/>
        <v>126.85931746824852</v>
      </c>
      <c r="Q1299">
        <f>'slit correction'!O1301</f>
        <v>126.85931746824852</v>
      </c>
      <c r="R1299">
        <f>SUMPRODUCT(B$6:B$2053,Q$6:Q$2053,EXP(constants!B$7+constants!A$7*ABS(A$6:A$2053-A1299)))</f>
        <v>36.066963850867488</v>
      </c>
      <c r="S1299">
        <f t="shared" si="275"/>
        <v>90.792353617381025</v>
      </c>
      <c r="T1299">
        <f t="shared" si="274"/>
        <v>89.096457208211604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8.3000000000001819</v>
      </c>
      <c r="D1300" s="2">
        <f>front!E1313-front!C1313</f>
        <v>8.3000000000001819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8.3326460814754171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8.3326460814754171</v>
      </c>
      <c r="H1300" s="4"/>
      <c r="I1300">
        <f t="shared" si="278"/>
        <v>208.31615203688543</v>
      </c>
      <c r="J1300">
        <f t="shared" si="279"/>
        <v>208.31615203688543</v>
      </c>
      <c r="M1300">
        <f>IF(front!E1313&gt;$M$2,I1300,J1300)</f>
        <v>208.31615203688543</v>
      </c>
      <c r="O1300">
        <f t="shared" si="273"/>
        <v>6.3888819078480878</v>
      </c>
      <c r="Q1300">
        <f>'slit correction'!O1302</f>
        <v>6.3888819078480878</v>
      </c>
      <c r="R1300">
        <f>SUMPRODUCT(B$6:B$2053,Q$6:Q$2053,EXP(constants!B$7+constants!A$7*ABS(A$6:A$2053-A1300)))</f>
        <v>35.593561539708801</v>
      </c>
      <c r="S1300">
        <f t="shared" si="275"/>
        <v>-29.204679631860714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10.900000000000091</v>
      </c>
      <c r="D1301" s="2">
        <f>front!E1314-front!C1314</f>
        <v>10.900000000000091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10.942844515946215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10.942844515946215</v>
      </c>
      <c r="H1301" s="4"/>
      <c r="I1301">
        <f t="shared" si="278"/>
        <v>273.57111289865537</v>
      </c>
      <c r="J1301">
        <f t="shared" si="279"/>
        <v>273.57111289865537</v>
      </c>
      <c r="M1301">
        <f>IF(front!E1314&gt;$M$2,I1301,J1301)</f>
        <v>273.57111289865537</v>
      </c>
      <c r="O1301">
        <f t="shared" si="273"/>
        <v>71.643842769618033</v>
      </c>
      <c r="Q1301">
        <f>'slit correction'!O1303</f>
        <v>71.643842769618033</v>
      </c>
      <c r="R1301">
        <f>SUMPRODUCT(B$6:B$2053,Q$6:Q$2053,EXP(constants!B$7+constants!A$7*ABS(A$6:A$2053-A1301)))</f>
        <v>35.126473840666044</v>
      </c>
      <c r="S1301">
        <f t="shared" si="275"/>
        <v>36.517368928951988</v>
      </c>
      <c r="T1301">
        <f t="shared" si="274"/>
        <v>34.821472519782567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16.699999999999818</v>
      </c>
      <c r="D1302" s="2">
        <f>front!E1315-front!C1315</f>
        <v>16.699999999999818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16.765546620380711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16.765546620380711</v>
      </c>
      <c r="H1302" s="4"/>
      <c r="I1302">
        <f t="shared" si="278"/>
        <v>419.13866550951781</v>
      </c>
      <c r="J1302">
        <f t="shared" si="279"/>
        <v>419.13866550951781</v>
      </c>
      <c r="M1302">
        <f>IF(front!E1315&gt;$M$2,I1302,J1302)</f>
        <v>419.13866550951781</v>
      </c>
      <c r="O1302">
        <f t="shared" si="273"/>
        <v>217.21139538048047</v>
      </c>
      <c r="Q1302">
        <f>'slit correction'!O1304</f>
        <v>217.21139538048047</v>
      </c>
      <c r="R1302">
        <f>SUMPRODUCT(B$6:B$2053,Q$6:Q$2053,EXP(constants!B$7+constants!A$7*ABS(A$6:A$2053-A1302)))</f>
        <v>34.675946670546558</v>
      </c>
      <c r="S1302">
        <f t="shared" si="275"/>
        <v>182.53544870993392</v>
      </c>
      <c r="T1302">
        <f t="shared" si="274"/>
        <v>180.8395523007645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18.700000000000273</v>
      </c>
      <c r="D1303" s="2">
        <f>front!E1316-front!C1316</f>
        <v>18.700000000000273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18.773359477034429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18.773359477034429</v>
      </c>
      <c r="H1303" s="4"/>
      <c r="I1303">
        <f t="shared" si="278"/>
        <v>469.3339869258607</v>
      </c>
      <c r="J1303">
        <f t="shared" si="279"/>
        <v>469.3339869258607</v>
      </c>
      <c r="M1303">
        <f>IF(front!E1316&gt;$M$2,I1303,J1303)</f>
        <v>469.3339869258607</v>
      </c>
      <c r="O1303">
        <f t="shared" si="273"/>
        <v>267.40671679682339</v>
      </c>
      <c r="Q1303">
        <f>'slit correction'!O1305</f>
        <v>267.40671679682339</v>
      </c>
      <c r="R1303">
        <f>SUMPRODUCT(B$6:B$2053,Q$6:Q$2053,EXP(constants!B$7+constants!A$7*ABS(A$6:A$2053-A1303)))</f>
        <v>34.220776390864344</v>
      </c>
      <c r="S1303">
        <f t="shared" si="275"/>
        <v>233.18594040595906</v>
      </c>
      <c r="T1303">
        <f t="shared" si="274"/>
        <v>231.49004399678964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8.5999999999999091</v>
      </c>
      <c r="D1304" s="2">
        <f>front!E1317-front!C1317</f>
        <v>8.5999999999999091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8.6338235070445855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8.6338235070445855</v>
      </c>
      <c r="H1304" s="4"/>
      <c r="I1304">
        <f t="shared" si="278"/>
        <v>215.84558767611466</v>
      </c>
      <c r="J1304">
        <f t="shared" si="279"/>
        <v>215.84558767611466</v>
      </c>
      <c r="M1304">
        <f>IF(front!E1317&gt;$M$2,I1304,J1304)</f>
        <v>215.84558767611466</v>
      </c>
      <c r="O1304">
        <f t="shared" si="273"/>
        <v>13.918317547077322</v>
      </c>
      <c r="Q1304">
        <f>'slit correction'!O1306</f>
        <v>13.918317547077322</v>
      </c>
      <c r="R1304">
        <f>SUMPRODUCT(B$6:B$2053,Q$6:Q$2053,EXP(constants!B$7+constants!A$7*ABS(A$6:A$2053-A1304)))</f>
        <v>33.771364056525947</v>
      </c>
      <c r="S1304">
        <f t="shared" si="275"/>
        <v>-19.853046509448625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16.5</v>
      </c>
      <c r="D1305" s="2">
        <f>front!E1318-front!C1318</f>
        <v>16.5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16.564764898709598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16.564764898709598</v>
      </c>
      <c r="H1305" s="4"/>
      <c r="I1305">
        <f t="shared" si="278"/>
        <v>414.11912246773988</v>
      </c>
      <c r="J1305">
        <f t="shared" si="279"/>
        <v>414.11912246773988</v>
      </c>
      <c r="M1305">
        <f>IF(front!E1318&gt;$M$2,I1305,J1305)</f>
        <v>414.11912246773988</v>
      </c>
      <c r="O1305">
        <f t="shared" si="273"/>
        <v>212.19185233870255</v>
      </c>
      <c r="Q1305">
        <f>'slit correction'!O1307</f>
        <v>212.19185233870255</v>
      </c>
      <c r="R1305">
        <f>SUMPRODUCT(B$6:B$2053,Q$6:Q$2053,EXP(constants!B$7+constants!A$7*ABS(A$6:A$2053-A1305)))</f>
        <v>33.337945570107344</v>
      </c>
      <c r="S1305">
        <f t="shared" si="275"/>
        <v>178.85390676859521</v>
      </c>
      <c r="T1305">
        <f t="shared" si="274"/>
        <v>177.15801035942579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6.4000000000000909</v>
      </c>
      <c r="D1306" s="2">
        <f>front!E1319-front!C1319</f>
        <v>6.4000000000000909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6.4251849151747011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6.4251849151747011</v>
      </c>
      <c r="H1306" s="4"/>
      <c r="I1306">
        <f t="shared" si="278"/>
        <v>160.62962287936753</v>
      </c>
      <c r="J1306">
        <f t="shared" si="279"/>
        <v>160.62962287936753</v>
      </c>
      <c r="M1306">
        <f>IF(front!E1319&gt;$M$2,I1306,J1306)</f>
        <v>160.62962287936753</v>
      </c>
      <c r="O1306">
        <f t="shared" si="273"/>
        <v>-41.297647249669808</v>
      </c>
      <c r="Q1306">
        <f>'slit correction'!O1308</f>
        <v>-41.297647249669808</v>
      </c>
      <c r="R1306">
        <f>SUMPRODUCT(B$6:B$2053,Q$6:Q$2053,EXP(constants!B$7+constants!A$7*ABS(A$6:A$2053-A1306)))</f>
        <v>32.900052792499416</v>
      </c>
      <c r="S1306">
        <f t="shared" si="275"/>
        <v>-74.197700042169231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14.800000000000182</v>
      </c>
      <c r="D1307" s="2">
        <f>front!E1320-front!C1320</f>
        <v>14.800000000000182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14.858117064280425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14.858117064280425</v>
      </c>
      <c r="H1307" s="4"/>
      <c r="I1307">
        <f t="shared" si="278"/>
        <v>371.45292660701062</v>
      </c>
      <c r="J1307">
        <f t="shared" si="279"/>
        <v>371.45292660701062</v>
      </c>
      <c r="M1307">
        <f>IF(front!E1320&gt;$M$2,I1307,J1307)</f>
        <v>371.45292660701062</v>
      </c>
      <c r="O1307">
        <f t="shared" si="273"/>
        <v>169.52565647797329</v>
      </c>
      <c r="Q1307">
        <f>'slit correction'!O1309</f>
        <v>169.52565647797329</v>
      </c>
      <c r="R1307">
        <f>SUMPRODUCT(B$6:B$2053,Q$6:Q$2053,EXP(constants!B$7+constants!A$7*ABS(A$6:A$2053-A1307)))</f>
        <v>32.468053347159533</v>
      </c>
      <c r="S1307">
        <f t="shared" si="275"/>
        <v>137.05760313081376</v>
      </c>
      <c r="T1307">
        <f t="shared" si="274"/>
        <v>135.36170672164434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13.599999999999909</v>
      </c>
      <c r="D1308" s="2">
        <f>front!E1321-front!C1321</f>
        <v>13.599999999999909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13.653421027744468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13.653421027744468</v>
      </c>
      <c r="H1308" s="4"/>
      <c r="I1308">
        <f t="shared" si="278"/>
        <v>341.33552569361166</v>
      </c>
      <c r="J1308">
        <f t="shared" si="279"/>
        <v>341.33552569361166</v>
      </c>
      <c r="M1308">
        <f>IF(front!E1321&gt;$M$2,I1308,J1308)</f>
        <v>341.33552569361166</v>
      </c>
      <c r="O1308">
        <f t="shared" si="273"/>
        <v>139.40825556457432</v>
      </c>
      <c r="Q1308">
        <f>'slit correction'!O1310</f>
        <v>139.40825556457432</v>
      </c>
      <c r="R1308">
        <f>SUMPRODUCT(B$6:B$2053,Q$6:Q$2053,EXP(constants!B$7+constants!A$7*ABS(A$6:A$2053-A1308)))</f>
        <v>32.041617831031793</v>
      </c>
      <c r="S1308">
        <f t="shared" si="275"/>
        <v>107.36663773354252</v>
      </c>
      <c r="T1308">
        <f t="shared" si="274"/>
        <v>105.6707413243731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10.300000000000182</v>
      </c>
      <c r="D1309" s="2">
        <f>front!E1322-front!C1322</f>
        <v>10.300000000000182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10.340492219196227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10.340492219196227</v>
      </c>
      <c r="H1309" s="4"/>
      <c r="I1309">
        <f t="shared" si="278"/>
        <v>258.51230547990565</v>
      </c>
      <c r="J1309">
        <f t="shared" si="279"/>
        <v>258.51230547990565</v>
      </c>
      <c r="M1309">
        <f>IF(front!E1322&gt;$M$2,I1309,J1309)</f>
        <v>258.51230547990565</v>
      </c>
      <c r="O1309">
        <f t="shared" si="273"/>
        <v>56.58503535086831</v>
      </c>
      <c r="Q1309">
        <f>'slit correction'!O1311</f>
        <v>56.58503535086831</v>
      </c>
      <c r="R1309">
        <f>SUMPRODUCT(B$6:B$2053,Q$6:Q$2053,EXP(constants!B$7+constants!A$7*ABS(A$6:A$2053-A1309)))</f>
        <v>31.630210103276504</v>
      </c>
      <c r="S1309">
        <f t="shared" si="275"/>
        <v>24.954825247591806</v>
      </c>
      <c r="T1309">
        <f t="shared" si="274"/>
        <v>23.258928838422385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8.9000000000000909</v>
      </c>
      <c r="D1310" s="2">
        <f>front!E1323-front!C1323</f>
        <v>8.9000000000000909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8.935000754419459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8.935000754419459</v>
      </c>
      <c r="H1310" s="4"/>
      <c r="I1310">
        <f t="shared" si="278"/>
        <v>223.37501886048648</v>
      </c>
      <c r="J1310">
        <f t="shared" si="279"/>
        <v>223.37501886048648</v>
      </c>
      <c r="M1310">
        <f>IF(front!E1323&gt;$M$2,I1310,J1310)</f>
        <v>223.37501886048648</v>
      </c>
      <c r="O1310">
        <f t="shared" si="273"/>
        <v>21.447748731449138</v>
      </c>
      <c r="Q1310">
        <f>'slit correction'!O1312</f>
        <v>21.447748731449138</v>
      </c>
      <c r="R1310">
        <f>SUMPRODUCT(B$6:B$2053,Q$6:Q$2053,EXP(constants!B$7+constants!A$7*ABS(A$6:A$2053-A1310)))</f>
        <v>31.214722359284863</v>
      </c>
      <c r="S1310">
        <f t="shared" si="275"/>
        <v>-9.7669736278357249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13.800000000000182</v>
      </c>
      <c r="D1311" s="2">
        <f>front!E1324-front!C1324</f>
        <v>13.800000000000182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13.854203898614767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13.854203898614767</v>
      </c>
      <c r="H1311" s="4"/>
      <c r="I1311">
        <f t="shared" si="278"/>
        <v>346.35509746536917</v>
      </c>
      <c r="J1311">
        <f t="shared" si="279"/>
        <v>346.35509746536917</v>
      </c>
      <c r="M1311">
        <f>IF(front!E1324&gt;$M$2,I1311,J1311)</f>
        <v>346.35509746536917</v>
      </c>
      <c r="O1311">
        <f t="shared" si="273"/>
        <v>144.42782733633183</v>
      </c>
      <c r="Q1311">
        <f>'slit correction'!O1313</f>
        <v>144.42782733633183</v>
      </c>
      <c r="R1311">
        <f>SUMPRODUCT(B$6:B$2053,Q$6:Q$2053,EXP(constants!B$7+constants!A$7*ABS(A$6:A$2053-A1311)))</f>
        <v>30.804753392781432</v>
      </c>
      <c r="S1311">
        <f t="shared" si="275"/>
        <v>113.62307394355039</v>
      </c>
      <c r="T1311">
        <f t="shared" si="274"/>
        <v>111.92717753438097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7</v>
      </c>
      <c r="D1312" s="2">
        <f>front!E1325-front!C1325</f>
        <v>7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7.0275418450134746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7.0275418450134746</v>
      </c>
      <c r="H1312" s="4"/>
      <c r="I1312">
        <f t="shared" si="278"/>
        <v>175.68854612533687</v>
      </c>
      <c r="J1312">
        <f t="shared" si="279"/>
        <v>175.68854612533687</v>
      </c>
      <c r="M1312">
        <f>IF(front!E1325&gt;$M$2,I1312,J1312)</f>
        <v>175.68854612533687</v>
      </c>
      <c r="O1312">
        <f t="shared" ref="O1312:O1375" si="280">M1312-$O$3</f>
        <v>-26.238724003700469</v>
      </c>
      <c r="Q1312">
        <f>'slit correction'!O1314</f>
        <v>-26.238724003700469</v>
      </c>
      <c r="R1312">
        <f>SUMPRODUCT(B$6:B$2053,Q$6:Q$2053,EXP(constants!B$7+constants!A$7*ABS(A$6:A$2053-A1312)))</f>
        <v>30.400082993071504</v>
      </c>
      <c r="S1312">
        <f t="shared" si="275"/>
        <v>-56.638806996771976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6.8999999999996362</v>
      </c>
      <c r="D1313" s="2">
        <f>front!E1326-front!C1326</f>
        <v>6.8999999999996362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6.9271490728617318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6.9271490728617318</v>
      </c>
      <c r="H1313" s="4"/>
      <c r="I1313">
        <f t="shared" si="278"/>
        <v>173.17872682154331</v>
      </c>
      <c r="J1313">
        <f t="shared" si="279"/>
        <v>173.17872682154331</v>
      </c>
      <c r="M1313">
        <f>IF(front!E1326&gt;$M$2,I1313,J1313)</f>
        <v>173.17872682154331</v>
      </c>
      <c r="O1313">
        <f t="shared" si="280"/>
        <v>-28.748543307494032</v>
      </c>
      <c r="Q1313">
        <f>'slit correction'!O1315</f>
        <v>-28.748543307494032</v>
      </c>
      <c r="R1313">
        <f>SUMPRODUCT(B$6:B$2053,Q$6:Q$2053,EXP(constants!B$7+constants!A$7*ABS(A$6:A$2053-A1313)))</f>
        <v>30.009857994878296</v>
      </c>
      <c r="S1313">
        <f t="shared" si="275"/>
        <v>-58.758401302372327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11.800000000000182</v>
      </c>
      <c r="D1314" s="2">
        <f>front!E1327-front!C1327</f>
        <v>11.800000000000182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11.846371624254624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11.846371624254624</v>
      </c>
      <c r="H1314" s="4"/>
      <c r="I1314">
        <f t="shared" si="278"/>
        <v>296.15929060636563</v>
      </c>
      <c r="J1314">
        <f t="shared" si="279"/>
        <v>296.15929060636563</v>
      </c>
      <c r="M1314">
        <f>IF(front!E1327&gt;$M$2,I1314,J1314)</f>
        <v>296.15929060636563</v>
      </c>
      <c r="O1314">
        <f t="shared" si="280"/>
        <v>94.232020477328291</v>
      </c>
      <c r="Q1314">
        <f>'slit correction'!O1316</f>
        <v>94.232020477328291</v>
      </c>
      <c r="R1314">
        <f>SUMPRODUCT(B$6:B$2053,Q$6:Q$2053,EXP(constants!B$7+constants!A$7*ABS(A$6:A$2053-A1314)))</f>
        <v>29.615861035150374</v>
      </c>
      <c r="S1314">
        <f t="shared" si="275"/>
        <v>64.616159442177917</v>
      </c>
      <c r="T1314">
        <f t="shared" si="274"/>
        <v>62.920263033008496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10.300000000000182</v>
      </c>
      <c r="D1315" s="2">
        <f>front!E1328-front!C1328</f>
        <v>10.300000000000182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10.340492219196227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10.340492219196227</v>
      </c>
      <c r="H1315" s="4"/>
      <c r="I1315">
        <f t="shared" si="278"/>
        <v>258.51230547990565</v>
      </c>
      <c r="J1315">
        <f t="shared" si="279"/>
        <v>258.51230547990565</v>
      </c>
      <c r="M1315">
        <f>IF(front!E1328&gt;$M$2,I1315,J1315)</f>
        <v>258.51230547990565</v>
      </c>
      <c r="O1315">
        <f t="shared" si="280"/>
        <v>56.58503535086831</v>
      </c>
      <c r="Q1315">
        <f>'slit correction'!O1317</f>
        <v>56.58503535086831</v>
      </c>
      <c r="R1315">
        <f>SUMPRODUCT(B$6:B$2053,Q$6:Q$2053,EXP(constants!B$7+constants!A$7*ABS(A$6:A$2053-A1315)))</f>
        <v>29.227011625623923</v>
      </c>
      <c r="S1315">
        <f t="shared" si="275"/>
        <v>27.358023725244387</v>
      </c>
      <c r="T1315">
        <f t="shared" si="274"/>
        <v>25.662127316074965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14</v>
      </c>
      <c r="D1316" s="2">
        <f>front!E1329-front!C1329</f>
        <v>14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14.054986690241309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14.054986690241309</v>
      </c>
      <c r="H1316" s="4"/>
      <c r="I1316">
        <f t="shared" si="278"/>
        <v>351.37466725603269</v>
      </c>
      <c r="J1316">
        <f t="shared" si="279"/>
        <v>351.37466725603269</v>
      </c>
      <c r="M1316">
        <f>IF(front!E1329&gt;$M$2,I1316,J1316)</f>
        <v>351.37466725603269</v>
      </c>
      <c r="O1316">
        <f t="shared" si="280"/>
        <v>149.44739712699536</v>
      </c>
      <c r="Q1316">
        <f>'slit correction'!O1318</f>
        <v>149.44739712699536</v>
      </c>
      <c r="R1316">
        <f>SUMPRODUCT(B$6:B$2053,Q$6:Q$2053,EXP(constants!B$7+constants!A$7*ABS(A$6:A$2053-A1316)))</f>
        <v>28.851949705947629</v>
      </c>
      <c r="S1316">
        <f t="shared" si="275"/>
        <v>120.59544742104772</v>
      </c>
      <c r="T1316">
        <f t="shared" si="274"/>
        <v>118.8995510118783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9</v>
      </c>
      <c r="D1317" s="2">
        <f>front!E1330-front!C1330</f>
        <v>9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9.0353931306110713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9.0353931306110713</v>
      </c>
      <c r="H1317" s="4"/>
      <c r="I1317">
        <f t="shared" si="278"/>
        <v>225.88482826527678</v>
      </c>
      <c r="J1317">
        <f t="shared" si="279"/>
        <v>225.88482826527678</v>
      </c>
      <c r="M1317">
        <f>IF(front!E1330&gt;$M$2,I1317,J1317)</f>
        <v>225.88482826527678</v>
      </c>
      <c r="O1317">
        <f t="shared" si="280"/>
        <v>23.957558136239442</v>
      </c>
      <c r="Q1317">
        <f>'slit correction'!O1319</f>
        <v>23.957558136239442</v>
      </c>
      <c r="R1317">
        <f>SUMPRODUCT(B$6:B$2053,Q$6:Q$2053,EXP(constants!B$7+constants!A$7*ABS(A$6:A$2053-A1317)))</f>
        <v>28.473056427712766</v>
      </c>
      <c r="S1317">
        <f t="shared" si="275"/>
        <v>-4.5154982914733246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7.3000000000001819</v>
      </c>
      <c r="D1318" s="2">
        <f>front!E1331-front!C1331</f>
        <v>7.3000000000001819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7.3287200426915815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7.3287200426915815</v>
      </c>
      <c r="H1318" s="4"/>
      <c r="I1318">
        <f t="shared" si="278"/>
        <v>183.21800106728955</v>
      </c>
      <c r="J1318">
        <f t="shared" si="279"/>
        <v>183.21800106728955</v>
      </c>
      <c r="M1318">
        <f>IF(front!E1331&gt;$M$2,I1318,J1318)</f>
        <v>183.21800106728955</v>
      </c>
      <c r="O1318">
        <f t="shared" si="280"/>
        <v>-18.70926906174779</v>
      </c>
      <c r="Q1318">
        <f>'slit correction'!O1320</f>
        <v>-18.70926906174779</v>
      </c>
      <c r="R1318">
        <f>SUMPRODUCT(B$6:B$2053,Q$6:Q$2053,EXP(constants!B$7+constants!A$7*ABS(A$6:A$2053-A1318)))</f>
        <v>28.099191933442384</v>
      </c>
      <c r="S1318">
        <f t="shared" si="275"/>
        <v>-46.808460995190174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13.700000000000273</v>
      </c>
      <c r="D1319" s="2">
        <f>front!E1332-front!C1332</f>
        <v>13.700000000000273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13.753812473085148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13.753812473085148</v>
      </c>
      <c r="H1319" s="4"/>
      <c r="I1319">
        <f t="shared" si="278"/>
        <v>343.84531182712874</v>
      </c>
      <c r="J1319">
        <f t="shared" si="279"/>
        <v>343.84531182712874</v>
      </c>
      <c r="M1319">
        <f>IF(front!E1332&gt;$M$2,I1319,J1319)</f>
        <v>343.84531182712874</v>
      </c>
      <c r="O1319">
        <f t="shared" si="280"/>
        <v>141.9180416980914</v>
      </c>
      <c r="Q1319">
        <f>'slit correction'!O1321</f>
        <v>141.9180416980914</v>
      </c>
      <c r="R1319">
        <f>SUMPRODUCT(B$6:B$2053,Q$6:Q$2053,EXP(constants!B$7+constants!A$7*ABS(A$6:A$2053-A1319)))</f>
        <v>27.738668981756234</v>
      </c>
      <c r="S1319">
        <f t="shared" si="275"/>
        <v>114.17937271633517</v>
      </c>
      <c r="T1319">
        <f t="shared" si="274"/>
        <v>112.48347630716574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13.599999999999909</v>
      </c>
      <c r="D1320" s="2">
        <f>front!E1333-front!C1333</f>
        <v>13.599999999999909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13.653421027744468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13.653421027744468</v>
      </c>
      <c r="H1320" s="4"/>
      <c r="I1320">
        <f t="shared" si="278"/>
        <v>341.33552569361166</v>
      </c>
      <c r="J1320">
        <f t="shared" si="279"/>
        <v>341.33552569361166</v>
      </c>
      <c r="M1320">
        <f>IF(front!E1333&gt;$M$2,I1320,J1320)</f>
        <v>341.33552569361166</v>
      </c>
      <c r="O1320">
        <f t="shared" si="280"/>
        <v>139.40825556457432</v>
      </c>
      <c r="Q1320">
        <f>'slit correction'!O1322</f>
        <v>139.40825556457432</v>
      </c>
      <c r="R1320">
        <f>SUMPRODUCT(B$6:B$2053,Q$6:Q$2053,EXP(constants!B$7+constants!A$7*ABS(A$6:A$2053-A1320)))</f>
        <v>27.374466127324485</v>
      </c>
      <c r="S1320">
        <f t="shared" si="275"/>
        <v>112.03378943724984</v>
      </c>
      <c r="T1320">
        <f t="shared" si="274"/>
        <v>110.33789302808042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12.200000000000273</v>
      </c>
      <c r="D1321" s="2">
        <f>front!E1334-front!C1334</f>
        <v>12.200000000000273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12.247938712989153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12.247938712989153</v>
      </c>
      <c r="H1321" s="4"/>
      <c r="I1321">
        <f t="shared" si="278"/>
        <v>306.19846782472882</v>
      </c>
      <c r="J1321">
        <f t="shared" si="279"/>
        <v>306.19846782472882</v>
      </c>
      <c r="M1321">
        <f>IF(front!E1334&gt;$M$2,I1321,J1321)</f>
        <v>306.19846782472882</v>
      </c>
      <c r="O1321">
        <f t="shared" si="280"/>
        <v>104.27119769569148</v>
      </c>
      <c r="Q1321">
        <f>'slit correction'!O1323</f>
        <v>104.27119769569148</v>
      </c>
      <c r="R1321">
        <f>SUMPRODUCT(B$6:B$2053,Q$6:Q$2053,EXP(constants!B$7+constants!A$7*ABS(A$6:A$2053-A1321)))</f>
        <v>27.014958554405919</v>
      </c>
      <c r="S1321">
        <f t="shared" si="275"/>
        <v>77.256239141285562</v>
      </c>
      <c r="T1321">
        <f t="shared" si="274"/>
        <v>75.56034273211614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10.099999999999909</v>
      </c>
      <c r="D1322" s="2">
        <f>front!E1335-front!C1335</f>
        <v>10.099999999999909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10.139707961851665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10.139707961851665</v>
      </c>
      <c r="H1322" s="4"/>
      <c r="I1322">
        <f t="shared" si="278"/>
        <v>253.49269904629165</v>
      </c>
      <c r="J1322">
        <f t="shared" si="279"/>
        <v>253.49269904629165</v>
      </c>
      <c r="M1322">
        <f>IF(front!E1335&gt;$M$2,I1322,J1322)</f>
        <v>253.49269904629165</v>
      </c>
      <c r="O1322">
        <f t="shared" si="280"/>
        <v>51.565428917254309</v>
      </c>
      <c r="Q1322">
        <f>'slit correction'!O1324</f>
        <v>51.565428917254309</v>
      </c>
      <c r="R1322">
        <f>SUMPRODUCT(B$6:B$2053,Q$6:Q$2053,EXP(constants!B$7+constants!A$7*ABS(A$6:A$2053-A1322)))</f>
        <v>26.668136100926553</v>
      </c>
      <c r="S1322">
        <f t="shared" si="275"/>
        <v>24.897292816327756</v>
      </c>
      <c r="T1322">
        <f t="shared" si="274"/>
        <v>23.201396407158335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9.9000000000000909</v>
      </c>
      <c r="D1323" s="2">
        <f>front!E1336-front!C1336</f>
        <v>9.9000000000000909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9.9389236252966917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9.9389236252966917</v>
      </c>
      <c r="H1323" s="4"/>
      <c r="I1323">
        <f t="shared" si="278"/>
        <v>248.47309063241727</v>
      </c>
      <c r="J1323">
        <f t="shared" si="279"/>
        <v>248.47309063241727</v>
      </c>
      <c r="M1323">
        <f>IF(front!E1336&gt;$M$2,I1323,J1323)</f>
        <v>248.47309063241727</v>
      </c>
      <c r="O1323">
        <f t="shared" si="280"/>
        <v>46.545820503379929</v>
      </c>
      <c r="Q1323">
        <f>'slit correction'!O1325</f>
        <v>46.545820503379929</v>
      </c>
      <c r="R1323">
        <f>SUMPRODUCT(B$6:B$2053,Q$6:Q$2053,EXP(constants!B$7+constants!A$7*ABS(A$6:A$2053-A1323)))</f>
        <v>26.317870213700633</v>
      </c>
      <c r="S1323">
        <f t="shared" si="275"/>
        <v>20.227950289679296</v>
      </c>
      <c r="T1323">
        <f t="shared" si="274"/>
        <v>18.532053880509874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15.400000000000091</v>
      </c>
      <c r="D1324" s="2">
        <f>front!E1337-front!C1337</f>
        <v>15.400000000000091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15.460464012669272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15.460464012669272</v>
      </c>
      <c r="H1324" s="4"/>
      <c r="I1324">
        <f t="shared" si="278"/>
        <v>386.5116003167318</v>
      </c>
      <c r="J1324">
        <f t="shared" si="279"/>
        <v>386.5116003167318</v>
      </c>
      <c r="M1324">
        <f>IF(front!E1337&gt;$M$2,I1324,J1324)</f>
        <v>386.5116003167318</v>
      </c>
      <c r="O1324">
        <f t="shared" si="280"/>
        <v>184.58433018769446</v>
      </c>
      <c r="Q1324">
        <f>'slit correction'!O1326</f>
        <v>184.58433018769446</v>
      </c>
      <c r="R1324">
        <f>SUMPRODUCT(B$6:B$2053,Q$6:Q$2053,EXP(constants!B$7+constants!A$7*ABS(A$6:A$2053-A1324)))</f>
        <v>25.972223225937817</v>
      </c>
      <c r="S1324">
        <f t="shared" si="275"/>
        <v>158.61210696175664</v>
      </c>
      <c r="T1324">
        <f t="shared" si="274"/>
        <v>156.91621055258722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6.4000000000000909</v>
      </c>
      <c r="D1325" s="2">
        <f>front!E1338-front!C1338</f>
        <v>6.4000000000000909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6.4251849151747011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6.4251849151747011</v>
      </c>
      <c r="H1325" s="4"/>
      <c r="I1325">
        <f t="shared" si="278"/>
        <v>160.62962287936753</v>
      </c>
      <c r="J1325">
        <f t="shared" si="279"/>
        <v>160.62962287936753</v>
      </c>
      <c r="M1325">
        <f>IF(front!E1338&gt;$M$2,I1325,J1325)</f>
        <v>160.62962287936753</v>
      </c>
      <c r="O1325">
        <f t="shared" si="280"/>
        <v>-41.297647249669808</v>
      </c>
      <c r="Q1325">
        <f>'slit correction'!O1327</f>
        <v>-41.297647249669808</v>
      </c>
      <c r="R1325">
        <f>SUMPRODUCT(B$6:B$2053,Q$6:Q$2053,EXP(constants!B$7+constants!A$7*ABS(A$6:A$2053-A1325)))</f>
        <v>25.638673311254696</v>
      </c>
      <c r="S1325">
        <f t="shared" si="275"/>
        <v>-66.9363205609245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7.4000000000000909</v>
      </c>
      <c r="D1326" s="2">
        <f>front!E1339-front!C1339</f>
        <v>7.4000000000000909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7.4291127356579914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7.4291127356579914</v>
      </c>
      <c r="H1326" s="4"/>
      <c r="I1326">
        <f t="shared" si="278"/>
        <v>185.72781839144977</v>
      </c>
      <c r="J1326">
        <f t="shared" si="279"/>
        <v>185.72781839144977</v>
      </c>
      <c r="M1326">
        <f>IF(front!E1339&gt;$M$2,I1326,J1326)</f>
        <v>185.72781839144977</v>
      </c>
      <c r="O1326">
        <f t="shared" si="280"/>
        <v>-16.199451737587566</v>
      </c>
      <c r="Q1326">
        <f>'slit correction'!O1328</f>
        <v>-16.199451737587566</v>
      </c>
      <c r="R1326">
        <f>SUMPRODUCT(B$6:B$2053,Q$6:Q$2053,EXP(constants!B$7+constants!A$7*ABS(A$6:A$2053-A1326)))</f>
        <v>25.301916631217811</v>
      </c>
      <c r="S1326">
        <f t="shared" si="275"/>
        <v>-41.501368368805373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13.600000000000364</v>
      </c>
      <c r="D1327" s="2">
        <f>front!E1340-front!C1340</f>
        <v>13.600000000000364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13.653421027744924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13.653421027744924</v>
      </c>
      <c r="H1327" s="4"/>
      <c r="I1327">
        <f t="shared" si="278"/>
        <v>341.33552569362308</v>
      </c>
      <c r="J1327">
        <f t="shared" si="279"/>
        <v>341.33552569362308</v>
      </c>
      <c r="M1327">
        <f>IF(front!E1340&gt;$M$2,I1327,J1327)</f>
        <v>341.33552569362308</v>
      </c>
      <c r="O1327">
        <f t="shared" si="280"/>
        <v>139.40825556458574</v>
      </c>
      <c r="Q1327">
        <f>'slit correction'!O1329</f>
        <v>139.40825556458574</v>
      </c>
      <c r="R1327">
        <f>SUMPRODUCT(B$6:B$2053,Q$6:Q$2053,EXP(constants!B$7+constants!A$7*ABS(A$6:A$2053-A1327)))</f>
        <v>24.969673592528867</v>
      </c>
      <c r="S1327">
        <f t="shared" si="275"/>
        <v>114.43858197205688</v>
      </c>
      <c r="T1327">
        <f t="shared" si="274"/>
        <v>112.74268556288746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17.799999999999727</v>
      </c>
      <c r="D1328" s="2">
        <f>front!E1341-front!C1341</f>
        <v>17.799999999999727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17.86984467259995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17.86984467259995</v>
      </c>
      <c r="H1328" s="4"/>
      <c r="I1328">
        <f t="shared" si="278"/>
        <v>446.74611681499874</v>
      </c>
      <c r="J1328">
        <f t="shared" si="279"/>
        <v>446.74611681499874</v>
      </c>
      <c r="M1328">
        <f>IF(front!E1341&gt;$M$2,I1328,J1328)</f>
        <v>446.74611681499874</v>
      </c>
      <c r="O1328">
        <f t="shared" si="280"/>
        <v>244.8188466859614</v>
      </c>
      <c r="Q1328">
        <f>'slit correction'!O1330</f>
        <v>244.8188466859614</v>
      </c>
      <c r="R1328">
        <f>SUMPRODUCT(B$6:B$2053,Q$6:Q$2053,EXP(constants!B$7+constants!A$7*ABS(A$6:A$2053-A1328)))</f>
        <v>24.649103834916016</v>
      </c>
      <c r="S1328">
        <f t="shared" si="275"/>
        <v>220.16974285104538</v>
      </c>
      <c r="T1328">
        <f t="shared" si="274"/>
        <v>218.47384644187596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13.200000000000273</v>
      </c>
      <c r="D1329" s="2">
        <f>front!E1342-front!C1342</f>
        <v>13.200000000000273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13.251855048281868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13.251855048281868</v>
      </c>
      <c r="H1329" s="4"/>
      <c r="I1329">
        <f t="shared" si="278"/>
        <v>331.29637620704671</v>
      </c>
      <c r="J1329">
        <f t="shared" si="279"/>
        <v>331.29637620704671</v>
      </c>
      <c r="M1329">
        <f>IF(front!E1342&gt;$M$2,I1329,J1329)</f>
        <v>331.29637620704671</v>
      </c>
      <c r="O1329">
        <f t="shared" si="280"/>
        <v>129.36910607800937</v>
      </c>
      <c r="Q1329">
        <f>'slit correction'!O1331</f>
        <v>129.36910607800937</v>
      </c>
      <c r="R1329">
        <f>SUMPRODUCT(B$6:B$2053,Q$6:Q$2053,EXP(constants!B$7+constants!A$7*ABS(A$6:A$2053-A1329)))</f>
        <v>24.325120305457254</v>
      </c>
      <c r="S1329">
        <f t="shared" si="275"/>
        <v>105.04398577255211</v>
      </c>
      <c r="T1329">
        <f t="shared" si="274"/>
        <v>103.34808936338268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12.800000000000182</v>
      </c>
      <c r="D1330" s="2">
        <f>front!E1343-front!C1343</f>
        <v>12.800000000000182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12.850288751866602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12.850288751866602</v>
      </c>
      <c r="H1330" s="4"/>
      <c r="I1330">
        <f t="shared" si="278"/>
        <v>321.25721879666503</v>
      </c>
      <c r="J1330">
        <f t="shared" si="279"/>
        <v>321.25721879666503</v>
      </c>
      <c r="M1330">
        <f>IF(front!E1343&gt;$M$2,I1330,J1330)</f>
        <v>321.25721879666503</v>
      </c>
      <c r="O1330">
        <f t="shared" si="280"/>
        <v>119.32994866762769</v>
      </c>
      <c r="Q1330">
        <f>'slit correction'!O1332</f>
        <v>119.32994866762769</v>
      </c>
      <c r="R1330">
        <f>SUMPRODUCT(B$6:B$2053,Q$6:Q$2053,EXP(constants!B$7+constants!A$7*ABS(A$6:A$2053-A1330)))</f>
        <v>24.005302452470271</v>
      </c>
      <c r="S1330">
        <f t="shared" si="275"/>
        <v>95.324646215157415</v>
      </c>
      <c r="T1330">
        <f t="shared" si="274"/>
        <v>93.628749805987994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6.4000000000000909</v>
      </c>
      <c r="D1331" s="2">
        <f>front!E1344-front!C1344</f>
        <v>6.4000000000000909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6.4251849151747011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6.4251849151747011</v>
      </c>
      <c r="H1331" s="4"/>
      <c r="I1331">
        <f t="shared" si="278"/>
        <v>160.62962287936753</v>
      </c>
      <c r="J1331">
        <f t="shared" si="279"/>
        <v>160.62962287936753</v>
      </c>
      <c r="M1331">
        <f>IF(front!E1344&gt;$M$2,I1331,J1331)</f>
        <v>160.62962287936753</v>
      </c>
      <c r="O1331">
        <f t="shared" si="280"/>
        <v>-41.297647249669808</v>
      </c>
      <c r="Q1331">
        <f>'slit correction'!O1333</f>
        <v>-41.297647249669808</v>
      </c>
      <c r="R1331">
        <f>SUMPRODUCT(B$6:B$2053,Q$6:Q$2053,EXP(constants!B$7+constants!A$7*ABS(A$6:A$2053-A1331)))</f>
        <v>23.696733490665693</v>
      </c>
      <c r="S1331">
        <f t="shared" si="275"/>
        <v>-64.994380740335501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9.7000000000002728</v>
      </c>
      <c r="D1332" s="2">
        <f>front!E1345-front!C1345</f>
        <v>9.7000000000002728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9.7381392095326085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9.7381392095326085</v>
      </c>
      <c r="H1332" s="4"/>
      <c r="I1332">
        <f t="shared" si="278"/>
        <v>243.45348023831519</v>
      </c>
      <c r="J1332">
        <f t="shared" si="279"/>
        <v>243.45348023831519</v>
      </c>
      <c r="M1332">
        <f>IF(front!E1345&gt;$M$2,I1332,J1332)</f>
        <v>243.45348023831519</v>
      </c>
      <c r="O1332">
        <f t="shared" si="280"/>
        <v>41.526210109277855</v>
      </c>
      <c r="Q1332">
        <f>'slit correction'!O1334</f>
        <v>41.526210109277855</v>
      </c>
      <c r="R1332">
        <f>SUMPRODUCT(B$6:B$2053,Q$6:Q$2053,EXP(constants!B$7+constants!A$7*ABS(A$6:A$2053-A1332)))</f>
        <v>23.385197734480492</v>
      </c>
      <c r="S1332">
        <f t="shared" si="275"/>
        <v>18.141012374797363</v>
      </c>
      <c r="T1332">
        <f t="shared" si="274"/>
        <v>16.445115965627942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8.9000000000000909</v>
      </c>
      <c r="D1333" s="2">
        <f>front!E1346-front!C1346</f>
        <v>8.9000000000000909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8.935000754419459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8.935000754419459</v>
      </c>
      <c r="H1333" s="4"/>
      <c r="I1333">
        <f t="shared" si="278"/>
        <v>223.37501886048648</v>
      </c>
      <c r="J1333">
        <f t="shared" si="279"/>
        <v>223.37501886048648</v>
      </c>
      <c r="M1333">
        <f>IF(front!E1346&gt;$M$2,I1333,J1333)</f>
        <v>223.37501886048648</v>
      </c>
      <c r="O1333">
        <f t="shared" si="280"/>
        <v>21.447748731449138</v>
      </c>
      <c r="Q1333">
        <f>'slit correction'!O1335</f>
        <v>21.447748731449138</v>
      </c>
      <c r="R1333">
        <f>SUMPRODUCT(B$6:B$2053,Q$6:Q$2053,EXP(constants!B$7+constants!A$7*ABS(A$6:A$2053-A1333)))</f>
        <v>23.077765980830019</v>
      </c>
      <c r="S1333">
        <f t="shared" si="275"/>
        <v>-1.6300172493808809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5.2999999999997272</v>
      </c>
      <c r="D1334" s="2">
        <f>front!E1347-front!C1347</f>
        <v>5.2999999999997272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5.3208620263792481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5.3208620263792481</v>
      </c>
      <c r="H1334" s="4"/>
      <c r="I1334">
        <f t="shared" si="278"/>
        <v>133.02155065948119</v>
      </c>
      <c r="J1334">
        <f t="shared" si="279"/>
        <v>133.02155065948119</v>
      </c>
      <c r="M1334">
        <f>IF(front!E1347&gt;$M$2,I1334,J1334)</f>
        <v>133.02155065948119</v>
      </c>
      <c r="O1334">
        <f t="shared" si="280"/>
        <v>-68.905719469556146</v>
      </c>
      <c r="Q1334">
        <f>'slit correction'!O1336</f>
        <v>-68.905719469556146</v>
      </c>
      <c r="R1334">
        <f>SUMPRODUCT(B$6:B$2053,Q$6:Q$2053,EXP(constants!B$7+constants!A$7*ABS(A$6:A$2053-A1334)))</f>
        <v>22.781257066008479</v>
      </c>
      <c r="S1334">
        <f t="shared" si="275"/>
        <v>-91.686976535564625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13</v>
      </c>
      <c r="D1335" s="2">
        <f>front!E1348-front!C1348</f>
        <v>13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13.051071939692161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13.051071939692161</v>
      </c>
      <c r="H1335" s="4"/>
      <c r="I1335">
        <f t="shared" si="278"/>
        <v>326.27679849230401</v>
      </c>
      <c r="J1335">
        <f t="shared" si="279"/>
        <v>326.27679849230401</v>
      </c>
      <c r="M1335">
        <f>IF(front!E1348&gt;$M$2,I1335,J1335)</f>
        <v>326.27679849230401</v>
      </c>
      <c r="O1335">
        <f t="shared" si="280"/>
        <v>124.34952836326667</v>
      </c>
      <c r="Q1335">
        <f>'slit correction'!O1337</f>
        <v>124.34952836326667</v>
      </c>
      <c r="R1335">
        <f>SUMPRODUCT(B$6:B$2053,Q$6:Q$2053,EXP(constants!B$7+constants!A$7*ABS(A$6:A$2053-A1335)))</f>
        <v>22.481933412680551</v>
      </c>
      <c r="S1335">
        <f t="shared" si="275"/>
        <v>101.86759495058612</v>
      </c>
      <c r="T1335">
        <f t="shared" si="274"/>
        <v>100.1716985414167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12.800000000000182</v>
      </c>
      <c r="D1336" s="2">
        <f>front!E1349-front!C1349</f>
        <v>12.800000000000182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12.850288751866602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12.850288751866602</v>
      </c>
      <c r="H1336" s="4"/>
      <c r="I1336">
        <f t="shared" si="278"/>
        <v>321.25721879666503</v>
      </c>
      <c r="J1336">
        <f t="shared" si="279"/>
        <v>321.25721879666503</v>
      </c>
      <c r="M1336">
        <f>IF(front!E1349&gt;$M$2,I1336,J1336)</f>
        <v>321.25721879666503</v>
      </c>
      <c r="O1336">
        <f t="shared" si="280"/>
        <v>119.32994866762769</v>
      </c>
      <c r="Q1336">
        <f>'slit correction'!O1338</f>
        <v>119.32994866762769</v>
      </c>
      <c r="R1336">
        <f>SUMPRODUCT(B$6:B$2053,Q$6:Q$2053,EXP(constants!B$7+constants!A$7*ABS(A$6:A$2053-A1336)))</f>
        <v>22.186454057594528</v>
      </c>
      <c r="S1336">
        <f t="shared" si="275"/>
        <v>97.143494610033159</v>
      </c>
      <c r="T1336">
        <f t="shared" si="274"/>
        <v>95.447598200863737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9.5</v>
      </c>
      <c r="D1337" s="2">
        <f>front!E1350-front!C1350</f>
        <v>9.5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9.5373547145607223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9.5373547145607223</v>
      </c>
      <c r="H1337" s="4"/>
      <c r="I1337">
        <f t="shared" si="278"/>
        <v>238.43386786401805</v>
      </c>
      <c r="J1337">
        <f t="shared" si="279"/>
        <v>238.43386786401805</v>
      </c>
      <c r="M1337">
        <f>IF(front!E1350&gt;$M$2,I1337,J1337)</f>
        <v>238.43386786401805</v>
      </c>
      <c r="O1337">
        <f t="shared" si="280"/>
        <v>36.506597734980716</v>
      </c>
      <c r="Q1337">
        <f>'slit correction'!O1339</f>
        <v>36.506597734980716</v>
      </c>
      <c r="R1337">
        <f>SUMPRODUCT(B$6:B$2053,Q$6:Q$2053,EXP(constants!B$7+constants!A$7*ABS(A$6:A$2053-A1337)))</f>
        <v>21.901358273986709</v>
      </c>
      <c r="S1337">
        <f t="shared" si="275"/>
        <v>14.605239460994007</v>
      </c>
      <c r="T1337">
        <f t="shared" ref="T1337:T1400" si="281">IF((S1337-$S$2)&gt;0,S1337-$S$2,0)</f>
        <v>12.909343051824585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10.700000000000273</v>
      </c>
      <c r="D1338" s="2">
        <f>front!E1351-front!C1351</f>
        <v>10.700000000000273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10.742060496245257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10.742060496245257</v>
      </c>
      <c r="H1338" s="4"/>
      <c r="I1338">
        <f t="shared" si="278"/>
        <v>268.55151240613139</v>
      </c>
      <c r="J1338">
        <f t="shared" si="279"/>
        <v>268.55151240613139</v>
      </c>
      <c r="M1338">
        <f>IF(front!E1351&gt;$M$2,I1338,J1338)</f>
        <v>268.55151240613139</v>
      </c>
      <c r="O1338">
        <f t="shared" si="280"/>
        <v>66.624242277094055</v>
      </c>
      <c r="Q1338">
        <f>'slit correction'!O1340</f>
        <v>66.624242277094055</v>
      </c>
      <c r="R1338">
        <f>SUMPRODUCT(B$6:B$2053,Q$6:Q$2053,EXP(constants!B$7+constants!A$7*ABS(A$6:A$2053-A1338)))</f>
        <v>21.613435209609914</v>
      </c>
      <c r="S1338">
        <f t="shared" si="275"/>
        <v>45.010807067484137</v>
      </c>
      <c r="T1338">
        <f t="shared" si="281"/>
        <v>43.314910658314716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10.699999999999818</v>
      </c>
      <c r="D1339" s="2">
        <f>front!E1352-front!C1352</f>
        <v>10.699999999999818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10.7420604962448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10.7420604962448</v>
      </c>
      <c r="H1339" s="4"/>
      <c r="I1339">
        <f t="shared" si="278"/>
        <v>268.55151240611997</v>
      </c>
      <c r="J1339">
        <f t="shared" si="279"/>
        <v>268.55151240611997</v>
      </c>
      <c r="M1339">
        <f>IF(front!E1352&gt;$M$2,I1339,J1339)</f>
        <v>268.55151240611997</v>
      </c>
      <c r="O1339">
        <f t="shared" si="280"/>
        <v>66.624242277082629</v>
      </c>
      <c r="Q1339">
        <f>'slit correction'!O1341</f>
        <v>66.624242277082629</v>
      </c>
      <c r="R1339">
        <f>SUMPRODUCT(B$6:B$2053,Q$6:Q$2053,EXP(constants!B$7+constants!A$7*ABS(A$6:A$2053-A1339)))</f>
        <v>21.32927136056454</v>
      </c>
      <c r="S1339">
        <f t="shared" si="275"/>
        <v>45.294970916518089</v>
      </c>
      <c r="T1339">
        <f t="shared" si="281"/>
        <v>43.599074507348668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10.199999999999818</v>
      </c>
      <c r="D1340" s="2">
        <f>front!E1353-front!C1353</f>
        <v>10.199999999999818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10.240100100425185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10.240100100425185</v>
      </c>
      <c r="H1340" s="4"/>
      <c r="I1340">
        <f t="shared" si="278"/>
        <v>256.0025025106296</v>
      </c>
      <c r="J1340">
        <f t="shared" si="279"/>
        <v>256.0025025106296</v>
      </c>
      <c r="M1340">
        <f>IF(front!E1353&gt;$M$2,I1340,J1340)</f>
        <v>256.0025025106296</v>
      </c>
      <c r="O1340">
        <f t="shared" si="280"/>
        <v>54.075232381592258</v>
      </c>
      <c r="Q1340">
        <f>'slit correction'!O1342</f>
        <v>54.075232381592258</v>
      </c>
      <c r="R1340">
        <f>SUMPRODUCT(B$6:B$2053,Q$6:Q$2053,EXP(constants!B$7+constants!A$7*ABS(A$6:A$2053-A1340)))</f>
        <v>21.055148524448185</v>
      </c>
      <c r="S1340">
        <f t="shared" si="275"/>
        <v>33.020083857144073</v>
      </c>
      <c r="T1340">
        <f t="shared" si="281"/>
        <v>31.324187447974651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3.1999999999998181</v>
      </c>
      <c r="D1341" s="2">
        <f>front!E1354-front!C1354</f>
        <v>3.1999999999998181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3.2126025887722358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3.2126025887722358</v>
      </c>
      <c r="H1341" s="4"/>
      <c r="I1341">
        <f t="shared" si="278"/>
        <v>80.315064719305894</v>
      </c>
      <c r="J1341">
        <f t="shared" si="279"/>
        <v>80.315064719305894</v>
      </c>
      <c r="M1341">
        <f>IF(front!E1354&gt;$M$2,I1341,J1341)</f>
        <v>80.315064719305894</v>
      </c>
      <c r="O1341">
        <f t="shared" si="280"/>
        <v>-121.61220540973144</v>
      </c>
      <c r="Q1341">
        <f>'slit correction'!O1343</f>
        <v>-121.61220540973144</v>
      </c>
      <c r="R1341">
        <f>SUMPRODUCT(B$6:B$2053,Q$6:Q$2053,EXP(constants!B$7+constants!A$7*ABS(A$6:A$2053-A1341)))</f>
        <v>20.778284430900353</v>
      </c>
      <c r="S1341">
        <f t="shared" si="275"/>
        <v>-142.3904898406318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0.8000000000001819</v>
      </c>
      <c r="D1342" s="2">
        <f>front!E1355-front!C1355</f>
        <v>0.8000000000001819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0.80315254639218792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0.80315254639218792</v>
      </c>
      <c r="H1342" s="4"/>
      <c r="I1342">
        <f t="shared" si="278"/>
        <v>20.078813659804698</v>
      </c>
      <c r="J1342">
        <f t="shared" si="279"/>
        <v>20.078813659804698</v>
      </c>
      <c r="M1342">
        <f>IF(front!E1355&gt;$M$2,I1342,J1342)</f>
        <v>20.078813659804698</v>
      </c>
      <c r="O1342">
        <f t="shared" si="280"/>
        <v>-181.84845646923264</v>
      </c>
      <c r="Q1342">
        <f>'slit correction'!O1344</f>
        <v>-181.84845646923264</v>
      </c>
      <c r="R1342">
        <f>SUMPRODUCT(B$6:B$2053,Q$6:Q$2053,EXP(constants!B$7+constants!A$7*ABS(A$6:A$2053-A1342)))</f>
        <v>20.511421351957505</v>
      </c>
      <c r="S1342">
        <f t="shared" si="275"/>
        <v>-202.35987782119014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3.1999999999998181</v>
      </c>
      <c r="D1343" s="2">
        <f>front!E1356-front!C1356</f>
        <v>3.1999999999998181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3.2126025887722358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3.2126025887722358</v>
      </c>
      <c r="H1343" s="4"/>
      <c r="I1343">
        <f t="shared" si="278"/>
        <v>80.315064719305894</v>
      </c>
      <c r="J1343">
        <f t="shared" si="279"/>
        <v>80.315064719305894</v>
      </c>
      <c r="M1343">
        <f>IF(front!E1356&gt;$M$2,I1343,J1343)</f>
        <v>80.315064719305894</v>
      </c>
      <c r="O1343">
        <f t="shared" si="280"/>
        <v>-121.61220540973144</v>
      </c>
      <c r="Q1343">
        <f>'slit correction'!O1345</f>
        <v>-121.61220540973144</v>
      </c>
      <c r="R1343">
        <f>SUMPRODUCT(B$6:B$2053,Q$6:Q$2053,EXP(constants!B$7+constants!A$7*ABS(A$6:A$2053-A1343)))</f>
        <v>20.242166701494437</v>
      </c>
      <c r="S1343">
        <f t="shared" si="275"/>
        <v>-141.85437211122587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9.2000000000002728</v>
      </c>
      <c r="D1344" s="2">
        <f>front!E1357-front!C1357</f>
        <v>9.2000000000002728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9.2361778235936391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9.2361778235936391</v>
      </c>
      <c r="H1344" s="4"/>
      <c r="I1344">
        <f t="shared" si="278"/>
        <v>230.904445589841</v>
      </c>
      <c r="J1344">
        <f t="shared" si="279"/>
        <v>230.904445589841</v>
      </c>
      <c r="M1344">
        <f>IF(front!E1357&gt;$M$2,I1344,J1344)</f>
        <v>230.904445589841</v>
      </c>
      <c r="O1344">
        <f t="shared" si="280"/>
        <v>28.977175460803664</v>
      </c>
      <c r="Q1344">
        <f>'slit correction'!O1346</f>
        <v>28.977175460803664</v>
      </c>
      <c r="R1344">
        <f>SUMPRODUCT(B$6:B$2053,Q$6:Q$2053,EXP(constants!B$7+constants!A$7*ABS(A$6:A$2053-A1344)))</f>
        <v>19.976653295716243</v>
      </c>
      <c r="S1344">
        <f t="shared" si="275"/>
        <v>9.0005221650874212</v>
      </c>
      <c r="T1344">
        <f t="shared" si="281"/>
        <v>7.304625755917999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7.6999999999998181</v>
      </c>
      <c r="D1345" s="2">
        <f>front!E1358-front!C1358</f>
        <v>7.6999999999998181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7.7302906957757109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7.7302906957757109</v>
      </c>
      <c r="H1345" s="4"/>
      <c r="I1345">
        <f t="shared" si="278"/>
        <v>193.25726739439278</v>
      </c>
      <c r="J1345">
        <f t="shared" si="279"/>
        <v>193.25726739439278</v>
      </c>
      <c r="M1345">
        <f>IF(front!E1358&gt;$M$2,I1345,J1345)</f>
        <v>193.25726739439278</v>
      </c>
      <c r="O1345">
        <f t="shared" si="280"/>
        <v>-8.6700027346445552</v>
      </c>
      <c r="Q1345">
        <f>'slit correction'!O1347</f>
        <v>-8.6700027346445552</v>
      </c>
      <c r="R1345">
        <f>SUMPRODUCT(B$6:B$2053,Q$6:Q$2053,EXP(constants!B$7+constants!A$7*ABS(A$6:A$2053-A1345)))</f>
        <v>19.720568970441246</v>
      </c>
      <c r="S1345">
        <f t="shared" si="275"/>
        <v>-28.390571705085801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11</v>
      </c>
      <c r="D1346" s="2">
        <f>front!E1359-front!C1359</f>
        <v>11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11.04323649609009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11.04323649609009</v>
      </c>
      <c r="H1346" s="4"/>
      <c r="I1346">
        <f t="shared" si="278"/>
        <v>276.08091240225224</v>
      </c>
      <c r="J1346">
        <f t="shared" si="279"/>
        <v>276.08091240225224</v>
      </c>
      <c r="M1346">
        <f>IF(front!E1359&gt;$M$2,I1346,J1346)</f>
        <v>276.08091240225224</v>
      </c>
      <c r="O1346">
        <f t="shared" si="280"/>
        <v>74.153642273214899</v>
      </c>
      <c r="Q1346">
        <f>'slit correction'!O1348</f>
        <v>74.153642273214899</v>
      </c>
      <c r="R1346">
        <f>SUMPRODUCT(B$6:B$2053,Q$6:Q$2053,EXP(constants!B$7+constants!A$7*ABS(A$6:A$2053-A1346)))</f>
        <v>19.462002043407583</v>
      </c>
      <c r="S1346">
        <f t="shared" si="275"/>
        <v>54.691640229807319</v>
      </c>
      <c r="T1346">
        <f t="shared" si="281"/>
        <v>52.995743820637898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9.4000000000000909</v>
      </c>
      <c r="D1347" s="2">
        <f>front!E1360-front!C1360</f>
        <v>9.4000000000000909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9.4369624373727987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9.4369624373727987</v>
      </c>
      <c r="H1347" s="4"/>
      <c r="I1347">
        <f t="shared" si="278"/>
        <v>235.92406093431995</v>
      </c>
      <c r="J1347">
        <f t="shared" si="279"/>
        <v>235.92406093431995</v>
      </c>
      <c r="M1347">
        <f>IF(front!E1360&gt;$M$2,I1347,J1347)</f>
        <v>235.92406093431995</v>
      </c>
      <c r="O1347">
        <f t="shared" si="280"/>
        <v>33.996790805282615</v>
      </c>
      <c r="Q1347">
        <f>'slit correction'!O1349</f>
        <v>33.996790805282615</v>
      </c>
      <c r="R1347">
        <f>SUMPRODUCT(B$6:B$2053,Q$6:Q$2053,EXP(constants!B$7+constants!A$7*ABS(A$6:A$2053-A1347)))</f>
        <v>19.20680316173004</v>
      </c>
      <c r="S1347">
        <f t="shared" si="275"/>
        <v>14.789987643552575</v>
      </c>
      <c r="T1347">
        <f t="shared" si="281"/>
        <v>13.094091234383153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11.099999999999909</v>
      </c>
      <c r="D1348" s="2">
        <f>front!E1361-front!C1361</f>
        <v>11.099999999999909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11.143628456429273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11.143628456429273</v>
      </c>
      <c r="H1348" s="4"/>
      <c r="I1348">
        <f t="shared" si="278"/>
        <v>278.59071141073184</v>
      </c>
      <c r="J1348">
        <f t="shared" si="279"/>
        <v>278.59071141073184</v>
      </c>
      <c r="M1348">
        <f>IF(front!E1361&gt;$M$2,I1348,J1348)</f>
        <v>278.59071141073184</v>
      </c>
      <c r="O1348">
        <f t="shared" si="280"/>
        <v>76.663441281694503</v>
      </c>
      <c r="Q1348">
        <f>'slit correction'!O1350</f>
        <v>76.663441281694503</v>
      </c>
      <c r="R1348">
        <f>SUMPRODUCT(B$6:B$2053,Q$6:Q$2053,EXP(constants!B$7+constants!A$7*ABS(A$6:A$2053-A1348)))</f>
        <v>18.960660929632695</v>
      </c>
      <c r="S1348">
        <f t="shared" si="275"/>
        <v>57.702780352061808</v>
      </c>
      <c r="T1348">
        <f t="shared" si="281"/>
        <v>56.006883942892387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6.8000000000001819</v>
      </c>
      <c r="D1349" s="2">
        <f>front!E1362-front!C1362</f>
        <v>6.8000000000001819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6.8267562809152338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6.8267562809152338</v>
      </c>
      <c r="H1349" s="4"/>
      <c r="I1349">
        <f t="shared" si="278"/>
        <v>170.66890702288086</v>
      </c>
      <c r="J1349">
        <f t="shared" si="279"/>
        <v>170.66890702288086</v>
      </c>
      <c r="M1349">
        <f>IF(front!E1362&gt;$M$2,I1349,J1349)</f>
        <v>170.66890702288086</v>
      </c>
      <c r="O1349">
        <f t="shared" si="280"/>
        <v>-31.25836310615648</v>
      </c>
      <c r="Q1349">
        <f>'slit correction'!O1351</f>
        <v>-31.25836310615648</v>
      </c>
      <c r="R1349">
        <f>SUMPRODUCT(B$6:B$2053,Q$6:Q$2053,EXP(constants!B$7+constants!A$7*ABS(A$6:A$2053-A1349)))</f>
        <v>18.712033929777935</v>
      </c>
      <c r="S1349">
        <f t="shared" si="275"/>
        <v>-49.970397035934411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4.7999999999997272</v>
      </c>
      <c r="D1350" s="2">
        <f>front!E1363-front!C1363</f>
        <v>4.7999999999997272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4.8188962852240431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4.8188962852240431</v>
      </c>
      <c r="H1350" s="4"/>
      <c r="I1350">
        <f t="shared" si="278"/>
        <v>120.47240713060107</v>
      </c>
      <c r="J1350">
        <f t="shared" si="279"/>
        <v>120.47240713060107</v>
      </c>
      <c r="M1350">
        <f>IF(front!E1363&gt;$M$2,I1350,J1350)</f>
        <v>120.47240713060107</v>
      </c>
      <c r="O1350">
        <f t="shared" si="280"/>
        <v>-81.454862998436269</v>
      </c>
      <c r="Q1350">
        <f>'slit correction'!O1352</f>
        <v>-81.454862998436269</v>
      </c>
      <c r="R1350">
        <f>SUMPRODUCT(B$6:B$2053,Q$6:Q$2053,EXP(constants!B$7+constants!A$7*ABS(A$6:A$2053-A1350)))</f>
        <v>18.472305730633465</v>
      </c>
      <c r="S1350">
        <f t="shared" si="275"/>
        <v>-99.927168729069734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11.5</v>
      </c>
      <c r="D1351" s="2">
        <f>front!E1364-front!C1364</f>
        <v>11.5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11.54519609973514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11.54519609973514</v>
      </c>
      <c r="H1351" s="4"/>
      <c r="I1351">
        <f t="shared" si="278"/>
        <v>288.62990249337849</v>
      </c>
      <c r="J1351">
        <f t="shared" si="279"/>
        <v>288.62990249337849</v>
      </c>
      <c r="M1351">
        <f>IF(front!E1364&gt;$M$2,I1351,J1351)</f>
        <v>288.62990249337849</v>
      </c>
      <c r="O1351">
        <f t="shared" si="280"/>
        <v>86.702632364341156</v>
      </c>
      <c r="Q1351">
        <f>'slit correction'!O1353</f>
        <v>86.702632364341156</v>
      </c>
      <c r="R1351">
        <f>SUMPRODUCT(B$6:B$2053,Q$6:Q$2053,EXP(constants!B$7+constants!A$7*ABS(A$6:A$2053-A1351)))</f>
        <v>18.2303413744376</v>
      </c>
      <c r="S1351">
        <f t="shared" ref="S1351:S1414" si="282">Q1351-R1351</f>
        <v>68.472290989903556</v>
      </c>
      <c r="T1351">
        <f t="shared" si="281"/>
        <v>66.776394580734134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11.599999999999909</v>
      </c>
      <c r="D1352" s="2">
        <f>front!E1365-front!C1365</f>
        <v>11.599999999999909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11.645587961047566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11.645587961047566</v>
      </c>
      <c r="H1352" s="4"/>
      <c r="I1352">
        <f t="shared" si="278"/>
        <v>291.13969902618913</v>
      </c>
      <c r="J1352">
        <f t="shared" si="279"/>
        <v>291.13969902618913</v>
      </c>
      <c r="M1352">
        <f>IF(front!E1365&gt;$M$2,I1352,J1352)</f>
        <v>291.13969902618913</v>
      </c>
      <c r="O1352">
        <f t="shared" si="280"/>
        <v>89.212428897151796</v>
      </c>
      <c r="Q1352">
        <f>'slit correction'!O1354</f>
        <v>89.212428897151796</v>
      </c>
      <c r="R1352">
        <f>SUMPRODUCT(B$6:B$2053,Q$6:Q$2053,EXP(constants!B$7+constants!A$7*ABS(A$6:A$2053-A1352)))</f>
        <v>17.991511251322066</v>
      </c>
      <c r="S1352">
        <f t="shared" si="282"/>
        <v>71.220917645829729</v>
      </c>
      <c r="T1352">
        <f t="shared" si="281"/>
        <v>69.525021236660308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12</v>
      </c>
      <c r="D1353" s="2">
        <f>front!E1366-front!C1366</f>
        <v>12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12.047155208235434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12.047155208235434</v>
      </c>
      <c r="H1353" s="4"/>
      <c r="I1353">
        <f t="shared" si="278"/>
        <v>301.17888020588583</v>
      </c>
      <c r="J1353">
        <f t="shared" si="279"/>
        <v>301.17888020588583</v>
      </c>
      <c r="M1353">
        <f>IF(front!E1366&gt;$M$2,I1353,J1353)</f>
        <v>301.17888020588583</v>
      </c>
      <c r="O1353">
        <f t="shared" si="280"/>
        <v>99.251610076848493</v>
      </c>
      <c r="Q1353">
        <f>'slit correction'!O1355</f>
        <v>99.251610076848493</v>
      </c>
      <c r="R1353">
        <f>SUMPRODUCT(B$6:B$2053,Q$6:Q$2053,EXP(constants!B$7+constants!A$7*ABS(A$6:A$2053-A1353)))</f>
        <v>17.761092506488978</v>
      </c>
      <c r="S1353">
        <f t="shared" si="282"/>
        <v>81.490517570359515</v>
      </c>
      <c r="T1353">
        <f t="shared" si="281"/>
        <v>79.794621161190094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9.6999999999998181</v>
      </c>
      <c r="D1354" s="2">
        <f>front!E1367-front!C1367</f>
        <v>9.6999999999998181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9.738139209532152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9.738139209532152</v>
      </c>
      <c r="H1354" s="4"/>
      <c r="I1354">
        <f t="shared" si="278"/>
        <v>243.4534802383038</v>
      </c>
      <c r="J1354">
        <f t="shared" si="279"/>
        <v>243.4534802383038</v>
      </c>
      <c r="M1354">
        <f>IF(front!E1367&gt;$M$2,I1354,J1354)</f>
        <v>243.4534802383038</v>
      </c>
      <c r="O1354">
        <f t="shared" si="280"/>
        <v>41.526210109266458</v>
      </c>
      <c r="Q1354">
        <f>'slit correction'!O1356</f>
        <v>41.526210109266458</v>
      </c>
      <c r="R1354">
        <f>SUMPRODUCT(B$6:B$2053,Q$6:Q$2053,EXP(constants!B$7+constants!A$7*ABS(A$6:A$2053-A1354)))</f>
        <v>17.528317570487772</v>
      </c>
      <c r="S1354">
        <f t="shared" si="282"/>
        <v>23.997892538778686</v>
      </c>
      <c r="T1354">
        <f t="shared" si="281"/>
        <v>22.301996129609265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5</v>
      </c>
      <c r="D1355" s="2">
        <f>front!E1368-front!C1368</f>
        <v>5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5.0196826410610162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5.0196826410610162</v>
      </c>
      <c r="H1355" s="4"/>
      <c r="I1355">
        <f t="shared" si="278"/>
        <v>125.49206602652541</v>
      </c>
      <c r="J1355">
        <f t="shared" si="279"/>
        <v>125.49206602652541</v>
      </c>
      <c r="M1355">
        <f>IF(front!E1368&gt;$M$2,I1355,J1355)</f>
        <v>125.49206602652541</v>
      </c>
      <c r="O1355">
        <f t="shared" si="280"/>
        <v>-76.435204102511932</v>
      </c>
      <c r="Q1355">
        <f>'slit correction'!O1357</f>
        <v>-76.435204102511932</v>
      </c>
      <c r="R1355">
        <f>SUMPRODUCT(B$6:B$2053,Q$6:Q$2053,EXP(constants!B$7+constants!A$7*ABS(A$6:A$2053-A1355)))</f>
        <v>17.303792748833668</v>
      </c>
      <c r="S1355">
        <f t="shared" si="282"/>
        <v>-93.738996851345604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3.5</v>
      </c>
      <c r="D1356" s="2">
        <f>front!E1369-front!C1369</f>
        <v>3.5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3.5137830427402963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3.5137830427402963</v>
      </c>
      <c r="H1356" s="4"/>
      <c r="I1356">
        <f t="shared" si="278"/>
        <v>87.844576068507408</v>
      </c>
      <c r="J1356">
        <f t="shared" si="279"/>
        <v>87.844576068507408</v>
      </c>
      <c r="M1356">
        <f>IF(front!E1369&gt;$M$2,I1356,J1356)</f>
        <v>87.844576068507408</v>
      </c>
      <c r="O1356">
        <f t="shared" si="280"/>
        <v>-114.08269406052993</v>
      </c>
      <c r="Q1356">
        <f>'slit correction'!O1358</f>
        <v>-114.08269406052993</v>
      </c>
      <c r="R1356">
        <f>SUMPRODUCT(B$6:B$2053,Q$6:Q$2053,EXP(constants!B$7+constants!A$7*ABS(A$6:A$2053-A1356)))</f>
        <v>17.077174281085487</v>
      </c>
      <c r="S1356">
        <f t="shared" si="282"/>
        <v>-131.15986834161541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9.7000000000002728</v>
      </c>
      <c r="D1357" s="2">
        <f>front!E1370-front!C1370</f>
        <v>9.7000000000002728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9.7381392095326085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9.7381392095326085</v>
      </c>
      <c r="H1357" s="4"/>
      <c r="I1357">
        <f t="shared" si="278"/>
        <v>243.45348023831519</v>
      </c>
      <c r="J1357">
        <f t="shared" si="279"/>
        <v>243.45348023831519</v>
      </c>
      <c r="M1357">
        <f>IF(front!E1370&gt;$M$2,I1357,J1357)</f>
        <v>243.45348023831519</v>
      </c>
      <c r="O1357">
        <f t="shared" si="280"/>
        <v>41.526210109277855</v>
      </c>
      <c r="Q1357">
        <f>'slit correction'!O1359</f>
        <v>41.526210109277855</v>
      </c>
      <c r="R1357">
        <f>SUMPRODUCT(B$6:B$2053,Q$6:Q$2053,EXP(constants!B$7+constants!A$7*ABS(A$6:A$2053-A1357)))</f>
        <v>16.858770834234271</v>
      </c>
      <c r="S1357">
        <f t="shared" si="282"/>
        <v>24.667439275043584</v>
      </c>
      <c r="T1357">
        <f t="shared" si="281"/>
        <v>22.971542865874163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7.4000000000000909</v>
      </c>
      <c r="D1358" s="2">
        <f>front!E1371-front!C1371</f>
        <v>7.4000000000000909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7.4291127356579914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7.4291127356579914</v>
      </c>
      <c r="H1358" s="4"/>
      <c r="I1358">
        <f t="shared" si="278"/>
        <v>185.72781839144977</v>
      </c>
      <c r="J1358">
        <f t="shared" si="279"/>
        <v>185.72781839144977</v>
      </c>
      <c r="M1358">
        <f>IF(front!E1371&gt;$M$2,I1358,J1358)</f>
        <v>185.72781839144977</v>
      </c>
      <c r="O1358">
        <f t="shared" si="280"/>
        <v>-16.199451737587566</v>
      </c>
      <c r="Q1358">
        <f>'slit correction'!O1360</f>
        <v>-16.199451737587566</v>
      </c>
      <c r="R1358">
        <f>SUMPRODUCT(B$6:B$2053,Q$6:Q$2053,EXP(constants!B$7+constants!A$7*ABS(A$6:A$2053-A1358)))</f>
        <v>16.638199796367598</v>
      </c>
      <c r="S1358">
        <f t="shared" si="282"/>
        <v>-32.837651533955167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11.199999999999818</v>
      </c>
      <c r="D1359" s="2">
        <f>front!E1372-front!C1372</f>
        <v>11.199999999999818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11.244020396963545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11.244020396963545</v>
      </c>
      <c r="H1359" s="4"/>
      <c r="I1359">
        <f t="shared" ref="I1359:I1422" si="285">F1359*1000/I$2</f>
        <v>281.10050992408867</v>
      </c>
      <c r="J1359">
        <f t="shared" ref="J1359:J1422" si="286">G1359*1000/J$2</f>
        <v>281.10050992408867</v>
      </c>
      <c r="M1359">
        <f>IF(front!E1372&gt;$M$2,I1359,J1359)</f>
        <v>281.10050992408867</v>
      </c>
      <c r="O1359">
        <f t="shared" si="280"/>
        <v>79.17323979505133</v>
      </c>
      <c r="Q1359">
        <f>'slit correction'!O1361</f>
        <v>79.17323979505133</v>
      </c>
      <c r="R1359">
        <f>SUMPRODUCT(B$6:B$2053,Q$6:Q$2053,EXP(constants!B$7+constants!A$7*ABS(A$6:A$2053-A1359)))</f>
        <v>16.420603516211152</v>
      </c>
      <c r="S1359">
        <f t="shared" si="282"/>
        <v>62.752636278840178</v>
      </c>
      <c r="T1359">
        <f t="shared" si="281"/>
        <v>61.056739869670757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11.5</v>
      </c>
      <c r="D1360" s="2">
        <f>front!E1373-front!C1373</f>
        <v>11.5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11.54519609973514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11.54519609973514</v>
      </c>
      <c r="H1360" s="4"/>
      <c r="I1360">
        <f t="shared" si="285"/>
        <v>288.62990249337849</v>
      </c>
      <c r="J1360">
        <f t="shared" si="286"/>
        <v>288.62990249337849</v>
      </c>
      <c r="M1360">
        <f>IF(front!E1373&gt;$M$2,I1360,J1360)</f>
        <v>288.62990249337849</v>
      </c>
      <c r="O1360">
        <f t="shared" si="280"/>
        <v>86.702632364341156</v>
      </c>
      <c r="Q1360">
        <f>'slit correction'!O1362</f>
        <v>86.702632364341156</v>
      </c>
      <c r="R1360">
        <f>SUMPRODUCT(B$6:B$2053,Q$6:Q$2053,EXP(constants!B$7+constants!A$7*ABS(A$6:A$2053-A1360)))</f>
        <v>16.210678167569892</v>
      </c>
      <c r="S1360">
        <f t="shared" si="282"/>
        <v>70.49195419677126</v>
      </c>
      <c r="T1360">
        <f t="shared" si="281"/>
        <v>68.796057787601839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2.0999999999999091</v>
      </c>
      <c r="D1361" s="2">
        <f>front!E1374-front!C1374</f>
        <v>2.0999999999999091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2.1082727339669125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2.1082727339669125</v>
      </c>
      <c r="H1361" s="4"/>
      <c r="I1361">
        <f t="shared" si="285"/>
        <v>52.706818349172821</v>
      </c>
      <c r="J1361">
        <f t="shared" si="286"/>
        <v>52.706818349172821</v>
      </c>
      <c r="M1361">
        <f>IF(front!E1374&gt;$M$2,I1361,J1361)</f>
        <v>52.706818349172821</v>
      </c>
      <c r="O1361">
        <f t="shared" si="280"/>
        <v>-149.2204517798645</v>
      </c>
      <c r="Q1361">
        <f>'slit correction'!O1363</f>
        <v>-149.2204517798645</v>
      </c>
      <c r="R1361">
        <f>SUMPRODUCT(B$6:B$2053,Q$6:Q$2053,EXP(constants!B$7+constants!A$7*ABS(A$6:A$2053-A1361)))</f>
        <v>15.998615682901457</v>
      </c>
      <c r="S1361">
        <f t="shared" si="282"/>
        <v>-165.21906746276596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9.0999999999999091</v>
      </c>
      <c r="D1362" s="2">
        <f>front!E1375-front!C1375</f>
        <v>9.0999999999999091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9.1357854870023854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9.1357854870023854</v>
      </c>
      <c r="H1362" s="4"/>
      <c r="I1362">
        <f t="shared" si="285"/>
        <v>228.39463717505964</v>
      </c>
      <c r="J1362">
        <f t="shared" si="286"/>
        <v>228.39463717505964</v>
      </c>
      <c r="M1362">
        <f>IF(front!E1375&gt;$M$2,I1362,J1362)</f>
        <v>228.39463717505964</v>
      </c>
      <c r="O1362">
        <f t="shared" si="280"/>
        <v>26.467367046022304</v>
      </c>
      <c r="Q1362">
        <f>'slit correction'!O1364</f>
        <v>26.467367046022304</v>
      </c>
      <c r="R1362">
        <f>SUMPRODUCT(B$6:B$2053,Q$6:Q$2053,EXP(constants!B$7+constants!A$7*ABS(A$6:A$2053-A1362)))</f>
        <v>15.794293441434201</v>
      </c>
      <c r="S1362">
        <f t="shared" si="282"/>
        <v>10.673073604588103</v>
      </c>
      <c r="T1362">
        <f t="shared" si="281"/>
        <v>8.9771771954186796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1.4000000000000909</v>
      </c>
      <c r="D1363" s="2">
        <f>front!E1376-front!C1376</f>
        <v>1.4000000000000909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1.4055161253426991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1.4055161253426991</v>
      </c>
      <c r="H1363" s="4"/>
      <c r="I1363">
        <f t="shared" si="285"/>
        <v>35.137903133567477</v>
      </c>
      <c r="J1363">
        <f t="shared" si="286"/>
        <v>35.137903133567477</v>
      </c>
      <c r="M1363">
        <f>IF(front!E1376&gt;$M$2,I1363,J1363)</f>
        <v>35.137903133567477</v>
      </c>
      <c r="O1363">
        <f t="shared" si="280"/>
        <v>-166.78936699546986</v>
      </c>
      <c r="Q1363">
        <f>'slit correction'!O1365</f>
        <v>-166.78936699546986</v>
      </c>
      <c r="R1363">
        <f>SUMPRODUCT(B$6:B$2053,Q$6:Q$2053,EXP(constants!B$7+constants!A$7*ABS(A$6:A$2053-A1363)))</f>
        <v>15.587961807559321</v>
      </c>
      <c r="S1363">
        <f t="shared" si="282"/>
        <v>-182.37732880302917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12</v>
      </c>
      <c r="D1364" s="2">
        <f>front!E1377-front!C1377</f>
        <v>12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12.047155208235434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12.047155208235434</v>
      </c>
      <c r="H1364" s="4"/>
      <c r="I1364">
        <f t="shared" si="285"/>
        <v>301.17888020588583</v>
      </c>
      <c r="J1364">
        <f t="shared" si="286"/>
        <v>301.17888020588583</v>
      </c>
      <c r="M1364">
        <f>IF(front!E1377&gt;$M$2,I1364,J1364)</f>
        <v>301.17888020588583</v>
      </c>
      <c r="O1364">
        <f t="shared" si="280"/>
        <v>99.251610076848493</v>
      </c>
      <c r="Q1364">
        <f>'slit correction'!O1366</f>
        <v>99.251610076848493</v>
      </c>
      <c r="R1364">
        <f>SUMPRODUCT(B$6:B$2053,Q$6:Q$2053,EXP(constants!B$7+constants!A$7*ABS(A$6:A$2053-A1364)))</f>
        <v>15.38919026634267</v>
      </c>
      <c r="S1364">
        <f t="shared" si="282"/>
        <v>83.862419810505827</v>
      </c>
      <c r="T1364">
        <f t="shared" si="281"/>
        <v>82.166523401336406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4.5999999999999091</v>
      </c>
      <c r="D1365" s="2">
        <f>front!E1378-front!C1378</f>
        <v>4.5999999999999091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4.6181098502234343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4.6181098502234343</v>
      </c>
      <c r="H1365" s="4"/>
      <c r="I1365">
        <f t="shared" si="285"/>
        <v>115.45274625558586</v>
      </c>
      <c r="J1365">
        <f t="shared" si="286"/>
        <v>115.45274625558586</v>
      </c>
      <c r="M1365">
        <f>IF(front!E1378&gt;$M$2,I1365,J1365)</f>
        <v>115.45274625558586</v>
      </c>
      <c r="O1365">
        <f t="shared" si="280"/>
        <v>-86.474523873451474</v>
      </c>
      <c r="Q1365">
        <f>'slit correction'!O1367</f>
        <v>-86.474523873451474</v>
      </c>
      <c r="R1365">
        <f>SUMPRODUCT(B$6:B$2053,Q$6:Q$2053,EXP(constants!B$7+constants!A$7*ABS(A$6:A$2053-A1365)))</f>
        <v>15.188382039302223</v>
      </c>
      <c r="S1365">
        <f t="shared" si="282"/>
        <v>-101.6629059127537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14.599999999999909</v>
      </c>
      <c r="D1366" s="2">
        <f>front!E1379-front!C1379</f>
        <v>14.599999999999909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14.657334589644105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14.657334589644105</v>
      </c>
      <c r="H1366" s="4"/>
      <c r="I1366">
        <f t="shared" si="285"/>
        <v>366.43336474110259</v>
      </c>
      <c r="J1366">
        <f t="shared" si="286"/>
        <v>366.43336474110259</v>
      </c>
      <c r="M1366">
        <f>IF(front!E1379&gt;$M$2,I1366,J1366)</f>
        <v>366.43336474110259</v>
      </c>
      <c r="O1366">
        <f t="shared" si="280"/>
        <v>164.50609461206525</v>
      </c>
      <c r="Q1366">
        <f>'slit correction'!O1368</f>
        <v>164.50609461206525</v>
      </c>
      <c r="R1366">
        <f>SUMPRODUCT(B$6:B$2053,Q$6:Q$2053,EXP(constants!B$7+constants!A$7*ABS(A$6:A$2053-A1366)))</f>
        <v>14.990375271576044</v>
      </c>
      <c r="S1366">
        <f t="shared" si="282"/>
        <v>149.5157193404892</v>
      </c>
      <c r="T1366">
        <f t="shared" si="281"/>
        <v>147.81982293131978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9.5</v>
      </c>
      <c r="D1367" s="2">
        <f>front!E1380-front!C1380</f>
        <v>9.5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9.5373547145607223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9.5373547145607223</v>
      </c>
      <c r="H1367" s="4"/>
      <c r="I1367">
        <f t="shared" si="285"/>
        <v>238.43386786401805</v>
      </c>
      <c r="J1367">
        <f t="shared" si="286"/>
        <v>238.43386786401805</v>
      </c>
      <c r="M1367">
        <f>IF(front!E1380&gt;$M$2,I1367,J1367)</f>
        <v>238.43386786401805</v>
      </c>
      <c r="O1367">
        <f t="shared" si="280"/>
        <v>36.506597734980716</v>
      </c>
      <c r="Q1367">
        <f>'slit correction'!O1369</f>
        <v>36.506597734980716</v>
      </c>
      <c r="R1367">
        <f>SUMPRODUCT(B$6:B$2053,Q$6:Q$2053,EXP(constants!B$7+constants!A$7*ABS(A$6:A$2053-A1367)))</f>
        <v>14.799248799992416</v>
      </c>
      <c r="S1367">
        <f t="shared" si="282"/>
        <v>21.7073489349883</v>
      </c>
      <c r="T1367">
        <f t="shared" si="281"/>
        <v>20.011452525818878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8.8999999999996362</v>
      </c>
      <c r="D1368" s="2">
        <f>front!E1381-front!C1381</f>
        <v>8.8999999999996362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8.9350007544190024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8.9350007544190024</v>
      </c>
      <c r="H1368" s="4"/>
      <c r="I1368">
        <f t="shared" si="285"/>
        <v>223.37501886047508</v>
      </c>
      <c r="J1368">
        <f t="shared" si="286"/>
        <v>223.37501886047508</v>
      </c>
      <c r="M1368">
        <f>IF(front!E1381&gt;$M$2,I1368,J1368)</f>
        <v>223.37501886047508</v>
      </c>
      <c r="O1368">
        <f t="shared" si="280"/>
        <v>21.447748731437741</v>
      </c>
      <c r="Q1368">
        <f>'slit correction'!O1370</f>
        <v>21.447748731437741</v>
      </c>
      <c r="R1368">
        <f>SUMPRODUCT(B$6:B$2053,Q$6:Q$2053,EXP(constants!B$7+constants!A$7*ABS(A$6:A$2053-A1368)))</f>
        <v>14.606233338500038</v>
      </c>
      <c r="S1368">
        <f t="shared" si="282"/>
        <v>6.8415153929377031</v>
      </c>
      <c r="T1368">
        <f t="shared" si="281"/>
        <v>5.1456189837682809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10.300000000000182</v>
      </c>
      <c r="D1369" s="2">
        <f>front!E1382-front!C1382</f>
        <v>10.300000000000182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10.340492219196227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10.340492219196227</v>
      </c>
      <c r="H1369" s="4"/>
      <c r="I1369">
        <f t="shared" si="285"/>
        <v>258.51230547990565</v>
      </c>
      <c r="J1369">
        <f t="shared" si="286"/>
        <v>258.51230547990565</v>
      </c>
      <c r="M1369">
        <f>IF(front!E1382&gt;$M$2,I1369,J1369)</f>
        <v>258.51230547990565</v>
      </c>
      <c r="O1369">
        <f t="shared" si="280"/>
        <v>56.58503535086831</v>
      </c>
      <c r="Q1369">
        <f>'slit correction'!O1371</f>
        <v>56.58503535086831</v>
      </c>
      <c r="R1369">
        <f>SUMPRODUCT(B$6:B$2053,Q$6:Q$2053,EXP(constants!B$7+constants!A$7*ABS(A$6:A$2053-A1369)))</f>
        <v>14.420086360719361</v>
      </c>
      <c r="S1369">
        <f t="shared" si="282"/>
        <v>42.16494899014895</v>
      </c>
      <c r="T1369">
        <f t="shared" si="281"/>
        <v>40.469052580979529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6.6000000000003638</v>
      </c>
      <c r="D1370" s="2">
        <f>front!E1383-front!C1383</f>
        <v>6.6000000000003638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6.6259706376352048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6.6259706376352048</v>
      </c>
      <c r="H1370" s="4"/>
      <c r="I1370">
        <f t="shared" si="285"/>
        <v>165.64926594088013</v>
      </c>
      <c r="J1370">
        <f t="shared" si="286"/>
        <v>165.64926594088013</v>
      </c>
      <c r="M1370">
        <f>IF(front!E1383&gt;$M$2,I1370,J1370)</f>
        <v>165.64926594088013</v>
      </c>
      <c r="O1370">
        <f t="shared" si="280"/>
        <v>-36.278004188157212</v>
      </c>
      <c r="Q1370">
        <f>'slit correction'!O1372</f>
        <v>-36.278004188157212</v>
      </c>
      <c r="R1370">
        <f>SUMPRODUCT(B$6:B$2053,Q$6:Q$2053,EXP(constants!B$7+constants!A$7*ABS(A$6:A$2053-A1370)))</f>
        <v>14.232076102057526</v>
      </c>
      <c r="S1370">
        <f t="shared" si="282"/>
        <v>-50.510080290214738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11.399999999999636</v>
      </c>
      <c r="D1371" s="2">
        <f>front!E1384-front!C1384</f>
        <v>11.399999999999636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11.444804218616468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11.444804218616468</v>
      </c>
      <c r="H1371" s="4"/>
      <c r="I1371">
        <f t="shared" si="285"/>
        <v>286.12010546541171</v>
      </c>
      <c r="J1371">
        <f t="shared" si="286"/>
        <v>286.12010546541171</v>
      </c>
      <c r="M1371">
        <f>IF(front!E1384&gt;$M$2,I1371,J1371)</f>
        <v>286.12010546541171</v>
      </c>
      <c r="O1371">
        <f t="shared" si="280"/>
        <v>84.192835336374372</v>
      </c>
      <c r="Q1371">
        <f>'slit correction'!O1373</f>
        <v>84.192835336374372</v>
      </c>
      <c r="R1371">
        <f>SUMPRODUCT(B$6:B$2053,Q$6:Q$2053,EXP(constants!B$7+constants!A$7*ABS(A$6:A$2053-A1371)))</f>
        <v>14.050823966546769</v>
      </c>
      <c r="S1371">
        <f t="shared" si="282"/>
        <v>70.1420113698276</v>
      </c>
      <c r="T1371">
        <f t="shared" si="281"/>
        <v>68.446114960658178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19.200000000000273</v>
      </c>
      <c r="D1372" s="2">
        <f>front!E1385-front!C1385</f>
        <v>19.200000000000273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19.275311452422258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19.275311452422258</v>
      </c>
      <c r="H1372" s="4"/>
      <c r="I1372">
        <f t="shared" si="285"/>
        <v>481.88278631055647</v>
      </c>
      <c r="J1372">
        <f t="shared" si="286"/>
        <v>481.88278631055647</v>
      </c>
      <c r="M1372">
        <f>IF(front!E1385&gt;$M$2,I1372,J1372)</f>
        <v>481.88278631055647</v>
      </c>
      <c r="O1372">
        <f t="shared" si="280"/>
        <v>279.9555161815191</v>
      </c>
      <c r="Q1372">
        <f>'slit correction'!O1374</f>
        <v>279.9555161815191</v>
      </c>
      <c r="R1372">
        <f>SUMPRODUCT(B$6:B$2053,Q$6:Q$2053,EXP(constants!B$7+constants!A$7*ABS(A$6:A$2053-A1372)))</f>
        <v>13.867725210152718</v>
      </c>
      <c r="S1372">
        <f t="shared" si="282"/>
        <v>266.08779097136636</v>
      </c>
      <c r="T1372">
        <f t="shared" si="281"/>
        <v>264.39189456219691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2.6999999999998181</v>
      </c>
      <c r="D1373" s="2">
        <f>front!E1386-front!C1386</f>
        <v>2.6999999999998181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2.7106347697459254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2.7106347697459254</v>
      </c>
      <c r="H1373" s="4"/>
      <c r="I1373">
        <f t="shared" si="285"/>
        <v>67.76586924364814</v>
      </c>
      <c r="J1373">
        <f t="shared" si="286"/>
        <v>67.76586924364814</v>
      </c>
      <c r="M1373">
        <f>IF(front!E1386&gt;$M$2,I1373,J1373)</f>
        <v>67.76586924364814</v>
      </c>
      <c r="O1373">
        <f t="shared" si="280"/>
        <v>-134.16140088538918</v>
      </c>
      <c r="Q1373">
        <f>'slit correction'!O1375</f>
        <v>-134.16140088538918</v>
      </c>
      <c r="R1373">
        <f>SUMPRODUCT(B$6:B$2053,Q$6:Q$2053,EXP(constants!B$7+constants!A$7*ABS(A$6:A$2053-A1373)))</f>
        <v>13.690840029151907</v>
      </c>
      <c r="S1373">
        <f t="shared" si="282"/>
        <v>-147.85224091454108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6.8000000000001819</v>
      </c>
      <c r="D1374" s="2">
        <f>front!E1387-front!C1387</f>
        <v>6.8000000000001819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6.8267562809152338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6.8267562809152338</v>
      </c>
      <c r="H1374" s="4"/>
      <c r="I1374">
        <f t="shared" si="285"/>
        <v>170.66890702288086</v>
      </c>
      <c r="J1374">
        <f t="shared" si="286"/>
        <v>170.66890702288086</v>
      </c>
      <c r="M1374">
        <f>IF(front!E1387&gt;$M$2,I1374,J1374)</f>
        <v>170.66890702288086</v>
      </c>
      <c r="O1374">
        <f t="shared" si="280"/>
        <v>-31.25836310615648</v>
      </c>
      <c r="Q1374">
        <f>'slit correction'!O1376</f>
        <v>-31.25836310615648</v>
      </c>
      <c r="R1374">
        <f>SUMPRODUCT(B$6:B$2053,Q$6:Q$2053,EXP(constants!B$7+constants!A$7*ABS(A$6:A$2053-A1374)))</f>
        <v>13.512402322845997</v>
      </c>
      <c r="S1374">
        <f t="shared" si="282"/>
        <v>-44.770765429002481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6.1999999999998181</v>
      </c>
      <c r="D1375" s="2">
        <f>front!E1388-front!C1388</f>
        <v>6.1999999999998181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6.2243991135359451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6.2243991135359451</v>
      </c>
      <c r="H1375" s="4"/>
      <c r="I1375">
        <f t="shared" si="285"/>
        <v>155.60997783839861</v>
      </c>
      <c r="J1375">
        <f t="shared" si="286"/>
        <v>155.60997783839861</v>
      </c>
      <c r="M1375">
        <f>IF(front!E1388&gt;$M$2,I1375,J1375)</f>
        <v>155.60997783839861</v>
      </c>
      <c r="O1375">
        <f t="shared" si="280"/>
        <v>-46.317292290638733</v>
      </c>
      <c r="Q1375">
        <f>'slit correction'!O1377</f>
        <v>-46.317292290638733</v>
      </c>
      <c r="R1375">
        <f>SUMPRODUCT(B$6:B$2053,Q$6:Q$2053,EXP(constants!B$7+constants!A$7*ABS(A$6:A$2053-A1375)))</f>
        <v>13.340375783676178</v>
      </c>
      <c r="S1375">
        <f t="shared" si="282"/>
        <v>-59.657668074314913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11</v>
      </c>
      <c r="D1376" s="2">
        <f>front!E1389-front!C1389</f>
        <v>11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11.04323649609009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11.04323649609009</v>
      </c>
      <c r="H1376" s="4"/>
      <c r="I1376">
        <f t="shared" si="285"/>
        <v>276.08091240225224</v>
      </c>
      <c r="J1376">
        <f t="shared" si="286"/>
        <v>276.08091240225224</v>
      </c>
      <c r="M1376">
        <f>IF(front!E1389&gt;$M$2,I1376,J1376)</f>
        <v>276.08091240225224</v>
      </c>
      <c r="O1376">
        <f t="shared" ref="O1376:O1439" si="287">M1376-$O$3</f>
        <v>74.153642273214899</v>
      </c>
      <c r="Q1376">
        <f>'slit correction'!O1378</f>
        <v>74.153642273214899</v>
      </c>
      <c r="R1376">
        <f>SUMPRODUCT(B$6:B$2053,Q$6:Q$2053,EXP(constants!B$7+constants!A$7*ABS(A$6:A$2053-A1376)))</f>
        <v>13.16674528647034</v>
      </c>
      <c r="S1376">
        <f t="shared" si="282"/>
        <v>60.986896986744561</v>
      </c>
      <c r="T1376">
        <f t="shared" si="281"/>
        <v>59.29100057757514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7.2000000000002728</v>
      </c>
      <c r="D1377" s="2">
        <f>front!E1390-front!C1390</f>
        <v>7.2000000000002728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7.2283273299286215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7.2283273299286215</v>
      </c>
      <c r="H1377" s="4"/>
      <c r="I1377">
        <f t="shared" si="285"/>
        <v>180.70818324821553</v>
      </c>
      <c r="J1377">
        <f t="shared" si="286"/>
        <v>180.70818324821553</v>
      </c>
      <c r="M1377">
        <f>IF(front!E1390&gt;$M$2,I1377,J1377)</f>
        <v>180.70818324821553</v>
      </c>
      <c r="O1377">
        <f t="shared" si="287"/>
        <v>-21.219086880821806</v>
      </c>
      <c r="Q1377">
        <f>'slit correction'!O1379</f>
        <v>-21.219086880821806</v>
      </c>
      <c r="R1377">
        <f>SUMPRODUCT(B$6:B$2053,Q$6:Q$2053,EXP(constants!B$7+constants!A$7*ABS(A$6:A$2053-A1377)))</f>
        <v>12.999233911902731</v>
      </c>
      <c r="S1377">
        <f t="shared" si="282"/>
        <v>-34.218320792724541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11.799999999999727</v>
      </c>
      <c r="D1378" s="2">
        <f>front!E1391-front!C1391</f>
        <v>11.799999999999727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11.846371624254168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11.846371624254168</v>
      </c>
      <c r="H1378" s="4"/>
      <c r="I1378">
        <f t="shared" si="285"/>
        <v>296.1592906063542</v>
      </c>
      <c r="J1378">
        <f t="shared" si="286"/>
        <v>296.1592906063542</v>
      </c>
      <c r="M1378">
        <f>IF(front!E1391&gt;$M$2,I1378,J1378)</f>
        <v>296.1592906063542</v>
      </c>
      <c r="O1378">
        <f t="shared" si="287"/>
        <v>94.232020477316865</v>
      </c>
      <c r="Q1378">
        <f>'slit correction'!O1380</f>
        <v>94.232020477316865</v>
      </c>
      <c r="R1378">
        <f>SUMPRODUCT(B$6:B$2053,Q$6:Q$2053,EXP(constants!B$7+constants!A$7*ABS(A$6:A$2053-A1378)))</f>
        <v>12.830134286553426</v>
      </c>
      <c r="S1378">
        <f t="shared" si="282"/>
        <v>81.401886190763435</v>
      </c>
      <c r="T1378">
        <f t="shared" si="281"/>
        <v>79.705989781594013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12.099999999999909</v>
      </c>
      <c r="D1379" s="2">
        <f>front!E1392-front!C1392</f>
        <v>12.099999999999909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12.147546970515618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12.147546970515618</v>
      </c>
      <c r="H1379" s="4"/>
      <c r="I1379">
        <f t="shared" si="285"/>
        <v>303.68867426289046</v>
      </c>
      <c r="J1379">
        <f t="shared" si="286"/>
        <v>303.68867426289046</v>
      </c>
      <c r="M1379">
        <f>IF(front!E1392&gt;$M$2,I1379,J1379)</f>
        <v>303.68867426289046</v>
      </c>
      <c r="O1379">
        <f t="shared" si="287"/>
        <v>101.76140413385312</v>
      </c>
      <c r="Q1379">
        <f>'slit correction'!O1381</f>
        <v>101.76140413385312</v>
      </c>
      <c r="R1379">
        <f>SUMPRODUCT(B$6:B$2053,Q$6:Q$2053,EXP(constants!B$7+constants!A$7*ABS(A$6:A$2053-A1379)))</f>
        <v>12.666969519532669</v>
      </c>
      <c r="S1379">
        <f t="shared" si="282"/>
        <v>89.094434614320448</v>
      </c>
      <c r="T1379">
        <f t="shared" si="281"/>
        <v>87.398538205151027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6.5999999999999091</v>
      </c>
      <c r="D1380" s="2">
        <f>front!E1393-front!C1393</f>
        <v>6.5999999999999091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6.6259706376347483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6.6259706376347483</v>
      </c>
      <c r="H1380" s="4"/>
      <c r="I1380">
        <f t="shared" si="285"/>
        <v>165.6492659408687</v>
      </c>
      <c r="J1380">
        <f t="shared" si="286"/>
        <v>165.6492659408687</v>
      </c>
      <c r="M1380">
        <f>IF(front!E1393&gt;$M$2,I1380,J1380)</f>
        <v>165.6492659408687</v>
      </c>
      <c r="O1380">
        <f t="shared" si="287"/>
        <v>-36.278004188168637</v>
      </c>
      <c r="Q1380">
        <f>'slit correction'!O1382</f>
        <v>-36.278004188168637</v>
      </c>
      <c r="R1380">
        <f>SUMPRODUCT(B$6:B$2053,Q$6:Q$2053,EXP(constants!B$7+constants!A$7*ABS(A$6:A$2053-A1380)))</f>
        <v>12.502115202982077</v>
      </c>
      <c r="S1380">
        <f t="shared" si="282"/>
        <v>-48.780119391150713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9.4000000000000909</v>
      </c>
      <c r="D1381" s="2">
        <f>front!E1394-front!C1394</f>
        <v>9.4000000000000909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9.4369624373727987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9.4369624373727987</v>
      </c>
      <c r="H1381" s="4"/>
      <c r="I1381">
        <f t="shared" si="285"/>
        <v>235.92406093431995</v>
      </c>
      <c r="J1381">
        <f t="shared" si="286"/>
        <v>235.92406093431995</v>
      </c>
      <c r="M1381">
        <f>IF(front!E1394&gt;$M$2,I1381,J1381)</f>
        <v>235.92406093431995</v>
      </c>
      <c r="O1381">
        <f t="shared" si="287"/>
        <v>33.996790805282615</v>
      </c>
      <c r="Q1381">
        <f>'slit correction'!O1383</f>
        <v>33.996790805282615</v>
      </c>
      <c r="R1381">
        <f>SUMPRODUCT(B$6:B$2053,Q$6:Q$2053,EXP(constants!B$7+constants!A$7*ABS(A$6:A$2053-A1381)))</f>
        <v>12.343195822048646</v>
      </c>
      <c r="S1381">
        <f t="shared" si="282"/>
        <v>21.653594983233969</v>
      </c>
      <c r="T1381">
        <f t="shared" si="281"/>
        <v>19.957698574064548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9.5999999999999091</v>
      </c>
      <c r="D1382" s="2">
        <f>front!E1395-front!C1395</f>
        <v>9.5999999999999091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9.6377469719472462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9.6377469719472462</v>
      </c>
      <c r="H1382" s="4"/>
      <c r="I1382">
        <f t="shared" si="285"/>
        <v>240.94367429868117</v>
      </c>
      <c r="J1382">
        <f t="shared" si="286"/>
        <v>240.94367429868117</v>
      </c>
      <c r="M1382">
        <f>IF(front!E1395&gt;$M$2,I1382,J1382)</f>
        <v>240.94367429868117</v>
      </c>
      <c r="O1382">
        <f t="shared" si="287"/>
        <v>39.016404169643835</v>
      </c>
      <c r="Q1382">
        <f>'slit correction'!O1384</f>
        <v>39.016404169643835</v>
      </c>
      <c r="R1382">
        <f>SUMPRODUCT(B$6:B$2053,Q$6:Q$2053,EXP(constants!B$7+constants!A$7*ABS(A$6:A$2053-A1382)))</f>
        <v>12.182708140219392</v>
      </c>
      <c r="S1382">
        <f t="shared" si="282"/>
        <v>26.833696029424445</v>
      </c>
      <c r="T1382">
        <f t="shared" si="281"/>
        <v>25.137799620255024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8.3999999999996362</v>
      </c>
      <c r="D1383" s="2">
        <f>front!E1396-front!C1396</f>
        <v>8.3999999999996362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8.4330385764637317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8.4330385764637317</v>
      </c>
      <c r="H1383" s="4"/>
      <c r="I1383">
        <f t="shared" si="285"/>
        <v>210.8259644115933</v>
      </c>
      <c r="J1383">
        <f t="shared" si="286"/>
        <v>210.8259644115933</v>
      </c>
      <c r="M1383">
        <f>IF(front!E1396&gt;$M$2,I1383,J1383)</f>
        <v>210.8259644115933</v>
      </c>
      <c r="O1383">
        <f t="shared" si="287"/>
        <v>8.8986942825559652</v>
      </c>
      <c r="Q1383">
        <f>'slit correction'!O1385</f>
        <v>8.8986942825559652</v>
      </c>
      <c r="R1383">
        <f>SUMPRODUCT(B$6:B$2053,Q$6:Q$2053,EXP(constants!B$7+constants!A$7*ABS(A$6:A$2053-A1383)))</f>
        <v>12.024337638409182</v>
      </c>
      <c r="S1383">
        <f t="shared" si="282"/>
        <v>-3.1256433558532173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11.800000000000182</v>
      </c>
      <c r="D1384" s="2">
        <f>front!E1397-front!C1397</f>
        <v>11.800000000000182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11.846371624254624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11.846371624254624</v>
      </c>
      <c r="H1384" s="4"/>
      <c r="I1384">
        <f t="shared" si="285"/>
        <v>296.15929060636563</v>
      </c>
      <c r="J1384">
        <f t="shared" si="286"/>
        <v>296.15929060636563</v>
      </c>
      <c r="M1384">
        <f>IF(front!E1397&gt;$M$2,I1384,J1384)</f>
        <v>296.15929060636563</v>
      </c>
      <c r="O1384">
        <f t="shared" si="287"/>
        <v>94.232020477328291</v>
      </c>
      <c r="Q1384">
        <f>'slit correction'!O1386</f>
        <v>94.232020477328291</v>
      </c>
      <c r="R1384">
        <f>SUMPRODUCT(B$6:B$2053,Q$6:Q$2053,EXP(constants!B$7+constants!A$7*ABS(A$6:A$2053-A1384)))</f>
        <v>11.87161979769491</v>
      </c>
      <c r="S1384">
        <f t="shared" si="282"/>
        <v>82.360400679633386</v>
      </c>
      <c r="T1384">
        <f t="shared" si="281"/>
        <v>80.664504270463965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10.599999999999909</v>
      </c>
      <c r="D1385" s="2">
        <f>front!E1398-front!C1398</f>
        <v>10.599999999999909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10.641668456688159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10.641668456688159</v>
      </c>
      <c r="H1385" s="4"/>
      <c r="I1385">
        <f t="shared" si="285"/>
        <v>266.04171141720394</v>
      </c>
      <c r="J1385">
        <f t="shared" si="286"/>
        <v>266.04171141720394</v>
      </c>
      <c r="M1385">
        <f>IF(front!E1398&gt;$M$2,I1385,J1385)</f>
        <v>266.04171141720394</v>
      </c>
      <c r="O1385">
        <f t="shared" si="287"/>
        <v>64.114441288166603</v>
      </c>
      <c r="Q1385">
        <f>'slit correction'!O1387</f>
        <v>64.114441288166603</v>
      </c>
      <c r="R1385">
        <f>SUMPRODUCT(B$6:B$2053,Q$6:Q$2053,EXP(constants!B$7+constants!A$7*ABS(A$6:A$2053-A1385)))</f>
        <v>11.717324524417004</v>
      </c>
      <c r="S1385">
        <f t="shared" si="282"/>
        <v>52.397116763749601</v>
      </c>
      <c r="T1385">
        <f t="shared" si="281"/>
        <v>50.70122035458018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13.100000000000364</v>
      </c>
      <c r="D1386" s="2">
        <f>front!E1399-front!C1399</f>
        <v>13.100000000000364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13.151463503891891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13.151463503891891</v>
      </c>
      <c r="H1386" s="4"/>
      <c r="I1386">
        <f t="shared" si="285"/>
        <v>328.78658759729728</v>
      </c>
      <c r="J1386">
        <f t="shared" si="286"/>
        <v>328.78658759729728</v>
      </c>
      <c r="M1386">
        <f>IF(front!E1399&gt;$M$2,I1386,J1386)</f>
        <v>328.78658759729728</v>
      </c>
      <c r="O1386">
        <f t="shared" si="287"/>
        <v>126.85931746825995</v>
      </c>
      <c r="Q1386">
        <f>'slit correction'!O1388</f>
        <v>126.85931746825995</v>
      </c>
      <c r="R1386">
        <f>SUMPRODUCT(B$6:B$2053,Q$6:Q$2053,EXP(constants!B$7+constants!A$7*ABS(A$6:A$2053-A1386)))</f>
        <v>11.568471928826142</v>
      </c>
      <c r="S1386">
        <f t="shared" si="282"/>
        <v>115.2908455394338</v>
      </c>
      <c r="T1386">
        <f t="shared" si="281"/>
        <v>113.59494913026438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10.700000000000273</v>
      </c>
      <c r="D1387" s="2">
        <f>front!E1400-front!C1400</f>
        <v>10.700000000000273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10.742060496245257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10.742060496245257</v>
      </c>
      <c r="H1387" s="4"/>
      <c r="I1387">
        <f t="shared" si="285"/>
        <v>268.55151240613139</v>
      </c>
      <c r="J1387">
        <f t="shared" si="286"/>
        <v>268.55151240613139</v>
      </c>
      <c r="M1387">
        <f>IF(front!E1400&gt;$M$2,I1387,J1387)</f>
        <v>268.55151240613139</v>
      </c>
      <c r="O1387">
        <f t="shared" si="287"/>
        <v>66.624242277094055</v>
      </c>
      <c r="Q1387">
        <f>'slit correction'!O1389</f>
        <v>66.624242277094055</v>
      </c>
      <c r="R1387">
        <f>SUMPRODUCT(B$6:B$2053,Q$6:Q$2053,EXP(constants!B$7+constants!A$7*ABS(A$6:A$2053-A1387)))</f>
        <v>11.418040346132866</v>
      </c>
      <c r="S1387">
        <f t="shared" si="282"/>
        <v>55.206201930961186</v>
      </c>
      <c r="T1387">
        <f t="shared" si="281"/>
        <v>53.510305521791764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10.5</v>
      </c>
      <c r="D1388" s="2">
        <f>front!E1401-front!C1401</f>
        <v>10.5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10.541276397327705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10.541276397327705</v>
      </c>
      <c r="H1388" s="4"/>
      <c r="I1388">
        <f t="shared" si="285"/>
        <v>263.53190993319265</v>
      </c>
      <c r="J1388">
        <f t="shared" si="286"/>
        <v>263.53190993319265</v>
      </c>
      <c r="M1388">
        <f>IF(front!E1401&gt;$M$2,I1388,J1388)</f>
        <v>263.53190993319265</v>
      </c>
      <c r="O1388">
        <f t="shared" si="287"/>
        <v>61.604639804155312</v>
      </c>
      <c r="Q1388">
        <f>'slit correction'!O1390</f>
        <v>61.604639804155312</v>
      </c>
      <c r="R1388">
        <f>SUMPRODUCT(B$6:B$2053,Q$6:Q$2053,EXP(constants!B$7+constants!A$7*ABS(A$6:A$2053-A1388)))</f>
        <v>11.272909323906692</v>
      </c>
      <c r="S1388">
        <f t="shared" si="282"/>
        <v>50.331730480248623</v>
      </c>
      <c r="T1388">
        <f t="shared" si="281"/>
        <v>48.635834071079202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17.800000000000182</v>
      </c>
      <c r="D1389" s="2">
        <f>front!E1402-front!C1402</f>
        <v>17.800000000000182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17.869844672600408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17.869844672600408</v>
      </c>
      <c r="H1389" s="4"/>
      <c r="I1389">
        <f t="shared" si="285"/>
        <v>446.74611681501017</v>
      </c>
      <c r="J1389">
        <f t="shared" si="286"/>
        <v>446.74611681501017</v>
      </c>
      <c r="M1389">
        <f>IF(front!E1402&gt;$M$2,I1389,J1389)</f>
        <v>446.74611681501017</v>
      </c>
      <c r="O1389">
        <f t="shared" si="287"/>
        <v>244.81884668597283</v>
      </c>
      <c r="Q1389">
        <f>'slit correction'!O1391</f>
        <v>244.81884668597283</v>
      </c>
      <c r="R1389">
        <f>SUMPRODUCT(B$6:B$2053,Q$6:Q$2053,EXP(constants!B$7+constants!A$7*ABS(A$6:A$2053-A1389)))</f>
        <v>11.129620143442752</v>
      </c>
      <c r="S1389">
        <f t="shared" si="282"/>
        <v>233.68922654253006</v>
      </c>
      <c r="T1389">
        <f t="shared" si="281"/>
        <v>231.99333013336064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13.5</v>
      </c>
      <c r="D1390" s="2">
        <f>front!E1403-front!C1403</f>
        <v>13.5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13.553029562593853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13.553029562593853</v>
      </c>
      <c r="H1390" s="4"/>
      <c r="I1390">
        <f t="shared" si="285"/>
        <v>338.82573906484629</v>
      </c>
      <c r="J1390">
        <f t="shared" si="286"/>
        <v>338.82573906484629</v>
      </c>
      <c r="M1390">
        <f>IF(front!E1403&gt;$M$2,I1390,J1390)</f>
        <v>338.82573906484629</v>
      </c>
      <c r="O1390">
        <f t="shared" si="287"/>
        <v>136.89846893580895</v>
      </c>
      <c r="Q1390">
        <f>'slit correction'!O1392</f>
        <v>136.89846893580895</v>
      </c>
      <c r="R1390">
        <f>SUMPRODUCT(B$6:B$2053,Q$6:Q$2053,EXP(constants!B$7+constants!A$7*ABS(A$6:A$2053-A1390)))</f>
        <v>10.984666140106119</v>
      </c>
      <c r="S1390">
        <f t="shared" si="282"/>
        <v>125.91380279570284</v>
      </c>
      <c r="T1390">
        <f t="shared" si="281"/>
        <v>124.21790638653341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11.699999999999818</v>
      </c>
      <c r="D1391" s="2">
        <f>front!E1404-front!C1404</f>
        <v>11.699999999999818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11.745979802553979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11.745979802553979</v>
      </c>
      <c r="H1391" s="4"/>
      <c r="I1391">
        <f t="shared" si="285"/>
        <v>293.64949506384949</v>
      </c>
      <c r="J1391">
        <f t="shared" si="286"/>
        <v>293.64949506384949</v>
      </c>
      <c r="M1391">
        <f>IF(front!E1404&gt;$M$2,I1391,J1391)</f>
        <v>293.64949506384949</v>
      </c>
      <c r="O1391">
        <f t="shared" si="287"/>
        <v>91.722224934812147</v>
      </c>
      <c r="Q1391">
        <f>'slit correction'!O1393</f>
        <v>91.722224934812147</v>
      </c>
      <c r="R1391">
        <f>SUMPRODUCT(B$6:B$2053,Q$6:Q$2053,EXP(constants!B$7+constants!A$7*ABS(A$6:A$2053-A1391)))</f>
        <v>10.844731517781376</v>
      </c>
      <c r="S1391">
        <f t="shared" si="282"/>
        <v>80.877493417030763</v>
      </c>
      <c r="T1391">
        <f t="shared" si="281"/>
        <v>79.181597007861342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10.599999999999909</v>
      </c>
      <c r="D1392" s="2">
        <f>front!E1405-front!C1405</f>
        <v>10.599999999999909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10.641668456688159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10.641668456688159</v>
      </c>
      <c r="H1392" s="4"/>
      <c r="I1392">
        <f t="shared" si="285"/>
        <v>266.04171141720394</v>
      </c>
      <c r="J1392">
        <f t="shared" si="286"/>
        <v>266.04171141720394</v>
      </c>
      <c r="M1392">
        <f>IF(front!E1405&gt;$M$2,I1392,J1392)</f>
        <v>266.04171141720394</v>
      </c>
      <c r="O1392">
        <f t="shared" si="287"/>
        <v>64.114441288166603</v>
      </c>
      <c r="Q1392">
        <f>'slit correction'!O1394</f>
        <v>64.114441288166603</v>
      </c>
      <c r="R1392">
        <f>SUMPRODUCT(B$6:B$2053,Q$6:Q$2053,EXP(constants!B$7+constants!A$7*ABS(A$6:A$2053-A1392)))</f>
        <v>10.703339376755904</v>
      </c>
      <c r="S1392">
        <f t="shared" si="282"/>
        <v>53.411101911410697</v>
      </c>
      <c r="T1392">
        <f t="shared" si="281"/>
        <v>51.715205502241275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9.7999999999997272</v>
      </c>
      <c r="D1393" s="2">
        <f>front!E1406-front!C1406</f>
        <v>9.7999999999997272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9.8385314273152229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9.8385314273152229</v>
      </c>
      <c r="H1393" s="4"/>
      <c r="I1393">
        <f t="shared" si="285"/>
        <v>245.96328568288058</v>
      </c>
      <c r="J1393">
        <f t="shared" si="286"/>
        <v>245.96328568288058</v>
      </c>
      <c r="M1393">
        <f>IF(front!E1406&gt;$M$2,I1393,J1393)</f>
        <v>245.96328568288058</v>
      </c>
      <c r="O1393">
        <f t="shared" si="287"/>
        <v>44.036015553843242</v>
      </c>
      <c r="Q1393">
        <f>'slit correction'!O1395</f>
        <v>44.036015553843242</v>
      </c>
      <c r="R1393">
        <f>SUMPRODUCT(B$6:B$2053,Q$6:Q$2053,EXP(constants!B$7+constants!A$7*ABS(A$6:A$2053-A1393)))</f>
        <v>10.566922629291652</v>
      </c>
      <c r="S1393">
        <f t="shared" si="282"/>
        <v>33.469092924551589</v>
      </c>
      <c r="T1393">
        <f t="shared" si="281"/>
        <v>31.773196515382168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7.1000000000003638</v>
      </c>
      <c r="D1394" s="2">
        <f>front!E1407-front!C1407</f>
        <v>7.1000000000003638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7.1279345973693315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7.1279345973693315</v>
      </c>
      <c r="H1394" s="4"/>
      <c r="I1394">
        <f t="shared" si="285"/>
        <v>178.1983649342333</v>
      </c>
      <c r="J1394">
        <f t="shared" si="286"/>
        <v>178.1983649342333</v>
      </c>
      <c r="M1394">
        <f>IF(front!E1407&gt;$M$2,I1394,J1394)</f>
        <v>178.1983649342333</v>
      </c>
      <c r="O1394">
        <f t="shared" si="287"/>
        <v>-23.728905194804042</v>
      </c>
      <c r="Q1394">
        <f>'slit correction'!O1396</f>
        <v>-23.728905194804042</v>
      </c>
      <c r="R1394">
        <f>SUMPRODUCT(B$6:B$2053,Q$6:Q$2053,EXP(constants!B$7+constants!A$7*ABS(A$6:A$2053-A1394)))</f>
        <v>10.429137246719369</v>
      </c>
      <c r="S1394">
        <f t="shared" si="282"/>
        <v>-34.158042441523413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11.5</v>
      </c>
      <c r="D1395" s="2">
        <f>front!E1408-front!C1408</f>
        <v>11.5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11.54519609973514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11.54519609973514</v>
      </c>
      <c r="H1395" s="4"/>
      <c r="I1395">
        <f t="shared" si="285"/>
        <v>288.62990249337849</v>
      </c>
      <c r="J1395">
        <f t="shared" si="286"/>
        <v>288.62990249337849</v>
      </c>
      <c r="M1395">
        <f>IF(front!E1408&gt;$M$2,I1395,J1395)</f>
        <v>288.62990249337849</v>
      </c>
      <c r="O1395">
        <f t="shared" si="287"/>
        <v>86.702632364341156</v>
      </c>
      <c r="Q1395">
        <f>'slit correction'!O1397</f>
        <v>86.702632364341156</v>
      </c>
      <c r="R1395">
        <f>SUMPRODUCT(B$6:B$2053,Q$6:Q$2053,EXP(constants!B$7+constants!A$7*ABS(A$6:A$2053-A1395)))</f>
        <v>10.296301110747912</v>
      </c>
      <c r="S1395">
        <f t="shared" si="282"/>
        <v>76.406331253593237</v>
      </c>
      <c r="T1395">
        <f t="shared" si="281"/>
        <v>74.710434844423816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10.200000000000273</v>
      </c>
      <c r="D1396" s="2">
        <f>front!E1409-front!C1409</f>
        <v>10.200000000000273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10.240100100425641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10.240100100425641</v>
      </c>
      <c r="H1396" s="4"/>
      <c r="I1396">
        <f t="shared" si="285"/>
        <v>256.00250251064102</v>
      </c>
      <c r="J1396">
        <f t="shared" si="286"/>
        <v>256.00250251064102</v>
      </c>
      <c r="M1396">
        <f>IF(front!E1409&gt;$M$2,I1396,J1396)</f>
        <v>256.00250251064102</v>
      </c>
      <c r="O1396">
        <f t="shared" si="287"/>
        <v>54.075232381603684</v>
      </c>
      <c r="Q1396">
        <f>'slit correction'!O1398</f>
        <v>54.075232381603684</v>
      </c>
      <c r="R1396">
        <f>SUMPRODUCT(B$6:B$2053,Q$6:Q$2053,EXP(constants!B$7+constants!A$7*ABS(A$6:A$2053-A1396)))</f>
        <v>10.162082118594634</v>
      </c>
      <c r="S1396">
        <f t="shared" si="282"/>
        <v>43.913150263009051</v>
      </c>
      <c r="T1396">
        <f t="shared" si="281"/>
        <v>42.21725385383963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9.4000000000000909</v>
      </c>
      <c r="D1397" s="2">
        <f>front!E1410-front!C1410</f>
        <v>9.4000000000000909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9.4369624373727987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9.4369624373727987</v>
      </c>
      <c r="H1397" s="4"/>
      <c r="I1397">
        <f t="shared" si="285"/>
        <v>235.92406093431995</v>
      </c>
      <c r="J1397">
        <f t="shared" si="286"/>
        <v>235.92406093431995</v>
      </c>
      <c r="M1397">
        <f>IF(front!E1410&gt;$M$2,I1397,J1397)</f>
        <v>235.92406093431995</v>
      </c>
      <c r="O1397">
        <f t="shared" si="287"/>
        <v>33.996790805282615</v>
      </c>
      <c r="Q1397">
        <f>'slit correction'!O1399</f>
        <v>33.996790805282615</v>
      </c>
      <c r="R1397">
        <f>SUMPRODUCT(B$6:B$2053,Q$6:Q$2053,EXP(constants!B$7+constants!A$7*ABS(A$6:A$2053-A1397)))</f>
        <v>10.032594355507198</v>
      </c>
      <c r="S1397">
        <f t="shared" si="282"/>
        <v>23.964196449775415</v>
      </c>
      <c r="T1397">
        <f t="shared" si="281"/>
        <v>22.268300040605993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8.3000000000001819</v>
      </c>
      <c r="D1398" s="2">
        <f>front!E1411-front!C1411</f>
        <v>8.3000000000001819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8.3326460814754171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8.3326460814754171</v>
      </c>
      <c r="H1398" s="4"/>
      <c r="I1398">
        <f t="shared" si="285"/>
        <v>208.31615203688543</v>
      </c>
      <c r="J1398">
        <f t="shared" si="286"/>
        <v>208.31615203688543</v>
      </c>
      <c r="M1398">
        <f>IF(front!E1411&gt;$M$2,I1398,J1398)</f>
        <v>208.31615203688543</v>
      </c>
      <c r="O1398">
        <f t="shared" si="287"/>
        <v>6.3888819078480878</v>
      </c>
      <c r="Q1398">
        <f>'slit correction'!O1400</f>
        <v>6.3888819078480878</v>
      </c>
      <c r="R1398">
        <f>SUMPRODUCT(B$6:B$2053,Q$6:Q$2053,EXP(constants!B$7+constants!A$7*ABS(A$6:A$2053-A1398)))</f>
        <v>9.9018170333582827</v>
      </c>
      <c r="S1398">
        <f t="shared" si="282"/>
        <v>-3.5129351255101948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16.400000000000091</v>
      </c>
      <c r="D1399" s="2">
        <f>front!E1412-front!C1412</f>
        <v>16.400000000000091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16.464374008148862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16.464374008148862</v>
      </c>
      <c r="H1399" s="4"/>
      <c r="I1399">
        <f t="shared" si="285"/>
        <v>411.60935020372153</v>
      </c>
      <c r="J1399">
        <f t="shared" si="286"/>
        <v>411.60935020372153</v>
      </c>
      <c r="M1399">
        <f>IF(front!E1412&gt;$M$2,I1399,J1399)</f>
        <v>411.60935020372153</v>
      </c>
      <c r="O1399">
        <f t="shared" si="287"/>
        <v>209.68208007468419</v>
      </c>
      <c r="Q1399">
        <f>'slit correction'!O1401</f>
        <v>209.68208007468419</v>
      </c>
      <c r="R1399">
        <f>SUMPRODUCT(B$6:B$2053,Q$6:Q$2053,EXP(constants!B$7+constants!A$7*ABS(A$6:A$2053-A1399)))</f>
        <v>9.7757039034555078</v>
      </c>
      <c r="S1399">
        <f t="shared" si="282"/>
        <v>199.90637617122869</v>
      </c>
      <c r="T1399">
        <f t="shared" si="281"/>
        <v>198.21047976205926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9.1999999999998181</v>
      </c>
      <c r="D1400" s="2">
        <f>front!E1413-front!C1413</f>
        <v>9.1999999999998181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9.2361778235931826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9.2361778235931826</v>
      </c>
      <c r="H1400" s="4"/>
      <c r="I1400">
        <f t="shared" si="285"/>
        <v>230.90444558982958</v>
      </c>
      <c r="J1400">
        <f t="shared" si="286"/>
        <v>230.90444558982958</v>
      </c>
      <c r="M1400">
        <f>IF(front!E1413&gt;$M$2,I1400,J1400)</f>
        <v>230.90444558982958</v>
      </c>
      <c r="O1400">
        <f t="shared" si="287"/>
        <v>28.977175460792239</v>
      </c>
      <c r="Q1400">
        <f>'slit correction'!O1402</f>
        <v>28.977175460792239</v>
      </c>
      <c r="R1400">
        <f>SUMPRODUCT(B$6:B$2053,Q$6:Q$2053,EXP(constants!B$7+constants!A$7*ABS(A$6:A$2053-A1400)))</f>
        <v>9.6481288158726404</v>
      </c>
      <c r="S1400">
        <f t="shared" si="282"/>
        <v>19.3290466449196</v>
      </c>
      <c r="T1400">
        <f t="shared" si="281"/>
        <v>17.633150235750179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13.400000000000091</v>
      </c>
      <c r="D1401" s="2">
        <f>front!E1414-front!C1414</f>
        <v>13.400000000000091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13.45263807763307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13.45263807763307</v>
      </c>
      <c r="H1401" s="4"/>
      <c r="I1401">
        <f t="shared" si="285"/>
        <v>336.31595194082672</v>
      </c>
      <c r="J1401">
        <f t="shared" si="286"/>
        <v>336.31595194082672</v>
      </c>
      <c r="M1401">
        <f>IF(front!E1414&gt;$M$2,I1401,J1401)</f>
        <v>336.31595194082672</v>
      </c>
      <c r="O1401">
        <f t="shared" si="287"/>
        <v>134.38868181178938</v>
      </c>
      <c r="Q1401">
        <f>'slit correction'!O1403</f>
        <v>134.38868181178938</v>
      </c>
      <c r="R1401">
        <f>SUMPRODUCT(B$6:B$2053,Q$6:Q$2053,EXP(constants!B$7+constants!A$7*ABS(A$6:A$2053-A1401)))</f>
        <v>9.5250751452521492</v>
      </c>
      <c r="S1401">
        <f t="shared" si="282"/>
        <v>124.86360666653724</v>
      </c>
      <c r="T1401">
        <f t="shared" ref="T1401:T1464" si="288">IF((S1401-$S$2)&gt;0,S1401-$S$2,0)</f>
        <v>123.16771025736782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5.5</v>
      </c>
      <c r="D1402" s="2">
        <f>front!E1415-front!C1415</f>
        <v>5.5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5.5216481842982459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5.5216481842982459</v>
      </c>
      <c r="H1402" s="4"/>
      <c r="I1402">
        <f t="shared" si="285"/>
        <v>138.04120460745614</v>
      </c>
      <c r="J1402">
        <f t="shared" si="286"/>
        <v>138.04120460745614</v>
      </c>
      <c r="M1402">
        <f>IF(front!E1415&gt;$M$2,I1402,J1402)</f>
        <v>138.04120460745614</v>
      </c>
      <c r="O1402">
        <f t="shared" si="287"/>
        <v>-63.886065521581202</v>
      </c>
      <c r="Q1402">
        <f>'slit correction'!O1404</f>
        <v>-63.886065521581202</v>
      </c>
      <c r="R1402">
        <f>SUMPRODUCT(B$6:B$2053,Q$6:Q$2053,EXP(constants!B$7+constants!A$7*ABS(A$6:A$2053-A1402)))</f>
        <v>9.4006748470368144</v>
      </c>
      <c r="S1402">
        <f t="shared" si="282"/>
        <v>-73.286740368618013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8</v>
      </c>
      <c r="D1403" s="2">
        <f>front!E1416-front!C1416</f>
        <v>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8.031468477716988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8.031468477716988</v>
      </c>
      <c r="H1403" s="4"/>
      <c r="I1403">
        <f t="shared" si="285"/>
        <v>200.78671194292468</v>
      </c>
      <c r="J1403">
        <f t="shared" si="286"/>
        <v>200.78671194292468</v>
      </c>
      <c r="M1403">
        <f>IF(front!E1416&gt;$M$2,I1403,J1403)</f>
        <v>200.78671194292468</v>
      </c>
      <c r="O1403">
        <f t="shared" si="287"/>
        <v>-1.1405581861126564</v>
      </c>
      <c r="Q1403">
        <f>'slit correction'!O1405</f>
        <v>-1.1405581861126564</v>
      </c>
      <c r="R1403">
        <f>SUMPRODUCT(B$6:B$2053,Q$6:Q$2053,EXP(constants!B$7+constants!A$7*ABS(A$6:A$2053-A1403)))</f>
        <v>9.2807901067823675</v>
      </c>
      <c r="S1403">
        <f t="shared" si="282"/>
        <v>-10.421348292895024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11.200000000000273</v>
      </c>
      <c r="D1404" s="2">
        <f>front!E1417-front!C1417</f>
        <v>11.200000000000273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11.244020396964002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11.244020396964002</v>
      </c>
      <c r="H1404" s="4"/>
      <c r="I1404">
        <f t="shared" si="285"/>
        <v>281.10050992410004</v>
      </c>
      <c r="J1404">
        <f t="shared" si="286"/>
        <v>281.10050992410004</v>
      </c>
      <c r="M1404">
        <f>IF(front!E1417&gt;$M$2,I1404,J1404)</f>
        <v>281.10050992410004</v>
      </c>
      <c r="O1404">
        <f t="shared" si="287"/>
        <v>79.173239795062699</v>
      </c>
      <c r="Q1404">
        <f>'slit correction'!O1406</f>
        <v>79.173239795062699</v>
      </c>
      <c r="R1404">
        <f>SUMPRODUCT(B$6:B$2053,Q$6:Q$2053,EXP(constants!B$7+constants!A$7*ABS(A$6:A$2053-A1404)))</f>
        <v>9.1624810817314781</v>
      </c>
      <c r="S1404">
        <f t="shared" si="282"/>
        <v>70.010758713331228</v>
      </c>
      <c r="T1404">
        <f t="shared" si="288"/>
        <v>68.314862304161807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9.7999999999997272</v>
      </c>
      <c r="D1405" s="2">
        <f>front!E1418-front!C1418</f>
        <v>9.7999999999997272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9.8385314273152229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9.8385314273152229</v>
      </c>
      <c r="H1405" s="4"/>
      <c r="I1405">
        <f t="shared" si="285"/>
        <v>245.96328568288058</v>
      </c>
      <c r="J1405">
        <f t="shared" si="286"/>
        <v>245.96328568288058</v>
      </c>
      <c r="M1405">
        <f>IF(front!E1418&gt;$M$2,I1405,J1405)</f>
        <v>245.96328568288058</v>
      </c>
      <c r="O1405">
        <f t="shared" si="287"/>
        <v>44.036015553843242</v>
      </c>
      <c r="Q1405">
        <f>'slit correction'!O1407</f>
        <v>44.036015553843242</v>
      </c>
      <c r="R1405">
        <f>SUMPRODUCT(B$6:B$2053,Q$6:Q$2053,EXP(constants!B$7+constants!A$7*ABS(A$6:A$2053-A1405)))</f>
        <v>9.0429367737769102</v>
      </c>
      <c r="S1405">
        <f t="shared" si="282"/>
        <v>34.993078780066334</v>
      </c>
      <c r="T1405">
        <f t="shared" si="288"/>
        <v>33.297182370896913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12.300000000000182</v>
      </c>
      <c r="D1406" s="2">
        <f>front!E1419-front!C1419</f>
        <v>12.300000000000182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12.348330435654908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12.348330435654908</v>
      </c>
      <c r="H1406" s="4"/>
      <c r="I1406">
        <f t="shared" si="285"/>
        <v>308.70826089137273</v>
      </c>
      <c r="J1406">
        <f t="shared" si="286"/>
        <v>308.70826089137273</v>
      </c>
      <c r="M1406">
        <f>IF(front!E1419&gt;$M$2,I1406,J1406)</f>
        <v>308.70826089137273</v>
      </c>
      <c r="O1406">
        <f t="shared" si="287"/>
        <v>106.78099076233539</v>
      </c>
      <c r="Q1406">
        <f>'slit correction'!O1408</f>
        <v>106.78099076233539</v>
      </c>
      <c r="R1406">
        <f>SUMPRODUCT(B$6:B$2053,Q$6:Q$2053,EXP(constants!B$7+constants!A$7*ABS(A$6:A$2053-A1406)))</f>
        <v>8.9276098573545219</v>
      </c>
      <c r="S1406">
        <f t="shared" si="282"/>
        <v>97.853380904980867</v>
      </c>
      <c r="T1406">
        <f t="shared" si="288"/>
        <v>96.157484495811445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9.7000000000002728</v>
      </c>
      <c r="D1407" s="2">
        <f>front!E1420-front!C1420</f>
        <v>9.7000000000002728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9.7381392095326085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9.7381392095326085</v>
      </c>
      <c r="H1407" s="4"/>
      <c r="I1407">
        <f t="shared" si="285"/>
        <v>243.45348023831519</v>
      </c>
      <c r="J1407">
        <f t="shared" si="286"/>
        <v>243.45348023831519</v>
      </c>
      <c r="M1407">
        <f>IF(front!E1420&gt;$M$2,I1407,J1407)</f>
        <v>243.45348023831519</v>
      </c>
      <c r="O1407">
        <f t="shared" si="287"/>
        <v>41.526210109277855</v>
      </c>
      <c r="Q1407">
        <f>'slit correction'!O1409</f>
        <v>41.526210109277855</v>
      </c>
      <c r="R1407">
        <f>SUMPRODUCT(B$6:B$2053,Q$6:Q$2053,EXP(constants!B$7+constants!A$7*ABS(A$6:A$2053-A1407)))</f>
        <v>8.8110434331386376</v>
      </c>
      <c r="S1407">
        <f t="shared" si="282"/>
        <v>32.715166676139219</v>
      </c>
      <c r="T1407">
        <f t="shared" si="288"/>
        <v>31.019270266969798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11.400000000000091</v>
      </c>
      <c r="D1408" s="2">
        <f>front!E1421-front!C1421</f>
        <v>11.400000000000091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11.444804218616925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11.444804218616925</v>
      </c>
      <c r="H1408" s="4"/>
      <c r="I1408">
        <f t="shared" si="285"/>
        <v>286.12010546542308</v>
      </c>
      <c r="J1408">
        <f t="shared" si="286"/>
        <v>286.12010546542308</v>
      </c>
      <c r="M1408">
        <f>IF(front!E1421&gt;$M$2,I1408,J1408)</f>
        <v>286.12010546542308</v>
      </c>
      <c r="O1408">
        <f t="shared" si="287"/>
        <v>84.192835336385741</v>
      </c>
      <c r="Q1408">
        <f>'slit correction'!O1410</f>
        <v>84.192835336385741</v>
      </c>
      <c r="R1408">
        <f>SUMPRODUCT(B$6:B$2053,Q$6:Q$2053,EXP(constants!B$7+constants!A$7*ABS(A$6:A$2053-A1408)))</f>
        <v>8.6985898608052565</v>
      </c>
      <c r="S1408">
        <f t="shared" si="282"/>
        <v>75.494245475580485</v>
      </c>
      <c r="T1408">
        <f t="shared" si="288"/>
        <v>73.798349066411063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11.799999999999727</v>
      </c>
      <c r="D1409" s="2">
        <f>front!E1422-front!C1422</f>
        <v>11.799999999999727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11.846371624254168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11.846371624254168</v>
      </c>
      <c r="H1409" s="4"/>
      <c r="I1409">
        <f t="shared" si="285"/>
        <v>296.1592906063542</v>
      </c>
      <c r="J1409">
        <f t="shared" si="286"/>
        <v>296.1592906063542</v>
      </c>
      <c r="M1409">
        <f>IF(front!E1422&gt;$M$2,I1409,J1409)</f>
        <v>296.1592906063542</v>
      </c>
      <c r="O1409">
        <f t="shared" si="287"/>
        <v>94.232020477316865</v>
      </c>
      <c r="Q1409">
        <f>'slit correction'!O1411</f>
        <v>94.232020477316865</v>
      </c>
      <c r="R1409">
        <f>SUMPRODUCT(B$6:B$2053,Q$6:Q$2053,EXP(constants!B$7+constants!A$7*ABS(A$6:A$2053-A1409)))</f>
        <v>8.5849498457726376</v>
      </c>
      <c r="S1409">
        <f t="shared" si="282"/>
        <v>85.647070631544224</v>
      </c>
      <c r="T1409">
        <f t="shared" si="288"/>
        <v>83.951174222374803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6.4000000000000909</v>
      </c>
      <c r="D1410" s="2">
        <f>front!E1423-front!C1423</f>
        <v>6.4000000000000909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6.4251849151747011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6.4251849151747011</v>
      </c>
      <c r="H1410" s="4"/>
      <c r="I1410">
        <f t="shared" si="285"/>
        <v>160.62962287936753</v>
      </c>
      <c r="J1410">
        <f t="shared" si="286"/>
        <v>160.62962287936753</v>
      </c>
      <c r="M1410">
        <f>IF(front!E1423&gt;$M$2,I1410,J1410)</f>
        <v>160.62962287936753</v>
      </c>
      <c r="O1410">
        <f t="shared" si="287"/>
        <v>-41.297647249669808</v>
      </c>
      <c r="Q1410">
        <f>'slit correction'!O1412</f>
        <v>-41.297647249669808</v>
      </c>
      <c r="R1410">
        <f>SUMPRODUCT(B$6:B$2053,Q$6:Q$2053,EXP(constants!B$7+constants!A$7*ABS(A$6:A$2053-A1410)))</f>
        <v>8.4752556369483791</v>
      </c>
      <c r="S1410">
        <f t="shared" si="282"/>
        <v>-49.772902886618184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9.1999999999998181</v>
      </c>
      <c r="D1411" s="2">
        <f>front!E1424-front!C1424</f>
        <v>9.1999999999998181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9.2361778235931826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9.2361778235931826</v>
      </c>
      <c r="H1411" s="4"/>
      <c r="I1411">
        <f t="shared" si="285"/>
        <v>230.90444558982958</v>
      </c>
      <c r="J1411">
        <f t="shared" si="286"/>
        <v>230.90444558982958</v>
      </c>
      <c r="M1411">
        <f>IF(front!E1424&gt;$M$2,I1411,J1411)</f>
        <v>230.90444558982958</v>
      </c>
      <c r="O1411">
        <f t="shared" si="287"/>
        <v>28.977175460792239</v>
      </c>
      <c r="Q1411">
        <f>'slit correction'!O1413</f>
        <v>28.977175460792239</v>
      </c>
      <c r="R1411">
        <f>SUMPRODUCT(B$6:B$2053,Q$6:Q$2053,EXP(constants!B$7+constants!A$7*ABS(A$6:A$2053-A1411)))</f>
        <v>8.3670464560672109</v>
      </c>
      <c r="S1411">
        <f t="shared" si="282"/>
        <v>20.610129004725028</v>
      </c>
      <c r="T1411">
        <f t="shared" si="288"/>
        <v>18.914232595555607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11.5</v>
      </c>
      <c r="D1412" s="2">
        <f>front!E1425-front!C1425</f>
        <v>11.5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11.54519609973514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11.54519609973514</v>
      </c>
      <c r="H1412" s="4"/>
      <c r="I1412">
        <f t="shared" si="285"/>
        <v>288.62990249337849</v>
      </c>
      <c r="J1412">
        <f t="shared" si="286"/>
        <v>288.62990249337849</v>
      </c>
      <c r="M1412">
        <f>IF(front!E1425&gt;$M$2,I1412,J1412)</f>
        <v>288.62990249337849</v>
      </c>
      <c r="O1412">
        <f t="shared" si="287"/>
        <v>86.702632364341156</v>
      </c>
      <c r="Q1412">
        <f>'slit correction'!O1414</f>
        <v>86.702632364341156</v>
      </c>
      <c r="R1412">
        <f>SUMPRODUCT(B$6:B$2053,Q$6:Q$2053,EXP(constants!B$7+constants!A$7*ABS(A$6:A$2053-A1412)))</f>
        <v>8.2577559956036968</v>
      </c>
      <c r="S1412">
        <f t="shared" si="282"/>
        <v>78.444876368737454</v>
      </c>
      <c r="T1412">
        <f t="shared" si="288"/>
        <v>76.748979959568032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14.400000000000091</v>
      </c>
      <c r="D1413" s="2">
        <f>front!E1426-front!C1426</f>
        <v>14.400000000000091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14.456552035757953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14.456552035757953</v>
      </c>
      <c r="H1413" s="4"/>
      <c r="I1413">
        <f t="shared" si="285"/>
        <v>361.41380089394886</v>
      </c>
      <c r="J1413">
        <f t="shared" si="286"/>
        <v>361.41380089394886</v>
      </c>
      <c r="M1413">
        <f>IF(front!E1426&gt;$M$2,I1413,J1413)</f>
        <v>361.41380089394886</v>
      </c>
      <c r="O1413">
        <f t="shared" si="287"/>
        <v>159.48653076491152</v>
      </c>
      <c r="Q1413">
        <f>'slit correction'!O1415</f>
        <v>159.48653076491152</v>
      </c>
      <c r="R1413">
        <f>SUMPRODUCT(B$6:B$2053,Q$6:Q$2053,EXP(constants!B$7+constants!A$7*ABS(A$6:A$2053-A1413)))</f>
        <v>8.1522651498350598</v>
      </c>
      <c r="S1413">
        <f t="shared" si="282"/>
        <v>151.33426561507645</v>
      </c>
      <c r="T1413">
        <f t="shared" si="288"/>
        <v>149.63836920590703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3.1999999999998181</v>
      </c>
      <c r="D1414" s="2">
        <f>front!E1427-front!C1427</f>
        <v>3.1999999999998181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3.2126025887722358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3.2126025887722358</v>
      </c>
      <c r="H1414" s="4"/>
      <c r="I1414">
        <f t="shared" si="285"/>
        <v>80.315064719305894</v>
      </c>
      <c r="J1414">
        <f t="shared" si="286"/>
        <v>80.315064719305894</v>
      </c>
      <c r="M1414">
        <f>IF(front!E1427&gt;$M$2,I1414,J1414)</f>
        <v>80.315064719305894</v>
      </c>
      <c r="O1414">
        <f t="shared" si="287"/>
        <v>-121.61220540973144</v>
      </c>
      <c r="Q1414">
        <f>'slit correction'!O1416</f>
        <v>-121.61220540973144</v>
      </c>
      <c r="R1414">
        <f>SUMPRODUCT(B$6:B$2053,Q$6:Q$2053,EXP(constants!B$7+constants!A$7*ABS(A$6:A$2053-A1414)))</f>
        <v>8.0455656692077735</v>
      </c>
      <c r="S1414">
        <f t="shared" si="282"/>
        <v>-129.65777107893922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7.4000000000000909</v>
      </c>
      <c r="D1415" s="2">
        <f>front!E1428-front!C1428</f>
        <v>7.4000000000000909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7.4291127356579914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7.4291127356579914</v>
      </c>
      <c r="H1415" s="4"/>
      <c r="I1415">
        <f t="shared" si="285"/>
        <v>185.72781839144977</v>
      </c>
      <c r="J1415">
        <f t="shared" si="286"/>
        <v>185.72781839144977</v>
      </c>
      <c r="M1415">
        <f>IF(front!E1428&gt;$M$2,I1415,J1415)</f>
        <v>185.72781839144977</v>
      </c>
      <c r="O1415">
        <f t="shared" si="287"/>
        <v>-16.199451737587566</v>
      </c>
      <c r="Q1415">
        <f>'slit correction'!O1417</f>
        <v>-16.199451737587566</v>
      </c>
      <c r="R1415">
        <f>SUMPRODUCT(B$6:B$2053,Q$6:Q$2053,EXP(constants!B$7+constants!A$7*ABS(A$6:A$2053-A1415)))</f>
        <v>7.9428144878551432</v>
      </c>
      <c r="S1415">
        <f t="shared" ref="S1415:S1478" si="289">Q1415-R1415</f>
        <v>-24.142266225442711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13.400000000000091</v>
      </c>
      <c r="D1416" s="2">
        <f>front!E1429-front!C1429</f>
        <v>13.400000000000091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13.45263807763307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13.45263807763307</v>
      </c>
      <c r="H1416" s="4"/>
      <c r="I1416">
        <f t="shared" si="285"/>
        <v>336.31595194082672</v>
      </c>
      <c r="J1416">
        <f t="shared" si="286"/>
        <v>336.31595194082672</v>
      </c>
      <c r="M1416">
        <f>IF(front!E1429&gt;$M$2,I1416,J1416)</f>
        <v>336.31595194082672</v>
      </c>
      <c r="O1416">
        <f t="shared" si="287"/>
        <v>134.38868181178938</v>
      </c>
      <c r="Q1416">
        <f>'slit correction'!O1418</f>
        <v>134.38868181178938</v>
      </c>
      <c r="R1416">
        <f>SUMPRODUCT(B$6:B$2053,Q$6:Q$2053,EXP(constants!B$7+constants!A$7*ABS(A$6:A$2053-A1416)))</f>
        <v>7.8390873802737078</v>
      </c>
      <c r="S1416">
        <f t="shared" si="289"/>
        <v>126.54959443151567</v>
      </c>
      <c r="T1416">
        <f t="shared" si="288"/>
        <v>124.85369802234625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11.700000000000273</v>
      </c>
      <c r="D1417" s="2">
        <f>front!E1430-front!C1430</f>
        <v>11.700000000000273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11.745979802554436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11.745979802554436</v>
      </c>
      <c r="H1417" s="4"/>
      <c r="I1417">
        <f t="shared" si="285"/>
        <v>293.64949506386085</v>
      </c>
      <c r="J1417">
        <f t="shared" si="286"/>
        <v>293.64949506386085</v>
      </c>
      <c r="M1417">
        <f>IF(front!E1430&gt;$M$2,I1417,J1417)</f>
        <v>293.64949506386085</v>
      </c>
      <c r="O1417">
        <f t="shared" si="287"/>
        <v>91.722224934823515</v>
      </c>
      <c r="Q1417">
        <f>'slit correction'!O1419</f>
        <v>91.722224934823515</v>
      </c>
      <c r="R1417">
        <f>SUMPRODUCT(B$6:B$2053,Q$6:Q$2053,EXP(constants!B$7+constants!A$7*ABS(A$6:A$2053-A1417)))</f>
        <v>7.7389057385136004</v>
      </c>
      <c r="S1417">
        <f t="shared" si="289"/>
        <v>83.983319196309921</v>
      </c>
      <c r="T1417">
        <f t="shared" si="288"/>
        <v>82.2874227871405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8.5</v>
      </c>
      <c r="D1418" s="2">
        <f>front!E1431-front!C1431</f>
        <v>8.5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8.5334310516539862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8.5334310516539862</v>
      </c>
      <c r="H1418" s="4"/>
      <c r="I1418">
        <f t="shared" si="285"/>
        <v>213.33577629134965</v>
      </c>
      <c r="J1418">
        <f t="shared" si="286"/>
        <v>213.33577629134965</v>
      </c>
      <c r="M1418">
        <f>IF(front!E1431&gt;$M$2,I1418,J1418)</f>
        <v>213.33577629134965</v>
      </c>
      <c r="O1418">
        <f t="shared" si="287"/>
        <v>11.408506162312307</v>
      </c>
      <c r="Q1418">
        <f>'slit correction'!O1420</f>
        <v>11.408506162312307</v>
      </c>
      <c r="R1418">
        <f>SUMPRODUCT(B$6:B$2053,Q$6:Q$2053,EXP(constants!B$7+constants!A$7*ABS(A$6:A$2053-A1418)))</f>
        <v>7.6399319503718557</v>
      </c>
      <c r="S1418">
        <f t="shared" si="289"/>
        <v>3.7685742119404511</v>
      </c>
      <c r="T1418">
        <f t="shared" si="288"/>
        <v>2.0726778027710289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6.9000000000000909</v>
      </c>
      <c r="D1419" s="2">
        <f>front!E1432-front!C1432</f>
        <v>6.9000000000000909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6.9271490728621883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6.9271490728621883</v>
      </c>
      <c r="H1419" s="4"/>
      <c r="I1419">
        <f t="shared" si="285"/>
        <v>173.1787268215547</v>
      </c>
      <c r="J1419">
        <f t="shared" si="286"/>
        <v>173.1787268215547</v>
      </c>
      <c r="M1419">
        <f>IF(front!E1432&gt;$M$2,I1419,J1419)</f>
        <v>173.1787268215547</v>
      </c>
      <c r="O1419">
        <f t="shared" si="287"/>
        <v>-28.748543307482635</v>
      </c>
      <c r="Q1419">
        <f>'slit correction'!O1421</f>
        <v>-28.748543307482635</v>
      </c>
      <c r="R1419">
        <f>SUMPRODUCT(B$6:B$2053,Q$6:Q$2053,EXP(constants!B$7+constants!A$7*ABS(A$6:A$2053-A1419)))</f>
        <v>7.5399845637774359</v>
      </c>
      <c r="S1419">
        <f t="shared" si="289"/>
        <v>-36.288527871260072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8.7000000000002728</v>
      </c>
      <c r="D1420" s="2">
        <f>front!E1433-front!C1433</f>
        <v>8.7000000000002728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8.734215942636224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8.734215942636224</v>
      </c>
      <c r="H1420" s="4"/>
      <c r="I1420">
        <f t="shared" si="285"/>
        <v>218.35539856590557</v>
      </c>
      <c r="J1420">
        <f t="shared" si="286"/>
        <v>218.35539856590557</v>
      </c>
      <c r="M1420">
        <f>IF(front!E1433&gt;$M$2,I1420,J1420)</f>
        <v>218.35539856590557</v>
      </c>
      <c r="O1420">
        <f t="shared" si="287"/>
        <v>16.428128436868235</v>
      </c>
      <c r="Q1420">
        <f>'slit correction'!O1422</f>
        <v>16.428128436868235</v>
      </c>
      <c r="R1420">
        <f>SUMPRODUCT(B$6:B$2053,Q$6:Q$2053,EXP(constants!B$7+constants!A$7*ABS(A$6:A$2053-A1420)))</f>
        <v>7.4436364794914649</v>
      </c>
      <c r="S1420">
        <f t="shared" si="289"/>
        <v>8.9844919573767701</v>
      </c>
      <c r="T1420">
        <f t="shared" si="288"/>
        <v>7.2885955482073479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10.799999999999727</v>
      </c>
      <c r="D1421" s="2">
        <f>front!E1434-front!C1434</f>
        <v>10.799999999999727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10.842452515997405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10.842452515997405</v>
      </c>
      <c r="H1421" s="4"/>
      <c r="I1421">
        <f t="shared" si="285"/>
        <v>271.0613128999351</v>
      </c>
      <c r="J1421">
        <f t="shared" si="286"/>
        <v>271.0613128999351</v>
      </c>
      <c r="M1421">
        <f>IF(front!E1434&gt;$M$2,I1421,J1421)</f>
        <v>271.0613128999351</v>
      </c>
      <c r="O1421">
        <f t="shared" si="287"/>
        <v>69.134042770897764</v>
      </c>
      <c r="Q1421">
        <f>'slit correction'!O1423</f>
        <v>69.134042770897764</v>
      </c>
      <c r="R1421">
        <f>SUMPRODUCT(B$6:B$2053,Q$6:Q$2053,EXP(constants!B$7+constants!A$7*ABS(A$6:A$2053-A1421)))</f>
        <v>7.3463355133916197</v>
      </c>
      <c r="S1421">
        <f t="shared" si="289"/>
        <v>61.787707257506142</v>
      </c>
      <c r="T1421">
        <f t="shared" si="288"/>
        <v>60.091810848336721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9.4000000000000909</v>
      </c>
      <c r="D1422" s="2">
        <f>front!E1435-front!C1435</f>
        <v>9.4000000000000909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9.4369624373727987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9.4369624373727987</v>
      </c>
      <c r="H1422" s="4"/>
      <c r="I1422">
        <f t="shared" si="285"/>
        <v>235.92406093431995</v>
      </c>
      <c r="J1422">
        <f t="shared" si="286"/>
        <v>235.92406093431995</v>
      </c>
      <c r="M1422">
        <f>IF(front!E1435&gt;$M$2,I1422,J1422)</f>
        <v>235.92406093431995</v>
      </c>
      <c r="O1422">
        <f t="shared" si="287"/>
        <v>33.996790805282615</v>
      </c>
      <c r="Q1422">
        <f>'slit correction'!O1424</f>
        <v>33.996790805282615</v>
      </c>
      <c r="R1422">
        <f>SUMPRODUCT(B$6:B$2053,Q$6:Q$2053,EXP(constants!B$7+constants!A$7*ABS(A$6:A$2053-A1422)))</f>
        <v>7.252425822318723</v>
      </c>
      <c r="S1422">
        <f t="shared" si="289"/>
        <v>26.744364982963891</v>
      </c>
      <c r="T1422">
        <f t="shared" si="288"/>
        <v>25.048468573794469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9.2000000000002728</v>
      </c>
      <c r="D1423" s="2">
        <f>front!E1436-front!C1436</f>
        <v>9.2000000000002728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9.2361778235936391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9.2361778235936391</v>
      </c>
      <c r="H1423" s="4"/>
      <c r="I1423">
        <f t="shared" ref="I1423:I1486" si="292">F1423*1000/I$2</f>
        <v>230.904445589841</v>
      </c>
      <c r="J1423">
        <f t="shared" ref="J1423:J1486" si="293">G1423*1000/J$2</f>
        <v>230.904445589841</v>
      </c>
      <c r="M1423">
        <f>IF(front!E1436&gt;$M$2,I1423,J1423)</f>
        <v>230.904445589841</v>
      </c>
      <c r="O1423">
        <f t="shared" si="287"/>
        <v>28.977175460803664</v>
      </c>
      <c r="Q1423">
        <f>'slit correction'!O1425</f>
        <v>28.977175460803664</v>
      </c>
      <c r="R1423">
        <f>SUMPRODUCT(B$6:B$2053,Q$6:Q$2053,EXP(constants!B$7+constants!A$7*ABS(A$6:A$2053-A1423)))</f>
        <v>7.1597075318499526</v>
      </c>
      <c r="S1423">
        <f t="shared" si="289"/>
        <v>21.817467928953711</v>
      </c>
      <c r="T1423">
        <f t="shared" si="288"/>
        <v>20.12157151978429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6.3999999999996362</v>
      </c>
      <c r="D1424" s="2">
        <f>front!E1437-front!C1437</f>
        <v>6.3999999999996362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6.4251849151742446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6.4251849151742446</v>
      </c>
      <c r="H1424" s="4"/>
      <c r="I1424">
        <f t="shared" si="292"/>
        <v>160.62962287935611</v>
      </c>
      <c r="J1424">
        <f t="shared" si="293"/>
        <v>160.62962287935611</v>
      </c>
      <c r="M1424">
        <f>IF(front!E1437&gt;$M$2,I1424,J1424)</f>
        <v>160.62962287935611</v>
      </c>
      <c r="O1424">
        <f t="shared" si="287"/>
        <v>-41.297647249681233</v>
      </c>
      <c r="Q1424">
        <f>'slit correction'!O1426</f>
        <v>-41.297647249681233</v>
      </c>
      <c r="R1424">
        <f>SUMPRODUCT(B$6:B$2053,Q$6:Q$2053,EXP(constants!B$7+constants!A$7*ABS(A$6:A$2053-A1424)))</f>
        <v>7.0660562207264448</v>
      </c>
      <c r="S1424">
        <f t="shared" si="289"/>
        <v>-48.363703470407678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8.3000000000001819</v>
      </c>
      <c r="D1425" s="2">
        <f>front!E1438-front!C1438</f>
        <v>8.3000000000001819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8.3326460814754171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8.3326460814754171</v>
      </c>
      <c r="H1425" s="4"/>
      <c r="I1425">
        <f t="shared" si="292"/>
        <v>208.31615203688543</v>
      </c>
      <c r="J1425">
        <f t="shared" si="293"/>
        <v>208.31615203688543</v>
      </c>
      <c r="M1425">
        <f>IF(front!E1438&gt;$M$2,I1425,J1425)</f>
        <v>208.31615203688543</v>
      </c>
      <c r="O1425">
        <f t="shared" si="287"/>
        <v>6.3888819078480878</v>
      </c>
      <c r="Q1425">
        <f>'slit correction'!O1427</f>
        <v>6.3888819078480878</v>
      </c>
      <c r="R1425">
        <f>SUMPRODUCT(B$6:B$2053,Q$6:Q$2053,EXP(constants!B$7+constants!A$7*ABS(A$6:A$2053-A1425)))</f>
        <v>6.9757944763614335</v>
      </c>
      <c r="S1425">
        <f t="shared" si="289"/>
        <v>-0.58691256851334561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6.0999999999999091</v>
      </c>
      <c r="D1426" s="2">
        <f>front!E1439-front!C1439</f>
        <v>6.0999999999999091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6.1240061830255037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6.1240061830255037</v>
      </c>
      <c r="H1426" s="4"/>
      <c r="I1426">
        <f t="shared" si="292"/>
        <v>153.10015457563759</v>
      </c>
      <c r="J1426">
        <f t="shared" si="293"/>
        <v>153.10015457563759</v>
      </c>
      <c r="M1426">
        <f>IF(front!E1439&gt;$M$2,I1426,J1426)</f>
        <v>153.10015457563759</v>
      </c>
      <c r="O1426">
        <f t="shared" si="287"/>
        <v>-48.82711555339975</v>
      </c>
      <c r="Q1426">
        <f>'slit correction'!O1428</f>
        <v>-48.82711555339975</v>
      </c>
      <c r="R1426">
        <f>SUMPRODUCT(B$6:B$2053,Q$6:Q$2053,EXP(constants!B$7+constants!A$7*ABS(A$6:A$2053-A1426)))</f>
        <v>6.8846510040834463</v>
      </c>
      <c r="S1426">
        <f t="shared" si="289"/>
        <v>-55.711766557483195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8.2000000000002728</v>
      </c>
      <c r="D1427" s="2">
        <f>front!E1440-front!C1440</f>
        <v>8.2000000000002728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8.2322535666878878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8.2322535666878878</v>
      </c>
      <c r="H1427" s="4"/>
      <c r="I1427">
        <f t="shared" si="292"/>
        <v>205.80633916719722</v>
      </c>
      <c r="J1427">
        <f t="shared" si="293"/>
        <v>205.80633916719722</v>
      </c>
      <c r="M1427">
        <f>IF(front!E1440&gt;$M$2,I1427,J1427)</f>
        <v>205.80633916719722</v>
      </c>
      <c r="O1427">
        <f t="shared" si="287"/>
        <v>3.8790690381598836</v>
      </c>
      <c r="Q1427">
        <f>'slit correction'!O1429</f>
        <v>3.8790690381598836</v>
      </c>
      <c r="R1427">
        <f>SUMPRODUCT(B$6:B$2053,Q$6:Q$2053,EXP(constants!B$7+constants!A$7*ABS(A$6:A$2053-A1427)))</f>
        <v>6.7968177861274857</v>
      </c>
      <c r="S1427">
        <f t="shared" si="289"/>
        <v>-2.9177487479676021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12</v>
      </c>
      <c r="D1428" s="2">
        <f>front!E1441-front!C1441</f>
        <v>12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12.047155208235434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12.047155208235434</v>
      </c>
      <c r="H1428" s="4"/>
      <c r="I1428">
        <f t="shared" si="292"/>
        <v>301.17888020588583</v>
      </c>
      <c r="J1428">
        <f t="shared" si="293"/>
        <v>301.17888020588583</v>
      </c>
      <c r="M1428">
        <f>IF(front!E1441&gt;$M$2,I1428,J1428)</f>
        <v>301.17888020588583</v>
      </c>
      <c r="O1428">
        <f t="shared" si="287"/>
        <v>99.251610076848493</v>
      </c>
      <c r="Q1428">
        <f>'slit correction'!O1430</f>
        <v>99.251610076848493</v>
      </c>
      <c r="R1428">
        <f>SUMPRODUCT(B$6:B$2053,Q$6:Q$2053,EXP(constants!B$7+constants!A$7*ABS(A$6:A$2053-A1428)))</f>
        <v>6.7101331522881518</v>
      </c>
      <c r="S1428">
        <f t="shared" si="289"/>
        <v>92.541476924560342</v>
      </c>
      <c r="T1428">
        <f t="shared" si="288"/>
        <v>90.845580515390921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9.0999999999999091</v>
      </c>
      <c r="D1429" s="2">
        <f>front!E1442-front!C1442</f>
        <v>9.0999999999999091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9.1357854870023854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9.1357854870023854</v>
      </c>
      <c r="H1429" s="4"/>
      <c r="I1429">
        <f t="shared" si="292"/>
        <v>228.39463717505964</v>
      </c>
      <c r="J1429">
        <f t="shared" si="293"/>
        <v>228.39463717505964</v>
      </c>
      <c r="M1429">
        <f>IF(front!E1442&gt;$M$2,I1429,J1429)</f>
        <v>228.39463717505964</v>
      </c>
      <c r="O1429">
        <f t="shared" si="287"/>
        <v>26.467367046022304</v>
      </c>
      <c r="Q1429">
        <f>'slit correction'!O1431</f>
        <v>26.467367046022304</v>
      </c>
      <c r="R1429">
        <f>SUMPRODUCT(B$6:B$2053,Q$6:Q$2053,EXP(constants!B$7+constants!A$7*ABS(A$6:A$2053-A1429)))</f>
        <v>6.6224945668052744</v>
      </c>
      <c r="S1429">
        <f t="shared" si="289"/>
        <v>19.844872479217031</v>
      </c>
      <c r="T1429">
        <f t="shared" si="288"/>
        <v>18.14897607004761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9.8000000000001819</v>
      </c>
      <c r="D1430" s="2">
        <f>front!E1443-front!C1443</f>
        <v>9.8000000000001819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9.8385314273156794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9.8385314273156794</v>
      </c>
      <c r="H1430" s="4"/>
      <c r="I1430">
        <f t="shared" si="292"/>
        <v>245.96328568289201</v>
      </c>
      <c r="J1430">
        <f t="shared" si="293"/>
        <v>245.96328568289201</v>
      </c>
      <c r="M1430">
        <f>IF(front!E1443&gt;$M$2,I1430,J1430)</f>
        <v>245.96328568289201</v>
      </c>
      <c r="O1430">
        <f t="shared" si="287"/>
        <v>44.036015553854668</v>
      </c>
      <c r="Q1430">
        <f>'slit correction'!O1432</f>
        <v>44.036015553854668</v>
      </c>
      <c r="R1430">
        <f>SUMPRODUCT(B$6:B$2053,Q$6:Q$2053,EXP(constants!B$7+constants!A$7*ABS(A$6:A$2053-A1430)))</f>
        <v>6.5379533961177323</v>
      </c>
      <c r="S1430">
        <f t="shared" si="289"/>
        <v>37.498062157736939</v>
      </c>
      <c r="T1430">
        <f t="shared" si="288"/>
        <v>35.802165748567518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16.800000000000182</v>
      </c>
      <c r="D1431" s="2">
        <f>front!E1444-front!C1444</f>
        <v>16.800000000000182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16.865937451491103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16.865937451491103</v>
      </c>
      <c r="H1431" s="4"/>
      <c r="I1431">
        <f t="shared" si="292"/>
        <v>421.6484362872776</v>
      </c>
      <c r="J1431">
        <f t="shared" si="293"/>
        <v>421.6484362872776</v>
      </c>
      <c r="M1431">
        <f>IF(front!E1444&gt;$M$2,I1431,J1431)</f>
        <v>421.6484362872776</v>
      </c>
      <c r="O1431">
        <f t="shared" si="287"/>
        <v>219.72116615824027</v>
      </c>
      <c r="Q1431">
        <f>'slit correction'!O1433</f>
        <v>219.72116615824027</v>
      </c>
      <c r="R1431">
        <f>SUMPRODUCT(B$6:B$2053,Q$6:Q$2053,EXP(constants!B$7+constants!A$7*ABS(A$6:A$2053-A1431)))</f>
        <v>6.4544709304610537</v>
      </c>
      <c r="S1431">
        <f t="shared" si="289"/>
        <v>213.26669522777922</v>
      </c>
      <c r="T1431">
        <f t="shared" si="288"/>
        <v>211.5707988186098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8.5999999999999091</v>
      </c>
      <c r="D1432" s="2">
        <f>front!E1445-front!C1445</f>
        <v>8.5999999999999091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8.6338235070445855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8.6338235070445855</v>
      </c>
      <c r="H1432" s="4"/>
      <c r="I1432">
        <f t="shared" si="292"/>
        <v>215.84558767611466</v>
      </c>
      <c r="J1432">
        <f t="shared" si="293"/>
        <v>215.84558767611466</v>
      </c>
      <c r="M1432">
        <f>IF(front!E1445&gt;$M$2,I1432,J1432)</f>
        <v>215.84558767611466</v>
      </c>
      <c r="O1432">
        <f t="shared" si="287"/>
        <v>13.918317547077322</v>
      </c>
      <c r="Q1432">
        <f>'slit correction'!O1434</f>
        <v>13.918317547077322</v>
      </c>
      <c r="R1432">
        <f>SUMPRODUCT(B$6:B$2053,Q$6:Q$2053,EXP(constants!B$7+constants!A$7*ABS(A$6:A$2053-A1432)))</f>
        <v>6.3699229906891448</v>
      </c>
      <c r="S1432">
        <f t="shared" si="289"/>
        <v>7.5483945563881774</v>
      </c>
      <c r="T1432">
        <f t="shared" si="288"/>
        <v>5.8524981472187552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8.5999999999999091</v>
      </c>
      <c r="D1433" s="2">
        <f>front!E1446-front!C1446</f>
        <v>8.5999999999999091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8.6338235070445855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8.6338235070445855</v>
      </c>
      <c r="H1433" s="4"/>
      <c r="I1433">
        <f t="shared" si="292"/>
        <v>215.84558767611466</v>
      </c>
      <c r="J1433">
        <f t="shared" si="293"/>
        <v>215.84558767611466</v>
      </c>
      <c r="M1433">
        <f>IF(front!E1446&gt;$M$2,I1433,J1433)</f>
        <v>215.84558767611466</v>
      </c>
      <c r="O1433">
        <f t="shared" si="287"/>
        <v>13.918317547077322</v>
      </c>
      <c r="Q1433">
        <f>'slit correction'!O1435</f>
        <v>13.918317547077322</v>
      </c>
      <c r="R1433">
        <f>SUMPRODUCT(B$6:B$2053,Q$6:Q$2053,EXP(constants!B$7+constants!A$7*ABS(A$6:A$2053-A1433)))</f>
        <v>6.2883735729276609</v>
      </c>
      <c r="S1433">
        <f t="shared" si="289"/>
        <v>7.6299439741496613</v>
      </c>
      <c r="T1433">
        <f t="shared" si="288"/>
        <v>5.9340475649802391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4.5999999999999091</v>
      </c>
      <c r="D1434" s="2">
        <f>front!E1447-front!C1447</f>
        <v>4.5999999999999091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4.6181098502234343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4.6181098502234343</v>
      </c>
      <c r="H1434" s="4"/>
      <c r="I1434">
        <f t="shared" si="292"/>
        <v>115.45274625558586</v>
      </c>
      <c r="J1434">
        <f t="shared" si="293"/>
        <v>115.45274625558586</v>
      </c>
      <c r="M1434">
        <f>IF(front!E1447&gt;$M$2,I1434,J1434)</f>
        <v>115.45274625558586</v>
      </c>
      <c r="O1434">
        <f t="shared" si="287"/>
        <v>-86.474523873451474</v>
      </c>
      <c r="Q1434">
        <f>'slit correction'!O1436</f>
        <v>-86.474523873451474</v>
      </c>
      <c r="R1434">
        <f>SUMPRODUCT(B$6:B$2053,Q$6:Q$2053,EXP(constants!B$7+constants!A$7*ABS(A$6:A$2053-A1434)))</f>
        <v>6.2078749946736327</v>
      </c>
      <c r="S1434">
        <f t="shared" si="289"/>
        <v>-92.682398868125105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8.2000000000002728</v>
      </c>
      <c r="D1435" s="2">
        <f>front!E1448-front!C1448</f>
        <v>8.2000000000002728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8.2322535666878878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8.2322535666878878</v>
      </c>
      <c r="H1435" s="4"/>
      <c r="I1435">
        <f t="shared" si="292"/>
        <v>205.80633916719722</v>
      </c>
      <c r="J1435">
        <f t="shared" si="293"/>
        <v>205.80633916719722</v>
      </c>
      <c r="M1435">
        <f>IF(front!E1448&gt;$M$2,I1435,J1435)</f>
        <v>205.80633916719722</v>
      </c>
      <c r="O1435">
        <f t="shared" si="287"/>
        <v>3.8790690381598836</v>
      </c>
      <c r="Q1435">
        <f>'slit correction'!O1437</f>
        <v>3.8790690381598836</v>
      </c>
      <c r="R1435">
        <f>SUMPRODUCT(B$6:B$2053,Q$6:Q$2053,EXP(constants!B$7+constants!A$7*ABS(A$6:A$2053-A1435)))</f>
        <v>6.1266956676482982</v>
      </c>
      <c r="S1435">
        <f t="shared" si="289"/>
        <v>-2.2476266294884146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6.9000000000000909</v>
      </c>
      <c r="D1436" s="2">
        <f>front!E1449-front!C1449</f>
        <v>6.9000000000000909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6.9271490728621883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6.9271490728621883</v>
      </c>
      <c r="H1436" s="4"/>
      <c r="I1436">
        <f t="shared" si="292"/>
        <v>173.1787268215547</v>
      </c>
      <c r="J1436">
        <f t="shared" si="293"/>
        <v>173.1787268215547</v>
      </c>
      <c r="M1436">
        <f>IF(front!E1449&gt;$M$2,I1436,J1436)</f>
        <v>173.1787268215547</v>
      </c>
      <c r="O1436">
        <f t="shared" si="287"/>
        <v>-28.748543307482635</v>
      </c>
      <c r="Q1436">
        <f>'slit correction'!O1438</f>
        <v>-28.748543307482635</v>
      </c>
      <c r="R1436">
        <f>SUMPRODUCT(B$6:B$2053,Q$6:Q$2053,EXP(constants!B$7+constants!A$7*ABS(A$6:A$2053-A1436)))</f>
        <v>6.0484083160576407</v>
      </c>
      <c r="S1436">
        <f t="shared" si="289"/>
        <v>-34.796951623540274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10</v>
      </c>
      <c r="D1437" s="2">
        <f>front!E1450-front!C1450</f>
        <v>10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10.039315803475427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10.039315803475427</v>
      </c>
      <c r="H1437" s="4"/>
      <c r="I1437">
        <f t="shared" si="292"/>
        <v>250.98289508688566</v>
      </c>
      <c r="J1437">
        <f t="shared" si="293"/>
        <v>250.98289508688566</v>
      </c>
      <c r="M1437">
        <f>IF(front!E1450&gt;$M$2,I1437,J1437)</f>
        <v>250.98289508688566</v>
      </c>
      <c r="O1437">
        <f t="shared" si="287"/>
        <v>49.055624957848323</v>
      </c>
      <c r="Q1437">
        <f>'slit correction'!O1439</f>
        <v>49.055624957848323</v>
      </c>
      <c r="R1437">
        <f>SUMPRODUCT(B$6:B$2053,Q$6:Q$2053,EXP(constants!B$7+constants!A$7*ABS(A$6:A$2053-A1437)))</f>
        <v>5.9693960277038896</v>
      </c>
      <c r="S1437">
        <f t="shared" si="289"/>
        <v>43.086228930144436</v>
      </c>
      <c r="T1437">
        <f t="shared" si="288"/>
        <v>41.390332520975015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10.299999999999727</v>
      </c>
      <c r="D1438" s="2">
        <f>front!E1451-front!C1451</f>
        <v>10.299999999999727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10.34049221919577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10.34049221919577</v>
      </c>
      <c r="H1438" s="4"/>
      <c r="I1438">
        <f t="shared" si="292"/>
        <v>258.51230547989428</v>
      </c>
      <c r="J1438">
        <f t="shared" si="293"/>
        <v>258.51230547989428</v>
      </c>
      <c r="M1438">
        <f>IF(front!E1451&gt;$M$2,I1438,J1438)</f>
        <v>258.51230547989428</v>
      </c>
      <c r="O1438">
        <f t="shared" si="287"/>
        <v>56.585035350856941</v>
      </c>
      <c r="Q1438">
        <f>'slit correction'!O1440</f>
        <v>56.585035350856941</v>
      </c>
      <c r="R1438">
        <f>SUMPRODUCT(B$6:B$2053,Q$6:Q$2053,EXP(constants!B$7+constants!A$7*ABS(A$6:A$2053-A1438)))</f>
        <v>5.8931465531823903</v>
      </c>
      <c r="S1438">
        <f t="shared" si="289"/>
        <v>50.691888797674551</v>
      </c>
      <c r="T1438">
        <f t="shared" si="288"/>
        <v>48.99599238850513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-0.6000000000003638</v>
      </c>
      <c r="D1439" s="2">
        <f>front!E1452-front!C1452</f>
        <v>-0.6000000000003638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-0.60236524057532914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-0.60236524057532914</v>
      </c>
      <c r="H1439" s="4"/>
      <c r="I1439">
        <f t="shared" si="292"/>
        <v>-15.05913101438323</v>
      </c>
      <c r="J1439">
        <f t="shared" si="293"/>
        <v>-15.05913101438323</v>
      </c>
      <c r="M1439">
        <f>IF(front!E1452&gt;$M$2,I1439,J1439)</f>
        <v>-15.05913101438323</v>
      </c>
      <c r="O1439">
        <f t="shared" si="287"/>
        <v>-216.98640114342058</v>
      </c>
      <c r="Q1439">
        <f>'slit correction'!O1441</f>
        <v>-216.98640114342058</v>
      </c>
      <c r="R1439">
        <f>SUMPRODUCT(B$6:B$2053,Q$6:Q$2053,EXP(constants!B$7+constants!A$7*ABS(A$6:A$2053-A1439)))</f>
        <v>5.817832033523171</v>
      </c>
      <c r="S1439">
        <f t="shared" si="289"/>
        <v>-222.80423317694374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9.1999999999998181</v>
      </c>
      <c r="D1440" s="2">
        <f>front!E1453-front!C1453</f>
        <v>9.1999999999998181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9.2361778235931826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9.2361778235931826</v>
      </c>
      <c r="H1440" s="4"/>
      <c r="I1440">
        <f t="shared" si="292"/>
        <v>230.90444558982958</v>
      </c>
      <c r="J1440">
        <f t="shared" si="293"/>
        <v>230.90444558982958</v>
      </c>
      <c r="M1440">
        <f>IF(front!E1453&gt;$M$2,I1440,J1440)</f>
        <v>230.90444558982958</v>
      </c>
      <c r="O1440">
        <f t="shared" ref="O1440:O1503" si="294">M1440-$O$3</f>
        <v>28.977175460792239</v>
      </c>
      <c r="Q1440">
        <f>'slit correction'!O1442</f>
        <v>28.977175460792239</v>
      </c>
      <c r="R1440">
        <f>SUMPRODUCT(B$6:B$2053,Q$6:Q$2053,EXP(constants!B$7+constants!A$7*ABS(A$6:A$2053-A1440)))</f>
        <v>5.7420417001752586</v>
      </c>
      <c r="S1440">
        <f t="shared" si="289"/>
        <v>23.235133760616982</v>
      </c>
      <c r="T1440">
        <f t="shared" si="288"/>
        <v>21.539237351447561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11.900000000000091</v>
      </c>
      <c r="D1441" s="2">
        <f>front!E1454-front!C1454</f>
        <v>11.900000000000091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11.946763426148364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11.946763426148364</v>
      </c>
      <c r="H1441" s="4"/>
      <c r="I1441">
        <f t="shared" si="292"/>
        <v>298.66908565370909</v>
      </c>
      <c r="J1441">
        <f t="shared" si="293"/>
        <v>298.66908565370909</v>
      </c>
      <c r="M1441">
        <f>IF(front!E1454&gt;$M$2,I1441,J1441)</f>
        <v>298.66908565370909</v>
      </c>
      <c r="O1441">
        <f t="shared" si="294"/>
        <v>96.74181552467175</v>
      </c>
      <c r="Q1441">
        <f>'slit correction'!O1443</f>
        <v>96.74181552467175</v>
      </c>
      <c r="R1441">
        <f>SUMPRODUCT(B$6:B$2053,Q$6:Q$2053,EXP(constants!B$7+constants!A$7*ABS(A$6:A$2053-A1441)))</f>
        <v>5.6689254498515993</v>
      </c>
      <c r="S1441">
        <f t="shared" si="289"/>
        <v>91.072890074820151</v>
      </c>
      <c r="T1441">
        <f t="shared" si="288"/>
        <v>89.37699366565073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12.699999999999818</v>
      </c>
      <c r="D1442" s="2">
        <f>front!E1455-front!C1455</f>
        <v>12.699999999999818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12.749897128240299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12.749897128240299</v>
      </c>
      <c r="H1442" s="4"/>
      <c r="I1442">
        <f t="shared" si="292"/>
        <v>318.7474282060075</v>
      </c>
      <c r="J1442">
        <f t="shared" si="293"/>
        <v>318.7474282060075</v>
      </c>
      <c r="M1442">
        <f>IF(front!E1455&gt;$M$2,I1442,J1442)</f>
        <v>318.7474282060075</v>
      </c>
      <c r="O1442">
        <f t="shared" si="294"/>
        <v>116.82015807697016</v>
      </c>
      <c r="Q1442">
        <f>'slit correction'!O1444</f>
        <v>116.82015807697016</v>
      </c>
      <c r="R1442">
        <f>SUMPRODUCT(B$6:B$2053,Q$6:Q$2053,EXP(constants!B$7+constants!A$7*ABS(A$6:A$2053-A1442)))</f>
        <v>5.5966601524434525</v>
      </c>
      <c r="S1442">
        <f t="shared" si="289"/>
        <v>111.22349792452671</v>
      </c>
      <c r="T1442">
        <f t="shared" si="288"/>
        <v>109.52760151535729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11.400000000000091</v>
      </c>
      <c r="D1443" s="2">
        <f>front!E1456-front!C1456</f>
        <v>11.400000000000091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11.444804218616925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11.444804218616925</v>
      </c>
      <c r="H1443" s="4"/>
      <c r="I1443">
        <f t="shared" si="292"/>
        <v>286.12010546542308</v>
      </c>
      <c r="J1443">
        <f t="shared" si="293"/>
        <v>286.12010546542308</v>
      </c>
      <c r="M1443">
        <f>IF(front!E1456&gt;$M$2,I1443,J1443)</f>
        <v>286.12010546542308</v>
      </c>
      <c r="O1443">
        <f t="shared" si="294"/>
        <v>84.192835336385741</v>
      </c>
      <c r="Q1443">
        <f>'slit correction'!O1445</f>
        <v>84.192835336385741</v>
      </c>
      <c r="R1443">
        <f>SUMPRODUCT(B$6:B$2053,Q$6:Q$2053,EXP(constants!B$7+constants!A$7*ABS(A$6:A$2053-A1443)))</f>
        <v>5.5235601471900315</v>
      </c>
      <c r="S1443">
        <f t="shared" si="289"/>
        <v>78.669275189195716</v>
      </c>
      <c r="T1443">
        <f t="shared" si="288"/>
        <v>76.973378780026295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3.7999999999997272</v>
      </c>
      <c r="D1444" s="2">
        <f>front!E1457-front!C1457</f>
        <v>3.7999999999997272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3.8149633186146428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3.8149633186146428</v>
      </c>
      <c r="H1444" s="4"/>
      <c r="I1444">
        <f t="shared" si="292"/>
        <v>95.374082965366071</v>
      </c>
      <c r="J1444">
        <f t="shared" si="293"/>
        <v>95.374082965366071</v>
      </c>
      <c r="M1444">
        <f>IF(front!E1457&gt;$M$2,I1444,J1444)</f>
        <v>95.374082965366071</v>
      </c>
      <c r="O1444">
        <f t="shared" si="294"/>
        <v>-106.55318716367127</v>
      </c>
      <c r="Q1444">
        <f>'slit correction'!O1446</f>
        <v>-106.55318716367127</v>
      </c>
      <c r="R1444">
        <f>SUMPRODUCT(B$6:B$2053,Q$6:Q$2053,EXP(constants!B$7+constants!A$7*ABS(A$6:A$2053-A1444)))</f>
        <v>5.4529709117457159</v>
      </c>
      <c r="S1444">
        <f t="shared" si="289"/>
        <v>-112.00615807541698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8.5999999999999091</v>
      </c>
      <c r="D1445" s="2">
        <f>front!E1458-front!C1458</f>
        <v>8.5999999999999091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8.6338235070445855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8.6338235070445855</v>
      </c>
      <c r="H1445" s="4"/>
      <c r="I1445">
        <f t="shared" si="292"/>
        <v>215.84558767611466</v>
      </c>
      <c r="J1445">
        <f t="shared" si="293"/>
        <v>215.84558767611466</v>
      </c>
      <c r="M1445">
        <f>IF(front!E1458&gt;$M$2,I1445,J1445)</f>
        <v>215.84558767611466</v>
      </c>
      <c r="O1445">
        <f t="shared" si="294"/>
        <v>13.918317547077322</v>
      </c>
      <c r="Q1445">
        <f>'slit correction'!O1447</f>
        <v>13.918317547077322</v>
      </c>
      <c r="R1445">
        <f>SUMPRODUCT(B$6:B$2053,Q$6:Q$2053,EXP(constants!B$7+constants!A$7*ABS(A$6:A$2053-A1445)))</f>
        <v>5.3834286919970733</v>
      </c>
      <c r="S1445">
        <f t="shared" si="289"/>
        <v>8.5348888550802489</v>
      </c>
      <c r="T1445">
        <f t="shared" si="288"/>
        <v>6.8389924459108267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9.5</v>
      </c>
      <c r="D1446" s="2">
        <f>front!E1459-front!C1459</f>
        <v>9.5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9.5373547145607223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9.5373547145607223</v>
      </c>
      <c r="H1446" s="4"/>
      <c r="I1446">
        <f t="shared" si="292"/>
        <v>238.43386786401805</v>
      </c>
      <c r="J1446">
        <f t="shared" si="293"/>
        <v>238.43386786401805</v>
      </c>
      <c r="M1446">
        <f>IF(front!E1459&gt;$M$2,I1446,J1446)</f>
        <v>238.43386786401805</v>
      </c>
      <c r="O1446">
        <f t="shared" si="294"/>
        <v>36.506597734980716</v>
      </c>
      <c r="Q1446">
        <f>'slit correction'!O1448</f>
        <v>36.506597734980716</v>
      </c>
      <c r="R1446">
        <f>SUMPRODUCT(B$6:B$2053,Q$6:Q$2053,EXP(constants!B$7+constants!A$7*ABS(A$6:A$2053-A1446)))</f>
        <v>5.3131981748054162</v>
      </c>
      <c r="S1446">
        <f t="shared" si="289"/>
        <v>31.193399560175301</v>
      </c>
      <c r="T1446">
        <f t="shared" si="288"/>
        <v>29.49750315100588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14</v>
      </c>
      <c r="D1447" s="2">
        <f>front!E1460-front!C1460</f>
        <v>14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14.054986690241309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14.054986690241309</v>
      </c>
      <c r="H1447" s="4"/>
      <c r="I1447">
        <f t="shared" si="292"/>
        <v>351.37466725603269</v>
      </c>
      <c r="J1447">
        <f t="shared" si="293"/>
        <v>351.37466725603269</v>
      </c>
      <c r="M1447">
        <f>IF(front!E1460&gt;$M$2,I1447,J1447)</f>
        <v>351.37466725603269</v>
      </c>
      <c r="O1447">
        <f t="shared" si="294"/>
        <v>149.44739712699536</v>
      </c>
      <c r="Q1447">
        <f>'slit correction'!O1449</f>
        <v>149.44739712699536</v>
      </c>
      <c r="R1447">
        <f>SUMPRODUCT(B$6:B$2053,Q$6:Q$2053,EXP(constants!B$7+constants!A$7*ABS(A$6:A$2053-A1447)))</f>
        <v>5.2454329594374505</v>
      </c>
      <c r="S1447">
        <f t="shared" si="289"/>
        <v>144.20196416755792</v>
      </c>
      <c r="T1447">
        <f t="shared" si="288"/>
        <v>142.5060677583885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12.699999999999818</v>
      </c>
      <c r="D1448" s="2">
        <f>front!E1461-front!C1461</f>
        <v>12.699999999999818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12.749897128240299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12.749897128240299</v>
      </c>
      <c r="H1448" s="4"/>
      <c r="I1448">
        <f t="shared" si="292"/>
        <v>318.7474282060075</v>
      </c>
      <c r="J1448">
        <f t="shared" si="293"/>
        <v>318.7474282060075</v>
      </c>
      <c r="M1448">
        <f>IF(front!E1461&gt;$M$2,I1448,J1448)</f>
        <v>318.7474282060075</v>
      </c>
      <c r="O1448">
        <f t="shared" si="294"/>
        <v>116.82015807697016</v>
      </c>
      <c r="Q1448">
        <f>'slit correction'!O1450</f>
        <v>116.82015807697016</v>
      </c>
      <c r="R1448">
        <f>SUMPRODUCT(B$6:B$2053,Q$6:Q$2053,EXP(constants!B$7+constants!A$7*ABS(A$6:A$2053-A1448)))</f>
        <v>5.1783865265441431</v>
      </c>
      <c r="S1448">
        <f t="shared" si="289"/>
        <v>111.64177155042601</v>
      </c>
      <c r="T1448">
        <f t="shared" si="288"/>
        <v>109.94587514125659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6.4000000000000909</v>
      </c>
      <c r="D1449" s="2">
        <f>front!E1462-front!C1462</f>
        <v>6.4000000000000909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6.4251849151747011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6.4251849151747011</v>
      </c>
      <c r="H1449" s="4"/>
      <c r="I1449">
        <f t="shared" si="292"/>
        <v>160.62962287936753</v>
      </c>
      <c r="J1449">
        <f t="shared" si="293"/>
        <v>160.62962287936753</v>
      </c>
      <c r="M1449">
        <f>IF(front!E1462&gt;$M$2,I1449,J1449)</f>
        <v>160.62962287936753</v>
      </c>
      <c r="O1449">
        <f t="shared" si="294"/>
        <v>-41.297647249669808</v>
      </c>
      <c r="Q1449">
        <f>'slit correction'!O1451</f>
        <v>-41.297647249669808</v>
      </c>
      <c r="R1449">
        <f>SUMPRODUCT(B$6:B$2053,Q$6:Q$2053,EXP(constants!B$7+constants!A$7*ABS(A$6:A$2053-A1449)))</f>
        <v>5.1105533106787027</v>
      </c>
      <c r="S1449">
        <f t="shared" si="289"/>
        <v>-46.408200560348511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9.5999999999999091</v>
      </c>
      <c r="D1450" s="2">
        <f>front!E1463-front!C1463</f>
        <v>9.5999999999999091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9.6377469719472462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9.6377469719472462</v>
      </c>
      <c r="H1450" s="4"/>
      <c r="I1450">
        <f t="shared" si="292"/>
        <v>240.94367429868117</v>
      </c>
      <c r="J1450">
        <f t="shared" si="293"/>
        <v>240.94367429868117</v>
      </c>
      <c r="M1450">
        <f>IF(front!E1463&gt;$M$2,I1450,J1450)</f>
        <v>240.94367429868117</v>
      </c>
      <c r="O1450">
        <f t="shared" si="294"/>
        <v>39.016404169643835</v>
      </c>
      <c r="Q1450">
        <f>'slit correction'!O1452</f>
        <v>39.016404169643835</v>
      </c>
      <c r="R1450">
        <f>SUMPRODUCT(B$6:B$2053,Q$6:Q$2053,EXP(constants!B$7+constants!A$7*ABS(A$6:A$2053-A1450)))</f>
        <v>5.0451872608632655</v>
      </c>
      <c r="S1450">
        <f t="shared" si="289"/>
        <v>33.971216908780569</v>
      </c>
      <c r="T1450">
        <f t="shared" si="288"/>
        <v>32.275320499611148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5.3000000000001819</v>
      </c>
      <c r="D1451" s="2">
        <f>front!E1464-front!C1464</f>
        <v>5.3000000000001819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5.3208620263797046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5.3208620263797046</v>
      </c>
      <c r="H1451" s="4"/>
      <c r="I1451">
        <f t="shared" si="292"/>
        <v>133.02155065949262</v>
      </c>
      <c r="J1451">
        <f t="shared" si="293"/>
        <v>133.02155065949262</v>
      </c>
      <c r="M1451">
        <f>IF(front!E1464&gt;$M$2,I1451,J1451)</f>
        <v>133.02155065949262</v>
      </c>
      <c r="O1451">
        <f t="shared" si="294"/>
        <v>-68.905719469544721</v>
      </c>
      <c r="Q1451">
        <f>'slit correction'!O1453</f>
        <v>-68.905719469544721</v>
      </c>
      <c r="R1451">
        <f>SUMPRODUCT(B$6:B$2053,Q$6:Q$2053,EXP(constants!B$7+constants!A$7*ABS(A$6:A$2053-A1451)))</f>
        <v>4.9806324261863431</v>
      </c>
      <c r="S1451">
        <f t="shared" si="289"/>
        <v>-73.886351895731067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3.1999999999998181</v>
      </c>
      <c r="D1452" s="2">
        <f>front!E1465-front!C1465</f>
        <v>3.1999999999998181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3.2126025887722358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3.2126025887722358</v>
      </c>
      <c r="H1452" s="4"/>
      <c r="I1452">
        <f t="shared" si="292"/>
        <v>80.315064719305894</v>
      </c>
      <c r="J1452">
        <f t="shared" si="293"/>
        <v>80.315064719305894</v>
      </c>
      <c r="M1452">
        <f>IF(front!E1465&gt;$M$2,I1452,J1452)</f>
        <v>80.315064719305894</v>
      </c>
      <c r="O1452">
        <f t="shared" si="294"/>
        <v>-121.61220540973144</v>
      </c>
      <c r="Q1452">
        <f>'slit correction'!O1454</f>
        <v>-121.61220540973144</v>
      </c>
      <c r="R1452">
        <f>SUMPRODUCT(B$6:B$2053,Q$6:Q$2053,EXP(constants!B$7+constants!A$7*ABS(A$6:A$2053-A1452)))</f>
        <v>4.9170013864216768</v>
      </c>
      <c r="S1452">
        <f t="shared" si="289"/>
        <v>-126.52920679615312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10.900000000000091</v>
      </c>
      <c r="D1453" s="2">
        <f>front!E1466-front!C1466</f>
        <v>10.900000000000091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10.942844515946215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10.942844515946215</v>
      </c>
      <c r="H1453" s="4"/>
      <c r="I1453">
        <f t="shared" si="292"/>
        <v>273.57111289865537</v>
      </c>
      <c r="J1453">
        <f t="shared" si="293"/>
        <v>273.57111289865537</v>
      </c>
      <c r="M1453">
        <f>IF(front!E1466&gt;$M$2,I1453,J1453)</f>
        <v>273.57111289865537</v>
      </c>
      <c r="O1453">
        <f t="shared" si="294"/>
        <v>71.643842769618033</v>
      </c>
      <c r="Q1453">
        <f>'slit correction'!O1455</f>
        <v>71.643842769618033</v>
      </c>
      <c r="R1453">
        <f>SUMPRODUCT(B$6:B$2053,Q$6:Q$2053,EXP(constants!B$7+constants!A$7*ABS(A$6:A$2053-A1453)))</f>
        <v>4.8528963596671595</v>
      </c>
      <c r="S1453">
        <f t="shared" si="289"/>
        <v>66.790946409950877</v>
      </c>
      <c r="T1453">
        <f t="shared" si="288"/>
        <v>65.095050000781455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3.5</v>
      </c>
      <c r="D1454" s="2">
        <f>front!E1467-front!C1467</f>
        <v>3.5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3.5137830427402963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3.5137830427402963</v>
      </c>
      <c r="H1454" s="4"/>
      <c r="I1454">
        <f t="shared" si="292"/>
        <v>87.844576068507408</v>
      </c>
      <c r="J1454">
        <f t="shared" si="293"/>
        <v>87.844576068507408</v>
      </c>
      <c r="M1454">
        <f>IF(front!E1467&gt;$M$2,I1454,J1454)</f>
        <v>87.844576068507408</v>
      </c>
      <c r="O1454">
        <f t="shared" si="294"/>
        <v>-114.08269406052993</v>
      </c>
      <c r="Q1454">
        <f>'slit correction'!O1456</f>
        <v>-114.08269406052993</v>
      </c>
      <c r="R1454">
        <f>SUMPRODUCT(B$6:B$2053,Q$6:Q$2053,EXP(constants!B$7+constants!A$7*ABS(A$6:A$2053-A1454)))</f>
        <v>4.7909972622129926</v>
      </c>
      <c r="S1454">
        <f t="shared" si="289"/>
        <v>-118.87369132274293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11.900000000000091</v>
      </c>
      <c r="D1455" s="2">
        <f>front!E1468-front!C1468</f>
        <v>11.900000000000091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11.946763426148364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11.946763426148364</v>
      </c>
      <c r="H1455" s="4"/>
      <c r="I1455">
        <f t="shared" si="292"/>
        <v>298.66908565370909</v>
      </c>
      <c r="J1455">
        <f t="shared" si="293"/>
        <v>298.66908565370909</v>
      </c>
      <c r="M1455">
        <f>IF(front!E1468&gt;$M$2,I1455,J1455)</f>
        <v>298.66908565370909</v>
      </c>
      <c r="O1455">
        <f t="shared" si="294"/>
        <v>96.74181552467175</v>
      </c>
      <c r="Q1455">
        <f>'slit correction'!O1457</f>
        <v>96.74181552467175</v>
      </c>
      <c r="R1455">
        <f>SUMPRODUCT(B$6:B$2053,Q$6:Q$2053,EXP(constants!B$7+constants!A$7*ABS(A$6:A$2053-A1455)))</f>
        <v>4.7300415005754655</v>
      </c>
      <c r="S1455">
        <f t="shared" si="289"/>
        <v>92.011774024096283</v>
      </c>
      <c r="T1455">
        <f t="shared" si="288"/>
        <v>90.315877614926862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6.7999999999997272</v>
      </c>
      <c r="D1456" s="2">
        <f>front!E1469-front!C1469</f>
        <v>6.7999999999997272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6.8267562809147773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6.8267562809147773</v>
      </c>
      <c r="H1456" s="4"/>
      <c r="I1456">
        <f t="shared" si="292"/>
        <v>170.66890702286943</v>
      </c>
      <c r="J1456">
        <f t="shared" si="293"/>
        <v>170.66890702286943</v>
      </c>
      <c r="M1456">
        <f>IF(front!E1469&gt;$M$2,I1456,J1456)</f>
        <v>170.66890702286943</v>
      </c>
      <c r="O1456">
        <f t="shared" si="294"/>
        <v>-31.258363106167906</v>
      </c>
      <c r="Q1456">
        <f>'slit correction'!O1458</f>
        <v>-31.258363106167906</v>
      </c>
      <c r="R1456">
        <f>SUMPRODUCT(B$6:B$2053,Q$6:Q$2053,EXP(constants!B$7+constants!A$7*ABS(A$6:A$2053-A1456)))</f>
        <v>4.6683853926854075</v>
      </c>
      <c r="S1456">
        <f t="shared" si="289"/>
        <v>-35.926748498853314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20</v>
      </c>
      <c r="D1457" s="2">
        <f>front!E1470-front!C1470</f>
        <v>20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20.07843358225723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20.07843358225723</v>
      </c>
      <c r="H1457" s="4"/>
      <c r="I1457">
        <f t="shared" si="292"/>
        <v>501.9608395564307</v>
      </c>
      <c r="J1457">
        <f t="shared" si="293"/>
        <v>501.9608395564307</v>
      </c>
      <c r="M1457">
        <f>IF(front!E1470&gt;$M$2,I1457,J1457)</f>
        <v>501.9608395564307</v>
      </c>
      <c r="O1457">
        <f t="shared" si="294"/>
        <v>300.03356942739333</v>
      </c>
      <c r="Q1457">
        <f>'slit correction'!O1459</f>
        <v>300.03356942739333</v>
      </c>
      <c r="R1457">
        <f>SUMPRODUCT(B$6:B$2053,Q$6:Q$2053,EXP(constants!B$7+constants!A$7*ABS(A$6:A$2053-A1457)))</f>
        <v>4.6089684131508584</v>
      </c>
      <c r="S1457">
        <f t="shared" si="289"/>
        <v>295.42460101424246</v>
      </c>
      <c r="T1457">
        <f t="shared" si="288"/>
        <v>293.72870460507301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10.099999999999909</v>
      </c>
      <c r="D1458" s="2">
        <f>front!E1471-front!C1471</f>
        <v>10.099999999999909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10.139707961851665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10.139707961851665</v>
      </c>
      <c r="H1458" s="4"/>
      <c r="I1458">
        <f t="shared" si="292"/>
        <v>253.49269904629165</v>
      </c>
      <c r="J1458">
        <f t="shared" si="293"/>
        <v>253.49269904629165</v>
      </c>
      <c r="M1458">
        <f>IF(front!E1471&gt;$M$2,I1458,J1458)</f>
        <v>253.49269904629165</v>
      </c>
      <c r="O1458">
        <f t="shared" si="294"/>
        <v>51.565428917254309</v>
      </c>
      <c r="Q1458">
        <f>'slit correction'!O1460</f>
        <v>51.565428917254309</v>
      </c>
      <c r="R1458">
        <f>SUMPRODUCT(B$6:B$2053,Q$6:Q$2053,EXP(constants!B$7+constants!A$7*ABS(A$6:A$2053-A1458)))</f>
        <v>4.5499898795690639</v>
      </c>
      <c r="S1458">
        <f t="shared" si="289"/>
        <v>47.015439037685248</v>
      </c>
      <c r="T1458">
        <f t="shared" si="288"/>
        <v>45.319542628515826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11</v>
      </c>
      <c r="D1459" s="2">
        <f>front!E1472-front!C1472</f>
        <v>11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11.04323649609009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11.04323649609009</v>
      </c>
      <c r="H1459" s="4"/>
      <c r="I1459">
        <f t="shared" si="292"/>
        <v>276.08091240225224</v>
      </c>
      <c r="J1459">
        <f t="shared" si="293"/>
        <v>276.08091240225224</v>
      </c>
      <c r="M1459">
        <f>IF(front!E1472&gt;$M$2,I1459,J1459)</f>
        <v>276.08091240225224</v>
      </c>
      <c r="O1459">
        <f t="shared" si="294"/>
        <v>74.153642273214899</v>
      </c>
      <c r="Q1459">
        <f>'slit correction'!O1461</f>
        <v>74.153642273214899</v>
      </c>
      <c r="R1459">
        <f>SUMPRODUCT(B$6:B$2053,Q$6:Q$2053,EXP(constants!B$7+constants!A$7*ABS(A$6:A$2053-A1459)))</f>
        <v>4.4903782793204021</v>
      </c>
      <c r="S1459">
        <f t="shared" si="289"/>
        <v>69.663263993894503</v>
      </c>
      <c r="T1459">
        <f t="shared" si="288"/>
        <v>67.967367584725082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12.100000000000364</v>
      </c>
      <c r="D1460" s="2">
        <f>front!E1473-front!C1473</f>
        <v>12.100000000000364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12.147546970516075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12.147546970516075</v>
      </c>
      <c r="H1460" s="4"/>
      <c r="I1460">
        <f t="shared" si="292"/>
        <v>303.68867426290183</v>
      </c>
      <c r="J1460">
        <f t="shared" si="293"/>
        <v>303.68867426290183</v>
      </c>
      <c r="M1460">
        <f>IF(front!E1473&gt;$M$2,I1460,J1460)</f>
        <v>303.68867426290183</v>
      </c>
      <c r="O1460">
        <f t="shared" si="294"/>
        <v>101.76140413386449</v>
      </c>
      <c r="Q1460">
        <f>'slit correction'!O1462</f>
        <v>101.76140413386449</v>
      </c>
      <c r="R1460">
        <f>SUMPRODUCT(B$6:B$2053,Q$6:Q$2053,EXP(constants!B$7+constants!A$7*ABS(A$6:A$2053-A1460)))</f>
        <v>4.4328053263137495</v>
      </c>
      <c r="S1460">
        <f t="shared" si="289"/>
        <v>97.328598807550733</v>
      </c>
      <c r="T1460">
        <f t="shared" si="288"/>
        <v>95.632702398381312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3.1999999999998181</v>
      </c>
      <c r="D1461" s="2">
        <f>front!E1474-front!C1474</f>
        <v>3.1999999999998181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3.2126025887722358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3.2126025887722358</v>
      </c>
      <c r="H1461" s="4"/>
      <c r="I1461">
        <f t="shared" si="292"/>
        <v>80.315064719305894</v>
      </c>
      <c r="J1461">
        <f t="shared" si="293"/>
        <v>80.315064719305894</v>
      </c>
      <c r="M1461">
        <f>IF(front!E1474&gt;$M$2,I1461,J1461)</f>
        <v>80.315064719305894</v>
      </c>
      <c r="O1461">
        <f t="shared" si="294"/>
        <v>-121.61220540973144</v>
      </c>
      <c r="Q1461">
        <f>'slit correction'!O1463</f>
        <v>-121.61220540973144</v>
      </c>
      <c r="R1461">
        <f>SUMPRODUCT(B$6:B$2053,Q$6:Q$2053,EXP(constants!B$7+constants!A$7*ABS(A$6:A$2053-A1461)))</f>
        <v>4.3758678830386462</v>
      </c>
      <c r="S1461">
        <f t="shared" si="289"/>
        <v>-125.9880732927701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4.3000000000001819</v>
      </c>
      <c r="D1462" s="2">
        <f>front!E1475-front!C1475</f>
        <v>4.3000000000001819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4.3169300492937293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4.3169300492937293</v>
      </c>
      <c r="H1462" s="4"/>
      <c r="I1462">
        <f t="shared" si="292"/>
        <v>107.92325123234323</v>
      </c>
      <c r="J1462">
        <f t="shared" si="293"/>
        <v>107.92325123234323</v>
      </c>
      <c r="M1462">
        <f>IF(front!E1475&gt;$M$2,I1462,J1462)</f>
        <v>107.92325123234323</v>
      </c>
      <c r="O1462">
        <f t="shared" si="294"/>
        <v>-94.004018896694106</v>
      </c>
      <c r="Q1462">
        <f>'slit correction'!O1464</f>
        <v>-94.004018896694106</v>
      </c>
      <c r="R1462">
        <f>SUMPRODUCT(B$6:B$2053,Q$6:Q$2053,EXP(constants!B$7+constants!A$7*ABS(A$6:A$2053-A1462)))</f>
        <v>4.3198119708058664</v>
      </c>
      <c r="S1462">
        <f t="shared" si="289"/>
        <v>-98.323830867499979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10.299999999999727</v>
      </c>
      <c r="D1463" s="2">
        <f>front!E1476-front!C1476</f>
        <v>10.299999999999727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10.34049221919577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10.34049221919577</v>
      </c>
      <c r="H1463" s="4"/>
      <c r="I1463">
        <f t="shared" si="292"/>
        <v>258.51230547989428</v>
      </c>
      <c r="J1463">
        <f t="shared" si="293"/>
        <v>258.51230547989428</v>
      </c>
      <c r="M1463">
        <f>IF(front!E1476&gt;$M$2,I1463,J1463)</f>
        <v>258.51230547989428</v>
      </c>
      <c r="O1463">
        <f t="shared" si="294"/>
        <v>56.585035350856941</v>
      </c>
      <c r="Q1463">
        <f>'slit correction'!O1465</f>
        <v>56.585035350856941</v>
      </c>
      <c r="R1463">
        <f>SUMPRODUCT(B$6:B$2053,Q$6:Q$2053,EXP(constants!B$7+constants!A$7*ABS(A$6:A$2053-A1463)))</f>
        <v>4.2633210417406193</v>
      </c>
      <c r="S1463">
        <f t="shared" si="289"/>
        <v>52.321714309116324</v>
      </c>
      <c r="T1463">
        <f t="shared" si="288"/>
        <v>50.625817899946902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7.8000000000001819</v>
      </c>
      <c r="D1464" s="2">
        <f>front!E1477-front!C1477</f>
        <v>7.8000000000001819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7.8306833095541668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7.8306833095541668</v>
      </c>
      <c r="H1464" s="4"/>
      <c r="I1464">
        <f t="shared" si="292"/>
        <v>195.76708273885419</v>
      </c>
      <c r="J1464">
        <f t="shared" si="293"/>
        <v>195.76708273885419</v>
      </c>
      <c r="M1464">
        <f>IF(front!E1477&gt;$M$2,I1464,J1464)</f>
        <v>195.76708273885419</v>
      </c>
      <c r="O1464">
        <f t="shared" si="294"/>
        <v>-6.1601873901831539</v>
      </c>
      <c r="Q1464">
        <f>'slit correction'!O1466</f>
        <v>-6.1601873901831539</v>
      </c>
      <c r="R1464">
        <f>SUMPRODUCT(B$6:B$2053,Q$6:Q$2053,EXP(constants!B$7+constants!A$7*ABS(A$6:A$2053-A1464)))</f>
        <v>4.2087794424780158</v>
      </c>
      <c r="S1464">
        <f t="shared" si="289"/>
        <v>-10.368966832661169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8.8000000000001819</v>
      </c>
      <c r="D1465" s="2">
        <f>front!E1478-front!C1478</f>
        <v>8.8000000000001819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8.8346083584277704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8.8346083584277704</v>
      </c>
      <c r="H1465" s="4"/>
      <c r="I1465">
        <f t="shared" si="292"/>
        <v>220.86520896069428</v>
      </c>
      <c r="J1465">
        <f t="shared" si="293"/>
        <v>220.86520896069428</v>
      </c>
      <c r="M1465">
        <f>IF(front!E1478&gt;$M$2,I1465,J1465)</f>
        <v>220.86520896069428</v>
      </c>
      <c r="O1465">
        <f t="shared" si="294"/>
        <v>18.937938831656936</v>
      </c>
      <c r="Q1465">
        <f>'slit correction'!O1467</f>
        <v>18.937938831656936</v>
      </c>
      <c r="R1465">
        <f>SUMPRODUCT(B$6:B$2053,Q$6:Q$2053,EXP(constants!B$7+constants!A$7*ABS(A$6:A$2053-A1465)))</f>
        <v>4.1549588791602101</v>
      </c>
      <c r="S1465">
        <f t="shared" si="289"/>
        <v>14.782979952496726</v>
      </c>
      <c r="T1465">
        <f t="shared" ref="T1465:T1528" si="295">IF((S1465-$S$2)&gt;0,S1465-$S$2,0)</f>
        <v>13.087083543327303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7.9000000000000909</v>
      </c>
      <c r="D1466" s="2">
        <f>front!E1479-front!C1479</f>
        <v>7.9000000000000909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7.9310759035345155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7.9310759035345155</v>
      </c>
      <c r="H1466" s="4"/>
      <c r="I1466">
        <f t="shared" si="292"/>
        <v>198.27689758836289</v>
      </c>
      <c r="J1466">
        <f t="shared" si="293"/>
        <v>198.27689758836289</v>
      </c>
      <c r="M1466">
        <f>IF(front!E1479&gt;$M$2,I1466,J1466)</f>
        <v>198.27689758836289</v>
      </c>
      <c r="O1466">
        <f t="shared" si="294"/>
        <v>-3.6503725406744536</v>
      </c>
      <c r="Q1466">
        <f>'slit correction'!O1468</f>
        <v>-3.6503725406744536</v>
      </c>
      <c r="R1466">
        <f>SUMPRODUCT(B$6:B$2053,Q$6:Q$2053,EXP(constants!B$7+constants!A$7*ABS(A$6:A$2053-A1466)))</f>
        <v>4.1018214934869128</v>
      </c>
      <c r="S1466">
        <f t="shared" si="289"/>
        <v>-7.7521940341613664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12.099999999999909</v>
      </c>
      <c r="D1467" s="2">
        <f>front!E1480-front!C1480</f>
        <v>12.099999999999909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12.147546970515618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12.147546970515618</v>
      </c>
      <c r="H1467" s="4"/>
      <c r="I1467">
        <f t="shared" si="292"/>
        <v>303.68867426289046</v>
      </c>
      <c r="J1467">
        <f t="shared" si="293"/>
        <v>303.68867426289046</v>
      </c>
      <c r="M1467">
        <f>IF(front!E1480&gt;$M$2,I1467,J1467)</f>
        <v>303.68867426289046</v>
      </c>
      <c r="O1467">
        <f t="shared" si="294"/>
        <v>101.76140413385312</v>
      </c>
      <c r="Q1467">
        <f>'slit correction'!O1469</f>
        <v>101.76140413385312</v>
      </c>
      <c r="R1467">
        <f>SUMPRODUCT(B$6:B$2053,Q$6:Q$2053,EXP(constants!B$7+constants!A$7*ABS(A$6:A$2053-A1467)))</f>
        <v>4.048172860479422</v>
      </c>
      <c r="S1467">
        <f t="shared" si="289"/>
        <v>97.713231273373694</v>
      </c>
      <c r="T1467">
        <f t="shared" si="295"/>
        <v>96.017334864204273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2.5999999999999091</v>
      </c>
      <c r="D1468" s="2">
        <f>front!E1481-front!C1481</f>
        <v>2.5999999999999091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2.6102411465807771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2.6102411465807771</v>
      </c>
      <c r="H1468" s="4"/>
      <c r="I1468">
        <f t="shared" si="292"/>
        <v>65.256028664519434</v>
      </c>
      <c r="J1468">
        <f t="shared" si="293"/>
        <v>65.256028664519434</v>
      </c>
      <c r="M1468">
        <f>IF(front!E1481&gt;$M$2,I1468,J1468)</f>
        <v>65.256028664519434</v>
      </c>
      <c r="O1468">
        <f t="shared" si="294"/>
        <v>-136.67124146451789</v>
      </c>
      <c r="Q1468">
        <f>'slit correction'!O1470</f>
        <v>-136.67124146451789</v>
      </c>
      <c r="R1468">
        <f>SUMPRODUCT(B$6:B$2053,Q$6:Q$2053,EXP(constants!B$7+constants!A$7*ABS(A$6:A$2053-A1468)))</f>
        <v>3.9963191206181246</v>
      </c>
      <c r="S1468">
        <f t="shared" si="289"/>
        <v>-140.66756058513602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6.7999999999997272</v>
      </c>
      <c r="D1469" s="2">
        <f>front!E1482-front!C1482</f>
        <v>6.7999999999997272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6.8267562809147773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6.8267562809147773</v>
      </c>
      <c r="H1469" s="4"/>
      <c r="I1469">
        <f t="shared" si="292"/>
        <v>170.66890702286943</v>
      </c>
      <c r="J1469">
        <f t="shared" si="293"/>
        <v>170.66890702286943</v>
      </c>
      <c r="M1469">
        <f>IF(front!E1482&gt;$M$2,I1469,J1469)</f>
        <v>170.66890702286943</v>
      </c>
      <c r="O1469">
        <f t="shared" si="294"/>
        <v>-31.258363106167906</v>
      </c>
      <c r="Q1469">
        <f>'slit correction'!O1471</f>
        <v>-31.258363106167906</v>
      </c>
      <c r="R1469">
        <f>SUMPRODUCT(B$6:B$2053,Q$6:Q$2053,EXP(constants!B$7+constants!A$7*ABS(A$6:A$2053-A1469)))</f>
        <v>3.9452997615084486</v>
      </c>
      <c r="S1469">
        <f t="shared" si="289"/>
        <v>-35.203662867676357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9.0999999999999091</v>
      </c>
      <c r="D1470" s="2">
        <f>front!E1483-front!C1483</f>
        <v>9.0999999999999091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9.1357854870023854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9.1357854870023854</v>
      </c>
      <c r="H1470" s="4"/>
      <c r="I1470">
        <f t="shared" si="292"/>
        <v>228.39463717505964</v>
      </c>
      <c r="J1470">
        <f t="shared" si="293"/>
        <v>228.39463717505964</v>
      </c>
      <c r="M1470">
        <f>IF(front!E1483&gt;$M$2,I1470,J1470)</f>
        <v>228.39463717505964</v>
      </c>
      <c r="O1470">
        <f t="shared" si="294"/>
        <v>26.467367046022304</v>
      </c>
      <c r="Q1470">
        <f>'slit correction'!O1472</f>
        <v>26.467367046022304</v>
      </c>
      <c r="R1470">
        <f>SUMPRODUCT(B$6:B$2053,Q$6:Q$2053,EXP(constants!B$7+constants!A$7*ABS(A$6:A$2053-A1470)))</f>
        <v>3.8938232641944817</v>
      </c>
      <c r="S1470">
        <f t="shared" si="289"/>
        <v>22.573543781827823</v>
      </c>
      <c r="T1470">
        <f t="shared" si="295"/>
        <v>20.877647372658402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13.199999999999818</v>
      </c>
      <c r="D1471" s="2">
        <f>front!E1484-front!C1484</f>
        <v>13.199999999999818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13.251855048281412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13.251855048281412</v>
      </c>
      <c r="H1471" s="4"/>
      <c r="I1471">
        <f t="shared" si="292"/>
        <v>331.29637620703528</v>
      </c>
      <c r="J1471">
        <f t="shared" si="293"/>
        <v>331.29637620703528</v>
      </c>
      <c r="M1471">
        <f>IF(front!E1484&gt;$M$2,I1471,J1471)</f>
        <v>331.29637620703528</v>
      </c>
      <c r="O1471">
        <f t="shared" si="294"/>
        <v>129.36910607799794</v>
      </c>
      <c r="Q1471">
        <f>'slit correction'!O1473</f>
        <v>129.36910607799794</v>
      </c>
      <c r="R1471">
        <f>SUMPRODUCT(B$6:B$2053,Q$6:Q$2053,EXP(constants!B$7+constants!A$7*ABS(A$6:A$2053-A1471)))</f>
        <v>3.8441539900239046</v>
      </c>
      <c r="S1471">
        <f t="shared" si="289"/>
        <v>125.52495208797404</v>
      </c>
      <c r="T1471">
        <f t="shared" si="295"/>
        <v>123.82905567880462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15.199999999999818</v>
      </c>
      <c r="D1472" s="2">
        <f>front!E1485-front!C1485</f>
        <v>15.199999999999818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15.259681775794295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15.259681775794295</v>
      </c>
      <c r="H1472" s="4"/>
      <c r="I1472">
        <f t="shared" si="292"/>
        <v>381.49204439485737</v>
      </c>
      <c r="J1472">
        <f t="shared" si="293"/>
        <v>381.49204439485737</v>
      </c>
      <c r="M1472">
        <f>IF(front!E1485&gt;$M$2,I1472,J1472)</f>
        <v>381.49204439485737</v>
      </c>
      <c r="O1472">
        <f t="shared" si="294"/>
        <v>179.56477426582003</v>
      </c>
      <c r="Q1472">
        <f>'slit correction'!O1474</f>
        <v>179.56477426582003</v>
      </c>
      <c r="R1472">
        <f>SUMPRODUCT(B$6:B$2053,Q$6:Q$2053,EXP(constants!B$7+constants!A$7*ABS(A$6:A$2053-A1472)))</f>
        <v>3.7949887651068805</v>
      </c>
      <c r="S1472">
        <f t="shared" si="289"/>
        <v>175.76978550071314</v>
      </c>
      <c r="T1472">
        <f t="shared" si="295"/>
        <v>174.07388909154372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7.0999999999999091</v>
      </c>
      <c r="D1473" s="2">
        <f>front!E1486-front!C1486</f>
        <v>7.0999999999999091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7.127934597368875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7.127934597368875</v>
      </c>
      <c r="H1473" s="4"/>
      <c r="I1473">
        <f t="shared" si="292"/>
        <v>178.19836493422187</v>
      </c>
      <c r="J1473">
        <f t="shared" si="293"/>
        <v>178.19836493422187</v>
      </c>
      <c r="M1473">
        <f>IF(front!E1486&gt;$M$2,I1473,J1473)</f>
        <v>178.19836493422187</v>
      </c>
      <c r="O1473">
        <f t="shared" si="294"/>
        <v>-23.728905194815468</v>
      </c>
      <c r="Q1473">
        <f>'slit correction'!O1475</f>
        <v>-23.728905194815468</v>
      </c>
      <c r="R1473">
        <f>SUMPRODUCT(B$6:B$2053,Q$6:Q$2053,EXP(constants!B$7+constants!A$7*ABS(A$6:A$2053-A1473)))</f>
        <v>3.7462617934673017</v>
      </c>
      <c r="S1473">
        <f t="shared" si="289"/>
        <v>-27.475166988282769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8.6000000000003638</v>
      </c>
      <c r="D1474" s="2">
        <f>front!E1487-front!C1487</f>
        <v>8.6000000000003638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8.633823507045042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8.633823507045042</v>
      </c>
      <c r="H1474" s="4"/>
      <c r="I1474">
        <f t="shared" si="292"/>
        <v>215.84558767612606</v>
      </c>
      <c r="J1474">
        <f t="shared" si="293"/>
        <v>215.84558767612606</v>
      </c>
      <c r="M1474">
        <f>IF(front!E1487&gt;$M$2,I1474,J1474)</f>
        <v>215.84558767612606</v>
      </c>
      <c r="O1474">
        <f t="shared" si="294"/>
        <v>13.918317547088719</v>
      </c>
      <c r="Q1474">
        <f>'slit correction'!O1476</f>
        <v>13.918317547088719</v>
      </c>
      <c r="R1474">
        <f>SUMPRODUCT(B$6:B$2053,Q$6:Q$2053,EXP(constants!B$7+constants!A$7*ABS(A$6:A$2053-A1474)))</f>
        <v>3.6970872270180677</v>
      </c>
      <c r="S1474">
        <f t="shared" si="289"/>
        <v>10.221230320070651</v>
      </c>
      <c r="T1474">
        <f t="shared" si="295"/>
        <v>8.5253339109012281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13.100000000000364</v>
      </c>
      <c r="D1475" s="2">
        <f>front!E1488-front!C1488</f>
        <v>13.100000000000364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13.151463503891891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13.151463503891891</v>
      </c>
      <c r="H1475" s="4"/>
      <c r="I1475">
        <f t="shared" si="292"/>
        <v>328.78658759729728</v>
      </c>
      <c r="J1475">
        <f t="shared" si="293"/>
        <v>328.78658759729728</v>
      </c>
      <c r="M1475">
        <f>IF(front!E1488&gt;$M$2,I1475,J1475)</f>
        <v>328.78658759729728</v>
      </c>
      <c r="O1475">
        <f t="shared" si="294"/>
        <v>126.85931746825995</v>
      </c>
      <c r="Q1475">
        <f>'slit correction'!O1477</f>
        <v>126.85931746825995</v>
      </c>
      <c r="R1475">
        <f>SUMPRODUCT(B$6:B$2053,Q$6:Q$2053,EXP(constants!B$7+constants!A$7*ABS(A$6:A$2053-A1475)))</f>
        <v>3.6496484994666907</v>
      </c>
      <c r="S1475">
        <f t="shared" si="289"/>
        <v>123.20966896879325</v>
      </c>
      <c r="T1475">
        <f t="shared" si="295"/>
        <v>121.51377255962383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6.3000000000001819</v>
      </c>
      <c r="D1476" s="2">
        <f>front!E1489-front!C1489</f>
        <v>6.3000000000001819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6.324792024252722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6.324792024252722</v>
      </c>
      <c r="H1476" s="4"/>
      <c r="I1476">
        <f t="shared" si="292"/>
        <v>158.11980060631805</v>
      </c>
      <c r="J1476">
        <f t="shared" si="293"/>
        <v>158.11980060631805</v>
      </c>
      <c r="M1476">
        <f>IF(front!E1489&gt;$M$2,I1476,J1476)</f>
        <v>158.11980060631805</v>
      </c>
      <c r="O1476">
        <f t="shared" si="294"/>
        <v>-43.807469522719288</v>
      </c>
      <c r="Q1476">
        <f>'slit correction'!O1478</f>
        <v>-43.807469522719288</v>
      </c>
      <c r="R1476">
        <f>SUMPRODUCT(B$6:B$2053,Q$6:Q$2053,EXP(constants!B$7+constants!A$7*ABS(A$6:A$2053-A1476)))</f>
        <v>3.6026836976936418</v>
      </c>
      <c r="S1476">
        <f t="shared" si="289"/>
        <v>-47.41015322041293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6.8000000000001819</v>
      </c>
      <c r="D1477" s="2">
        <f>front!E1490-front!C1490</f>
        <v>6.8000000000001819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6.8267562809152338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6.8267562809152338</v>
      </c>
      <c r="H1477" s="4"/>
      <c r="I1477">
        <f t="shared" si="292"/>
        <v>170.66890702288086</v>
      </c>
      <c r="J1477">
        <f t="shared" si="293"/>
        <v>170.66890702288086</v>
      </c>
      <c r="M1477">
        <f>IF(front!E1490&gt;$M$2,I1477,J1477)</f>
        <v>170.66890702288086</v>
      </c>
      <c r="O1477">
        <f t="shared" si="294"/>
        <v>-31.25836310615648</v>
      </c>
      <c r="Q1477">
        <f>'slit correction'!O1479</f>
        <v>-31.25836310615648</v>
      </c>
      <c r="R1477">
        <f>SUMPRODUCT(B$6:B$2053,Q$6:Q$2053,EXP(constants!B$7+constants!A$7*ABS(A$6:A$2053-A1477)))</f>
        <v>3.5563802049417732</v>
      </c>
      <c r="S1477">
        <f t="shared" si="289"/>
        <v>-34.814743311098255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6.1999999999998181</v>
      </c>
      <c r="D1478" s="2">
        <f>front!E1491-front!C1491</f>
        <v>6.1999999999998181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6.2243991135359451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6.2243991135359451</v>
      </c>
      <c r="H1478" s="4"/>
      <c r="I1478">
        <f t="shared" si="292"/>
        <v>155.60997783839861</v>
      </c>
      <c r="J1478">
        <f t="shared" si="293"/>
        <v>155.60997783839861</v>
      </c>
      <c r="M1478">
        <f>IF(front!E1491&gt;$M$2,I1478,J1478)</f>
        <v>155.60997783839861</v>
      </c>
      <c r="O1478">
        <f t="shared" si="294"/>
        <v>-46.317292290638733</v>
      </c>
      <c r="Q1478">
        <f>'slit correction'!O1480</f>
        <v>-46.317292290638733</v>
      </c>
      <c r="R1478">
        <f>SUMPRODUCT(B$6:B$2053,Q$6:Q$2053,EXP(constants!B$7+constants!A$7*ABS(A$6:A$2053-A1478)))</f>
        <v>3.5107158021126641</v>
      </c>
      <c r="S1478">
        <f t="shared" si="289"/>
        <v>-49.828008092751396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6.7000000000002728</v>
      </c>
      <c r="D1479" s="2">
        <f>front!E1492-front!C1492</f>
        <v>6.7000000000002728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6.7263634691728322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6.7263634691728322</v>
      </c>
      <c r="H1479" s="4"/>
      <c r="I1479">
        <f t="shared" si="292"/>
        <v>168.15908672932079</v>
      </c>
      <c r="J1479">
        <f t="shared" si="293"/>
        <v>168.15908672932079</v>
      </c>
      <c r="M1479">
        <f>IF(front!E1492&gt;$M$2,I1479,J1479)</f>
        <v>168.15908672932079</v>
      </c>
      <c r="O1479">
        <f t="shared" si="294"/>
        <v>-33.768183399716548</v>
      </c>
      <c r="Q1479">
        <f>'slit correction'!O1481</f>
        <v>-33.768183399716548</v>
      </c>
      <c r="R1479">
        <f>SUMPRODUCT(B$6:B$2053,Q$6:Q$2053,EXP(constants!B$7+constants!A$7*ABS(A$6:A$2053-A1479)))</f>
        <v>3.4646601246710431</v>
      </c>
      <c r="S1479">
        <f t="shared" ref="S1479:S1542" si="296">Q1479-R1479</f>
        <v>-37.23284352438759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6.5999999999999091</v>
      </c>
      <c r="D1480" s="2">
        <f>front!E1493-front!C1493</f>
        <v>6.5999999999999091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6.6259706376347483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6.6259706376347483</v>
      </c>
      <c r="H1480" s="4"/>
      <c r="I1480">
        <f t="shared" si="292"/>
        <v>165.6492659408687</v>
      </c>
      <c r="J1480">
        <f t="shared" si="293"/>
        <v>165.6492659408687</v>
      </c>
      <c r="M1480">
        <f>IF(front!E1493&gt;$M$2,I1480,J1480)</f>
        <v>165.6492659408687</v>
      </c>
      <c r="O1480">
        <f t="shared" si="294"/>
        <v>-36.278004188168637</v>
      </c>
      <c r="Q1480">
        <f>'slit correction'!O1482</f>
        <v>-36.278004188168637</v>
      </c>
      <c r="R1480">
        <f>SUMPRODUCT(B$6:B$2053,Q$6:Q$2053,EXP(constants!B$7+constants!A$7*ABS(A$6:A$2053-A1480)))</f>
        <v>3.4202853632309744</v>
      </c>
      <c r="S1480">
        <f t="shared" si="296"/>
        <v>-39.698289551399611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12.700000000000273</v>
      </c>
      <c r="D1481" s="2">
        <f>front!E1494-front!C1494</f>
        <v>12.700000000000273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12.749897128240756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12.749897128240756</v>
      </c>
      <c r="H1481" s="4"/>
      <c r="I1481">
        <f t="shared" si="292"/>
        <v>318.74742820601892</v>
      </c>
      <c r="J1481">
        <f t="shared" si="293"/>
        <v>318.74742820601892</v>
      </c>
      <c r="M1481">
        <f>IF(front!E1494&gt;$M$2,I1481,J1481)</f>
        <v>318.74742820601892</v>
      </c>
      <c r="O1481">
        <f t="shared" si="294"/>
        <v>116.82015807698158</v>
      </c>
      <c r="Q1481">
        <f>'slit correction'!O1483</f>
        <v>116.82015807698158</v>
      </c>
      <c r="R1481">
        <f>SUMPRODUCT(B$6:B$2053,Q$6:Q$2053,EXP(constants!B$7+constants!A$7*ABS(A$6:A$2053-A1481)))</f>
        <v>3.3765323499785262</v>
      </c>
      <c r="S1481">
        <f t="shared" si="296"/>
        <v>113.44362572700305</v>
      </c>
      <c r="T1481">
        <f t="shared" si="295"/>
        <v>111.74772931783363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9.4000000000000909</v>
      </c>
      <c r="D1482" s="2">
        <f>front!E1495-front!C1495</f>
        <v>9.4000000000000909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9.4369624373727987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9.4369624373727987</v>
      </c>
      <c r="H1482" s="4"/>
      <c r="I1482">
        <f t="shared" si="292"/>
        <v>235.92406093431995</v>
      </c>
      <c r="J1482">
        <f t="shared" si="293"/>
        <v>235.92406093431995</v>
      </c>
      <c r="M1482">
        <f>IF(front!E1495&gt;$M$2,I1482,J1482)</f>
        <v>235.92406093431995</v>
      </c>
      <c r="O1482">
        <f t="shared" si="294"/>
        <v>33.996790805282615</v>
      </c>
      <c r="Q1482">
        <f>'slit correction'!O1484</f>
        <v>33.996790805282615</v>
      </c>
      <c r="R1482">
        <f>SUMPRODUCT(B$6:B$2053,Q$6:Q$2053,EXP(constants!B$7+constants!A$7*ABS(A$6:A$2053-A1482)))</f>
        <v>3.333218421726174</v>
      </c>
      <c r="S1482">
        <f t="shared" si="296"/>
        <v>30.663572383556442</v>
      </c>
      <c r="T1482">
        <f t="shared" si="295"/>
        <v>28.967675974387021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8.0999999999999091</v>
      </c>
      <c r="D1483" s="2">
        <f>front!E1496-front!C1496</f>
        <v>8.0999999999999091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8.1318610321013676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8.1318610321013676</v>
      </c>
      <c r="H1483" s="4"/>
      <c r="I1483">
        <f t="shared" si="292"/>
        <v>203.29652580253418</v>
      </c>
      <c r="J1483">
        <f t="shared" si="293"/>
        <v>203.29652580253418</v>
      </c>
      <c r="M1483">
        <f>IF(front!E1496&gt;$M$2,I1483,J1483)</f>
        <v>203.29652580253418</v>
      </c>
      <c r="O1483">
        <f t="shared" si="294"/>
        <v>1.3692556734968377</v>
      </c>
      <c r="Q1483">
        <f>'slit correction'!O1485</f>
        <v>1.3692556734968377</v>
      </c>
      <c r="R1483">
        <f>SUMPRODUCT(B$6:B$2053,Q$6:Q$2053,EXP(constants!B$7+constants!A$7*ABS(A$6:A$2053-A1483)))</f>
        <v>3.289442646741648</v>
      </c>
      <c r="S1483">
        <f t="shared" si="296"/>
        <v>-1.9201869732448102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11.799999999999727</v>
      </c>
      <c r="D1484" s="2">
        <f>front!E1497-front!C1497</f>
        <v>11.799999999999727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11.846371624254168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11.846371624254168</v>
      </c>
      <c r="H1484" s="4"/>
      <c r="I1484">
        <f t="shared" si="292"/>
        <v>296.1592906063542</v>
      </c>
      <c r="J1484">
        <f t="shared" si="293"/>
        <v>296.1592906063542</v>
      </c>
      <c r="M1484">
        <f>IF(front!E1497&gt;$M$2,I1484,J1484)</f>
        <v>296.1592906063542</v>
      </c>
      <c r="O1484">
        <f t="shared" si="294"/>
        <v>94.232020477316865</v>
      </c>
      <c r="Q1484">
        <f>'slit correction'!O1486</f>
        <v>94.232020477316865</v>
      </c>
      <c r="R1484">
        <f>SUMPRODUCT(B$6:B$2053,Q$6:Q$2053,EXP(constants!B$7+constants!A$7*ABS(A$6:A$2053-A1484)))</f>
        <v>3.2472247442816986</v>
      </c>
      <c r="S1484">
        <f t="shared" si="296"/>
        <v>90.98479573303517</v>
      </c>
      <c r="T1484">
        <f t="shared" si="295"/>
        <v>89.288899323865749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7.2999999999997272</v>
      </c>
      <c r="D1485" s="2">
        <f>front!E1498-front!C1498</f>
        <v>7.2999999999997272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7.328720042691125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7.328720042691125</v>
      </c>
      <c r="H1485" s="4"/>
      <c r="I1485">
        <f t="shared" si="292"/>
        <v>183.21800106727812</v>
      </c>
      <c r="J1485">
        <f t="shared" si="293"/>
        <v>183.21800106727812</v>
      </c>
      <c r="M1485">
        <f>IF(front!E1498&gt;$M$2,I1485,J1485)</f>
        <v>183.21800106727812</v>
      </c>
      <c r="O1485">
        <f t="shared" si="294"/>
        <v>-18.709269061759215</v>
      </c>
      <c r="Q1485">
        <f>'slit correction'!O1487</f>
        <v>-18.709269061759215</v>
      </c>
      <c r="R1485">
        <f>SUMPRODUCT(B$6:B$2053,Q$6:Q$2053,EXP(constants!B$7+constants!A$7*ABS(A$6:A$2053-A1485)))</f>
        <v>3.2054498459249765</v>
      </c>
      <c r="S1485">
        <f t="shared" si="296"/>
        <v>-21.914718907684193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7.0999999999999091</v>
      </c>
      <c r="D1486" s="2">
        <f>front!E1499-front!C1499</f>
        <v>7.0999999999999091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7.127934597368875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7.127934597368875</v>
      </c>
      <c r="H1486" s="4"/>
      <c r="I1486">
        <f t="shared" si="292"/>
        <v>178.19836493422187</v>
      </c>
      <c r="J1486">
        <f t="shared" si="293"/>
        <v>178.19836493422187</v>
      </c>
      <c r="M1486">
        <f>IF(front!E1499&gt;$M$2,I1486,J1486)</f>
        <v>178.19836493422187</v>
      </c>
      <c r="O1486">
        <f t="shared" si="294"/>
        <v>-23.728905194815468</v>
      </c>
      <c r="Q1486">
        <f>'slit correction'!O1488</f>
        <v>-23.728905194815468</v>
      </c>
      <c r="R1486">
        <f>SUMPRODUCT(B$6:B$2053,Q$6:Q$2053,EXP(constants!B$7+constants!A$7*ABS(A$6:A$2053-A1486)))</f>
        <v>3.1642401409651937</v>
      </c>
      <c r="S1486">
        <f t="shared" si="296"/>
        <v>-26.893145335780662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4.3000000000001819</v>
      </c>
      <c r="D1487" s="2">
        <f>front!E1500-front!C1500</f>
        <v>4.3000000000001819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4.3169300492937293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4.3169300492937293</v>
      </c>
      <c r="H1487" s="4"/>
      <c r="I1487">
        <f t="shared" ref="I1487:I1550" si="299">F1487*1000/I$2</f>
        <v>107.92325123234323</v>
      </c>
      <c r="J1487">
        <f t="shared" ref="J1487:J1550" si="300">G1487*1000/J$2</f>
        <v>107.92325123234323</v>
      </c>
      <c r="M1487">
        <f>IF(front!E1500&gt;$M$2,I1487,J1487)</f>
        <v>107.92325123234323</v>
      </c>
      <c r="O1487">
        <f t="shared" si="294"/>
        <v>-94.004018896694106</v>
      </c>
      <c r="Q1487">
        <f>'slit correction'!O1489</f>
        <v>-94.004018896694106</v>
      </c>
      <c r="R1487">
        <f>SUMPRODUCT(B$6:B$2053,Q$6:Q$2053,EXP(constants!B$7+constants!A$7*ABS(A$6:A$2053-A1487)))</f>
        <v>3.1235943841442757</v>
      </c>
      <c r="S1487">
        <f t="shared" si="296"/>
        <v>-97.127613280838375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8.7000000000002728</v>
      </c>
      <c r="D1488" s="2">
        <f>front!E1501-front!C1501</f>
        <v>8.7000000000002728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8.734215942636224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8.734215942636224</v>
      </c>
      <c r="H1488" s="4"/>
      <c r="I1488">
        <f t="shared" si="299"/>
        <v>218.35539856590557</v>
      </c>
      <c r="J1488">
        <f t="shared" si="300"/>
        <v>218.35539856590557</v>
      </c>
      <c r="M1488">
        <f>IF(front!E1501&gt;$M$2,I1488,J1488)</f>
        <v>218.35539856590557</v>
      </c>
      <c r="O1488">
        <f t="shared" si="294"/>
        <v>16.428128436868235</v>
      </c>
      <c r="Q1488">
        <f>'slit correction'!O1490</f>
        <v>16.428128436868235</v>
      </c>
      <c r="R1488">
        <f>SUMPRODUCT(B$6:B$2053,Q$6:Q$2053,EXP(constants!B$7+constants!A$7*ABS(A$6:A$2053-A1488)))</f>
        <v>3.0826619447191459</v>
      </c>
      <c r="S1488">
        <f t="shared" si="296"/>
        <v>13.34546649214909</v>
      </c>
      <c r="T1488">
        <f t="shared" si="295"/>
        <v>11.649570082979668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6.9000000000000909</v>
      </c>
      <c r="D1489" s="2">
        <f>front!E1502-front!C1502</f>
        <v>6.9000000000000909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6.9271490728621883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6.9271490728621883</v>
      </c>
      <c r="H1489" s="4"/>
      <c r="I1489">
        <f t="shared" si="299"/>
        <v>173.1787268215547</v>
      </c>
      <c r="J1489">
        <f t="shared" si="300"/>
        <v>173.1787268215547</v>
      </c>
      <c r="M1489">
        <f>IF(front!E1502&gt;$M$2,I1489,J1489)</f>
        <v>173.1787268215547</v>
      </c>
      <c r="O1489">
        <f t="shared" si="294"/>
        <v>-28.748543307482635</v>
      </c>
      <c r="Q1489">
        <f>'slit correction'!O1491</f>
        <v>-28.748543307482635</v>
      </c>
      <c r="R1489">
        <f>SUMPRODUCT(B$6:B$2053,Q$6:Q$2053,EXP(constants!B$7+constants!A$7*ABS(A$6:A$2053-A1489)))</f>
        <v>3.0431696286309653</v>
      </c>
      <c r="S1489">
        <f t="shared" si="296"/>
        <v>-31.791712936113601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12</v>
      </c>
      <c r="D1490" s="2">
        <f>front!E1503-front!C1503</f>
        <v>12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12.047155208235434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12.047155208235434</v>
      </c>
      <c r="H1490" s="4"/>
      <c r="I1490">
        <f t="shared" si="299"/>
        <v>301.17888020588583</v>
      </c>
      <c r="J1490">
        <f t="shared" si="300"/>
        <v>301.17888020588583</v>
      </c>
      <c r="M1490">
        <f>IF(front!E1503&gt;$M$2,I1490,J1490)</f>
        <v>301.17888020588583</v>
      </c>
      <c r="O1490">
        <f t="shared" si="294"/>
        <v>99.251610076848493</v>
      </c>
      <c r="Q1490">
        <f>'slit correction'!O1492</f>
        <v>99.251610076848493</v>
      </c>
      <c r="R1490">
        <f>SUMPRODUCT(B$6:B$2053,Q$6:Q$2053,EXP(constants!B$7+constants!A$7*ABS(A$6:A$2053-A1490)))</f>
        <v>3.0042264676969848</v>
      </c>
      <c r="S1490">
        <f t="shared" si="296"/>
        <v>96.247383609151512</v>
      </c>
      <c r="T1490">
        <f t="shared" si="295"/>
        <v>94.551487199982091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5.7999999999997272</v>
      </c>
      <c r="D1491" s="2">
        <f>front!E1504-front!C1504</f>
        <v>5.7999999999997272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5.8228272727312094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5.8228272727312094</v>
      </c>
      <c r="H1491" s="4"/>
      <c r="I1491">
        <f t="shared" si="299"/>
        <v>145.57068181828024</v>
      </c>
      <c r="J1491">
        <f t="shared" si="300"/>
        <v>145.57068181828024</v>
      </c>
      <c r="M1491">
        <f>IF(front!E1504&gt;$M$2,I1491,J1491)</f>
        <v>145.57068181828024</v>
      </c>
      <c r="O1491">
        <f t="shared" si="294"/>
        <v>-56.356588310757104</v>
      </c>
      <c r="Q1491">
        <f>'slit correction'!O1493</f>
        <v>-56.356588310757104</v>
      </c>
      <c r="R1491">
        <f>SUMPRODUCT(B$6:B$2053,Q$6:Q$2053,EXP(constants!B$7+constants!A$7*ABS(A$6:A$2053-A1491)))</f>
        <v>2.9656793426317241</v>
      </c>
      <c r="S1491">
        <f t="shared" si="296"/>
        <v>-59.322267653388828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8.1999999999998181</v>
      </c>
      <c r="D1492" s="2">
        <f>front!E1505-front!C1505</f>
        <v>8.1999999999998181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8.2322535666874312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8.2322535666874312</v>
      </c>
      <c r="H1492" s="4"/>
      <c r="I1492">
        <f t="shared" si="299"/>
        <v>205.8063391671858</v>
      </c>
      <c r="J1492">
        <f t="shared" si="300"/>
        <v>205.8063391671858</v>
      </c>
      <c r="M1492">
        <f>IF(front!E1505&gt;$M$2,I1492,J1492)</f>
        <v>205.8063391671858</v>
      </c>
      <c r="O1492">
        <f t="shared" si="294"/>
        <v>3.879069038148458</v>
      </c>
      <c r="Q1492">
        <f>'slit correction'!O1494</f>
        <v>3.879069038148458</v>
      </c>
      <c r="R1492">
        <f>SUMPRODUCT(B$6:B$2053,Q$6:Q$2053,EXP(constants!B$7+constants!A$7*ABS(A$6:A$2053-A1492)))</f>
        <v>2.927699828145613</v>
      </c>
      <c r="S1492">
        <f t="shared" si="296"/>
        <v>0.95136921000284502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14.5</v>
      </c>
      <c r="D1493" s="2">
        <f>front!E1506-front!C1506</f>
        <v>14.5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14.556943322607207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14.556943322607207</v>
      </c>
      <c r="H1493" s="4"/>
      <c r="I1493">
        <f t="shared" si="299"/>
        <v>363.9235830651802</v>
      </c>
      <c r="J1493">
        <f t="shared" si="300"/>
        <v>363.9235830651802</v>
      </c>
      <c r="M1493">
        <f>IF(front!E1506&gt;$M$2,I1493,J1493)</f>
        <v>363.9235830651802</v>
      </c>
      <c r="O1493">
        <f t="shared" si="294"/>
        <v>161.99631293614286</v>
      </c>
      <c r="Q1493">
        <f>'slit correction'!O1495</f>
        <v>161.99631293614286</v>
      </c>
      <c r="R1493">
        <f>SUMPRODUCT(B$6:B$2053,Q$6:Q$2053,EXP(constants!B$7+constants!A$7*ABS(A$6:A$2053-A1493)))</f>
        <v>2.8893465944317787</v>
      </c>
      <c r="S1493">
        <f t="shared" si="296"/>
        <v>159.10696634171109</v>
      </c>
      <c r="T1493">
        <f t="shared" si="295"/>
        <v>157.41106993254166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5</v>
      </c>
      <c r="D1494" s="2">
        <f>front!E1507-front!C1507</f>
        <v>5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5.0196826410610162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5.0196826410610162</v>
      </c>
      <c r="H1494" s="4"/>
      <c r="I1494">
        <f t="shared" si="299"/>
        <v>125.49206602652541</v>
      </c>
      <c r="J1494">
        <f t="shared" si="300"/>
        <v>125.49206602652541</v>
      </c>
      <c r="M1494">
        <f>IF(front!E1507&gt;$M$2,I1494,J1494)</f>
        <v>125.49206602652541</v>
      </c>
      <c r="O1494">
        <f t="shared" si="294"/>
        <v>-76.435204102511932</v>
      </c>
      <c r="Q1494">
        <f>'slit correction'!O1496</f>
        <v>-76.435204102511932</v>
      </c>
      <c r="R1494">
        <f>SUMPRODUCT(B$6:B$2053,Q$6:Q$2053,EXP(constants!B$7+constants!A$7*ABS(A$6:A$2053-A1494)))</f>
        <v>2.8521711899816506</v>
      </c>
      <c r="S1494">
        <f t="shared" si="296"/>
        <v>-79.287375292493579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11.099999999999909</v>
      </c>
      <c r="D1495" s="2">
        <f>front!E1508-front!C1508</f>
        <v>11.099999999999909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11.143628456429273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11.143628456429273</v>
      </c>
      <c r="H1495" s="4"/>
      <c r="I1495">
        <f t="shared" si="299"/>
        <v>278.59071141073184</v>
      </c>
      <c r="J1495">
        <f t="shared" si="300"/>
        <v>278.59071141073184</v>
      </c>
      <c r="M1495">
        <f>IF(front!E1508&gt;$M$2,I1495,J1495)</f>
        <v>278.59071141073184</v>
      </c>
      <c r="O1495">
        <f t="shared" si="294"/>
        <v>76.663441281694503</v>
      </c>
      <c r="Q1495">
        <f>'slit correction'!O1497</f>
        <v>76.663441281694503</v>
      </c>
      <c r="R1495">
        <f>SUMPRODUCT(B$6:B$2053,Q$6:Q$2053,EXP(constants!B$7+constants!A$7*ABS(A$6:A$2053-A1495)))</f>
        <v>2.8155671229854882</v>
      </c>
      <c r="S1495">
        <f t="shared" si="296"/>
        <v>73.847874158709018</v>
      </c>
      <c r="T1495">
        <f t="shared" si="295"/>
        <v>72.151977749539597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13.199999999999818</v>
      </c>
      <c r="D1496" s="2">
        <f>front!E1509-front!C1509</f>
        <v>13.199999999999818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13.251855048281412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13.251855048281412</v>
      </c>
      <c r="H1496" s="4"/>
      <c r="I1496">
        <f t="shared" si="299"/>
        <v>331.29637620703528</v>
      </c>
      <c r="J1496">
        <f t="shared" si="300"/>
        <v>331.29637620703528</v>
      </c>
      <c r="M1496">
        <f>IF(front!E1509&gt;$M$2,I1496,J1496)</f>
        <v>331.29637620703528</v>
      </c>
      <c r="O1496">
        <f t="shared" si="294"/>
        <v>129.36910607799794</v>
      </c>
      <c r="Q1496">
        <f>'slit correction'!O1498</f>
        <v>129.36910607799794</v>
      </c>
      <c r="R1496">
        <f>SUMPRODUCT(B$6:B$2053,Q$6:Q$2053,EXP(constants!B$7+constants!A$7*ABS(A$6:A$2053-A1496)))</f>
        <v>2.7793529424626655</v>
      </c>
      <c r="S1496">
        <f t="shared" si="296"/>
        <v>126.58975313553528</v>
      </c>
      <c r="T1496">
        <f t="shared" si="295"/>
        <v>124.89385672636585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11.700000000000273</v>
      </c>
      <c r="D1497" s="2">
        <f>front!E1510-front!C1510</f>
        <v>11.700000000000273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11.745979802554436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11.745979802554436</v>
      </c>
      <c r="H1497" s="4"/>
      <c r="I1497">
        <f t="shared" si="299"/>
        <v>293.64949506386085</v>
      </c>
      <c r="J1497">
        <f t="shared" si="300"/>
        <v>293.64949506386085</v>
      </c>
      <c r="M1497">
        <f>IF(front!E1510&gt;$M$2,I1497,J1497)</f>
        <v>293.64949506386085</v>
      </c>
      <c r="O1497">
        <f t="shared" si="294"/>
        <v>91.722224934823515</v>
      </c>
      <c r="Q1497">
        <f>'slit correction'!O1499</f>
        <v>91.722224934823515</v>
      </c>
      <c r="R1497">
        <f>SUMPRODUCT(B$6:B$2053,Q$6:Q$2053,EXP(constants!B$7+constants!A$7*ABS(A$6:A$2053-A1497)))</f>
        <v>2.7434621764561467</v>
      </c>
      <c r="S1497">
        <f t="shared" si="296"/>
        <v>88.978762758367367</v>
      </c>
      <c r="T1497">
        <f t="shared" si="295"/>
        <v>87.282866349197946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9.6999999999998181</v>
      </c>
      <c r="D1498" s="2">
        <f>front!E1511-front!C1511</f>
        <v>9.6999999999998181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9.738139209532152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9.738139209532152</v>
      </c>
      <c r="H1498" s="4"/>
      <c r="I1498">
        <f t="shared" si="299"/>
        <v>243.4534802383038</v>
      </c>
      <c r="J1498">
        <f t="shared" si="300"/>
        <v>243.4534802383038</v>
      </c>
      <c r="M1498">
        <f>IF(front!E1511&gt;$M$2,I1498,J1498)</f>
        <v>243.4534802383038</v>
      </c>
      <c r="O1498">
        <f t="shared" si="294"/>
        <v>41.526210109266458</v>
      </c>
      <c r="Q1498">
        <f>'slit correction'!O1500</f>
        <v>41.526210109266458</v>
      </c>
      <c r="R1498">
        <f>SUMPRODUCT(B$6:B$2053,Q$6:Q$2053,EXP(constants!B$7+constants!A$7*ABS(A$6:A$2053-A1498)))</f>
        <v>2.7071110300254824</v>
      </c>
      <c r="S1498">
        <f t="shared" si="296"/>
        <v>38.819099079240978</v>
      </c>
      <c r="T1498">
        <f t="shared" si="295"/>
        <v>37.123202670071556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1</v>
      </c>
      <c r="D1499" s="2">
        <f>front!E1512-front!C1512</f>
        <v>1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1.0039404851731208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1.0039404851731208</v>
      </c>
      <c r="H1499" s="4"/>
      <c r="I1499">
        <f t="shared" si="299"/>
        <v>25.098512129328022</v>
      </c>
      <c r="J1499">
        <f t="shared" si="300"/>
        <v>25.098512129328022</v>
      </c>
      <c r="M1499">
        <f>IF(front!E1512&gt;$M$2,I1499,J1499)</f>
        <v>25.098512129328022</v>
      </c>
      <c r="O1499">
        <f t="shared" si="294"/>
        <v>-176.82875799970932</v>
      </c>
      <c r="Q1499">
        <f>'slit correction'!O1501</f>
        <v>-176.82875799970932</v>
      </c>
      <c r="R1499">
        <f>SUMPRODUCT(B$6:B$2053,Q$6:Q$2053,EXP(constants!B$7+constants!A$7*ABS(A$6:A$2053-A1499)))</f>
        <v>2.6720020346481421</v>
      </c>
      <c r="S1499">
        <f t="shared" si="296"/>
        <v>-179.50076003435746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11.199999999999818</v>
      </c>
      <c r="D1500" s="2">
        <f>front!E1513-front!C1513</f>
        <v>11.199999999999818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11.244020396963545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11.244020396963545</v>
      </c>
      <c r="H1500" s="4"/>
      <c r="I1500">
        <f t="shared" si="299"/>
        <v>281.10050992408867</v>
      </c>
      <c r="J1500">
        <f t="shared" si="300"/>
        <v>281.10050992408867</v>
      </c>
      <c r="M1500">
        <f>IF(front!E1513&gt;$M$2,I1500,J1500)</f>
        <v>281.10050992408867</v>
      </c>
      <c r="O1500">
        <f t="shared" si="294"/>
        <v>79.17323979505133</v>
      </c>
      <c r="Q1500">
        <f>'slit correction'!O1502</f>
        <v>79.17323979505133</v>
      </c>
      <c r="R1500">
        <f>SUMPRODUCT(B$6:B$2053,Q$6:Q$2053,EXP(constants!B$7+constants!A$7*ABS(A$6:A$2053-A1500)))</f>
        <v>2.6375487260485486</v>
      </c>
      <c r="S1500">
        <f t="shared" si="296"/>
        <v>76.53569106900278</v>
      </c>
      <c r="T1500">
        <f t="shared" si="295"/>
        <v>74.839794659833359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8.2000000000002728</v>
      </c>
      <c r="D1501" s="2">
        <f>front!E1514-front!C1514</f>
        <v>8.2000000000002728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8.2322535666878878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8.2322535666878878</v>
      </c>
      <c r="H1501" s="4"/>
      <c r="I1501">
        <f t="shared" si="299"/>
        <v>205.80633916719722</v>
      </c>
      <c r="J1501">
        <f t="shared" si="300"/>
        <v>205.80633916719722</v>
      </c>
      <c r="M1501">
        <f>IF(front!E1514&gt;$M$2,I1501,J1501)</f>
        <v>205.80633916719722</v>
      </c>
      <c r="O1501">
        <f t="shared" si="294"/>
        <v>3.8790690381598836</v>
      </c>
      <c r="Q1501">
        <f>'slit correction'!O1503</f>
        <v>3.8790690381598836</v>
      </c>
      <c r="R1501">
        <f>SUMPRODUCT(B$6:B$2053,Q$6:Q$2053,EXP(constants!B$7+constants!A$7*ABS(A$6:A$2053-A1501)))</f>
        <v>2.6034522317736202</v>
      </c>
      <c r="S1501">
        <f t="shared" si="296"/>
        <v>1.2756168063862634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3</v>
      </c>
      <c r="D1502" s="2">
        <f>front!E1515-front!C1515</f>
        <v>3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3.0118155205227608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3.0118155205227608</v>
      </c>
      <c r="H1502" s="4"/>
      <c r="I1502">
        <f t="shared" si="299"/>
        <v>75.295388013069015</v>
      </c>
      <c r="J1502">
        <f t="shared" si="300"/>
        <v>75.295388013069015</v>
      </c>
      <c r="M1502">
        <f>IF(front!E1515&gt;$M$2,I1502,J1502)</f>
        <v>75.295388013069015</v>
      </c>
      <c r="O1502">
        <f t="shared" si="294"/>
        <v>-126.63188211596832</v>
      </c>
      <c r="Q1502">
        <f>'slit correction'!O1504</f>
        <v>-126.63188211596832</v>
      </c>
      <c r="R1502">
        <f>SUMPRODUCT(B$6:B$2053,Q$6:Q$2053,EXP(constants!B$7+constants!A$7*ABS(A$6:A$2053-A1502)))</f>
        <v>2.5697929516490694</v>
      </c>
      <c r="S1502">
        <f t="shared" si="296"/>
        <v>-129.2016750676174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19.099999999999909</v>
      </c>
      <c r="D1503" s="2">
        <f>front!E1516-front!C1516</f>
        <v>19.099999999999909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19.174921096988616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19.174921096988616</v>
      </c>
      <c r="H1503" s="4"/>
      <c r="I1503">
        <f t="shared" si="299"/>
        <v>479.37302742471536</v>
      </c>
      <c r="J1503">
        <f t="shared" si="300"/>
        <v>479.37302742471536</v>
      </c>
      <c r="M1503">
        <f>IF(front!E1516&gt;$M$2,I1503,J1503)</f>
        <v>479.37302742471536</v>
      </c>
      <c r="O1503">
        <f t="shared" si="294"/>
        <v>277.44575729567805</v>
      </c>
      <c r="Q1503">
        <f>'slit correction'!O1505</f>
        <v>277.44575729567805</v>
      </c>
      <c r="R1503">
        <f>SUMPRODUCT(B$6:B$2053,Q$6:Q$2053,EXP(constants!B$7+constants!A$7*ABS(A$6:A$2053-A1503)))</f>
        <v>2.5367145624896694</v>
      </c>
      <c r="S1503">
        <f t="shared" si="296"/>
        <v>274.90904273318836</v>
      </c>
      <c r="T1503">
        <f t="shared" si="295"/>
        <v>273.21314632401891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5.9000000000000909</v>
      </c>
      <c r="D1504" s="2">
        <f>front!E1517-front!C1517</f>
        <v>5.9000000000000909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5.9232202626231434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5.9232202626231434</v>
      </c>
      <c r="H1504" s="4"/>
      <c r="I1504">
        <f t="shared" si="299"/>
        <v>148.08050656557859</v>
      </c>
      <c r="J1504">
        <f t="shared" si="300"/>
        <v>148.08050656557859</v>
      </c>
      <c r="M1504">
        <f>IF(front!E1517&gt;$M$2,I1504,J1504)</f>
        <v>148.08050656557859</v>
      </c>
      <c r="O1504">
        <f t="shared" ref="O1504:O1567" si="301">M1504-$O$3</f>
        <v>-53.846763563458751</v>
      </c>
      <c r="Q1504">
        <f>'slit correction'!O1506</f>
        <v>-53.846763563458751</v>
      </c>
      <c r="R1504">
        <f>SUMPRODUCT(B$6:B$2053,Q$6:Q$2053,EXP(constants!B$7+constants!A$7*ABS(A$6:A$2053-A1504)))</f>
        <v>2.502987365846836</v>
      </c>
      <c r="S1504">
        <f t="shared" si="296"/>
        <v>-56.349750929305586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5</v>
      </c>
      <c r="D1505" s="2">
        <f>front!E1518-front!C1518</f>
        <v>5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5.0196826410610162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5.0196826410610162</v>
      </c>
      <c r="H1505" s="4"/>
      <c r="I1505">
        <f t="shared" si="299"/>
        <v>125.49206602652541</v>
      </c>
      <c r="J1505">
        <f t="shared" si="300"/>
        <v>125.49206602652541</v>
      </c>
      <c r="M1505">
        <f>IF(front!E1518&gt;$M$2,I1505,J1505)</f>
        <v>125.49206602652541</v>
      </c>
      <c r="O1505">
        <f t="shared" si="301"/>
        <v>-76.435204102511932</v>
      </c>
      <c r="Q1505">
        <f>'slit correction'!O1507</f>
        <v>-76.435204102511932</v>
      </c>
      <c r="R1505">
        <f>SUMPRODUCT(B$6:B$2053,Q$6:Q$2053,EXP(constants!B$7+constants!A$7*ABS(A$6:A$2053-A1505)))</f>
        <v>2.4705193566772561</v>
      </c>
      <c r="S1505">
        <f t="shared" si="296"/>
        <v>-78.90572345918919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10.700000000000273</v>
      </c>
      <c r="D1506" s="2">
        <f>front!E1519-front!C1519</f>
        <v>10.700000000000273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10.742060496245257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10.742060496245257</v>
      </c>
      <c r="H1506" s="4"/>
      <c r="I1506">
        <f t="shared" si="299"/>
        <v>268.55151240613139</v>
      </c>
      <c r="J1506">
        <f t="shared" si="300"/>
        <v>268.55151240613139</v>
      </c>
      <c r="M1506">
        <f>IF(front!E1519&gt;$M$2,I1506,J1506)</f>
        <v>268.55151240613139</v>
      </c>
      <c r="O1506">
        <f t="shared" si="301"/>
        <v>66.624242277094055</v>
      </c>
      <c r="Q1506">
        <f>'slit correction'!O1508</f>
        <v>66.624242277094055</v>
      </c>
      <c r="R1506">
        <f>SUMPRODUCT(B$6:B$2053,Q$6:Q$2053,EXP(constants!B$7+constants!A$7*ABS(A$6:A$2053-A1506)))</f>
        <v>2.438557940868074</v>
      </c>
      <c r="S1506">
        <f t="shared" si="296"/>
        <v>64.185684336225975</v>
      </c>
      <c r="T1506">
        <f t="shared" si="295"/>
        <v>62.489787927056554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5.6000000000003638</v>
      </c>
      <c r="D1507" s="2">
        <f>front!E1520-front!C1520</f>
        <v>5.6000000000003638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5.6220412335692247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5.6220412335692247</v>
      </c>
      <c r="H1507" s="4"/>
      <c r="I1507">
        <f t="shared" si="299"/>
        <v>140.55103083923061</v>
      </c>
      <c r="J1507">
        <f t="shared" si="300"/>
        <v>140.55103083923061</v>
      </c>
      <c r="M1507">
        <f>IF(front!E1520&gt;$M$2,I1507,J1507)</f>
        <v>140.55103083923061</v>
      </c>
      <c r="O1507">
        <f t="shared" si="301"/>
        <v>-61.376239289806733</v>
      </c>
      <c r="Q1507">
        <f>'slit correction'!O1509</f>
        <v>-61.376239289806733</v>
      </c>
      <c r="R1507">
        <f>SUMPRODUCT(B$6:B$2053,Q$6:Q$2053,EXP(constants!B$7+constants!A$7*ABS(A$6:A$2053-A1507)))</f>
        <v>2.4069339462011343</v>
      </c>
      <c r="S1507">
        <f t="shared" si="296"/>
        <v>-63.783173236007869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17.399999999999636</v>
      </c>
      <c r="D1508" s="2">
        <f>front!E1521-front!C1521</f>
        <v>17.399999999999636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17.46828202197845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17.46828202197845</v>
      </c>
      <c r="H1508" s="4"/>
      <c r="I1508">
        <f t="shared" si="299"/>
        <v>436.7070505494612</v>
      </c>
      <c r="J1508">
        <f t="shared" si="300"/>
        <v>436.7070505494612</v>
      </c>
      <c r="M1508">
        <f>IF(front!E1521&gt;$M$2,I1508,J1508)</f>
        <v>436.7070505494612</v>
      </c>
      <c r="O1508">
        <f t="shared" si="301"/>
        <v>234.77978042042386</v>
      </c>
      <c r="Q1508">
        <f>'slit correction'!O1510</f>
        <v>234.77978042042386</v>
      </c>
      <c r="R1508">
        <f>SUMPRODUCT(B$6:B$2053,Q$6:Q$2053,EXP(constants!B$7+constants!A$7*ABS(A$6:A$2053-A1508)))</f>
        <v>2.3757885212001826</v>
      </c>
      <c r="S1508">
        <f t="shared" si="296"/>
        <v>232.40399189922368</v>
      </c>
      <c r="T1508">
        <f t="shared" si="295"/>
        <v>230.70809549005426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8</v>
      </c>
      <c r="D1509" s="2">
        <f>front!E1522-front!C1522</f>
        <v>8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8.031468477716988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8.031468477716988</v>
      </c>
      <c r="H1509" s="4"/>
      <c r="I1509">
        <f t="shared" si="299"/>
        <v>200.78671194292468</v>
      </c>
      <c r="J1509">
        <f t="shared" si="300"/>
        <v>200.78671194292468</v>
      </c>
      <c r="M1509">
        <f>IF(front!E1522&gt;$M$2,I1509,J1509)</f>
        <v>200.78671194292468</v>
      </c>
      <c r="O1509">
        <f t="shared" si="301"/>
        <v>-1.1405581861126564</v>
      </c>
      <c r="Q1509">
        <f>'slit correction'!O1511</f>
        <v>-1.1405581861126564</v>
      </c>
      <c r="R1509">
        <f>SUMPRODUCT(B$6:B$2053,Q$6:Q$2053,EXP(constants!B$7+constants!A$7*ABS(A$6:A$2053-A1509)))</f>
        <v>2.3447773930431461</v>
      </c>
      <c r="S1509">
        <f t="shared" si="296"/>
        <v>-3.4853355791558025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0.59999999999990905</v>
      </c>
      <c r="D1510" s="2">
        <f>front!E1523-front!C1523</f>
        <v>0.59999999999990905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0.60236452848226074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0.60236452848226074</v>
      </c>
      <c r="H1510" s="4"/>
      <c r="I1510">
        <f t="shared" si="299"/>
        <v>15.05911321205652</v>
      </c>
      <c r="J1510">
        <f t="shared" si="300"/>
        <v>15.05911321205652</v>
      </c>
      <c r="M1510">
        <f>IF(front!E1523&gt;$M$2,I1510,J1510)</f>
        <v>15.05911321205652</v>
      </c>
      <c r="O1510">
        <f t="shared" si="301"/>
        <v>-186.86815691698081</v>
      </c>
      <c r="Q1510">
        <f>'slit correction'!O1512</f>
        <v>-186.86815691698081</v>
      </c>
      <c r="R1510">
        <f>SUMPRODUCT(B$6:B$2053,Q$6:Q$2053,EXP(constants!B$7+constants!A$7*ABS(A$6:A$2053-A1510)))</f>
        <v>2.3141653425975188</v>
      </c>
      <c r="S1510">
        <f t="shared" si="296"/>
        <v>-189.18232225957831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14.600000000000364</v>
      </c>
      <c r="D1511" s="2">
        <f>front!E1524-front!C1524</f>
        <v>14.600000000000364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14.657334589644561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14.657334589644561</v>
      </c>
      <c r="H1511" s="4"/>
      <c r="I1511">
        <f t="shared" si="299"/>
        <v>366.43336474111402</v>
      </c>
      <c r="J1511">
        <f t="shared" si="300"/>
        <v>366.43336474111402</v>
      </c>
      <c r="M1511">
        <f>IF(front!E1524&gt;$M$2,I1511,J1511)</f>
        <v>366.43336474111402</v>
      </c>
      <c r="O1511">
        <f t="shared" si="301"/>
        <v>164.50609461207668</v>
      </c>
      <c r="Q1511">
        <f>'slit correction'!O1513</f>
        <v>164.50609461207668</v>
      </c>
      <c r="R1511">
        <f>SUMPRODUCT(B$6:B$2053,Q$6:Q$2053,EXP(constants!B$7+constants!A$7*ABS(A$6:A$2053-A1511)))</f>
        <v>2.2834665922399213</v>
      </c>
      <c r="S1511">
        <f t="shared" si="296"/>
        <v>162.22262801983675</v>
      </c>
      <c r="T1511">
        <f t="shared" si="295"/>
        <v>160.52673161066733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7.0999999999999091</v>
      </c>
      <c r="D1512" s="2">
        <f>front!E1525-front!C1525</f>
        <v>7.0999999999999091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7.127934597368875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7.127934597368875</v>
      </c>
      <c r="H1512" s="4"/>
      <c r="I1512">
        <f t="shared" si="299"/>
        <v>178.19836493422187</v>
      </c>
      <c r="J1512">
        <f t="shared" si="300"/>
        <v>178.19836493422187</v>
      </c>
      <c r="M1512">
        <f>IF(front!E1525&gt;$M$2,I1512,J1512)</f>
        <v>178.19836493422187</v>
      </c>
      <c r="O1512">
        <f t="shared" si="301"/>
        <v>-23.728905194815468</v>
      </c>
      <c r="Q1512">
        <f>'slit correction'!O1514</f>
        <v>-23.728905194815468</v>
      </c>
      <c r="R1512">
        <f>SUMPRODUCT(B$6:B$2053,Q$6:Q$2053,EXP(constants!B$7+constants!A$7*ABS(A$6:A$2053-A1512)))</f>
        <v>2.2536647784134747</v>
      </c>
      <c r="S1512">
        <f t="shared" si="296"/>
        <v>-25.982569973228941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9.9000000000000909</v>
      </c>
      <c r="D1513" s="2">
        <f>front!E1526-front!C1526</f>
        <v>9.9000000000000909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9.9389236252966917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9.9389236252966917</v>
      </c>
      <c r="H1513" s="4"/>
      <c r="I1513">
        <f t="shared" si="299"/>
        <v>248.47309063241727</v>
      </c>
      <c r="J1513">
        <f t="shared" si="300"/>
        <v>248.47309063241727</v>
      </c>
      <c r="M1513">
        <f>IF(front!E1526&gt;$M$2,I1513,J1513)</f>
        <v>248.47309063241727</v>
      </c>
      <c r="O1513">
        <f t="shared" si="301"/>
        <v>46.545820503379929</v>
      </c>
      <c r="Q1513">
        <f>'slit correction'!O1515</f>
        <v>46.545820503379929</v>
      </c>
      <c r="R1513">
        <f>SUMPRODUCT(B$6:B$2053,Q$6:Q$2053,EXP(constants!B$7+constants!A$7*ABS(A$6:A$2053-A1513)))</f>
        <v>2.2242724411072285</v>
      </c>
      <c r="S1513">
        <f t="shared" si="296"/>
        <v>44.321548062272697</v>
      </c>
      <c r="T1513">
        <f t="shared" si="295"/>
        <v>42.625651653103276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7.5999999999999091</v>
      </c>
      <c r="D1514" s="2">
        <f>front!E1527-front!C1527</f>
        <v>7.5999999999999091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7.6298980622002768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7.6298980622002768</v>
      </c>
      <c r="H1514" s="4"/>
      <c r="I1514">
        <f t="shared" si="299"/>
        <v>190.7474515550069</v>
      </c>
      <c r="J1514">
        <f t="shared" si="300"/>
        <v>190.7474515550069</v>
      </c>
      <c r="M1514">
        <f>IF(front!E1527&gt;$M$2,I1514,J1514)</f>
        <v>190.7474515550069</v>
      </c>
      <c r="O1514">
        <f t="shared" si="301"/>
        <v>-11.179818574030435</v>
      </c>
      <c r="Q1514">
        <f>'slit correction'!O1516</f>
        <v>-11.179818574030435</v>
      </c>
      <c r="R1514">
        <f>SUMPRODUCT(B$6:B$2053,Q$6:Q$2053,EXP(constants!B$7+constants!A$7*ABS(A$6:A$2053-A1514)))</f>
        <v>2.1952041555481481</v>
      </c>
      <c r="S1514">
        <f t="shared" si="296"/>
        <v>-13.375022729578582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9.1999999999998181</v>
      </c>
      <c r="D1515" s="2">
        <f>front!E1528-front!C1528</f>
        <v>9.1999999999998181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9.2361778235931826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9.2361778235931826</v>
      </c>
      <c r="H1515" s="4"/>
      <c r="I1515">
        <f t="shared" si="299"/>
        <v>230.90444558982958</v>
      </c>
      <c r="J1515">
        <f t="shared" si="300"/>
        <v>230.90444558982958</v>
      </c>
      <c r="M1515">
        <f>IF(front!E1528&gt;$M$2,I1515,J1515)</f>
        <v>230.90444558982958</v>
      </c>
      <c r="O1515">
        <f t="shared" si="301"/>
        <v>28.977175460792239</v>
      </c>
      <c r="Q1515">
        <f>'slit correction'!O1517</f>
        <v>28.977175460792239</v>
      </c>
      <c r="R1515">
        <f>SUMPRODUCT(B$6:B$2053,Q$6:Q$2053,EXP(constants!B$7+constants!A$7*ABS(A$6:A$2053-A1515)))</f>
        <v>2.1665210650764211</v>
      </c>
      <c r="S1515">
        <f t="shared" si="296"/>
        <v>26.810654395715819</v>
      </c>
      <c r="T1515">
        <f t="shared" si="295"/>
        <v>25.114757986546397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10</v>
      </c>
      <c r="D1516" s="2">
        <f>front!E1529-front!C1529</f>
        <v>10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10.039315803475427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10.039315803475427</v>
      </c>
      <c r="H1516" s="4"/>
      <c r="I1516">
        <f t="shared" si="299"/>
        <v>250.98289508688566</v>
      </c>
      <c r="J1516">
        <f t="shared" si="300"/>
        <v>250.98289508688566</v>
      </c>
      <c r="M1516">
        <f>IF(front!E1529&gt;$M$2,I1516,J1516)</f>
        <v>250.98289508688566</v>
      </c>
      <c r="O1516">
        <f t="shared" si="301"/>
        <v>49.055624957848323</v>
      </c>
      <c r="Q1516">
        <f>'slit correction'!O1518</f>
        <v>49.055624957848323</v>
      </c>
      <c r="R1516">
        <f>SUMPRODUCT(B$6:B$2053,Q$6:Q$2053,EXP(constants!B$7+constants!A$7*ABS(A$6:A$2053-A1516)))</f>
        <v>2.1381723389155973</v>
      </c>
      <c r="S1516">
        <f t="shared" si="296"/>
        <v>46.917452618932728</v>
      </c>
      <c r="T1516">
        <f t="shared" si="295"/>
        <v>45.221556209763307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4.1999999999998181</v>
      </c>
      <c r="D1517" s="2">
        <f>front!E1530-front!C1530</f>
        <v>4.1999999999998181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4.2165367427365803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4.2165367427365803</v>
      </c>
      <c r="H1517" s="4"/>
      <c r="I1517">
        <f t="shared" si="299"/>
        <v>105.4134185684145</v>
      </c>
      <c r="J1517">
        <f t="shared" si="300"/>
        <v>105.4134185684145</v>
      </c>
      <c r="M1517">
        <f>IF(front!E1530&gt;$M$2,I1517,J1517)</f>
        <v>105.4134185684145</v>
      </c>
      <c r="O1517">
        <f t="shared" si="301"/>
        <v>-96.51385156062284</v>
      </c>
      <c r="Q1517">
        <f>'slit correction'!O1519</f>
        <v>-96.51385156062284</v>
      </c>
      <c r="R1517">
        <f>SUMPRODUCT(B$6:B$2053,Q$6:Q$2053,EXP(constants!B$7+constants!A$7*ABS(A$6:A$2053-A1517)))</f>
        <v>2.1101301855288646</v>
      </c>
      <c r="S1517">
        <f t="shared" si="296"/>
        <v>-98.623981746151699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9.1999999999998181</v>
      </c>
      <c r="D1518" s="2">
        <f>front!E1531-front!C1531</f>
        <v>9.1999999999998181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9.2361778235931826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9.2361778235931826</v>
      </c>
      <c r="H1518" s="4"/>
      <c r="I1518">
        <f t="shared" si="299"/>
        <v>230.90444558982958</v>
      </c>
      <c r="J1518">
        <f t="shared" si="300"/>
        <v>230.90444558982958</v>
      </c>
      <c r="M1518">
        <f>IF(front!E1531&gt;$M$2,I1518,J1518)</f>
        <v>230.90444558982958</v>
      </c>
      <c r="O1518">
        <f t="shared" si="301"/>
        <v>28.977175460792239</v>
      </c>
      <c r="Q1518">
        <f>'slit correction'!O1520</f>
        <v>28.977175460792239</v>
      </c>
      <c r="R1518">
        <f>SUMPRODUCT(B$6:B$2053,Q$6:Q$2053,EXP(constants!B$7+constants!A$7*ABS(A$6:A$2053-A1518)))</f>
        <v>2.0825564710799269</v>
      </c>
      <c r="S1518">
        <f t="shared" si="296"/>
        <v>26.894618989712313</v>
      </c>
      <c r="T1518">
        <f t="shared" si="295"/>
        <v>25.198722580542892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8.3000000000001819</v>
      </c>
      <c r="D1519" s="2">
        <f>front!E1532-front!C1532</f>
        <v>8.3000000000001819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8.3326460814754171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8.3326460814754171</v>
      </c>
      <c r="H1519" s="4"/>
      <c r="I1519">
        <f t="shared" si="299"/>
        <v>208.31615203688543</v>
      </c>
      <c r="J1519">
        <f t="shared" si="300"/>
        <v>208.31615203688543</v>
      </c>
      <c r="M1519">
        <f>IF(front!E1532&gt;$M$2,I1519,J1519)</f>
        <v>208.31615203688543</v>
      </c>
      <c r="O1519">
        <f t="shared" si="301"/>
        <v>6.3888819078480878</v>
      </c>
      <c r="Q1519">
        <f>'slit correction'!O1521</f>
        <v>6.3888819078480878</v>
      </c>
      <c r="R1519">
        <f>SUMPRODUCT(B$6:B$2053,Q$6:Q$2053,EXP(constants!B$7+constants!A$7*ABS(A$6:A$2053-A1519)))</f>
        <v>2.0546732388521227</v>
      </c>
      <c r="S1519">
        <f t="shared" si="296"/>
        <v>4.3342086689959647</v>
      </c>
      <c r="T1519">
        <f t="shared" si="295"/>
        <v>2.6383122598265425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9.7000000000002728</v>
      </c>
      <c r="D1520" s="2">
        <f>front!E1533-front!C1533</f>
        <v>9.7000000000002728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9.7381392095326085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9.7381392095326085</v>
      </c>
      <c r="H1520" s="4"/>
      <c r="I1520">
        <f t="shared" si="299"/>
        <v>243.45348023831519</v>
      </c>
      <c r="J1520">
        <f t="shared" si="300"/>
        <v>243.45348023831519</v>
      </c>
      <c r="M1520">
        <f>IF(front!E1533&gt;$M$2,I1520,J1520)</f>
        <v>243.45348023831519</v>
      </c>
      <c r="O1520">
        <f t="shared" si="301"/>
        <v>41.526210109277855</v>
      </c>
      <c r="Q1520">
        <f>'slit correction'!O1522</f>
        <v>41.526210109277855</v>
      </c>
      <c r="R1520">
        <f>SUMPRODUCT(B$6:B$2053,Q$6:Q$2053,EXP(constants!B$7+constants!A$7*ABS(A$6:A$2053-A1520)))</f>
        <v>2.0277688810169296</v>
      </c>
      <c r="S1520">
        <f t="shared" si="296"/>
        <v>39.498441228260923</v>
      </c>
      <c r="T1520">
        <f t="shared" si="295"/>
        <v>37.802544819091501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13.900000000000091</v>
      </c>
      <c r="D1521" s="2">
        <f>front!E1534-front!C1534</f>
        <v>13.900000000000091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13.95459530433356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13.95459530433356</v>
      </c>
      <c r="H1521" s="4"/>
      <c r="I1521">
        <f t="shared" si="299"/>
        <v>348.86488260833903</v>
      </c>
      <c r="J1521">
        <f t="shared" si="300"/>
        <v>348.86488260833903</v>
      </c>
      <c r="M1521">
        <f>IF(front!E1534&gt;$M$2,I1521,J1521)</f>
        <v>348.86488260833903</v>
      </c>
      <c r="O1521">
        <f t="shared" si="301"/>
        <v>146.93761247930169</v>
      </c>
      <c r="Q1521">
        <f>'slit correction'!O1523</f>
        <v>146.93761247930169</v>
      </c>
      <c r="R1521">
        <f>SUMPRODUCT(B$6:B$2053,Q$6:Q$2053,EXP(constants!B$7+constants!A$7*ABS(A$6:A$2053-A1521)))</f>
        <v>2.0011609853165142</v>
      </c>
      <c r="S1521">
        <f t="shared" si="296"/>
        <v>144.93645149398517</v>
      </c>
      <c r="T1521">
        <f t="shared" si="295"/>
        <v>143.24055508481575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12</v>
      </c>
      <c r="D1522" s="2">
        <f>front!E1535-front!C1535</f>
        <v>12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12.047155208235434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12.047155208235434</v>
      </c>
      <c r="H1522" s="4"/>
      <c r="I1522">
        <f t="shared" si="299"/>
        <v>301.17888020588583</v>
      </c>
      <c r="J1522">
        <f t="shared" si="300"/>
        <v>301.17888020588583</v>
      </c>
      <c r="M1522">
        <f>IF(front!E1535&gt;$M$2,I1522,J1522)</f>
        <v>301.17888020588583</v>
      </c>
      <c r="O1522">
        <f t="shared" si="301"/>
        <v>99.251610076848493</v>
      </c>
      <c r="Q1522">
        <f>'slit correction'!O1524</f>
        <v>99.251610076848493</v>
      </c>
      <c r="R1522">
        <f>SUMPRODUCT(B$6:B$2053,Q$6:Q$2053,EXP(constants!B$7+constants!A$7*ABS(A$6:A$2053-A1522)))</f>
        <v>1.9747243808184123</v>
      </c>
      <c r="S1522">
        <f t="shared" si="296"/>
        <v>97.276885696030078</v>
      </c>
      <c r="T1522">
        <f t="shared" si="295"/>
        <v>95.580989286860657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4.3000000000001819</v>
      </c>
      <c r="D1523" s="2">
        <f>front!E1536-front!C1536</f>
        <v>4.3000000000001819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4.3169300492937293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4.3169300492937293</v>
      </c>
      <c r="H1523" s="4"/>
      <c r="I1523">
        <f t="shared" si="299"/>
        <v>107.92325123234323</v>
      </c>
      <c r="J1523">
        <f t="shared" si="300"/>
        <v>107.92325123234323</v>
      </c>
      <c r="M1523">
        <f>IF(front!E1536&gt;$M$2,I1523,J1523)</f>
        <v>107.92325123234323</v>
      </c>
      <c r="O1523">
        <f t="shared" si="301"/>
        <v>-94.004018896694106</v>
      </c>
      <c r="Q1523">
        <f>'slit correction'!O1525</f>
        <v>-94.004018896694106</v>
      </c>
      <c r="R1523">
        <f>SUMPRODUCT(B$6:B$2053,Q$6:Q$2053,EXP(constants!B$7+constants!A$7*ABS(A$6:A$2053-A1523)))</f>
        <v>1.9485091656300453</v>
      </c>
      <c r="S1523">
        <f t="shared" si="296"/>
        <v>-95.952528062324149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8.0999999999999091</v>
      </c>
      <c r="D1524" s="2">
        <f>front!E1537-front!C1537</f>
        <v>8.0999999999999091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8.1318610321013676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8.1318610321013676</v>
      </c>
      <c r="H1524" s="4"/>
      <c r="I1524">
        <f t="shared" si="299"/>
        <v>203.29652580253418</v>
      </c>
      <c r="J1524">
        <f t="shared" si="300"/>
        <v>203.29652580253418</v>
      </c>
      <c r="M1524">
        <f>IF(front!E1537&gt;$M$2,I1524,J1524)</f>
        <v>203.29652580253418</v>
      </c>
      <c r="O1524">
        <f t="shared" si="301"/>
        <v>1.3692556734968377</v>
      </c>
      <c r="Q1524">
        <f>'slit correction'!O1526</f>
        <v>1.3692556734968377</v>
      </c>
      <c r="R1524">
        <f>SUMPRODUCT(B$6:B$2053,Q$6:Q$2053,EXP(constants!B$7+constants!A$7*ABS(A$6:A$2053-A1524)))</f>
        <v>1.9227320988717616</v>
      </c>
      <c r="S1524">
        <f t="shared" si="296"/>
        <v>-0.55347642537492381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0.90000000000009095</v>
      </c>
      <c r="D1525" s="2">
        <f>front!E1538-front!C1538</f>
        <v>0.90000000000009095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0.90354652567383309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0.90354652567383309</v>
      </c>
      <c r="H1525" s="4"/>
      <c r="I1525">
        <f t="shared" si="299"/>
        <v>22.588663141845828</v>
      </c>
      <c r="J1525">
        <f t="shared" si="300"/>
        <v>22.588663141845828</v>
      </c>
      <c r="M1525">
        <f>IF(front!E1538&gt;$M$2,I1525,J1525)</f>
        <v>22.588663141845828</v>
      </c>
      <c r="O1525">
        <f t="shared" si="301"/>
        <v>-179.3386069871915</v>
      </c>
      <c r="Q1525">
        <f>'slit correction'!O1527</f>
        <v>-179.3386069871915</v>
      </c>
      <c r="R1525">
        <f>SUMPRODUCT(B$6:B$2053,Q$6:Q$2053,EXP(constants!B$7+constants!A$7*ABS(A$6:A$2053-A1525)))</f>
        <v>1.8972796405031314</v>
      </c>
      <c r="S1525">
        <f t="shared" si="296"/>
        <v>-181.23588662769464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2.0999999999999091</v>
      </c>
      <c r="D1526" s="2">
        <f>front!E1539-front!C1539</f>
        <v>2.0999999999999091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2.1082727339669125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2.1082727339669125</v>
      </c>
      <c r="H1526" s="4"/>
      <c r="I1526">
        <f t="shared" si="299"/>
        <v>52.706818349172821</v>
      </c>
      <c r="J1526">
        <f t="shared" si="300"/>
        <v>52.706818349172821</v>
      </c>
      <c r="M1526">
        <f>IF(front!E1539&gt;$M$2,I1526,J1526)</f>
        <v>52.706818349172821</v>
      </c>
      <c r="O1526">
        <f t="shared" si="301"/>
        <v>-149.2204517798645</v>
      </c>
      <c r="Q1526">
        <f>'slit correction'!O1528</f>
        <v>-149.2204517798645</v>
      </c>
      <c r="R1526">
        <f>SUMPRODUCT(B$6:B$2053,Q$6:Q$2053,EXP(constants!B$7+constants!A$7*ABS(A$6:A$2053-A1526)))</f>
        <v>1.8723543164820486</v>
      </c>
      <c r="S1526">
        <f t="shared" si="296"/>
        <v>-151.09280609634655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8.1000000000003638</v>
      </c>
      <c r="D1527" s="2">
        <f>front!E1540-front!C1540</f>
        <v>8.1000000000003638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8.1318610321018241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8.1318610321018241</v>
      </c>
      <c r="H1527" s="4"/>
      <c r="I1527">
        <f t="shared" si="299"/>
        <v>203.2965258025456</v>
      </c>
      <c r="J1527">
        <f t="shared" si="300"/>
        <v>203.2965258025456</v>
      </c>
      <c r="M1527">
        <f>IF(front!E1540&gt;$M$2,I1527,J1527)</f>
        <v>203.2965258025456</v>
      </c>
      <c r="O1527">
        <f t="shared" si="301"/>
        <v>1.3692556735082633</v>
      </c>
      <c r="Q1527">
        <f>'slit correction'!O1529</f>
        <v>1.3692556735082633</v>
      </c>
      <c r="R1527">
        <f>SUMPRODUCT(B$6:B$2053,Q$6:Q$2053,EXP(constants!B$7+constants!A$7*ABS(A$6:A$2053-A1527)))</f>
        <v>1.8479174242688212</v>
      </c>
      <c r="S1527">
        <f t="shared" si="296"/>
        <v>-0.47866175076055795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9.4000000000000909</v>
      </c>
      <c r="D1528" s="2">
        <f>front!E1541-front!C1541</f>
        <v>9.4000000000000909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9.4369624373727987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9.4369624373727987</v>
      </c>
      <c r="H1528" s="4"/>
      <c r="I1528">
        <f t="shared" si="299"/>
        <v>235.92406093431995</v>
      </c>
      <c r="J1528">
        <f t="shared" si="300"/>
        <v>235.92406093431995</v>
      </c>
      <c r="M1528">
        <f>IF(front!E1541&gt;$M$2,I1528,J1528)</f>
        <v>235.92406093431995</v>
      </c>
      <c r="O1528">
        <f t="shared" si="301"/>
        <v>33.996790805282615</v>
      </c>
      <c r="Q1528">
        <f>'slit correction'!O1530</f>
        <v>33.996790805282615</v>
      </c>
      <c r="R1528">
        <f>SUMPRODUCT(B$6:B$2053,Q$6:Q$2053,EXP(constants!B$7+constants!A$7*ABS(A$6:A$2053-A1528)))</f>
        <v>1.8237924487512405</v>
      </c>
      <c r="S1528">
        <f t="shared" si="296"/>
        <v>32.172998356531373</v>
      </c>
      <c r="T1528">
        <f t="shared" si="295"/>
        <v>30.477101947361952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11.899999999999636</v>
      </c>
      <c r="D1529" s="2">
        <f>front!E1542-front!C1542</f>
        <v>11.899999999999636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11.946763426147907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11.946763426147907</v>
      </c>
      <c r="H1529" s="4"/>
      <c r="I1529">
        <f t="shared" si="299"/>
        <v>298.66908565369766</v>
      </c>
      <c r="J1529">
        <f t="shared" si="300"/>
        <v>298.66908565369766</v>
      </c>
      <c r="M1529">
        <f>IF(front!E1542&gt;$M$2,I1529,J1529)</f>
        <v>298.66908565369766</v>
      </c>
      <c r="O1529">
        <f t="shared" si="301"/>
        <v>96.741815524660325</v>
      </c>
      <c r="Q1529">
        <f>'slit correction'!O1531</f>
        <v>96.741815524660325</v>
      </c>
      <c r="R1529">
        <f>SUMPRODUCT(B$6:B$2053,Q$6:Q$2053,EXP(constants!B$7+constants!A$7*ABS(A$6:A$2053-A1529)))</f>
        <v>1.7993868437478284</v>
      </c>
      <c r="S1529">
        <f t="shared" si="296"/>
        <v>94.942428680912499</v>
      </c>
      <c r="T1529">
        <f t="shared" ref="T1529:T1592" si="302">IF((S1529-$S$2)&gt;0,S1529-$S$2,0)</f>
        <v>93.246532271743078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14.100000000000364</v>
      </c>
      <c r="D1530" s="2">
        <f>front!E1543-front!C1543</f>
        <v>14.100000000000364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14.15537805633825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14.15537805633825</v>
      </c>
      <c r="H1530" s="4"/>
      <c r="I1530">
        <f t="shared" si="299"/>
        <v>353.88445140845624</v>
      </c>
      <c r="J1530">
        <f t="shared" si="300"/>
        <v>353.88445140845624</v>
      </c>
      <c r="M1530">
        <f>IF(front!E1543&gt;$M$2,I1530,J1530)</f>
        <v>353.88445140845624</v>
      </c>
      <c r="O1530">
        <f t="shared" si="301"/>
        <v>151.9571812794189</v>
      </c>
      <c r="Q1530">
        <f>'slit correction'!O1532</f>
        <v>151.9571812794189</v>
      </c>
      <c r="R1530">
        <f>SUMPRODUCT(B$6:B$2053,Q$6:Q$2053,EXP(constants!B$7+constants!A$7*ABS(A$6:A$2053-A1530)))</f>
        <v>1.7757314349686695</v>
      </c>
      <c r="S1530">
        <f t="shared" si="296"/>
        <v>150.18144984445024</v>
      </c>
      <c r="T1530">
        <f t="shared" si="302"/>
        <v>148.48555343528082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8.5</v>
      </c>
      <c r="D1531" s="2">
        <f>front!E1544-front!C1544</f>
        <v>8.5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8.5334310516539862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8.5334310516539862</v>
      </c>
      <c r="H1531" s="4"/>
      <c r="I1531">
        <f t="shared" si="299"/>
        <v>213.33577629134965</v>
      </c>
      <c r="J1531">
        <f t="shared" si="300"/>
        <v>213.33577629134965</v>
      </c>
      <c r="M1531">
        <f>IF(front!E1544&gt;$M$2,I1531,J1531)</f>
        <v>213.33577629134965</v>
      </c>
      <c r="O1531">
        <f t="shared" si="301"/>
        <v>11.408506162312307</v>
      </c>
      <c r="Q1531">
        <f>'slit correction'!O1533</f>
        <v>11.408506162312307</v>
      </c>
      <c r="R1531">
        <f>SUMPRODUCT(B$6:B$2053,Q$6:Q$2053,EXP(constants!B$7+constants!A$7*ABS(A$6:A$2053-A1531)))</f>
        <v>1.7522033295709958</v>
      </c>
      <c r="S1531">
        <f t="shared" si="296"/>
        <v>9.6563028327413107</v>
      </c>
      <c r="T1531">
        <f t="shared" si="302"/>
        <v>7.9604064235718885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13.400000000000091</v>
      </c>
      <c r="D1532" s="2">
        <f>front!E1545-front!C1545</f>
        <v>13.400000000000091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13.45263807763307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13.45263807763307</v>
      </c>
      <c r="H1532" s="4"/>
      <c r="I1532">
        <f t="shared" si="299"/>
        <v>336.31595194082672</v>
      </c>
      <c r="J1532">
        <f t="shared" si="300"/>
        <v>336.31595194082672</v>
      </c>
      <c r="M1532">
        <f>IF(front!E1545&gt;$M$2,I1532,J1532)</f>
        <v>336.31595194082672</v>
      </c>
      <c r="O1532">
        <f t="shared" si="301"/>
        <v>134.38868181178938</v>
      </c>
      <c r="Q1532">
        <f>'slit correction'!O1534</f>
        <v>134.38868181178938</v>
      </c>
      <c r="R1532">
        <f>SUMPRODUCT(B$6:B$2053,Q$6:Q$2053,EXP(constants!B$7+constants!A$7*ABS(A$6:A$2053-A1532)))</f>
        <v>1.7289594125264702</v>
      </c>
      <c r="S1532">
        <f t="shared" si="296"/>
        <v>132.6597223992629</v>
      </c>
      <c r="T1532">
        <f t="shared" si="302"/>
        <v>130.96382599009348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13.5</v>
      </c>
      <c r="D1533" s="2">
        <f>front!E1546-front!C1546</f>
        <v>13.5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13.553029562593853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13.553029562593853</v>
      </c>
      <c r="H1533" s="4"/>
      <c r="I1533">
        <f t="shared" si="299"/>
        <v>338.82573906484629</v>
      </c>
      <c r="J1533">
        <f t="shared" si="300"/>
        <v>338.82573906484629</v>
      </c>
      <c r="M1533">
        <f>IF(front!E1546&gt;$M$2,I1533,J1533)</f>
        <v>338.82573906484629</v>
      </c>
      <c r="O1533">
        <f t="shared" si="301"/>
        <v>136.89846893580895</v>
      </c>
      <c r="Q1533">
        <f>'slit correction'!O1535</f>
        <v>136.89846893580895</v>
      </c>
      <c r="R1533">
        <f>SUMPRODUCT(B$6:B$2053,Q$6:Q$2053,EXP(constants!B$7+constants!A$7*ABS(A$6:A$2053-A1533)))</f>
        <v>1.7058549738175679</v>
      </c>
      <c r="S1533">
        <f t="shared" si="296"/>
        <v>135.19261396199138</v>
      </c>
      <c r="T1533">
        <f t="shared" si="302"/>
        <v>133.49671755282196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6.2999999999997272</v>
      </c>
      <c r="D1534" s="2">
        <f>front!E1547-front!C1547</f>
        <v>6.2999999999997272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6.3247920242522655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6.3247920242522655</v>
      </c>
      <c r="H1534" s="4"/>
      <c r="I1534">
        <f t="shared" si="299"/>
        <v>158.11980060630665</v>
      </c>
      <c r="J1534">
        <f t="shared" si="300"/>
        <v>158.11980060630665</v>
      </c>
      <c r="M1534">
        <f>IF(front!E1547&gt;$M$2,I1534,J1534)</f>
        <v>158.11980060630665</v>
      </c>
      <c r="O1534">
        <f t="shared" si="301"/>
        <v>-43.807469522730685</v>
      </c>
      <c r="Q1534">
        <f>'slit correction'!O1536</f>
        <v>-43.807469522730685</v>
      </c>
      <c r="R1534">
        <f>SUMPRODUCT(B$6:B$2053,Q$6:Q$2053,EXP(constants!B$7+constants!A$7*ABS(A$6:A$2053-A1534)))</f>
        <v>1.6828832211870857</v>
      </c>
      <c r="S1534">
        <f t="shared" si="296"/>
        <v>-45.490352743917768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7.8000000000001819</v>
      </c>
      <c r="D1535" s="2">
        <f>front!E1548-front!C1548</f>
        <v>7.8000000000001819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7.8306833095541668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7.8306833095541668</v>
      </c>
      <c r="H1535" s="4"/>
      <c r="I1535">
        <f t="shared" si="299"/>
        <v>195.76708273885419</v>
      </c>
      <c r="J1535">
        <f t="shared" si="300"/>
        <v>195.76708273885419</v>
      </c>
      <c r="M1535">
        <f>IF(front!E1548&gt;$M$2,I1535,J1535)</f>
        <v>195.76708273885419</v>
      </c>
      <c r="O1535">
        <f t="shared" si="301"/>
        <v>-6.1601873901831539</v>
      </c>
      <c r="Q1535">
        <f>'slit correction'!O1537</f>
        <v>-6.1601873901831539</v>
      </c>
      <c r="R1535">
        <f>SUMPRODUCT(B$6:B$2053,Q$6:Q$2053,EXP(constants!B$7+constants!A$7*ABS(A$6:A$2053-A1535)))</f>
        <v>1.6602470992217417</v>
      </c>
      <c r="S1535">
        <f t="shared" si="296"/>
        <v>-7.8204344894048958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0.90000000000009095</v>
      </c>
      <c r="D1536" s="2">
        <f>front!E1549-front!C1549</f>
        <v>0.90000000000009095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0.90354652567383309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0.90354652567383309</v>
      </c>
      <c r="H1536" s="4"/>
      <c r="I1536">
        <f t="shared" si="299"/>
        <v>22.588663141845828</v>
      </c>
      <c r="J1536">
        <f t="shared" si="300"/>
        <v>22.588663141845828</v>
      </c>
      <c r="M1536">
        <f>IF(front!E1549&gt;$M$2,I1536,J1536)</f>
        <v>22.588663141845828</v>
      </c>
      <c r="O1536">
        <f t="shared" si="301"/>
        <v>-179.3386069871915</v>
      </c>
      <c r="Q1536">
        <f>'slit correction'!O1538</f>
        <v>-179.3386069871915</v>
      </c>
      <c r="R1536">
        <f>SUMPRODUCT(B$6:B$2053,Q$6:Q$2053,EXP(constants!B$7+constants!A$7*ABS(A$6:A$2053-A1536)))</f>
        <v>1.6378996756567037</v>
      </c>
      <c r="S1536">
        <f t="shared" si="296"/>
        <v>-180.97650666284821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15</v>
      </c>
      <c r="D1537" s="2">
        <f>front!E1550-front!C1550</f>
        <v>15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15.05889945966425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15.05889945966425</v>
      </c>
      <c r="H1537" s="4"/>
      <c r="I1537">
        <f t="shared" si="299"/>
        <v>376.47248649160622</v>
      </c>
      <c r="J1537">
        <f t="shared" si="300"/>
        <v>376.47248649160622</v>
      </c>
      <c r="M1537">
        <f>IF(front!E1550&gt;$M$2,I1537,J1537)</f>
        <v>376.47248649160622</v>
      </c>
      <c r="O1537">
        <f t="shared" si="301"/>
        <v>174.54521636256888</v>
      </c>
      <c r="Q1537">
        <f>'slit correction'!O1539</f>
        <v>174.54521636256888</v>
      </c>
      <c r="R1537">
        <f>SUMPRODUCT(B$6:B$2053,Q$6:Q$2053,EXP(constants!B$7+constants!A$7*ABS(A$6:A$2053-A1537)))</f>
        <v>1.616035384762174</v>
      </c>
      <c r="S1537">
        <f t="shared" si="296"/>
        <v>172.92918097780671</v>
      </c>
      <c r="T1537">
        <f t="shared" si="302"/>
        <v>171.23328456863729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15.099999999999909</v>
      </c>
      <c r="D1538" s="2">
        <f>front!E1551-front!C1551</f>
        <v>15.099999999999909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15.159290627636103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15.159290627636103</v>
      </c>
      <c r="H1538" s="4"/>
      <c r="I1538">
        <f t="shared" si="299"/>
        <v>378.98226569090258</v>
      </c>
      <c r="J1538">
        <f t="shared" si="300"/>
        <v>378.98226569090258</v>
      </c>
      <c r="M1538">
        <f>IF(front!E1551&gt;$M$2,I1538,J1538)</f>
        <v>378.98226569090258</v>
      </c>
      <c r="O1538">
        <f t="shared" si="301"/>
        <v>177.05499556186524</v>
      </c>
      <c r="Q1538">
        <f>'slit correction'!O1540</f>
        <v>177.05499556186524</v>
      </c>
      <c r="R1538">
        <f>SUMPRODUCT(B$6:B$2053,Q$6:Q$2053,EXP(constants!B$7+constants!A$7*ABS(A$6:A$2053-A1538)))</f>
        <v>1.5942454511708339</v>
      </c>
      <c r="S1538">
        <f t="shared" si="296"/>
        <v>175.46075011069442</v>
      </c>
      <c r="T1538">
        <f t="shared" si="302"/>
        <v>173.764853701525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8.0999999999999091</v>
      </c>
      <c r="D1539" s="2">
        <f>front!E1552-front!C1552</f>
        <v>8.0999999999999091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8.1318610321013676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8.1318610321013676</v>
      </c>
      <c r="H1539" s="4"/>
      <c r="I1539">
        <f t="shared" si="299"/>
        <v>203.29652580253418</v>
      </c>
      <c r="J1539">
        <f t="shared" si="300"/>
        <v>203.29652580253418</v>
      </c>
      <c r="M1539">
        <f>IF(front!E1552&gt;$M$2,I1539,J1539)</f>
        <v>203.29652580253418</v>
      </c>
      <c r="O1539">
        <f t="shared" si="301"/>
        <v>1.3692556734968377</v>
      </c>
      <c r="Q1539">
        <f>'slit correction'!O1541</f>
        <v>1.3692556734968377</v>
      </c>
      <c r="R1539">
        <f>SUMPRODUCT(B$6:B$2053,Q$6:Q$2053,EXP(constants!B$7+constants!A$7*ABS(A$6:A$2053-A1539)))</f>
        <v>1.5725233056295274</v>
      </c>
      <c r="S1539">
        <f t="shared" si="296"/>
        <v>-0.20326763213268961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9</v>
      </c>
      <c r="D1540" s="2">
        <f>front!E1553-front!C1553</f>
        <v>9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9.0353931306110713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9.0353931306110713</v>
      </c>
      <c r="H1540" s="4"/>
      <c r="I1540">
        <f t="shared" si="299"/>
        <v>225.88482826527678</v>
      </c>
      <c r="J1540">
        <f t="shared" si="300"/>
        <v>225.88482826527678</v>
      </c>
      <c r="M1540">
        <f>IF(front!E1553&gt;$M$2,I1540,J1540)</f>
        <v>225.88482826527678</v>
      </c>
      <c r="O1540">
        <f t="shared" si="301"/>
        <v>23.957558136239442</v>
      </c>
      <c r="Q1540">
        <f>'slit correction'!O1542</f>
        <v>23.957558136239442</v>
      </c>
      <c r="R1540">
        <f>SUMPRODUCT(B$6:B$2053,Q$6:Q$2053,EXP(constants!B$7+constants!A$7*ABS(A$6:A$2053-A1540)))</f>
        <v>1.5510663584373789</v>
      </c>
      <c r="S1540">
        <f t="shared" si="296"/>
        <v>22.406491777802064</v>
      </c>
      <c r="T1540">
        <f t="shared" si="302"/>
        <v>20.710595368632642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7</v>
      </c>
      <c r="D1541" s="2">
        <f>front!E1554-front!C1554</f>
        <v>7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7.0275418450134746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7.0275418450134746</v>
      </c>
      <c r="H1541" s="4"/>
      <c r="I1541">
        <f t="shared" si="299"/>
        <v>175.68854612533687</v>
      </c>
      <c r="J1541">
        <f t="shared" si="300"/>
        <v>175.68854612533687</v>
      </c>
      <c r="M1541">
        <f>IF(front!E1554&gt;$M$2,I1541,J1541)</f>
        <v>175.68854612533687</v>
      </c>
      <c r="O1541">
        <f t="shared" si="301"/>
        <v>-26.238724003700469</v>
      </c>
      <c r="Q1541">
        <f>'slit correction'!O1543</f>
        <v>-26.238724003700469</v>
      </c>
      <c r="R1541">
        <f>SUMPRODUCT(B$6:B$2053,Q$6:Q$2053,EXP(constants!B$7+constants!A$7*ABS(A$6:A$2053-A1541)))</f>
        <v>1.5298451143365353</v>
      </c>
      <c r="S1541">
        <f t="shared" si="296"/>
        <v>-27.768569118037004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10.800000000000182</v>
      </c>
      <c r="D1542" s="2">
        <f>front!E1555-front!C1555</f>
        <v>10.800000000000182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10.842452515997861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10.842452515997861</v>
      </c>
      <c r="H1542" s="4"/>
      <c r="I1542">
        <f t="shared" si="299"/>
        <v>271.06131289994653</v>
      </c>
      <c r="J1542">
        <f t="shared" si="300"/>
        <v>271.06131289994653</v>
      </c>
      <c r="M1542">
        <f>IF(front!E1555&gt;$M$2,I1542,J1542)</f>
        <v>271.06131289994653</v>
      </c>
      <c r="O1542">
        <f t="shared" si="301"/>
        <v>69.13404277090919</v>
      </c>
      <c r="Q1542">
        <f>'slit correction'!O1544</f>
        <v>69.13404277090919</v>
      </c>
      <c r="R1542">
        <f>SUMPRODUCT(B$6:B$2053,Q$6:Q$2053,EXP(constants!B$7+constants!A$7*ABS(A$6:A$2053-A1542)))</f>
        <v>1.5089134295205144</v>
      </c>
      <c r="S1542">
        <f t="shared" si="296"/>
        <v>67.625129341388671</v>
      </c>
      <c r="T1542">
        <f t="shared" si="302"/>
        <v>65.92923293221925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8.1999999999998181</v>
      </c>
      <c r="D1543" s="2">
        <f>front!E1556-front!C1556</f>
        <v>8.1999999999998181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8.2322535666874312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8.2322535666874312</v>
      </c>
      <c r="H1543" s="4"/>
      <c r="I1543">
        <f t="shared" si="299"/>
        <v>205.8063391671858</v>
      </c>
      <c r="J1543">
        <f t="shared" si="300"/>
        <v>205.8063391671858</v>
      </c>
      <c r="M1543">
        <f>IF(front!E1556&gt;$M$2,I1543,J1543)</f>
        <v>205.8063391671858</v>
      </c>
      <c r="O1543">
        <f t="shared" si="301"/>
        <v>3.879069038148458</v>
      </c>
      <c r="Q1543">
        <f>'slit correction'!O1545</f>
        <v>3.879069038148458</v>
      </c>
      <c r="R1543">
        <f>SUMPRODUCT(B$6:B$2053,Q$6:Q$2053,EXP(constants!B$7+constants!A$7*ABS(A$6:A$2053-A1543)))</f>
        <v>1.4881585865092859</v>
      </c>
      <c r="S1543">
        <f t="shared" ref="S1543:S1606" si="303">Q1543-R1543</f>
        <v>2.3909104516391722</v>
      </c>
      <c r="T1543">
        <f t="shared" si="302"/>
        <v>0.69501404246974996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6.2999999999997272</v>
      </c>
      <c r="D1544" s="2">
        <f>front!E1557-front!C1557</f>
        <v>6.2999999999997272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6.3247920242522655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6.3247920242522655</v>
      </c>
      <c r="H1544" s="4"/>
      <c r="I1544">
        <f t="shared" si="299"/>
        <v>158.11980060630665</v>
      </c>
      <c r="J1544">
        <f t="shared" si="300"/>
        <v>158.11980060630665</v>
      </c>
      <c r="M1544">
        <f>IF(front!E1557&gt;$M$2,I1544,J1544)</f>
        <v>158.11980060630665</v>
      </c>
      <c r="O1544">
        <f t="shared" si="301"/>
        <v>-43.807469522730685</v>
      </c>
      <c r="Q1544">
        <f>'slit correction'!O1546</f>
        <v>-43.807469522730685</v>
      </c>
      <c r="R1544">
        <f>SUMPRODUCT(B$6:B$2053,Q$6:Q$2053,EXP(constants!B$7+constants!A$7*ABS(A$6:A$2053-A1544)))</f>
        <v>1.4676517572574261</v>
      </c>
      <c r="S1544">
        <f t="shared" si="303"/>
        <v>-45.275121279988113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8.1999999999998181</v>
      </c>
      <c r="D1545" s="2">
        <f>front!E1558-front!C1558</f>
        <v>8.1999999999998181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8.2322535666874312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8.2322535666874312</v>
      </c>
      <c r="H1545" s="4"/>
      <c r="I1545">
        <f t="shared" si="299"/>
        <v>205.8063391671858</v>
      </c>
      <c r="J1545">
        <f t="shared" si="300"/>
        <v>205.8063391671858</v>
      </c>
      <c r="M1545">
        <f>IF(front!E1558&gt;$M$2,I1545,J1545)</f>
        <v>205.8063391671858</v>
      </c>
      <c r="O1545">
        <f t="shared" si="301"/>
        <v>3.879069038148458</v>
      </c>
      <c r="Q1545">
        <f>'slit correction'!O1547</f>
        <v>3.879069038148458</v>
      </c>
      <c r="R1545">
        <f>SUMPRODUCT(B$6:B$2053,Q$6:Q$2053,EXP(constants!B$7+constants!A$7*ABS(A$6:A$2053-A1545)))</f>
        <v>1.4469770344551853</v>
      </c>
      <c r="S1545">
        <f t="shared" si="303"/>
        <v>2.4320920036932727</v>
      </c>
      <c r="T1545">
        <f t="shared" si="302"/>
        <v>0.73619559452385053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13.800000000000182</v>
      </c>
      <c r="D1546" s="2">
        <f>front!E1559-front!C1559</f>
        <v>13.800000000000182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13.854203898614767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13.854203898614767</v>
      </c>
      <c r="H1546" s="4"/>
      <c r="I1546">
        <f t="shared" si="299"/>
        <v>346.35509746536917</v>
      </c>
      <c r="J1546">
        <f t="shared" si="300"/>
        <v>346.35509746536917</v>
      </c>
      <c r="M1546">
        <f>IF(front!E1559&gt;$M$2,I1546,J1546)</f>
        <v>346.35509746536917</v>
      </c>
      <c r="O1546">
        <f t="shared" si="301"/>
        <v>144.42782733633183</v>
      </c>
      <c r="Q1546">
        <f>'slit correction'!O1548</f>
        <v>144.42782733633183</v>
      </c>
      <c r="R1546">
        <f>SUMPRODUCT(B$6:B$2053,Q$6:Q$2053,EXP(constants!B$7+constants!A$7*ABS(A$6:A$2053-A1546)))</f>
        <v>1.4270159971776299</v>
      </c>
      <c r="S1546">
        <f t="shared" si="303"/>
        <v>143.00081133915421</v>
      </c>
      <c r="T1546">
        <f t="shared" si="302"/>
        <v>141.30491492998479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10.399999999999636</v>
      </c>
      <c r="D1547" s="2">
        <f>front!E1560-front!C1560</f>
        <v>10.399999999999636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10.440884318163198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10.440884318163198</v>
      </c>
      <c r="H1547" s="4"/>
      <c r="I1547">
        <f t="shared" si="299"/>
        <v>261.02210795407996</v>
      </c>
      <c r="J1547">
        <f t="shared" si="300"/>
        <v>261.02210795407996</v>
      </c>
      <c r="M1547">
        <f>IF(front!E1560&gt;$M$2,I1547,J1547)</f>
        <v>261.02210795407996</v>
      </c>
      <c r="O1547">
        <f t="shared" si="301"/>
        <v>59.094837825042617</v>
      </c>
      <c r="Q1547">
        <f>'slit correction'!O1549</f>
        <v>59.094837825042617</v>
      </c>
      <c r="R1547">
        <f>SUMPRODUCT(B$6:B$2053,Q$6:Q$2053,EXP(constants!B$7+constants!A$7*ABS(A$6:A$2053-A1547)))</f>
        <v>1.407131724905812</v>
      </c>
      <c r="S1547">
        <f t="shared" si="303"/>
        <v>57.687706100136808</v>
      </c>
      <c r="T1547">
        <f t="shared" si="302"/>
        <v>55.991809690967386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4.9000000000000909</v>
      </c>
      <c r="D1548" s="2">
        <f>front!E1561-front!C1561</f>
        <v>4.9000000000000909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4.91928947303838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4.91928947303838</v>
      </c>
      <c r="H1548" s="4"/>
      <c r="I1548">
        <f t="shared" si="299"/>
        <v>122.98223682595952</v>
      </c>
      <c r="J1548">
        <f t="shared" si="300"/>
        <v>122.98223682595952</v>
      </c>
      <c r="M1548">
        <f>IF(front!E1561&gt;$M$2,I1548,J1548)</f>
        <v>122.98223682595952</v>
      </c>
      <c r="O1548">
        <f t="shared" si="301"/>
        <v>-78.945033303077821</v>
      </c>
      <c r="Q1548">
        <f>'slit correction'!O1550</f>
        <v>-78.945033303077821</v>
      </c>
      <c r="R1548">
        <f>SUMPRODUCT(B$6:B$2053,Q$6:Q$2053,EXP(constants!B$7+constants!A$7*ABS(A$6:A$2053-A1548)))</f>
        <v>1.3874185191916679</v>
      </c>
      <c r="S1548">
        <f t="shared" si="303"/>
        <v>-80.332451822269491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8.7000000000002728</v>
      </c>
      <c r="D1549" s="2">
        <f>front!E1562-front!C1562</f>
        <v>8.7000000000002728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8.734215942636224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8.734215942636224</v>
      </c>
      <c r="H1549" s="4"/>
      <c r="I1549">
        <f t="shared" si="299"/>
        <v>218.35539856590557</v>
      </c>
      <c r="J1549">
        <f t="shared" si="300"/>
        <v>218.35539856590557</v>
      </c>
      <c r="M1549">
        <f>IF(front!E1562&gt;$M$2,I1549,J1549)</f>
        <v>218.35539856590557</v>
      </c>
      <c r="O1549">
        <f t="shared" si="301"/>
        <v>16.428128436868235</v>
      </c>
      <c r="Q1549">
        <f>'slit correction'!O1551</f>
        <v>16.428128436868235</v>
      </c>
      <c r="R1549">
        <f>SUMPRODUCT(B$6:B$2053,Q$6:Q$2053,EXP(constants!B$7+constants!A$7*ABS(A$6:A$2053-A1549)))</f>
        <v>1.3680310405192646</v>
      </c>
      <c r="S1549">
        <f t="shared" si="303"/>
        <v>15.06009739634897</v>
      </c>
      <c r="T1549">
        <f t="shared" si="302"/>
        <v>13.364200987179547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2.8000000000001819</v>
      </c>
      <c r="D1550" s="2">
        <f>front!E1563-front!C1563</f>
        <v>2.8000000000001819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2.8110283731251675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2.8110283731251675</v>
      </c>
      <c r="H1550" s="4"/>
      <c r="I1550">
        <f t="shared" si="299"/>
        <v>70.275709328129182</v>
      </c>
      <c r="J1550">
        <f t="shared" si="300"/>
        <v>70.275709328129182</v>
      </c>
      <c r="M1550">
        <f>IF(front!E1563&gt;$M$2,I1550,J1550)</f>
        <v>70.275709328129182</v>
      </c>
      <c r="O1550">
        <f t="shared" si="301"/>
        <v>-131.65156080090816</v>
      </c>
      <c r="Q1550">
        <f>'slit correction'!O1552</f>
        <v>-131.65156080090816</v>
      </c>
      <c r="R1550">
        <f>SUMPRODUCT(B$6:B$2053,Q$6:Q$2053,EXP(constants!B$7+constants!A$7*ABS(A$6:A$2053-A1550)))</f>
        <v>1.348856832918365</v>
      </c>
      <c r="S1550">
        <f t="shared" si="303"/>
        <v>-133.00041763382652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11.099999999999909</v>
      </c>
      <c r="D1551" s="2">
        <f>front!E1564-front!C1564</f>
        <v>11.099999999999909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11.143628456429273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11.143628456429273</v>
      </c>
      <c r="H1551" s="4"/>
      <c r="I1551">
        <f t="shared" ref="I1551:I1614" si="306">F1551*1000/I$2</f>
        <v>278.59071141073184</v>
      </c>
      <c r="J1551">
        <f t="shared" ref="J1551:J1614" si="307">G1551*1000/J$2</f>
        <v>278.59071141073184</v>
      </c>
      <c r="M1551">
        <f>IF(front!E1564&gt;$M$2,I1551,J1551)</f>
        <v>278.59071141073184</v>
      </c>
      <c r="O1551">
        <f t="shared" si="301"/>
        <v>76.663441281694503</v>
      </c>
      <c r="Q1551">
        <f>'slit correction'!O1553</f>
        <v>76.663441281694503</v>
      </c>
      <c r="R1551">
        <f>SUMPRODUCT(B$6:B$2053,Q$6:Q$2053,EXP(constants!B$7+constants!A$7*ABS(A$6:A$2053-A1551)))</f>
        <v>1.3300621401931425</v>
      </c>
      <c r="S1551">
        <f t="shared" si="303"/>
        <v>75.333379141501354</v>
      </c>
      <c r="T1551">
        <f t="shared" si="302"/>
        <v>73.637482732331932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10.400000000000091</v>
      </c>
      <c r="D1552" s="2">
        <f>front!E1565-front!C1565</f>
        <v>10.400000000000091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10.440884318163654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10.440884318163654</v>
      </c>
      <c r="H1552" s="4"/>
      <c r="I1552">
        <f t="shared" si="306"/>
        <v>261.02210795409138</v>
      </c>
      <c r="J1552">
        <f t="shared" si="307"/>
        <v>261.02210795409138</v>
      </c>
      <c r="M1552">
        <f>IF(front!E1565&gt;$M$2,I1552,J1552)</f>
        <v>261.02210795409138</v>
      </c>
      <c r="O1552">
        <f t="shared" si="301"/>
        <v>59.094837825054043</v>
      </c>
      <c r="Q1552">
        <f>'slit correction'!O1554</f>
        <v>59.094837825054043</v>
      </c>
      <c r="R1552">
        <f>SUMPRODUCT(B$6:B$2053,Q$6:Q$2053,EXP(constants!B$7+constants!A$7*ABS(A$6:A$2053-A1552)))</f>
        <v>1.3114053302426507</v>
      </c>
      <c r="S1552">
        <f t="shared" si="303"/>
        <v>57.783432494811393</v>
      </c>
      <c r="T1552">
        <f t="shared" si="302"/>
        <v>56.087536085641972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10.199999999999818</v>
      </c>
      <c r="D1553" s="2">
        <f>front!E1566-front!C1566</f>
        <v>10.199999999999818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10.240100100425185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10.240100100425185</v>
      </c>
      <c r="H1553" s="4"/>
      <c r="I1553">
        <f t="shared" si="306"/>
        <v>256.0025025106296</v>
      </c>
      <c r="J1553">
        <f t="shared" si="307"/>
        <v>256.0025025106296</v>
      </c>
      <c r="M1553">
        <f>IF(front!E1566&gt;$M$2,I1553,J1553)</f>
        <v>256.0025025106296</v>
      </c>
      <c r="O1553">
        <f t="shared" si="301"/>
        <v>54.075232381592258</v>
      </c>
      <c r="Q1553">
        <f>'slit correction'!O1555</f>
        <v>54.075232381592258</v>
      </c>
      <c r="R1553">
        <f>SUMPRODUCT(B$6:B$2053,Q$6:Q$2053,EXP(constants!B$7+constants!A$7*ABS(A$6:A$2053-A1553)))</f>
        <v>1.2929033476545593</v>
      </c>
      <c r="S1553">
        <f t="shared" si="303"/>
        <v>52.7823290339377</v>
      </c>
      <c r="T1553">
        <f t="shared" si="302"/>
        <v>51.086432624768278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3</v>
      </c>
      <c r="D1554" s="2">
        <f>front!E1567-front!C1567</f>
        <v>3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3.0118155205227608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3.0118155205227608</v>
      </c>
      <c r="H1554" s="4"/>
      <c r="I1554">
        <f t="shared" si="306"/>
        <v>75.295388013069015</v>
      </c>
      <c r="J1554">
        <f t="shared" si="307"/>
        <v>75.295388013069015</v>
      </c>
      <c r="M1554">
        <f>IF(front!E1567&gt;$M$2,I1554,J1554)</f>
        <v>75.295388013069015</v>
      </c>
      <c r="O1554">
        <f t="shared" si="301"/>
        <v>-126.63188211596832</v>
      </c>
      <c r="Q1554">
        <f>'slit correction'!O1556</f>
        <v>-126.63188211596832</v>
      </c>
      <c r="R1554">
        <f>SUMPRODUCT(B$6:B$2053,Q$6:Q$2053,EXP(constants!B$7+constants!A$7*ABS(A$6:A$2053-A1554)))</f>
        <v>1.274558799313962</v>
      </c>
      <c r="S1554">
        <f t="shared" si="303"/>
        <v>-127.90644091528229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9.9000000000000909</v>
      </c>
      <c r="D1555" s="2">
        <f>front!E1568-front!C1568</f>
        <v>9.9000000000000909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9.9389236252966917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9.9389236252966917</v>
      </c>
      <c r="H1555" s="4"/>
      <c r="I1555">
        <f t="shared" si="306"/>
        <v>248.47309063241727</v>
      </c>
      <c r="J1555">
        <f t="shared" si="307"/>
        <v>248.47309063241727</v>
      </c>
      <c r="M1555">
        <f>IF(front!E1568&gt;$M$2,I1555,J1555)</f>
        <v>248.47309063241727</v>
      </c>
      <c r="O1555">
        <f t="shared" si="301"/>
        <v>46.545820503379929</v>
      </c>
      <c r="Q1555">
        <f>'slit correction'!O1557</f>
        <v>46.545820503379929</v>
      </c>
      <c r="R1555">
        <f>SUMPRODUCT(B$6:B$2053,Q$6:Q$2053,EXP(constants!B$7+constants!A$7*ABS(A$6:A$2053-A1555)))</f>
        <v>1.2565754161208447</v>
      </c>
      <c r="S1555">
        <f t="shared" si="303"/>
        <v>45.289245087259083</v>
      </c>
      <c r="T1555">
        <f t="shared" si="302"/>
        <v>43.593348678089662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11.700000000000273</v>
      </c>
      <c r="D1556" s="2">
        <f>front!E1569-front!C1569</f>
        <v>11.700000000000273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11.745979802554436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11.745979802554436</v>
      </c>
      <c r="H1556" s="4"/>
      <c r="I1556">
        <f t="shared" si="306"/>
        <v>293.64949506386085</v>
      </c>
      <c r="J1556">
        <f t="shared" si="307"/>
        <v>293.64949506386085</v>
      </c>
      <c r="M1556">
        <f>IF(front!E1569&gt;$M$2,I1556,J1556)</f>
        <v>293.64949506386085</v>
      </c>
      <c r="O1556">
        <f t="shared" si="301"/>
        <v>91.722224934823515</v>
      </c>
      <c r="Q1556">
        <f>'slit correction'!O1558</f>
        <v>91.722224934823515</v>
      </c>
      <c r="R1556">
        <f>SUMPRODUCT(B$6:B$2053,Q$6:Q$2053,EXP(constants!B$7+constants!A$7*ABS(A$6:A$2053-A1556)))</f>
        <v>1.2387519228361257</v>
      </c>
      <c r="S1556">
        <f t="shared" si="303"/>
        <v>90.483473011987385</v>
      </c>
      <c r="T1556">
        <f t="shared" si="302"/>
        <v>88.787576602817964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6.5999999999999091</v>
      </c>
      <c r="D1557" s="2">
        <f>front!E1570-front!C1570</f>
        <v>6.5999999999999091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6.6259706376347483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6.6259706376347483</v>
      </c>
      <c r="H1557" s="4"/>
      <c r="I1557">
        <f t="shared" si="306"/>
        <v>165.6492659408687</v>
      </c>
      <c r="J1557">
        <f t="shared" si="307"/>
        <v>165.6492659408687</v>
      </c>
      <c r="M1557">
        <f>IF(front!E1570&gt;$M$2,I1557,J1557)</f>
        <v>165.6492659408687</v>
      </c>
      <c r="O1557">
        <f t="shared" si="301"/>
        <v>-36.278004188168637</v>
      </c>
      <c r="Q1557">
        <f>'slit correction'!O1559</f>
        <v>-36.278004188168637</v>
      </c>
      <c r="R1557">
        <f>SUMPRODUCT(B$6:B$2053,Q$6:Q$2053,EXP(constants!B$7+constants!A$7*ABS(A$6:A$2053-A1557)))</f>
        <v>1.2210335855537122</v>
      </c>
      <c r="S1557">
        <f t="shared" si="303"/>
        <v>-37.49903777372235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6</v>
      </c>
      <c r="D1558" s="2">
        <f>front!E1571-front!C1571</f>
        <v>6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6.0236132327211624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6.0236132327211624</v>
      </c>
      <c r="H1558" s="4"/>
      <c r="I1558">
        <f t="shared" si="306"/>
        <v>150.59033081802906</v>
      </c>
      <c r="J1558">
        <f t="shared" si="307"/>
        <v>150.59033081802906</v>
      </c>
      <c r="M1558">
        <f>IF(front!E1571&gt;$M$2,I1558,J1558)</f>
        <v>150.59033081802906</v>
      </c>
      <c r="O1558">
        <f t="shared" si="301"/>
        <v>-51.33693931100828</v>
      </c>
      <c r="Q1558">
        <f>'slit correction'!O1560</f>
        <v>-51.33693931100828</v>
      </c>
      <c r="R1558">
        <f>SUMPRODUCT(B$6:B$2053,Q$6:Q$2053,EXP(constants!B$7+constants!A$7*ABS(A$6:A$2053-A1558)))</f>
        <v>1.2035639114887278</v>
      </c>
      <c r="S1558">
        <f t="shared" si="303"/>
        <v>-52.540503222497009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7.3000000000001819</v>
      </c>
      <c r="D1559" s="2">
        <f>front!E1572-front!C1572</f>
        <v>7.3000000000001819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7.3287200426915815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7.3287200426915815</v>
      </c>
      <c r="H1559" s="4"/>
      <c r="I1559">
        <f t="shared" si="306"/>
        <v>183.21800106728955</v>
      </c>
      <c r="J1559">
        <f t="shared" si="307"/>
        <v>183.21800106728955</v>
      </c>
      <c r="M1559">
        <f>IF(front!E1572&gt;$M$2,I1559,J1559)</f>
        <v>183.21800106728955</v>
      </c>
      <c r="O1559">
        <f t="shared" si="301"/>
        <v>-18.70926906174779</v>
      </c>
      <c r="Q1559">
        <f>'slit correction'!O1561</f>
        <v>-18.70926906174779</v>
      </c>
      <c r="R1559">
        <f>SUMPRODUCT(B$6:B$2053,Q$6:Q$2053,EXP(constants!B$7+constants!A$7*ABS(A$6:A$2053-A1559)))</f>
        <v>1.186357173973382</v>
      </c>
      <c r="S1559">
        <f t="shared" si="303"/>
        <v>-19.895626235721171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11.099999999999909</v>
      </c>
      <c r="D1560" s="2">
        <f>front!E1573-front!C1573</f>
        <v>11.099999999999909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11.143628456429273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11.143628456429273</v>
      </c>
      <c r="H1560" s="4"/>
      <c r="I1560">
        <f t="shared" si="306"/>
        <v>278.59071141073184</v>
      </c>
      <c r="J1560">
        <f t="shared" si="307"/>
        <v>278.59071141073184</v>
      </c>
      <c r="M1560">
        <f>IF(front!E1573&gt;$M$2,I1560,J1560)</f>
        <v>278.59071141073184</v>
      </c>
      <c r="O1560">
        <f t="shared" si="301"/>
        <v>76.663441281694503</v>
      </c>
      <c r="Q1560">
        <f>'slit correction'!O1562</f>
        <v>76.663441281694503</v>
      </c>
      <c r="R1560">
        <f>SUMPRODUCT(B$6:B$2053,Q$6:Q$2053,EXP(constants!B$7+constants!A$7*ABS(A$6:A$2053-A1560)))</f>
        <v>1.1693731073948552</v>
      </c>
      <c r="S1560">
        <f t="shared" si="303"/>
        <v>75.494068174299642</v>
      </c>
      <c r="T1560">
        <f t="shared" si="302"/>
        <v>73.79817176513022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7.6999999999998181</v>
      </c>
      <c r="D1561" s="2">
        <f>front!E1574-front!C1574</f>
        <v>7.6999999999998181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7.7302906957757109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7.7302906957757109</v>
      </c>
      <c r="H1561" s="4"/>
      <c r="I1561">
        <f t="shared" si="306"/>
        <v>193.25726739439278</v>
      </c>
      <c r="J1561">
        <f t="shared" si="307"/>
        <v>193.25726739439278</v>
      </c>
      <c r="M1561">
        <f>IF(front!E1574&gt;$M$2,I1561,J1561)</f>
        <v>193.25726739439278</v>
      </c>
      <c r="O1561">
        <f t="shared" si="301"/>
        <v>-8.6700027346445552</v>
      </c>
      <c r="Q1561">
        <f>'slit correction'!O1563</f>
        <v>-8.6700027346445552</v>
      </c>
      <c r="R1561">
        <f>SUMPRODUCT(B$6:B$2053,Q$6:Q$2053,EXP(constants!B$7+constants!A$7*ABS(A$6:A$2053-A1561)))</f>
        <v>1.1524996640186915</v>
      </c>
      <c r="S1561">
        <f t="shared" si="303"/>
        <v>-9.8225023986632465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19.900000000000091</v>
      </c>
      <c r="D1562" s="2">
        <f>front!E1575-front!C1575</f>
        <v>19.900000000000091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19.978043385410725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19.978043385410725</v>
      </c>
      <c r="H1562" s="4"/>
      <c r="I1562">
        <f t="shared" si="306"/>
        <v>499.4510846352681</v>
      </c>
      <c r="J1562">
        <f t="shared" si="307"/>
        <v>499.4510846352681</v>
      </c>
      <c r="M1562">
        <f>IF(front!E1575&gt;$M$2,I1562,J1562)</f>
        <v>499.4510846352681</v>
      </c>
      <c r="O1562">
        <f t="shared" si="301"/>
        <v>297.52381450623079</v>
      </c>
      <c r="Q1562">
        <f>'slit correction'!O1564</f>
        <v>297.52381450623079</v>
      </c>
      <c r="R1562">
        <f>SUMPRODUCT(B$6:B$2053,Q$6:Q$2053,EXP(constants!B$7+constants!A$7*ABS(A$6:A$2053-A1562)))</f>
        <v>1.135831656679414</v>
      </c>
      <c r="S1562">
        <f t="shared" si="303"/>
        <v>296.38798284955141</v>
      </c>
      <c r="T1562">
        <f t="shared" si="302"/>
        <v>294.69208644038196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8.0999999999999091</v>
      </c>
      <c r="D1563" s="2">
        <f>front!E1576-front!C1576</f>
        <v>8.0999999999999091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8.1318610321013676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8.1318610321013676</v>
      </c>
      <c r="H1563" s="4"/>
      <c r="I1563">
        <f t="shared" si="306"/>
        <v>203.29652580253418</v>
      </c>
      <c r="J1563">
        <f t="shared" si="307"/>
        <v>203.29652580253418</v>
      </c>
      <c r="M1563">
        <f>IF(front!E1576&gt;$M$2,I1563,J1563)</f>
        <v>203.29652580253418</v>
      </c>
      <c r="O1563">
        <f t="shared" si="301"/>
        <v>1.3692556734968377</v>
      </c>
      <c r="Q1563">
        <f>'slit correction'!O1565</f>
        <v>1.3692556734968377</v>
      </c>
      <c r="R1563">
        <f>SUMPRODUCT(B$6:B$2053,Q$6:Q$2053,EXP(constants!B$7+constants!A$7*ABS(A$6:A$2053-A1563)))</f>
        <v>1.1190157789590769</v>
      </c>
      <c r="S1563">
        <f t="shared" si="303"/>
        <v>0.25023989453776085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3.7000000000002728</v>
      </c>
      <c r="D1564" s="2">
        <f>front!E1577-front!C1577</f>
        <v>3.7000000000002728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3.7145699131121601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3.7145699131121601</v>
      </c>
      <c r="H1564" s="4"/>
      <c r="I1564">
        <f t="shared" si="306"/>
        <v>92.864247827804007</v>
      </c>
      <c r="J1564">
        <f t="shared" si="307"/>
        <v>92.864247827804007</v>
      </c>
      <c r="M1564">
        <f>IF(front!E1577&gt;$M$2,I1564,J1564)</f>
        <v>92.864247827804007</v>
      </c>
      <c r="O1564">
        <f t="shared" si="301"/>
        <v>-109.06302230123333</v>
      </c>
      <c r="Q1564">
        <f>'slit correction'!O1566</f>
        <v>-109.06302230123333</v>
      </c>
      <c r="R1564">
        <f>SUMPRODUCT(B$6:B$2053,Q$6:Q$2053,EXP(constants!B$7+constants!A$7*ABS(A$6:A$2053-A1564)))</f>
        <v>1.102388165767147</v>
      </c>
      <c r="S1564">
        <f t="shared" si="303"/>
        <v>-110.16541046700048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4.4000000000000909</v>
      </c>
      <c r="D1565" s="2">
        <f>front!E1578-front!C1578</f>
        <v>4.4000000000000909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4.417323336060508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4.417323336060508</v>
      </c>
      <c r="H1565" s="4"/>
      <c r="I1565">
        <f t="shared" si="306"/>
        <v>110.4330834015127</v>
      </c>
      <c r="J1565">
        <f t="shared" si="307"/>
        <v>110.4330834015127</v>
      </c>
      <c r="M1565">
        <f>IF(front!E1578&gt;$M$2,I1565,J1565)</f>
        <v>110.4330834015127</v>
      </c>
      <c r="O1565">
        <f t="shared" si="301"/>
        <v>-91.494186727524635</v>
      </c>
      <c r="Q1565">
        <f>'slit correction'!O1567</f>
        <v>-91.494186727524635</v>
      </c>
      <c r="R1565">
        <f>SUMPRODUCT(B$6:B$2053,Q$6:Q$2053,EXP(constants!B$7+constants!A$7*ABS(A$6:A$2053-A1565)))</f>
        <v>1.0860724005358111</v>
      </c>
      <c r="S1565">
        <f t="shared" si="303"/>
        <v>-92.580259128060447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2.9000000000000909</v>
      </c>
      <c r="D1566" s="2">
        <f>front!E1579-front!C1579</f>
        <v>2.9000000000000909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2.9114219567173683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2.9114219567173683</v>
      </c>
      <c r="H1566" s="4"/>
      <c r="I1566">
        <f t="shared" si="306"/>
        <v>72.785548917934207</v>
      </c>
      <c r="J1566">
        <f t="shared" si="307"/>
        <v>72.785548917934207</v>
      </c>
      <c r="M1566">
        <f>IF(front!E1579&gt;$M$2,I1566,J1566)</f>
        <v>72.785548917934207</v>
      </c>
      <c r="O1566">
        <f t="shared" si="301"/>
        <v>-129.14172121110312</v>
      </c>
      <c r="Q1566">
        <f>'slit correction'!O1568</f>
        <v>-129.14172121110312</v>
      </c>
      <c r="R1566">
        <f>SUMPRODUCT(B$6:B$2053,Q$6:Q$2053,EXP(constants!B$7+constants!A$7*ABS(A$6:A$2053-A1566)))</f>
        <v>1.0700456056020742</v>
      </c>
      <c r="S1566">
        <f t="shared" si="303"/>
        <v>-130.21176681670519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6.7000000000002728</v>
      </c>
      <c r="D1567" s="2">
        <f>front!E1580-front!C1580</f>
        <v>6.7000000000002728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6.7263634691728322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6.7263634691728322</v>
      </c>
      <c r="H1567" s="4"/>
      <c r="I1567">
        <f t="shared" si="306"/>
        <v>168.15908672932079</v>
      </c>
      <c r="J1567">
        <f t="shared" si="307"/>
        <v>168.15908672932079</v>
      </c>
      <c r="M1567">
        <f>IF(front!E1580&gt;$M$2,I1567,J1567)</f>
        <v>168.15908672932079</v>
      </c>
      <c r="O1567">
        <f t="shared" si="301"/>
        <v>-33.768183399716548</v>
      </c>
      <c r="Q1567">
        <f>'slit correction'!O1569</f>
        <v>-33.768183399716548</v>
      </c>
      <c r="R1567">
        <f>SUMPRODUCT(B$6:B$2053,Q$6:Q$2053,EXP(constants!B$7+constants!A$7*ABS(A$6:A$2053-A1567)))</f>
        <v>1.0543481546738374</v>
      </c>
      <c r="S1567">
        <f t="shared" si="303"/>
        <v>-34.822531554390387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11</v>
      </c>
      <c r="D1568" s="2">
        <f>front!E1581-front!C1581</f>
        <v>11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11.04323649609009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11.04323649609009</v>
      </c>
      <c r="H1568" s="4"/>
      <c r="I1568">
        <f t="shared" si="306"/>
        <v>276.08091240225224</v>
      </c>
      <c r="J1568">
        <f t="shared" si="307"/>
        <v>276.08091240225224</v>
      </c>
      <c r="M1568">
        <f>IF(front!E1581&gt;$M$2,I1568,J1568)</f>
        <v>276.08091240225224</v>
      </c>
      <c r="O1568">
        <f t="shared" ref="O1568:O1631" si="308">M1568-$O$3</f>
        <v>74.153642273214899</v>
      </c>
      <c r="Q1568">
        <f>'slit correction'!O1570</f>
        <v>74.153642273214899</v>
      </c>
      <c r="R1568">
        <f>SUMPRODUCT(B$6:B$2053,Q$6:Q$2053,EXP(constants!B$7+constants!A$7*ABS(A$6:A$2053-A1568)))</f>
        <v>1.0388682173332751</v>
      </c>
      <c r="S1568">
        <f t="shared" si="303"/>
        <v>73.114774055881625</v>
      </c>
      <c r="T1568">
        <f t="shared" si="302"/>
        <v>71.418877646712204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7.5999999999999091</v>
      </c>
      <c r="D1569" s="2">
        <f>front!E1582-front!C1582</f>
        <v>7.5999999999999091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7.6298980622002768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7.6298980622002768</v>
      </c>
      <c r="H1569" s="4"/>
      <c r="I1569">
        <f t="shared" si="306"/>
        <v>190.7474515550069</v>
      </c>
      <c r="J1569">
        <f t="shared" si="307"/>
        <v>190.7474515550069</v>
      </c>
      <c r="M1569">
        <f>IF(front!E1582&gt;$M$2,I1569,J1569)</f>
        <v>190.7474515550069</v>
      </c>
      <c r="O1569">
        <f t="shared" si="308"/>
        <v>-11.179818574030435</v>
      </c>
      <c r="Q1569">
        <f>'slit correction'!O1571</f>
        <v>-11.179818574030435</v>
      </c>
      <c r="R1569">
        <f>SUMPRODUCT(B$6:B$2053,Q$6:Q$2053,EXP(constants!B$7+constants!A$7*ABS(A$6:A$2053-A1569)))</f>
        <v>1.0234796369070407</v>
      </c>
      <c r="S1569">
        <f t="shared" si="303"/>
        <v>-12.203298210937476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3.2999999999997272</v>
      </c>
      <c r="D1570" s="2">
        <f>front!E1583-front!C1583</f>
        <v>3.2999999999997272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3.3129960932158737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3.3129960932158737</v>
      </c>
      <c r="H1570" s="4"/>
      <c r="I1570">
        <f t="shared" si="306"/>
        <v>82.824902330396839</v>
      </c>
      <c r="J1570">
        <f t="shared" si="307"/>
        <v>82.824902330396839</v>
      </c>
      <c r="M1570">
        <f>IF(front!E1583&gt;$M$2,I1570,J1570)</f>
        <v>82.824902330396839</v>
      </c>
      <c r="O1570">
        <f t="shared" si="308"/>
        <v>-119.1023677986405</v>
      </c>
      <c r="Q1570">
        <f>'slit correction'!O1572</f>
        <v>-119.1023677986405</v>
      </c>
      <c r="R1570">
        <f>SUMPRODUCT(B$6:B$2053,Q$6:Q$2053,EXP(constants!B$7+constants!A$7*ABS(A$6:A$2053-A1570)))</f>
        <v>1.0082774781437003</v>
      </c>
      <c r="S1570">
        <f t="shared" si="303"/>
        <v>-120.1106452767842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8</v>
      </c>
      <c r="D1571" s="2">
        <f>front!E1584-front!C1584</f>
        <v>8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8.031468477716988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8.031468477716988</v>
      </c>
      <c r="H1571" s="4"/>
      <c r="I1571">
        <f t="shared" si="306"/>
        <v>200.78671194292468</v>
      </c>
      <c r="J1571">
        <f t="shared" si="307"/>
        <v>200.78671194292468</v>
      </c>
      <c r="M1571">
        <f>IF(front!E1584&gt;$M$2,I1571,J1571)</f>
        <v>200.78671194292468</v>
      </c>
      <c r="O1571">
        <f t="shared" si="308"/>
        <v>-1.1405581861126564</v>
      </c>
      <c r="Q1571">
        <f>'slit correction'!O1573</f>
        <v>-1.1405581861126564</v>
      </c>
      <c r="R1571">
        <f>SUMPRODUCT(B$6:B$2053,Q$6:Q$2053,EXP(constants!B$7+constants!A$7*ABS(A$6:A$2053-A1571)))</f>
        <v>0.99338269357963482</v>
      </c>
      <c r="S1571">
        <f t="shared" si="303"/>
        <v>-2.1339408796922914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10.200000000000273</v>
      </c>
      <c r="D1572" s="2">
        <f>front!E1585-front!C1585</f>
        <v>10.200000000000273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10.240100100425641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10.240100100425641</v>
      </c>
      <c r="H1572" s="4"/>
      <c r="I1572">
        <f t="shared" si="306"/>
        <v>256.00250251064102</v>
      </c>
      <c r="J1572">
        <f t="shared" si="307"/>
        <v>256.00250251064102</v>
      </c>
      <c r="M1572">
        <f>IF(front!E1585&gt;$M$2,I1572,J1572)</f>
        <v>256.00250251064102</v>
      </c>
      <c r="O1572">
        <f t="shared" si="308"/>
        <v>54.075232381603684</v>
      </c>
      <c r="Q1572">
        <f>'slit correction'!O1574</f>
        <v>54.075232381603684</v>
      </c>
      <c r="R1572">
        <f>SUMPRODUCT(B$6:B$2053,Q$6:Q$2053,EXP(constants!B$7+constants!A$7*ABS(A$6:A$2053-A1572)))</f>
        <v>0.9786577337345197</v>
      </c>
      <c r="S1572">
        <f t="shared" si="303"/>
        <v>53.096574647869161</v>
      </c>
      <c r="T1572">
        <f t="shared" si="302"/>
        <v>51.40067823869974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8.5</v>
      </c>
      <c r="D1573" s="2">
        <f>front!E1586-front!C1586</f>
        <v>8.5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8.5334310516539862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8.5334310516539862</v>
      </c>
      <c r="H1573" s="4"/>
      <c r="I1573">
        <f t="shared" si="306"/>
        <v>213.33577629134965</v>
      </c>
      <c r="J1573">
        <f t="shared" si="307"/>
        <v>213.33577629134965</v>
      </c>
      <c r="M1573">
        <f>IF(front!E1586&gt;$M$2,I1573,J1573)</f>
        <v>213.33577629134965</v>
      </c>
      <c r="O1573">
        <f t="shared" si="308"/>
        <v>11.408506162312307</v>
      </c>
      <c r="Q1573">
        <f>'slit correction'!O1575</f>
        <v>11.408506162312307</v>
      </c>
      <c r="R1573">
        <f>SUMPRODUCT(B$6:B$2053,Q$6:Q$2053,EXP(constants!B$7+constants!A$7*ABS(A$6:A$2053-A1573)))</f>
        <v>0.96437505139791158</v>
      </c>
      <c r="S1573">
        <f t="shared" si="303"/>
        <v>10.444131110914395</v>
      </c>
      <c r="T1573">
        <f t="shared" si="302"/>
        <v>8.7482347017449733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11.099999999999909</v>
      </c>
      <c r="D1574" s="2">
        <f>front!E1587-front!C1587</f>
        <v>11.099999999999909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11.143628456429273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11.143628456429273</v>
      </c>
      <c r="H1574" s="4"/>
      <c r="I1574">
        <f t="shared" si="306"/>
        <v>278.59071141073184</v>
      </c>
      <c r="J1574">
        <f t="shared" si="307"/>
        <v>278.59071141073184</v>
      </c>
      <c r="M1574">
        <f>IF(front!E1587&gt;$M$2,I1574,J1574)</f>
        <v>278.59071141073184</v>
      </c>
      <c r="O1574">
        <f t="shared" si="308"/>
        <v>76.663441281694503</v>
      </c>
      <c r="Q1574">
        <f>'slit correction'!O1576</f>
        <v>76.663441281694503</v>
      </c>
      <c r="R1574">
        <f>SUMPRODUCT(B$6:B$2053,Q$6:Q$2053,EXP(constants!B$7+constants!A$7*ABS(A$6:A$2053-A1574)))</f>
        <v>0.94990122739081828</v>
      </c>
      <c r="S1574">
        <f t="shared" si="303"/>
        <v>75.713540054303678</v>
      </c>
      <c r="T1574">
        <f t="shared" si="302"/>
        <v>74.017643645134257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17.099999999999909</v>
      </c>
      <c r="D1575" s="2">
        <f>front!E1588-front!C1588</f>
        <v>17.099999999999909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17.167109825915858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17.167109825915858</v>
      </c>
      <c r="H1575" s="4"/>
      <c r="I1575">
        <f t="shared" si="306"/>
        <v>429.17774564789642</v>
      </c>
      <c r="J1575">
        <f t="shared" si="307"/>
        <v>429.17774564789642</v>
      </c>
      <c r="M1575">
        <f>IF(front!E1588&gt;$M$2,I1575,J1575)</f>
        <v>429.17774564789642</v>
      </c>
      <c r="O1575">
        <f t="shared" si="308"/>
        <v>227.25047551885908</v>
      </c>
      <c r="Q1575">
        <f>'slit correction'!O1577</f>
        <v>227.25047551885908</v>
      </c>
      <c r="R1575">
        <f>SUMPRODUCT(B$6:B$2053,Q$6:Q$2053,EXP(constants!B$7+constants!A$7*ABS(A$6:A$2053-A1575)))</f>
        <v>0.93550079498730643</v>
      </c>
      <c r="S1575">
        <f t="shared" si="303"/>
        <v>226.31497472387176</v>
      </c>
      <c r="T1575">
        <f t="shared" si="302"/>
        <v>224.61907831470234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5.9000000000000909</v>
      </c>
      <c r="D1576" s="2">
        <f>front!E1589-front!C1589</f>
        <v>5.9000000000000909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5.9232202626231434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5.9232202626231434</v>
      </c>
      <c r="H1576" s="4"/>
      <c r="I1576">
        <f t="shared" si="306"/>
        <v>148.08050656557859</v>
      </c>
      <c r="J1576">
        <f t="shared" si="307"/>
        <v>148.08050656557859</v>
      </c>
      <c r="M1576">
        <f>IF(front!E1589&gt;$M$2,I1576,J1576)</f>
        <v>148.08050656557859</v>
      </c>
      <c r="O1576">
        <f t="shared" si="308"/>
        <v>-53.846763563458751</v>
      </c>
      <c r="Q1576">
        <f>'slit correction'!O1578</f>
        <v>-53.846763563458751</v>
      </c>
      <c r="R1576">
        <f>SUMPRODUCT(B$6:B$2053,Q$6:Q$2053,EXP(constants!B$7+constants!A$7*ABS(A$6:A$2053-A1576)))</f>
        <v>0.9209989447378254</v>
      </c>
      <c r="S1576">
        <f t="shared" si="303"/>
        <v>-54.767762508196576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7.8000000000001819</v>
      </c>
      <c r="D1577" s="2">
        <f>front!E1590-front!C1590</f>
        <v>7.8000000000001819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7.8306833095541668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7.8306833095541668</v>
      </c>
      <c r="H1577" s="4"/>
      <c r="I1577">
        <f t="shared" si="306"/>
        <v>195.76708273885419</v>
      </c>
      <c r="J1577">
        <f t="shared" si="307"/>
        <v>195.76708273885419</v>
      </c>
      <c r="M1577">
        <f>IF(front!E1590&gt;$M$2,I1577,J1577)</f>
        <v>195.76708273885419</v>
      </c>
      <c r="O1577">
        <f t="shared" si="308"/>
        <v>-6.1601873901831539</v>
      </c>
      <c r="Q1577">
        <f>'slit correction'!O1579</f>
        <v>-6.1601873901831539</v>
      </c>
      <c r="R1577">
        <f>SUMPRODUCT(B$6:B$2053,Q$6:Q$2053,EXP(constants!B$7+constants!A$7*ABS(A$6:A$2053-A1577)))</f>
        <v>0.90671496903787907</v>
      </c>
      <c r="S1577">
        <f t="shared" si="303"/>
        <v>-7.0669023592210332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8.5</v>
      </c>
      <c r="D1578" s="2">
        <f>front!E1591-front!C1591</f>
        <v>8.5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8.5334310516539862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8.5334310516539862</v>
      </c>
      <c r="H1578" s="4"/>
      <c r="I1578">
        <f t="shared" si="306"/>
        <v>213.33577629134965</v>
      </c>
      <c r="J1578">
        <f t="shared" si="307"/>
        <v>213.33577629134965</v>
      </c>
      <c r="M1578">
        <f>IF(front!E1591&gt;$M$2,I1578,J1578)</f>
        <v>213.33577629134965</v>
      </c>
      <c r="O1578">
        <f t="shared" si="308"/>
        <v>11.408506162312307</v>
      </c>
      <c r="Q1578">
        <f>'slit correction'!O1580</f>
        <v>11.408506162312307</v>
      </c>
      <c r="R1578">
        <f>SUMPRODUCT(B$6:B$2053,Q$6:Q$2053,EXP(constants!B$7+constants!A$7*ABS(A$6:A$2053-A1578)))</f>
        <v>0.89259186121189493</v>
      </c>
      <c r="S1578">
        <f t="shared" si="303"/>
        <v>10.515914301100413</v>
      </c>
      <c r="T1578">
        <f t="shared" si="302"/>
        <v>8.8200178919309913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7.7000000000002728</v>
      </c>
      <c r="D1579" s="2">
        <f>front!E1592-front!C1592</f>
        <v>7.7000000000002728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7.7302906957761675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7.7302906957761675</v>
      </c>
      <c r="H1579" s="4"/>
      <c r="I1579">
        <f t="shared" si="306"/>
        <v>193.25726739440418</v>
      </c>
      <c r="J1579">
        <f t="shared" si="307"/>
        <v>193.25726739440418</v>
      </c>
      <c r="M1579">
        <f>IF(front!E1592&gt;$M$2,I1579,J1579)</f>
        <v>193.25726739440418</v>
      </c>
      <c r="O1579">
        <f t="shared" si="308"/>
        <v>-8.6700027346331581</v>
      </c>
      <c r="Q1579">
        <f>'slit correction'!O1581</f>
        <v>-8.6700027346331581</v>
      </c>
      <c r="R1579">
        <f>SUMPRODUCT(B$6:B$2053,Q$6:Q$2053,EXP(constants!B$7+constants!A$7*ABS(A$6:A$2053-A1579)))</f>
        <v>0.87860711572573025</v>
      </c>
      <c r="S1579">
        <f t="shared" si="303"/>
        <v>-9.5486098503588881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11.099999999999909</v>
      </c>
      <c r="D1580" s="2">
        <f>front!E1593-front!C1593</f>
        <v>11.099999999999909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11.143628456429273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11.143628456429273</v>
      </c>
      <c r="H1580" s="4"/>
      <c r="I1580">
        <f t="shared" si="306"/>
        <v>278.59071141073184</v>
      </c>
      <c r="J1580">
        <f t="shared" si="307"/>
        <v>278.59071141073184</v>
      </c>
      <c r="M1580">
        <f>IF(front!E1593&gt;$M$2,I1580,J1580)</f>
        <v>278.59071141073184</v>
      </c>
      <c r="O1580">
        <f t="shared" si="308"/>
        <v>76.663441281694503</v>
      </c>
      <c r="Q1580">
        <f>'slit correction'!O1582</f>
        <v>76.663441281694503</v>
      </c>
      <c r="R1580">
        <f>SUMPRODUCT(B$6:B$2053,Q$6:Q$2053,EXP(constants!B$7+constants!A$7*ABS(A$6:A$2053-A1580)))</f>
        <v>0.86478134265903328</v>
      </c>
      <c r="S1580">
        <f t="shared" si="303"/>
        <v>75.798659939035474</v>
      </c>
      <c r="T1580">
        <f t="shared" si="302"/>
        <v>74.102763529866053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4.4000000000000909</v>
      </c>
      <c r="D1581" s="2">
        <f>front!E1594-front!C1594</f>
        <v>4.4000000000000909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4.417323336060508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4.417323336060508</v>
      </c>
      <c r="H1581" s="4"/>
      <c r="I1581">
        <f t="shared" si="306"/>
        <v>110.4330834015127</v>
      </c>
      <c r="J1581">
        <f t="shared" si="307"/>
        <v>110.4330834015127</v>
      </c>
      <c r="M1581">
        <f>IF(front!E1594&gt;$M$2,I1581,J1581)</f>
        <v>110.4330834015127</v>
      </c>
      <c r="O1581">
        <f t="shared" si="308"/>
        <v>-91.494186727524635</v>
      </c>
      <c r="Q1581">
        <f>'slit correction'!O1583</f>
        <v>-91.494186727524635</v>
      </c>
      <c r="R1581">
        <f>SUMPRODUCT(B$6:B$2053,Q$6:Q$2053,EXP(constants!B$7+constants!A$7*ABS(A$6:A$2053-A1581)))</f>
        <v>0.85101452130777477</v>
      </c>
      <c r="S1581">
        <f t="shared" si="303"/>
        <v>-92.34520124883241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4.1000000000003638</v>
      </c>
      <c r="D1582" s="2">
        <f>front!E1595-front!C1595</f>
        <v>4.1000000000003638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4.116143416390651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4.116143416390651</v>
      </c>
      <c r="H1582" s="4"/>
      <c r="I1582">
        <f t="shared" si="306"/>
        <v>102.90358540976627</v>
      </c>
      <c r="J1582">
        <f t="shared" si="307"/>
        <v>102.90358540976627</v>
      </c>
      <c r="M1582">
        <f>IF(front!E1595&gt;$M$2,I1582,J1582)</f>
        <v>102.90358540976627</v>
      </c>
      <c r="O1582">
        <f t="shared" si="308"/>
        <v>-99.023684719271074</v>
      </c>
      <c r="Q1582">
        <f>'slit correction'!O1584</f>
        <v>-99.023684719271074</v>
      </c>
      <c r="R1582">
        <f>SUMPRODUCT(B$6:B$2053,Q$6:Q$2053,EXP(constants!B$7+constants!A$7*ABS(A$6:A$2053-A1582)))</f>
        <v>0.83749679461880011</v>
      </c>
      <c r="S1582">
        <f t="shared" si="303"/>
        <v>-99.861181513889875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8.0999999999999091</v>
      </c>
      <c r="D1583" s="2">
        <f>front!E1596-front!C1596</f>
        <v>8.0999999999999091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8.1318610321013676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8.1318610321013676</v>
      </c>
      <c r="H1583" s="4"/>
      <c r="I1583">
        <f t="shared" si="306"/>
        <v>203.29652580253418</v>
      </c>
      <c r="J1583">
        <f t="shared" si="307"/>
        <v>203.29652580253418</v>
      </c>
      <c r="M1583">
        <f>IF(front!E1596&gt;$M$2,I1583,J1583)</f>
        <v>203.29652580253418</v>
      </c>
      <c r="O1583">
        <f t="shared" si="308"/>
        <v>1.3692556734968377</v>
      </c>
      <c r="Q1583">
        <f>'slit correction'!O1585</f>
        <v>1.3692556734968377</v>
      </c>
      <c r="R1583">
        <f>SUMPRODUCT(B$6:B$2053,Q$6:Q$2053,EXP(constants!B$7+constants!A$7*ABS(A$6:A$2053-A1583)))</f>
        <v>0.82423448791515552</v>
      </c>
      <c r="S1583">
        <f t="shared" si="303"/>
        <v>0.54502118558168222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-0.70000000000027285</v>
      </c>
      <c r="D1584" s="2">
        <f>front!E1597-front!C1597</f>
        <v>-0.70000000000027285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-0.70275951656557267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-0.70275951656557267</v>
      </c>
      <c r="H1584" s="4"/>
      <c r="I1584">
        <f t="shared" si="306"/>
        <v>-17.568987914139317</v>
      </c>
      <c r="J1584">
        <f t="shared" si="307"/>
        <v>-17.568987914139317</v>
      </c>
      <c r="M1584">
        <f>IF(front!E1597&gt;$M$2,I1584,J1584)</f>
        <v>-17.568987914139317</v>
      </c>
      <c r="O1584">
        <f t="shared" si="308"/>
        <v>-219.49625804317665</v>
      </c>
      <c r="Q1584">
        <f>'slit correction'!O1586</f>
        <v>-219.49625804317665</v>
      </c>
      <c r="R1584">
        <f>SUMPRODUCT(B$6:B$2053,Q$6:Q$2053,EXP(constants!B$7+constants!A$7*ABS(A$6:A$2053-A1584)))</f>
        <v>0.81111043851914377</v>
      </c>
      <c r="S1584">
        <f t="shared" si="303"/>
        <v>-220.30736848169579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11.900000000000091</v>
      </c>
      <c r="D1585" s="2">
        <f>front!E1598-front!C1598</f>
        <v>11.900000000000091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11.946763426148364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11.946763426148364</v>
      </c>
      <c r="H1585" s="4"/>
      <c r="I1585">
        <f t="shared" si="306"/>
        <v>298.66908565370909</v>
      </c>
      <c r="J1585">
        <f t="shared" si="307"/>
        <v>298.66908565370909</v>
      </c>
      <c r="M1585">
        <f>IF(front!E1598&gt;$M$2,I1585,J1585)</f>
        <v>298.66908565370909</v>
      </c>
      <c r="O1585">
        <f t="shared" si="308"/>
        <v>96.74181552467175</v>
      </c>
      <c r="Q1585">
        <f>'slit correction'!O1587</f>
        <v>96.74181552467175</v>
      </c>
      <c r="R1585">
        <f>SUMPRODUCT(B$6:B$2053,Q$6:Q$2053,EXP(constants!B$7+constants!A$7*ABS(A$6:A$2053-A1585)))</f>
        <v>0.79837522947998618</v>
      </c>
      <c r="S1585">
        <f t="shared" si="303"/>
        <v>95.943440295191763</v>
      </c>
      <c r="T1585">
        <f t="shared" si="302"/>
        <v>94.247543886022342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4.4000000000000909</v>
      </c>
      <c r="D1586" s="2">
        <f>front!E1599-front!C1599</f>
        <v>4.4000000000000909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4.417323336060508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4.417323336060508</v>
      </c>
      <c r="H1586" s="4"/>
      <c r="I1586">
        <f t="shared" si="306"/>
        <v>110.4330834015127</v>
      </c>
      <c r="J1586">
        <f t="shared" si="307"/>
        <v>110.4330834015127</v>
      </c>
      <c r="M1586">
        <f>IF(front!E1599&gt;$M$2,I1586,J1586)</f>
        <v>110.4330834015127</v>
      </c>
      <c r="O1586">
        <f t="shared" si="308"/>
        <v>-91.494186727524635</v>
      </c>
      <c r="Q1586">
        <f>'slit correction'!O1588</f>
        <v>-91.494186727524635</v>
      </c>
      <c r="R1586">
        <f>SUMPRODUCT(B$6:B$2053,Q$6:Q$2053,EXP(constants!B$7+constants!A$7*ABS(A$6:A$2053-A1586)))</f>
        <v>0.78566472458297498</v>
      </c>
      <c r="S1586">
        <f t="shared" si="303"/>
        <v>-92.279851452107607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9.9000000000000909</v>
      </c>
      <c r="D1587" s="2">
        <f>front!E1600-front!C1600</f>
        <v>9.9000000000000909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9.9389236252966917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9.9389236252966917</v>
      </c>
      <c r="H1587" s="4"/>
      <c r="I1587">
        <f t="shared" si="306"/>
        <v>248.47309063241727</v>
      </c>
      <c r="J1587">
        <f t="shared" si="307"/>
        <v>248.47309063241727</v>
      </c>
      <c r="M1587">
        <f>IF(front!E1600&gt;$M$2,I1587,J1587)</f>
        <v>248.47309063241727</v>
      </c>
      <c r="O1587">
        <f t="shared" si="308"/>
        <v>46.545820503379929</v>
      </c>
      <c r="Q1587">
        <f>'slit correction'!O1589</f>
        <v>46.545820503379929</v>
      </c>
      <c r="R1587">
        <f>SUMPRODUCT(B$6:B$2053,Q$6:Q$2053,EXP(constants!B$7+constants!A$7*ABS(A$6:A$2053-A1587)))</f>
        <v>0.77319222829288514</v>
      </c>
      <c r="S1587">
        <f t="shared" si="303"/>
        <v>45.772628275087044</v>
      </c>
      <c r="T1587">
        <f t="shared" si="302"/>
        <v>44.076731865917623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5.4000000000000909</v>
      </c>
      <c r="D1588" s="2">
        <f>front!E1601-front!C1601</f>
        <v>5.4000000000000909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5.4212551152351516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5.4212551152351516</v>
      </c>
      <c r="H1588" s="4"/>
      <c r="I1588">
        <f t="shared" si="306"/>
        <v>135.53137788087878</v>
      </c>
      <c r="J1588">
        <f t="shared" si="307"/>
        <v>135.53137788087878</v>
      </c>
      <c r="M1588">
        <f>IF(front!E1601&gt;$M$2,I1588,J1588)</f>
        <v>135.53137788087878</v>
      </c>
      <c r="O1588">
        <f t="shared" si="308"/>
        <v>-66.39589224815856</v>
      </c>
      <c r="Q1588">
        <f>'slit correction'!O1590</f>
        <v>-66.39589224815856</v>
      </c>
      <c r="R1588">
        <f>SUMPRODUCT(B$6:B$2053,Q$6:Q$2053,EXP(constants!B$7+constants!A$7*ABS(A$6:A$2053-A1588)))</f>
        <v>0.76079761993032258</v>
      </c>
      <c r="S1588">
        <f t="shared" si="303"/>
        <v>-67.15668986808889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9.0999999999999091</v>
      </c>
      <c r="D1589" s="2">
        <f>front!E1602-front!C1602</f>
        <v>9.0999999999999091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9.1357854870023854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9.1357854870023854</v>
      </c>
      <c r="H1589" s="4"/>
      <c r="I1589">
        <f t="shared" si="306"/>
        <v>228.39463717505964</v>
      </c>
      <c r="J1589">
        <f t="shared" si="307"/>
        <v>228.39463717505964</v>
      </c>
      <c r="M1589">
        <f>IF(front!E1602&gt;$M$2,I1589,J1589)</f>
        <v>228.39463717505964</v>
      </c>
      <c r="O1589">
        <f t="shared" si="308"/>
        <v>26.467367046022304</v>
      </c>
      <c r="Q1589">
        <f>'slit correction'!O1591</f>
        <v>26.467367046022304</v>
      </c>
      <c r="R1589">
        <f>SUMPRODUCT(B$6:B$2053,Q$6:Q$2053,EXP(constants!B$7+constants!A$7*ABS(A$6:A$2053-A1589)))</f>
        <v>0.74889010090832375</v>
      </c>
      <c r="S1589">
        <f t="shared" si="303"/>
        <v>25.718476945113981</v>
      </c>
      <c r="T1589">
        <f t="shared" si="302"/>
        <v>24.022580535944559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5.5999999999999091</v>
      </c>
      <c r="D1590" s="2">
        <f>front!E1603-front!C1603</f>
        <v>5.5999999999999091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5.6220412335687682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5.6220412335687682</v>
      </c>
      <c r="H1590" s="4"/>
      <c r="I1590">
        <f t="shared" si="306"/>
        <v>140.55103083921921</v>
      </c>
      <c r="J1590">
        <f t="shared" si="307"/>
        <v>140.55103083921921</v>
      </c>
      <c r="M1590">
        <f>IF(front!E1603&gt;$M$2,I1590,J1590)</f>
        <v>140.55103083921921</v>
      </c>
      <c r="O1590">
        <f t="shared" si="308"/>
        <v>-61.37623928981813</v>
      </c>
      <c r="Q1590">
        <f>'slit correction'!O1592</f>
        <v>-61.37623928981813</v>
      </c>
      <c r="R1590">
        <f>SUMPRODUCT(B$6:B$2053,Q$6:Q$2053,EXP(constants!B$7+constants!A$7*ABS(A$6:A$2053-A1590)))</f>
        <v>0.73679502870724123</v>
      </c>
      <c r="S1590">
        <f t="shared" si="303"/>
        <v>-62.113034318525372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12.700000000000273</v>
      </c>
      <c r="D1591" s="2">
        <f>front!E1604-front!C1604</f>
        <v>12.700000000000273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12.749897128240756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12.749897128240756</v>
      </c>
      <c r="H1591" s="4"/>
      <c r="I1591">
        <f t="shared" si="306"/>
        <v>318.74742820601892</v>
      </c>
      <c r="J1591">
        <f t="shared" si="307"/>
        <v>318.74742820601892</v>
      </c>
      <c r="M1591">
        <f>IF(front!E1604&gt;$M$2,I1591,J1591)</f>
        <v>318.74742820601892</v>
      </c>
      <c r="O1591">
        <f t="shared" si="308"/>
        <v>116.82015807698158</v>
      </c>
      <c r="Q1591">
        <f>'slit correction'!O1593</f>
        <v>116.82015807698158</v>
      </c>
      <c r="R1591">
        <f>SUMPRODUCT(B$6:B$2053,Q$6:Q$2053,EXP(constants!B$7+constants!A$7*ABS(A$6:A$2053-A1591)))</f>
        <v>0.72489520084552506</v>
      </c>
      <c r="S1591">
        <f t="shared" si="303"/>
        <v>116.09526287613606</v>
      </c>
      <c r="T1591">
        <f t="shared" si="302"/>
        <v>114.39936646696664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2</v>
      </c>
      <c r="D1592" s="2">
        <f>front!E1605-front!C1605</f>
        <v>2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2.007878992088254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2.007878992088254</v>
      </c>
      <c r="H1592" s="4"/>
      <c r="I1592">
        <f t="shared" si="306"/>
        <v>50.196974802206356</v>
      </c>
      <c r="J1592">
        <f t="shared" si="307"/>
        <v>50.196974802206356</v>
      </c>
      <c r="M1592">
        <f>IF(front!E1605&gt;$M$2,I1592,J1592)</f>
        <v>50.196974802206356</v>
      </c>
      <c r="O1592">
        <f t="shared" si="308"/>
        <v>-151.73029532683097</v>
      </c>
      <c r="Q1592">
        <f>'slit correction'!O1594</f>
        <v>-151.73029532683097</v>
      </c>
      <c r="R1592">
        <f>SUMPRODUCT(B$6:B$2053,Q$6:Q$2053,EXP(constants!B$7+constants!A$7*ABS(A$6:A$2053-A1592)))</f>
        <v>0.71298462955739217</v>
      </c>
      <c r="S1592">
        <f t="shared" si="303"/>
        <v>-152.44327995638835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10.199999999999818</v>
      </c>
      <c r="D1593" s="2">
        <f>front!E1606-front!C1606</f>
        <v>10.199999999999818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10.240100100425185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10.240100100425185</v>
      </c>
      <c r="H1593" s="4"/>
      <c r="I1593">
        <f t="shared" si="306"/>
        <v>256.0025025106296</v>
      </c>
      <c r="J1593">
        <f t="shared" si="307"/>
        <v>256.0025025106296</v>
      </c>
      <c r="M1593">
        <f>IF(front!E1606&gt;$M$2,I1593,J1593)</f>
        <v>256.0025025106296</v>
      </c>
      <c r="O1593">
        <f t="shared" si="308"/>
        <v>54.075232381592258</v>
      </c>
      <c r="Q1593">
        <f>'slit correction'!O1595</f>
        <v>54.075232381592258</v>
      </c>
      <c r="R1593">
        <f>SUMPRODUCT(B$6:B$2053,Q$6:Q$2053,EXP(constants!B$7+constants!A$7*ABS(A$6:A$2053-A1593)))</f>
        <v>0.70136868539206898</v>
      </c>
      <c r="S1593">
        <f t="shared" si="303"/>
        <v>53.373863696200189</v>
      </c>
      <c r="T1593">
        <f t="shared" ref="T1593:T1656" si="309">IF((S1593-$S$2)&gt;0,S1593-$S$2,0)</f>
        <v>51.677967287030768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-1</v>
      </c>
      <c r="D1594" s="2">
        <f>front!E1607-front!C1607</f>
        <v>-1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-1.0039424632081357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-1.0039424632081357</v>
      </c>
      <c r="H1594" s="4"/>
      <c r="I1594">
        <f t="shared" si="306"/>
        <v>-25.098561580203395</v>
      </c>
      <c r="J1594">
        <f t="shared" si="307"/>
        <v>-25.098561580203395</v>
      </c>
      <c r="M1594">
        <f>IF(front!E1607&gt;$M$2,I1594,J1594)</f>
        <v>-25.098561580203395</v>
      </c>
      <c r="O1594">
        <f t="shared" si="308"/>
        <v>-227.02583170924072</v>
      </c>
      <c r="Q1594">
        <f>'slit correction'!O1596</f>
        <v>-227.02583170924072</v>
      </c>
      <c r="R1594">
        <f>SUMPRODUCT(B$6:B$2053,Q$6:Q$2053,EXP(constants!B$7+constants!A$7*ABS(A$6:A$2053-A1594)))</f>
        <v>0.68980982648553657</v>
      </c>
      <c r="S1594">
        <f t="shared" si="303"/>
        <v>-227.71564153572626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5</v>
      </c>
      <c r="D1595" s="2">
        <f>front!E1608-front!C1608</f>
        <v>5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5.0196826410610162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5.0196826410610162</v>
      </c>
      <c r="H1595" s="4"/>
      <c r="I1595">
        <f t="shared" si="306"/>
        <v>125.49206602652541</v>
      </c>
      <c r="J1595">
        <f t="shared" si="307"/>
        <v>125.49206602652541</v>
      </c>
      <c r="M1595">
        <f>IF(front!E1608&gt;$M$2,I1595,J1595)</f>
        <v>125.49206602652541</v>
      </c>
      <c r="O1595">
        <f t="shared" si="308"/>
        <v>-76.435204102511932</v>
      </c>
      <c r="Q1595">
        <f>'slit correction'!O1597</f>
        <v>-76.435204102511932</v>
      </c>
      <c r="R1595">
        <f>SUMPRODUCT(B$6:B$2053,Q$6:Q$2053,EXP(constants!B$7+constants!A$7*ABS(A$6:A$2053-A1595)))</f>
        <v>0.67862784886578509</v>
      </c>
      <c r="S1595">
        <f t="shared" si="303"/>
        <v>-77.113831951377719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11.599999999999909</v>
      </c>
      <c r="D1596" s="2">
        <f>front!E1609-front!C1609</f>
        <v>11.599999999999909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11.645587961047566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11.645587961047566</v>
      </c>
      <c r="H1596" s="4"/>
      <c r="I1596">
        <f t="shared" si="306"/>
        <v>291.13969902618913</v>
      </c>
      <c r="J1596">
        <f t="shared" si="307"/>
        <v>291.13969902618913</v>
      </c>
      <c r="M1596">
        <f>IF(front!E1609&gt;$M$2,I1596,J1596)</f>
        <v>291.13969902618913</v>
      </c>
      <c r="O1596">
        <f t="shared" si="308"/>
        <v>89.212428897151796</v>
      </c>
      <c r="Q1596">
        <f>'slit correction'!O1598</f>
        <v>89.212428897151796</v>
      </c>
      <c r="R1596">
        <f>SUMPRODUCT(B$6:B$2053,Q$6:Q$2053,EXP(constants!B$7+constants!A$7*ABS(A$6:A$2053-A1596)))</f>
        <v>0.66764848495456597</v>
      </c>
      <c r="S1596">
        <f t="shared" si="303"/>
        <v>88.544780412197227</v>
      </c>
      <c r="T1596">
        <f t="shared" si="309"/>
        <v>86.848884003027806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9.5999999999999091</v>
      </c>
      <c r="D1597" s="2">
        <f>front!E1610-front!C1610</f>
        <v>9.5999999999999091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9.6377469719472462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9.6377469719472462</v>
      </c>
      <c r="H1597" s="4"/>
      <c r="I1597">
        <f t="shared" si="306"/>
        <v>240.94367429868117</v>
      </c>
      <c r="J1597">
        <f t="shared" si="307"/>
        <v>240.94367429868117</v>
      </c>
      <c r="M1597">
        <f>IF(front!E1610&gt;$M$2,I1597,J1597)</f>
        <v>240.94367429868117</v>
      </c>
      <c r="O1597">
        <f t="shared" si="308"/>
        <v>39.016404169643835</v>
      </c>
      <c r="Q1597">
        <f>'slit correction'!O1599</f>
        <v>39.016404169643835</v>
      </c>
      <c r="R1597">
        <f>SUMPRODUCT(B$6:B$2053,Q$6:Q$2053,EXP(constants!B$7+constants!A$7*ABS(A$6:A$2053-A1597)))</f>
        <v>0.65668026683551395</v>
      </c>
      <c r="S1597">
        <f t="shared" si="303"/>
        <v>38.359723902808319</v>
      </c>
      <c r="T1597">
        <f t="shared" si="309"/>
        <v>36.663827493638898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6.9000000000000909</v>
      </c>
      <c r="D1598" s="2">
        <f>front!E1611-front!C1611</f>
        <v>6.9000000000000909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6.9271490728621883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6.9271490728621883</v>
      </c>
      <c r="H1598" s="4"/>
      <c r="I1598">
        <f t="shared" si="306"/>
        <v>173.1787268215547</v>
      </c>
      <c r="J1598">
        <f t="shared" si="307"/>
        <v>173.1787268215547</v>
      </c>
      <c r="M1598">
        <f>IF(front!E1611&gt;$M$2,I1598,J1598)</f>
        <v>173.1787268215547</v>
      </c>
      <c r="O1598">
        <f t="shared" si="308"/>
        <v>-28.748543307482635</v>
      </c>
      <c r="Q1598">
        <f>'slit correction'!O1600</f>
        <v>-28.748543307482635</v>
      </c>
      <c r="R1598">
        <f>SUMPRODUCT(B$6:B$2053,Q$6:Q$2053,EXP(constants!B$7+constants!A$7*ABS(A$6:A$2053-A1598)))</f>
        <v>0.6457787897490137</v>
      </c>
      <c r="S1598">
        <f t="shared" si="303"/>
        <v>-29.394322097231647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11.699999999999818</v>
      </c>
      <c r="D1599" s="2">
        <f>front!E1612-front!C1612</f>
        <v>11.699999999999818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11.745979802553979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11.745979802553979</v>
      </c>
      <c r="H1599" s="4"/>
      <c r="I1599">
        <f t="shared" si="306"/>
        <v>293.64949506384949</v>
      </c>
      <c r="J1599">
        <f t="shared" si="307"/>
        <v>293.64949506384949</v>
      </c>
      <c r="M1599">
        <f>IF(front!E1612&gt;$M$2,I1599,J1599)</f>
        <v>293.64949506384949</v>
      </c>
      <c r="O1599">
        <f t="shared" si="308"/>
        <v>91.722224934812147</v>
      </c>
      <c r="Q1599">
        <f>'slit correction'!O1601</f>
        <v>91.722224934812147</v>
      </c>
      <c r="R1599">
        <f>SUMPRODUCT(B$6:B$2053,Q$6:Q$2053,EXP(constants!B$7+constants!A$7*ABS(A$6:A$2053-A1599)))</f>
        <v>0.63526874941130496</v>
      </c>
      <c r="S1599">
        <f t="shared" si="303"/>
        <v>91.086956185400837</v>
      </c>
      <c r="T1599">
        <f t="shared" si="309"/>
        <v>89.391059776231415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1</v>
      </c>
      <c r="D1600" s="2">
        <f>front!E1613-front!C1613</f>
        <v>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1.0039404851731208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1.0039404851731208</v>
      </c>
      <c r="H1600" s="4"/>
      <c r="I1600">
        <f t="shared" si="306"/>
        <v>25.098512129328022</v>
      </c>
      <c r="J1600">
        <f t="shared" si="307"/>
        <v>25.098512129328022</v>
      </c>
      <c r="M1600">
        <f>IF(front!E1613&gt;$M$2,I1600,J1600)</f>
        <v>25.098512129328022</v>
      </c>
      <c r="O1600">
        <f t="shared" si="308"/>
        <v>-176.82875799970932</v>
      </c>
      <c r="Q1600">
        <f>'slit correction'!O1602</f>
        <v>-176.82875799970932</v>
      </c>
      <c r="R1600">
        <f>SUMPRODUCT(B$6:B$2053,Q$6:Q$2053,EXP(constants!B$7+constants!A$7*ABS(A$6:A$2053-A1600)))</f>
        <v>0.62451242457903633</v>
      </c>
      <c r="S1600">
        <f t="shared" si="303"/>
        <v>-177.45327042428835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9.5999999999999091</v>
      </c>
      <c r="D1601" s="2">
        <f>front!E1614-front!C1614</f>
        <v>9.5999999999999091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9.6377469719472462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9.6377469719472462</v>
      </c>
      <c r="H1601" s="4"/>
      <c r="I1601">
        <f t="shared" si="306"/>
        <v>240.94367429868117</v>
      </c>
      <c r="J1601">
        <f t="shared" si="307"/>
        <v>240.94367429868117</v>
      </c>
      <c r="M1601">
        <f>IF(front!E1614&gt;$M$2,I1601,J1601)</f>
        <v>240.94367429868117</v>
      </c>
      <c r="O1601">
        <f t="shared" si="308"/>
        <v>39.016404169643835</v>
      </c>
      <c r="Q1601">
        <f>'slit correction'!O1603</f>
        <v>39.016404169643835</v>
      </c>
      <c r="R1601">
        <f>SUMPRODUCT(B$6:B$2053,Q$6:Q$2053,EXP(constants!B$7+constants!A$7*ABS(A$6:A$2053-A1601)))</f>
        <v>0.61406444675750527</v>
      </c>
      <c r="S1601">
        <f t="shared" si="303"/>
        <v>38.402339722886332</v>
      </c>
      <c r="T1601">
        <f t="shared" si="309"/>
        <v>36.70644331371691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4.8000000000001819</v>
      </c>
      <c r="D1602" s="2">
        <f>front!E1615-front!C1615</f>
        <v>4.8000000000001819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4.8188962852244996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4.8188962852244996</v>
      </c>
      <c r="H1602" s="4"/>
      <c r="I1602">
        <f t="shared" si="306"/>
        <v>120.47240713061248</v>
      </c>
      <c r="J1602">
        <f t="shared" si="307"/>
        <v>120.47240713061248</v>
      </c>
      <c r="M1602">
        <f>IF(front!E1615&gt;$M$2,I1602,J1602)</f>
        <v>120.47240713061248</v>
      </c>
      <c r="O1602">
        <f t="shared" si="308"/>
        <v>-81.454862998424858</v>
      </c>
      <c r="Q1602">
        <f>'slit correction'!O1604</f>
        <v>-81.454862998424858</v>
      </c>
      <c r="R1602">
        <f>SUMPRODUCT(B$6:B$2053,Q$6:Q$2053,EXP(constants!B$7+constants!A$7*ABS(A$6:A$2053-A1602)))</f>
        <v>0.60367598054525906</v>
      </c>
      <c r="S1602">
        <f t="shared" si="303"/>
        <v>-82.05853897897012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6.7000000000002728</v>
      </c>
      <c r="D1603" s="2">
        <f>front!E1616-front!C1616</f>
        <v>6.7000000000002728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6.7263634691728322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6.7263634691728322</v>
      </c>
      <c r="H1603" s="4"/>
      <c r="I1603">
        <f t="shared" si="306"/>
        <v>168.15908672932079</v>
      </c>
      <c r="J1603">
        <f t="shared" si="307"/>
        <v>168.15908672932079</v>
      </c>
      <c r="M1603">
        <f>IF(front!E1616&gt;$M$2,I1603,J1603)</f>
        <v>168.15908672932079</v>
      </c>
      <c r="O1603">
        <f t="shared" si="308"/>
        <v>-33.768183399716548</v>
      </c>
      <c r="Q1603">
        <f>'slit correction'!O1605</f>
        <v>-33.768183399716548</v>
      </c>
      <c r="R1603">
        <f>SUMPRODUCT(B$6:B$2053,Q$6:Q$2053,EXP(constants!B$7+constants!A$7*ABS(A$6:A$2053-A1603)))</f>
        <v>0.59348315872915269</v>
      </c>
      <c r="S1603">
        <f t="shared" si="303"/>
        <v>-34.361666558445698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4.9000000000000909</v>
      </c>
      <c r="D1604" s="2">
        <f>front!E1617-front!C1617</f>
        <v>4.9000000000000909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4.91928947303838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4.91928947303838</v>
      </c>
      <c r="H1604" s="4"/>
      <c r="I1604">
        <f t="shared" si="306"/>
        <v>122.98223682595952</v>
      </c>
      <c r="J1604">
        <f t="shared" si="307"/>
        <v>122.98223682595952</v>
      </c>
      <c r="M1604">
        <f>IF(front!E1617&gt;$M$2,I1604,J1604)</f>
        <v>122.98223682595952</v>
      </c>
      <c r="O1604">
        <f t="shared" si="308"/>
        <v>-78.945033303077821</v>
      </c>
      <c r="Q1604">
        <f>'slit correction'!O1606</f>
        <v>-78.945033303077821</v>
      </c>
      <c r="R1604">
        <f>SUMPRODUCT(B$6:B$2053,Q$6:Q$2053,EXP(constants!B$7+constants!A$7*ABS(A$6:A$2053-A1604)))</f>
        <v>0.58342966854581768</v>
      </c>
      <c r="S1604">
        <f t="shared" si="303"/>
        <v>-79.52846297162364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4</v>
      </c>
      <c r="D1605" s="2">
        <f>front!E1618-front!C1618</f>
        <v>4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4.0157500702543381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4.0157500702543381</v>
      </c>
      <c r="H1605" s="4"/>
      <c r="I1605">
        <f t="shared" si="306"/>
        <v>100.39375175635845</v>
      </c>
      <c r="J1605">
        <f t="shared" si="307"/>
        <v>100.39375175635845</v>
      </c>
      <c r="M1605">
        <f>IF(front!E1618&gt;$M$2,I1605,J1605)</f>
        <v>100.39375175635845</v>
      </c>
      <c r="O1605">
        <f t="shared" si="308"/>
        <v>-101.53351837267888</v>
      </c>
      <c r="Q1605">
        <f>'slit correction'!O1607</f>
        <v>-101.53351837267888</v>
      </c>
      <c r="R1605">
        <f>SUMPRODUCT(B$6:B$2053,Q$6:Q$2053,EXP(constants!B$7+constants!A$7*ABS(A$6:A$2053-A1605)))</f>
        <v>0.57356551531037359</v>
      </c>
      <c r="S1605">
        <f t="shared" si="303"/>
        <v>-102.10708388798926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1.5</v>
      </c>
      <c r="D1606" s="2">
        <f>front!E1619-front!C1619</f>
        <v>1.5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1.5059099859268585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1.5059099859268585</v>
      </c>
      <c r="H1606" s="4"/>
      <c r="I1606">
        <f t="shared" si="306"/>
        <v>37.647749648171462</v>
      </c>
      <c r="J1606">
        <f t="shared" si="307"/>
        <v>37.647749648171462</v>
      </c>
      <c r="M1606">
        <f>IF(front!E1619&gt;$M$2,I1606,J1606)</f>
        <v>37.647749648171462</v>
      </c>
      <c r="O1606">
        <f t="shared" si="308"/>
        <v>-164.27952048086587</v>
      </c>
      <c r="Q1606">
        <f>'slit correction'!O1608</f>
        <v>-164.27952048086587</v>
      </c>
      <c r="R1606">
        <f>SUMPRODUCT(B$6:B$2053,Q$6:Q$2053,EXP(constants!B$7+constants!A$7*ABS(A$6:A$2053-A1606)))</f>
        <v>0.56391488112269617</v>
      </c>
      <c r="S1606">
        <f t="shared" si="303"/>
        <v>-164.84343536198855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11.300000000000182</v>
      </c>
      <c r="D1607" s="2">
        <f>front!E1620-front!C1620</f>
        <v>11.300000000000182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11.34441231769314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11.34441231769314</v>
      </c>
      <c r="H1607" s="4"/>
      <c r="I1607">
        <f t="shared" si="306"/>
        <v>283.61030794232846</v>
      </c>
      <c r="J1607">
        <f t="shared" si="307"/>
        <v>283.61030794232846</v>
      </c>
      <c r="M1607">
        <f>IF(front!E1620&gt;$M$2,I1607,J1607)</f>
        <v>283.61030794232846</v>
      </c>
      <c r="O1607">
        <f t="shared" si="308"/>
        <v>81.683037813291122</v>
      </c>
      <c r="Q1607">
        <f>'slit correction'!O1609</f>
        <v>81.683037813291122</v>
      </c>
      <c r="R1607">
        <f>SUMPRODUCT(B$6:B$2053,Q$6:Q$2053,EXP(constants!B$7+constants!A$7*ABS(A$6:A$2053-A1607)))</f>
        <v>0.55476471086552526</v>
      </c>
      <c r="S1607">
        <f t="shared" ref="S1607:S1670" si="310">Q1607-R1607</f>
        <v>81.128273102425595</v>
      </c>
      <c r="T1607">
        <f t="shared" si="309"/>
        <v>79.432376693256174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4</v>
      </c>
      <c r="D1608" s="2">
        <f>front!E1621-front!C1621</f>
        <v>4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4.0157500702543381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4.0157500702543381</v>
      </c>
      <c r="H1608" s="4"/>
      <c r="I1608">
        <f t="shared" si="306"/>
        <v>100.39375175635845</v>
      </c>
      <c r="J1608">
        <f t="shared" si="307"/>
        <v>100.39375175635845</v>
      </c>
      <c r="M1608">
        <f>IF(front!E1621&gt;$M$2,I1608,J1608)</f>
        <v>100.39375175635845</v>
      </c>
      <c r="O1608">
        <f t="shared" si="308"/>
        <v>-101.53351837267888</v>
      </c>
      <c r="Q1608">
        <f>'slit correction'!O1610</f>
        <v>-101.53351837267888</v>
      </c>
      <c r="R1608">
        <f>SUMPRODUCT(B$6:B$2053,Q$6:Q$2053,EXP(constants!B$7+constants!A$7*ABS(A$6:A$2053-A1608)))</f>
        <v>0.54539836165577782</v>
      </c>
      <c r="S1608">
        <f t="shared" si="310"/>
        <v>-102.07891673433465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7.8000000000001819</v>
      </c>
      <c r="D1609" s="2">
        <f>front!E1622-front!C1622</f>
        <v>7.8000000000001819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7.8306833095541668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7.8306833095541668</v>
      </c>
      <c r="H1609" s="4"/>
      <c r="I1609">
        <f t="shared" si="306"/>
        <v>195.76708273885419</v>
      </c>
      <c r="J1609">
        <f t="shared" si="307"/>
        <v>195.76708273885419</v>
      </c>
      <c r="M1609">
        <f>IF(front!E1622&gt;$M$2,I1609,J1609)</f>
        <v>195.76708273885419</v>
      </c>
      <c r="O1609">
        <f t="shared" si="308"/>
        <v>-6.1601873901831539</v>
      </c>
      <c r="Q1609">
        <f>'slit correction'!O1611</f>
        <v>-6.1601873901831539</v>
      </c>
      <c r="R1609">
        <f>SUMPRODUCT(B$6:B$2053,Q$6:Q$2053,EXP(constants!B$7+constants!A$7*ABS(A$6:A$2053-A1609)))</f>
        <v>0.53624075316791564</v>
      </c>
      <c r="S1609">
        <f t="shared" si="310"/>
        <v>-6.6964281433510697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8.0999999999999091</v>
      </c>
      <c r="D1610" s="2">
        <f>front!E1623-front!C1623</f>
        <v>8.0999999999999091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8.1318610321013676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8.1318610321013676</v>
      </c>
      <c r="H1610" s="4"/>
      <c r="I1610">
        <f t="shared" si="306"/>
        <v>203.29652580253418</v>
      </c>
      <c r="J1610">
        <f t="shared" si="307"/>
        <v>203.29652580253418</v>
      </c>
      <c r="M1610">
        <f>IF(front!E1623&gt;$M$2,I1610,J1610)</f>
        <v>203.29652580253418</v>
      </c>
      <c r="O1610">
        <f t="shared" si="308"/>
        <v>1.3692556734968377</v>
      </c>
      <c r="Q1610">
        <f>'slit correction'!O1612</f>
        <v>1.3692556734968377</v>
      </c>
      <c r="R1610">
        <f>SUMPRODUCT(B$6:B$2053,Q$6:Q$2053,EXP(constants!B$7+constants!A$7*ABS(A$6:A$2053-A1610)))</f>
        <v>0.52718116465130016</v>
      </c>
      <c r="S1610">
        <f t="shared" si="310"/>
        <v>0.84207450884553758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10</v>
      </c>
      <c r="D1611" s="2">
        <f>front!E1624-front!C1624</f>
        <v>10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10.039315803475427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10.039315803475427</v>
      </c>
      <c r="H1611" s="4"/>
      <c r="I1611">
        <f t="shared" si="306"/>
        <v>250.98289508688566</v>
      </c>
      <c r="J1611">
        <f t="shared" si="307"/>
        <v>250.98289508688566</v>
      </c>
      <c r="M1611">
        <f>IF(front!E1624&gt;$M$2,I1611,J1611)</f>
        <v>250.98289508688566</v>
      </c>
      <c r="O1611">
        <f t="shared" si="308"/>
        <v>49.055624957848323</v>
      </c>
      <c r="Q1611">
        <f>'slit correction'!O1613</f>
        <v>49.055624957848323</v>
      </c>
      <c r="R1611">
        <f>SUMPRODUCT(B$6:B$2053,Q$6:Q$2053,EXP(constants!B$7+constants!A$7*ABS(A$6:A$2053-A1611)))</f>
        <v>0.51820944078997533</v>
      </c>
      <c r="S1611">
        <f t="shared" si="310"/>
        <v>48.537415517058349</v>
      </c>
      <c r="T1611">
        <f t="shared" si="309"/>
        <v>46.841519107888928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6.8000000000001819</v>
      </c>
      <c r="D1612" s="2">
        <f>front!E1625-front!C1625</f>
        <v>6.8000000000001819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6.8267562809152338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6.8267562809152338</v>
      </c>
      <c r="H1612" s="4"/>
      <c r="I1612">
        <f t="shared" si="306"/>
        <v>170.66890702288086</v>
      </c>
      <c r="J1612">
        <f t="shared" si="307"/>
        <v>170.66890702288086</v>
      </c>
      <c r="M1612">
        <f>IF(front!E1625&gt;$M$2,I1612,J1612)</f>
        <v>170.66890702288086</v>
      </c>
      <c r="O1612">
        <f t="shared" si="308"/>
        <v>-31.25836310615648</v>
      </c>
      <c r="Q1612">
        <f>'slit correction'!O1614</f>
        <v>-31.25836310615648</v>
      </c>
      <c r="R1612">
        <f>SUMPRODUCT(B$6:B$2053,Q$6:Q$2053,EXP(constants!B$7+constants!A$7*ABS(A$6:A$2053-A1612)))</f>
        <v>0.50926947632499886</v>
      </c>
      <c r="S1612">
        <f t="shared" si="310"/>
        <v>-31.767632582481479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4.6000000000003638</v>
      </c>
      <c r="D1613" s="2">
        <f>front!E1626-front!C1626</f>
        <v>4.6000000000003638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4.6181098502238909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4.6181098502238909</v>
      </c>
      <c r="H1613" s="4"/>
      <c r="I1613">
        <f t="shared" si="306"/>
        <v>115.45274625559728</v>
      </c>
      <c r="J1613">
        <f t="shared" si="307"/>
        <v>115.45274625559728</v>
      </c>
      <c r="M1613">
        <f>IF(front!E1626&gt;$M$2,I1613,J1613)</f>
        <v>115.45274625559728</v>
      </c>
      <c r="O1613">
        <f t="shared" si="308"/>
        <v>-86.474523873440063</v>
      </c>
      <c r="Q1613">
        <f>'slit correction'!O1615</f>
        <v>-86.474523873440063</v>
      </c>
      <c r="R1613">
        <f>SUMPRODUCT(B$6:B$2053,Q$6:Q$2053,EXP(constants!B$7+constants!A$7*ABS(A$6:A$2053-A1613)))</f>
        <v>0.500655779453264</v>
      </c>
      <c r="S1613">
        <f t="shared" si="310"/>
        <v>-86.975179652893331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8.0999999999999091</v>
      </c>
      <c r="D1614" s="2">
        <f>front!E1627-front!C1627</f>
        <v>8.0999999999999091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8.1318610321013676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8.1318610321013676</v>
      </c>
      <c r="H1614" s="4"/>
      <c r="I1614">
        <f t="shared" si="306"/>
        <v>203.29652580253418</v>
      </c>
      <c r="J1614">
        <f t="shared" si="307"/>
        <v>203.29652580253418</v>
      </c>
      <c r="M1614">
        <f>IF(front!E1627&gt;$M$2,I1614,J1614)</f>
        <v>203.29652580253418</v>
      </c>
      <c r="O1614">
        <f t="shared" si="308"/>
        <v>1.3692556734968377</v>
      </c>
      <c r="Q1614">
        <f>'slit correction'!O1616</f>
        <v>1.3692556734968377</v>
      </c>
      <c r="R1614">
        <f>SUMPRODUCT(B$6:B$2053,Q$6:Q$2053,EXP(constants!B$7+constants!A$7*ABS(A$6:A$2053-A1614)))</f>
        <v>0.49201760717422172</v>
      </c>
      <c r="S1614">
        <f t="shared" si="310"/>
        <v>0.87723806632261603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9.0999999999999091</v>
      </c>
      <c r="D1615" s="2">
        <f>front!E1628-front!C1628</f>
        <v>9.0999999999999091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9.1357854870023854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9.1357854870023854</v>
      </c>
      <c r="H1615" s="4"/>
      <c r="I1615">
        <f t="shared" ref="I1615:I1678" si="313">F1615*1000/I$2</f>
        <v>228.39463717505964</v>
      </c>
      <c r="J1615">
        <f t="shared" ref="J1615:J1678" si="314">G1615*1000/J$2</f>
        <v>228.39463717505964</v>
      </c>
      <c r="M1615">
        <f>IF(front!E1628&gt;$M$2,I1615,J1615)</f>
        <v>228.39463717505964</v>
      </c>
      <c r="O1615">
        <f t="shared" si="308"/>
        <v>26.467367046022304</v>
      </c>
      <c r="Q1615">
        <f>'slit correction'!O1617</f>
        <v>26.467367046022304</v>
      </c>
      <c r="R1615">
        <f>SUMPRODUCT(B$6:B$2053,Q$6:Q$2053,EXP(constants!B$7+constants!A$7*ABS(A$6:A$2053-A1615)))</f>
        <v>0.4834613343422528</v>
      </c>
      <c r="S1615">
        <f t="shared" si="310"/>
        <v>25.983905711680052</v>
      </c>
      <c r="T1615">
        <f t="shared" si="309"/>
        <v>24.288009302510631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5.1999999999998181</v>
      </c>
      <c r="D1616" s="2">
        <f>front!E1629-front!C1629</f>
        <v>5.1999999999998181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5.2204689177316723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5.2204689177316723</v>
      </c>
      <c r="H1616" s="4"/>
      <c r="I1616">
        <f t="shared" si="313"/>
        <v>130.5117229432918</v>
      </c>
      <c r="J1616">
        <f t="shared" si="314"/>
        <v>130.5117229432918</v>
      </c>
      <c r="M1616">
        <f>IF(front!E1629&gt;$M$2,I1616,J1616)</f>
        <v>130.5117229432918</v>
      </c>
      <c r="O1616">
        <f t="shared" si="308"/>
        <v>-71.415547185745538</v>
      </c>
      <c r="Q1616">
        <f>'slit correction'!O1618</f>
        <v>-71.415547185745538</v>
      </c>
      <c r="R1616">
        <f>SUMPRODUCT(B$6:B$2053,Q$6:Q$2053,EXP(constants!B$7+constants!A$7*ABS(A$6:A$2053-A1616)))</f>
        <v>0.47495678138855851</v>
      </c>
      <c r="S1616">
        <f t="shared" si="310"/>
        <v>-71.890503967134094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6</v>
      </c>
      <c r="D1617" s="2">
        <f>front!E1630-front!C1630</f>
        <v>6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6.0236132327211624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6.0236132327211624</v>
      </c>
      <c r="H1617" s="4"/>
      <c r="I1617">
        <f t="shared" si="313"/>
        <v>150.59033081802906</v>
      </c>
      <c r="J1617">
        <f t="shared" si="314"/>
        <v>150.59033081802906</v>
      </c>
      <c r="M1617">
        <f>IF(front!E1630&gt;$M$2,I1617,J1617)</f>
        <v>150.59033081802906</v>
      </c>
      <c r="O1617">
        <f t="shared" si="308"/>
        <v>-51.33693931100828</v>
      </c>
      <c r="Q1617">
        <f>'slit correction'!O1619</f>
        <v>-51.33693931100828</v>
      </c>
      <c r="R1617">
        <f>SUMPRODUCT(B$6:B$2053,Q$6:Q$2053,EXP(constants!B$7+constants!A$7*ABS(A$6:A$2053-A1617)))</f>
        <v>0.4666145453693098</v>
      </c>
      <c r="S1617">
        <f t="shared" si="310"/>
        <v>-51.80355385637759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8.4000000000000909</v>
      </c>
      <c r="D1618" s="2">
        <f>front!E1631-front!C1631</f>
        <v>8.4000000000000909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8.4330385764641882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8.4330385764641882</v>
      </c>
      <c r="H1618" s="4"/>
      <c r="I1618">
        <f t="shared" si="313"/>
        <v>210.82596441160473</v>
      </c>
      <c r="J1618">
        <f t="shared" si="314"/>
        <v>210.82596441160473</v>
      </c>
      <c r="M1618">
        <f>IF(front!E1631&gt;$M$2,I1618,J1618)</f>
        <v>210.82596441160473</v>
      </c>
      <c r="O1618">
        <f t="shared" si="308"/>
        <v>8.8986942825673907</v>
      </c>
      <c r="Q1618">
        <f>'slit correction'!O1620</f>
        <v>8.8986942825673907</v>
      </c>
      <c r="R1618">
        <f>SUMPRODUCT(B$6:B$2053,Q$6:Q$2053,EXP(constants!B$7+constants!A$7*ABS(A$6:A$2053-A1618)))</f>
        <v>0.45841022850283908</v>
      </c>
      <c r="S1618">
        <f t="shared" si="310"/>
        <v>8.4402840540645521</v>
      </c>
      <c r="T1618">
        <f t="shared" si="309"/>
        <v>6.7443876448951299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3.3000000000001819</v>
      </c>
      <c r="D1619" s="2">
        <f>front!E1632-front!C1632</f>
        <v>3.3000000000001819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3.3129960932163303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3.3129960932163303</v>
      </c>
      <c r="H1619" s="4"/>
      <c r="I1619">
        <f t="shared" si="313"/>
        <v>82.824902330408264</v>
      </c>
      <c r="J1619">
        <f t="shared" si="314"/>
        <v>82.824902330408264</v>
      </c>
      <c r="M1619">
        <f>IF(front!E1632&gt;$M$2,I1619,J1619)</f>
        <v>82.824902330408264</v>
      </c>
      <c r="O1619">
        <f t="shared" si="308"/>
        <v>-119.10236779862907</v>
      </c>
      <c r="Q1619">
        <f>'slit correction'!O1621</f>
        <v>-119.10236779862907</v>
      </c>
      <c r="R1619">
        <f>SUMPRODUCT(B$6:B$2053,Q$6:Q$2053,EXP(constants!B$7+constants!A$7*ABS(A$6:A$2053-A1619)))</f>
        <v>0.45046184501887576</v>
      </c>
      <c r="S1619">
        <f t="shared" si="310"/>
        <v>-119.55282964364795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10.800000000000182</v>
      </c>
      <c r="D1620" s="2">
        <f>front!E1633-front!C1633</f>
        <v>10.800000000000182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10.842452515997861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10.842452515997861</v>
      </c>
      <c r="H1620" s="4"/>
      <c r="I1620">
        <f t="shared" si="313"/>
        <v>271.06131289994653</v>
      </c>
      <c r="J1620">
        <f t="shared" si="314"/>
        <v>271.06131289994653</v>
      </c>
      <c r="M1620">
        <f>IF(front!E1633&gt;$M$2,I1620,J1620)</f>
        <v>271.06131289994653</v>
      </c>
      <c r="O1620">
        <f t="shared" si="308"/>
        <v>69.13404277090919</v>
      </c>
      <c r="Q1620">
        <f>'slit correction'!O1622</f>
        <v>69.13404277090919</v>
      </c>
      <c r="R1620">
        <f>SUMPRODUCT(B$6:B$2053,Q$6:Q$2053,EXP(constants!B$7+constants!A$7*ABS(A$6:A$2053-A1620)))</f>
        <v>0.44253289012786751</v>
      </c>
      <c r="S1620">
        <f t="shared" si="310"/>
        <v>68.691509880781325</v>
      </c>
      <c r="T1620">
        <f t="shared" si="309"/>
        <v>66.995613471611904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4.7000000000002728</v>
      </c>
      <c r="D1621" s="2">
        <f>front!E1634-front!C1634</f>
        <v>4.7000000000002728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4.7185030776195953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4.7185030776195953</v>
      </c>
      <c r="H1621" s="4"/>
      <c r="I1621">
        <f t="shared" si="313"/>
        <v>117.96257694048988</v>
      </c>
      <c r="J1621">
        <f t="shared" si="314"/>
        <v>117.96257694048988</v>
      </c>
      <c r="M1621">
        <f>IF(front!E1634&gt;$M$2,I1621,J1621)</f>
        <v>117.96257694048988</v>
      </c>
      <c r="O1621">
        <f t="shared" si="308"/>
        <v>-83.964693188547457</v>
      </c>
      <c r="Q1621">
        <f>'slit correction'!O1623</f>
        <v>-83.964693188547457</v>
      </c>
      <c r="R1621">
        <f>SUMPRODUCT(B$6:B$2053,Q$6:Q$2053,EXP(constants!B$7+constants!A$7*ABS(A$6:A$2053-A1621)))</f>
        <v>0.43459987435659481</v>
      </c>
      <c r="S1621">
        <f t="shared" si="310"/>
        <v>-84.39929306290405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11.599999999999909</v>
      </c>
      <c r="D1622" s="2">
        <f>front!E1635-front!C1635</f>
        <v>11.599999999999909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11.645587961047566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11.645587961047566</v>
      </c>
      <c r="H1622" s="4"/>
      <c r="I1622">
        <f t="shared" si="313"/>
        <v>291.13969902618913</v>
      </c>
      <c r="J1622">
        <f t="shared" si="314"/>
        <v>291.13969902618913</v>
      </c>
      <c r="M1622">
        <f>IF(front!E1635&gt;$M$2,I1622,J1622)</f>
        <v>291.13969902618913</v>
      </c>
      <c r="O1622">
        <f t="shared" si="308"/>
        <v>89.212428897151796</v>
      </c>
      <c r="Q1622">
        <f>'slit correction'!O1624</f>
        <v>89.212428897151796</v>
      </c>
      <c r="R1622">
        <f>SUMPRODUCT(B$6:B$2053,Q$6:Q$2053,EXP(constants!B$7+constants!A$7*ABS(A$6:A$2053-A1622)))</f>
        <v>0.42683669343964625</v>
      </c>
      <c r="S1622">
        <f t="shared" si="310"/>
        <v>88.785592203712156</v>
      </c>
      <c r="T1622">
        <f t="shared" si="309"/>
        <v>87.089695794542735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4.2000000000002728</v>
      </c>
      <c r="D1623" s="2">
        <f>front!E1636-front!C1636</f>
        <v>4.2000000000002728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4.2165367427370368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4.2165367427370368</v>
      </c>
      <c r="H1623" s="4"/>
      <c r="I1623">
        <f t="shared" si="313"/>
        <v>105.41341856842591</v>
      </c>
      <c r="J1623">
        <f t="shared" si="314"/>
        <v>105.41341856842591</v>
      </c>
      <c r="M1623">
        <f>IF(front!E1636&gt;$M$2,I1623,J1623)</f>
        <v>105.41341856842591</v>
      </c>
      <c r="O1623">
        <f t="shared" si="308"/>
        <v>-96.513851560611428</v>
      </c>
      <c r="Q1623">
        <f>'slit correction'!O1625</f>
        <v>-96.513851560611428</v>
      </c>
      <c r="R1623">
        <f>SUMPRODUCT(B$6:B$2053,Q$6:Q$2053,EXP(constants!B$7+constants!A$7*ABS(A$6:A$2053-A1623)))</f>
        <v>0.41904380657566992</v>
      </c>
      <c r="S1623">
        <f t="shared" si="310"/>
        <v>-96.932895367187101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4.8999999999996362</v>
      </c>
      <c r="D1624" s="2">
        <f>front!E1637-front!C1637</f>
        <v>4.8999999999996362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4.9192894730379235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4.9192894730379235</v>
      </c>
      <c r="H1624" s="4"/>
      <c r="I1624">
        <f t="shared" si="313"/>
        <v>122.98223682594809</v>
      </c>
      <c r="J1624">
        <f t="shared" si="314"/>
        <v>122.98223682594809</v>
      </c>
      <c r="M1624">
        <f>IF(front!E1637&gt;$M$2,I1624,J1624)</f>
        <v>122.98223682594809</v>
      </c>
      <c r="O1624">
        <f t="shared" si="308"/>
        <v>-78.945033303089247</v>
      </c>
      <c r="Q1624">
        <f>'slit correction'!O1626</f>
        <v>-78.945033303089247</v>
      </c>
      <c r="R1624">
        <f>SUMPRODUCT(B$6:B$2053,Q$6:Q$2053,EXP(constants!B$7+constants!A$7*ABS(A$6:A$2053-A1624)))</f>
        <v>0.41143247975838859</v>
      </c>
      <c r="S1624">
        <f t="shared" si="310"/>
        <v>-79.356465782847636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12.899999999999636</v>
      </c>
      <c r="D1625" s="2">
        <f>front!E1638-front!C1638</f>
        <v>12.899999999999636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12.950680355683353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12.950680355683353</v>
      </c>
      <c r="H1625" s="4"/>
      <c r="I1625">
        <f t="shared" si="313"/>
        <v>323.76700889208382</v>
      </c>
      <c r="J1625">
        <f t="shared" si="314"/>
        <v>323.76700889208382</v>
      </c>
      <c r="M1625">
        <f>IF(front!E1638&gt;$M$2,I1625,J1625)</f>
        <v>323.76700889208382</v>
      </c>
      <c r="O1625">
        <f t="shared" si="308"/>
        <v>121.83973876304648</v>
      </c>
      <c r="Q1625">
        <f>'slit correction'!O1627</f>
        <v>121.83973876304648</v>
      </c>
      <c r="R1625">
        <f>SUMPRODUCT(B$6:B$2053,Q$6:Q$2053,EXP(constants!B$7+constants!A$7*ABS(A$6:A$2053-A1625)))</f>
        <v>0.40415381172554832</v>
      </c>
      <c r="S1625">
        <f t="shared" si="310"/>
        <v>121.43558495132093</v>
      </c>
      <c r="T1625">
        <f t="shared" si="309"/>
        <v>119.73968854215151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1.6000000000003638</v>
      </c>
      <c r="D1626" s="2">
        <f>front!E1639-front!C1639</f>
        <v>1.6000000000003638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1.6063038267277809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1.6063038267277809</v>
      </c>
      <c r="H1626" s="4"/>
      <c r="I1626">
        <f t="shared" si="313"/>
        <v>40.157595668194524</v>
      </c>
      <c r="J1626">
        <f t="shared" si="314"/>
        <v>40.157595668194524</v>
      </c>
      <c r="M1626">
        <f>IF(front!E1639&gt;$M$2,I1626,J1626)</f>
        <v>40.157595668194524</v>
      </c>
      <c r="O1626">
        <f t="shared" si="308"/>
        <v>-161.76967446084282</v>
      </c>
      <c r="Q1626">
        <f>'slit correction'!O1628</f>
        <v>-161.76967446084282</v>
      </c>
      <c r="R1626">
        <f>SUMPRODUCT(B$6:B$2053,Q$6:Q$2053,EXP(constants!B$7+constants!A$7*ABS(A$6:A$2053-A1626)))</f>
        <v>0.39663337834440759</v>
      </c>
      <c r="S1626">
        <f t="shared" si="310"/>
        <v>-162.16630783918723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4.5999999999999091</v>
      </c>
      <c r="D1627" s="2">
        <f>front!E1640-front!C1640</f>
        <v>4.5999999999999091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4.6181098502234343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4.6181098502234343</v>
      </c>
      <c r="H1627" s="4"/>
      <c r="I1627">
        <f t="shared" si="313"/>
        <v>115.45274625558586</v>
      </c>
      <c r="J1627">
        <f t="shared" si="314"/>
        <v>115.45274625558586</v>
      </c>
      <c r="M1627">
        <f>IF(front!E1640&gt;$M$2,I1627,J1627)</f>
        <v>115.45274625558586</v>
      </c>
      <c r="O1627">
        <f t="shared" si="308"/>
        <v>-86.474523873451474</v>
      </c>
      <c r="Q1627">
        <f>'slit correction'!O1629</f>
        <v>-86.474523873451474</v>
      </c>
      <c r="R1627">
        <f>SUMPRODUCT(B$6:B$2053,Q$6:Q$2053,EXP(constants!B$7+constants!A$7*ABS(A$6:A$2053-A1627)))</f>
        <v>0.38936539708008094</v>
      </c>
      <c r="S1627">
        <f t="shared" si="310"/>
        <v>-86.863889270531558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6.8000000000001819</v>
      </c>
      <c r="D1628" s="2">
        <f>front!E1641-front!C1641</f>
        <v>6.8000000000001819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6.8267562809152338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6.8267562809152338</v>
      </c>
      <c r="H1628" s="4"/>
      <c r="I1628">
        <f t="shared" si="313"/>
        <v>170.66890702288086</v>
      </c>
      <c r="J1628">
        <f t="shared" si="314"/>
        <v>170.66890702288086</v>
      </c>
      <c r="M1628">
        <f>IF(front!E1641&gt;$M$2,I1628,J1628)</f>
        <v>170.66890702288086</v>
      </c>
      <c r="O1628">
        <f t="shared" si="308"/>
        <v>-31.25836310615648</v>
      </c>
      <c r="Q1628">
        <f>'slit correction'!O1630</f>
        <v>-31.25836310615648</v>
      </c>
      <c r="R1628">
        <f>SUMPRODUCT(B$6:B$2053,Q$6:Q$2053,EXP(constants!B$7+constants!A$7*ABS(A$6:A$2053-A1628)))</f>
        <v>0.3822624498422878</v>
      </c>
      <c r="S1628">
        <f t="shared" si="310"/>
        <v>-31.640625555998767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6</v>
      </c>
      <c r="D1629" s="2">
        <f>front!E1642-front!C1642</f>
        <v>6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6.0236132327211624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6.0236132327211624</v>
      </c>
      <c r="H1629" s="4"/>
      <c r="I1629">
        <f t="shared" si="313"/>
        <v>150.59033081802906</v>
      </c>
      <c r="J1629">
        <f t="shared" si="314"/>
        <v>150.59033081802906</v>
      </c>
      <c r="M1629">
        <f>IF(front!E1642&gt;$M$2,I1629,J1629)</f>
        <v>150.59033081802906</v>
      </c>
      <c r="O1629">
        <f t="shared" si="308"/>
        <v>-51.33693931100828</v>
      </c>
      <c r="Q1629">
        <f>'slit correction'!O1631</f>
        <v>-51.33693931100828</v>
      </c>
      <c r="R1629">
        <f>SUMPRODUCT(B$6:B$2053,Q$6:Q$2053,EXP(constants!B$7+constants!A$7*ABS(A$6:A$2053-A1629)))</f>
        <v>0.37526012956455801</v>
      </c>
      <c r="S1629">
        <f t="shared" si="310"/>
        <v>-51.712199440572839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10.700000000000273</v>
      </c>
      <c r="D1630" s="2">
        <f>front!E1643-front!C1643</f>
        <v>10.700000000000273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10.742060496245257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10.742060496245257</v>
      </c>
      <c r="H1630" s="4"/>
      <c r="I1630">
        <f t="shared" si="313"/>
        <v>268.55151240613139</v>
      </c>
      <c r="J1630">
        <f t="shared" si="314"/>
        <v>268.55151240613139</v>
      </c>
      <c r="M1630">
        <f>IF(front!E1643&gt;$M$2,I1630,J1630)</f>
        <v>268.55151240613139</v>
      </c>
      <c r="O1630">
        <f t="shared" si="308"/>
        <v>66.624242277094055</v>
      </c>
      <c r="Q1630">
        <f>'slit correction'!O1632</f>
        <v>66.624242277094055</v>
      </c>
      <c r="R1630">
        <f>SUMPRODUCT(B$6:B$2053,Q$6:Q$2053,EXP(constants!B$7+constants!A$7*ABS(A$6:A$2053-A1630)))</f>
        <v>0.36853951429680187</v>
      </c>
      <c r="S1630">
        <f t="shared" si="310"/>
        <v>66.255702762797256</v>
      </c>
      <c r="T1630">
        <f t="shared" si="309"/>
        <v>64.559806353627835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7.6999999999998181</v>
      </c>
      <c r="D1631" s="2">
        <f>front!E1644-front!C1644</f>
        <v>7.6999999999998181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7.7302906957757109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7.7302906957757109</v>
      </c>
      <c r="H1631" s="4"/>
      <c r="I1631">
        <f t="shared" si="313"/>
        <v>193.25726739439278</v>
      </c>
      <c r="J1631">
        <f t="shared" si="314"/>
        <v>193.25726739439278</v>
      </c>
      <c r="M1631">
        <f>IF(front!E1644&gt;$M$2,I1631,J1631)</f>
        <v>193.25726739439278</v>
      </c>
      <c r="O1631">
        <f t="shared" si="308"/>
        <v>-8.6700027346445552</v>
      </c>
      <c r="Q1631">
        <f>'slit correction'!O1633</f>
        <v>-8.6700027346445552</v>
      </c>
      <c r="R1631">
        <f>SUMPRODUCT(B$6:B$2053,Q$6:Q$2053,EXP(constants!B$7+constants!A$7*ABS(A$6:A$2053-A1631)))</f>
        <v>0.36164618152219907</v>
      </c>
      <c r="S1631">
        <f t="shared" si="310"/>
        <v>-9.0316489161667537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11.400000000000091</v>
      </c>
      <c r="D1632" s="2">
        <f>front!E1645-front!C1645</f>
        <v>11.400000000000091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11.444804218616925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11.444804218616925</v>
      </c>
      <c r="H1632" s="4"/>
      <c r="I1632">
        <f t="shared" si="313"/>
        <v>286.12010546542308</v>
      </c>
      <c r="J1632">
        <f t="shared" si="314"/>
        <v>286.12010546542308</v>
      </c>
      <c r="M1632">
        <f>IF(front!E1645&gt;$M$2,I1632,J1632)</f>
        <v>286.12010546542308</v>
      </c>
      <c r="O1632">
        <f t="shared" ref="O1632:O1695" si="315">M1632-$O$3</f>
        <v>84.192835336385741</v>
      </c>
      <c r="Q1632">
        <f>'slit correction'!O1634</f>
        <v>84.192835336385741</v>
      </c>
      <c r="R1632">
        <f>SUMPRODUCT(B$6:B$2053,Q$6:Q$2053,EXP(constants!B$7+constants!A$7*ABS(A$6:A$2053-A1632)))</f>
        <v>0.35482412299777327</v>
      </c>
      <c r="S1632">
        <f t="shared" si="310"/>
        <v>83.838011213387972</v>
      </c>
      <c r="T1632">
        <f t="shared" si="309"/>
        <v>82.142114804218551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7.1999999999998181</v>
      </c>
      <c r="D1633" s="2">
        <f>front!E1646-front!C1646</f>
        <v>7.1999999999998181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7.228327329928165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7.228327329928165</v>
      </c>
      <c r="H1633" s="4"/>
      <c r="I1633">
        <f t="shared" si="313"/>
        <v>180.70818324820411</v>
      </c>
      <c r="J1633">
        <f t="shared" si="314"/>
        <v>180.70818324820411</v>
      </c>
      <c r="M1633">
        <f>IF(front!E1646&gt;$M$2,I1633,J1633)</f>
        <v>180.70818324820411</v>
      </c>
      <c r="O1633">
        <f t="shared" si="315"/>
        <v>-21.219086880833231</v>
      </c>
      <c r="Q1633">
        <f>'slit correction'!O1635</f>
        <v>-21.219086880833231</v>
      </c>
      <c r="R1633">
        <f>SUMPRODUCT(B$6:B$2053,Q$6:Q$2053,EXP(constants!B$7+constants!A$7*ABS(A$6:A$2053-A1633)))</f>
        <v>0.34796588776684567</v>
      </c>
      <c r="S1633">
        <f t="shared" si="310"/>
        <v>-21.567052768600078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5.2000000000002728</v>
      </c>
      <c r="D1634" s="2">
        <f>front!E1647-front!C1647</f>
        <v>5.2000000000002728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5.2204689177321288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5.2204689177321288</v>
      </c>
      <c r="H1634" s="4"/>
      <c r="I1634">
        <f t="shared" si="313"/>
        <v>130.51172294330323</v>
      </c>
      <c r="J1634">
        <f t="shared" si="314"/>
        <v>130.51172294330323</v>
      </c>
      <c r="M1634">
        <f>IF(front!E1647&gt;$M$2,I1634,J1634)</f>
        <v>130.51172294330323</v>
      </c>
      <c r="O1634">
        <f t="shared" si="315"/>
        <v>-71.415547185734113</v>
      </c>
      <c r="Q1634">
        <f>'slit correction'!O1636</f>
        <v>-71.415547185734113</v>
      </c>
      <c r="R1634">
        <f>SUMPRODUCT(B$6:B$2053,Q$6:Q$2053,EXP(constants!B$7+constants!A$7*ABS(A$6:A$2053-A1634)))</f>
        <v>0.34119097010313665</v>
      </c>
      <c r="S1634">
        <f t="shared" si="310"/>
        <v>-71.756738155837255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9.1999999999998181</v>
      </c>
      <c r="D1635" s="2">
        <f>front!E1648-front!C1648</f>
        <v>9.1999999999998181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9.2361778235931826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9.2361778235931826</v>
      </c>
      <c r="H1635" s="4"/>
      <c r="I1635">
        <f t="shared" si="313"/>
        <v>230.90444558982958</v>
      </c>
      <c r="J1635">
        <f t="shared" si="314"/>
        <v>230.90444558982958</v>
      </c>
      <c r="M1635">
        <f>IF(front!E1648&gt;$M$2,I1635,J1635)</f>
        <v>230.90444558982958</v>
      </c>
      <c r="O1635">
        <f t="shared" si="315"/>
        <v>28.977175460792239</v>
      </c>
      <c r="Q1635">
        <f>'slit correction'!O1637</f>
        <v>28.977175460792239</v>
      </c>
      <c r="R1635">
        <f>SUMPRODUCT(B$6:B$2053,Q$6:Q$2053,EXP(constants!B$7+constants!A$7*ABS(A$6:A$2053-A1635)))</f>
        <v>0.33470933731204078</v>
      </c>
      <c r="S1635">
        <f t="shared" si="310"/>
        <v>28.642466123480197</v>
      </c>
      <c r="T1635">
        <f t="shared" si="309"/>
        <v>26.946569714310776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9.8000000000001819</v>
      </c>
      <c r="D1636" s="2">
        <f>front!E1649-front!C1649</f>
        <v>9.8000000000001819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9.8385314273156794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9.8385314273156794</v>
      </c>
      <c r="H1636" s="4"/>
      <c r="I1636">
        <f t="shared" si="313"/>
        <v>245.96328568289201</v>
      </c>
      <c r="J1636">
        <f t="shared" si="314"/>
        <v>245.96328568289201</v>
      </c>
      <c r="M1636">
        <f>IF(front!E1649&gt;$M$2,I1636,J1636)</f>
        <v>245.96328568289201</v>
      </c>
      <c r="O1636">
        <f t="shared" si="315"/>
        <v>44.036015553854668</v>
      </c>
      <c r="Q1636">
        <f>'slit correction'!O1638</f>
        <v>44.036015553854668</v>
      </c>
      <c r="R1636">
        <f>SUMPRODUCT(B$6:B$2053,Q$6:Q$2053,EXP(constants!B$7+constants!A$7*ABS(A$6:A$2053-A1636)))</f>
        <v>0.32809709495803407</v>
      </c>
      <c r="S1636">
        <f t="shared" si="310"/>
        <v>43.707918458896636</v>
      </c>
      <c r="T1636">
        <f t="shared" si="309"/>
        <v>42.012022049727214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1.2000000000002728</v>
      </c>
      <c r="D1637" s="2">
        <f>front!E1650-front!C1650</f>
        <v>1.2000000000002728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1.2047283448241897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1.2047283448241897</v>
      </c>
      <c r="H1637" s="4"/>
      <c r="I1637">
        <f t="shared" si="313"/>
        <v>30.11820862060474</v>
      </c>
      <c r="J1637">
        <f t="shared" si="314"/>
        <v>30.11820862060474</v>
      </c>
      <c r="M1637">
        <f>IF(front!E1650&gt;$M$2,I1637,J1637)</f>
        <v>30.11820862060474</v>
      </c>
      <c r="O1637">
        <f t="shared" si="315"/>
        <v>-171.80906150843259</v>
      </c>
      <c r="Q1637">
        <f>'slit correction'!O1639</f>
        <v>-171.80906150843259</v>
      </c>
      <c r="R1637">
        <f>SUMPRODUCT(B$6:B$2053,Q$6:Q$2053,EXP(constants!B$7+constants!A$7*ABS(A$6:A$2053-A1637)))</f>
        <v>0.3214901066037858</v>
      </c>
      <c r="S1637">
        <f t="shared" si="310"/>
        <v>-172.13055161503638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6.5999999999999091</v>
      </c>
      <c r="D1638" s="2">
        <f>front!E1651-front!C1651</f>
        <v>6.5999999999999091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6.6259706376347483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6.6259706376347483</v>
      </c>
      <c r="H1638" s="4"/>
      <c r="I1638">
        <f t="shared" si="313"/>
        <v>165.6492659408687</v>
      </c>
      <c r="J1638">
        <f t="shared" si="314"/>
        <v>165.6492659408687</v>
      </c>
      <c r="M1638">
        <f>IF(front!E1651&gt;$M$2,I1638,J1638)</f>
        <v>165.6492659408687</v>
      </c>
      <c r="O1638">
        <f t="shared" si="315"/>
        <v>-36.278004188168637</v>
      </c>
      <c r="Q1638">
        <f>'slit correction'!O1640</f>
        <v>-36.278004188168637</v>
      </c>
      <c r="R1638">
        <f>SUMPRODUCT(B$6:B$2053,Q$6:Q$2053,EXP(constants!B$7+constants!A$7*ABS(A$6:A$2053-A1638)))</f>
        <v>0.3151343143186362</v>
      </c>
      <c r="S1638">
        <f t="shared" si="310"/>
        <v>-36.593138502487271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8.5999999999999091</v>
      </c>
      <c r="D1639" s="2">
        <f>front!E1652-front!C1652</f>
        <v>8.5999999999999091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8.6338235070445855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8.6338235070445855</v>
      </c>
      <c r="H1639" s="4"/>
      <c r="I1639">
        <f t="shared" si="313"/>
        <v>215.84558767611466</v>
      </c>
      <c r="J1639">
        <f t="shared" si="314"/>
        <v>215.84558767611466</v>
      </c>
      <c r="M1639">
        <f>IF(front!E1652&gt;$M$2,I1639,J1639)</f>
        <v>215.84558767611466</v>
      </c>
      <c r="O1639">
        <f t="shared" si="315"/>
        <v>13.918317547077322</v>
      </c>
      <c r="Q1639">
        <f>'slit correction'!O1641</f>
        <v>13.918317547077322</v>
      </c>
      <c r="R1639">
        <f>SUMPRODUCT(B$6:B$2053,Q$6:Q$2053,EXP(constants!B$7+constants!A$7*ABS(A$6:A$2053-A1639)))</f>
        <v>0.30901850786002655</v>
      </c>
      <c r="S1639">
        <f t="shared" si="310"/>
        <v>13.609299039217296</v>
      </c>
      <c r="T1639">
        <f t="shared" si="309"/>
        <v>11.913402630047873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8.8000000000001819</v>
      </c>
      <c r="D1640" s="2">
        <f>front!E1653-front!C1653</f>
        <v>8.8000000000001819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8.8346083584277704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8.8346083584277704</v>
      </c>
      <c r="H1640" s="4"/>
      <c r="I1640">
        <f t="shared" si="313"/>
        <v>220.86520896069428</v>
      </c>
      <c r="J1640">
        <f t="shared" si="314"/>
        <v>220.86520896069428</v>
      </c>
      <c r="M1640">
        <f>IF(front!E1653&gt;$M$2,I1640,J1640)</f>
        <v>220.86520896069428</v>
      </c>
      <c r="O1640">
        <f t="shared" si="315"/>
        <v>18.937938831656936</v>
      </c>
      <c r="Q1640">
        <f>'slit correction'!O1642</f>
        <v>18.937938831656936</v>
      </c>
      <c r="R1640">
        <f>SUMPRODUCT(B$6:B$2053,Q$6:Q$2053,EXP(constants!B$7+constants!A$7*ABS(A$6:A$2053-A1640)))</f>
        <v>0.30279333088780419</v>
      </c>
      <c r="S1640">
        <f t="shared" si="310"/>
        <v>18.635145500769131</v>
      </c>
      <c r="T1640">
        <f t="shared" si="309"/>
        <v>16.939249091599709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11.699999999999818</v>
      </c>
      <c r="D1641" s="2">
        <f>front!E1654-front!C1654</f>
        <v>11.699999999999818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11.745979802553979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11.745979802553979</v>
      </c>
      <c r="H1641" s="4"/>
      <c r="I1641">
        <f t="shared" si="313"/>
        <v>293.64949506384949</v>
      </c>
      <c r="J1641">
        <f t="shared" si="314"/>
        <v>293.64949506384949</v>
      </c>
      <c r="M1641">
        <f>IF(front!E1654&gt;$M$2,I1641,J1641)</f>
        <v>293.64949506384949</v>
      </c>
      <c r="O1641">
        <f t="shared" si="315"/>
        <v>91.722224934812147</v>
      </c>
      <c r="Q1641">
        <f>'slit correction'!O1643</f>
        <v>91.722224934812147</v>
      </c>
      <c r="R1641">
        <f>SUMPRODUCT(B$6:B$2053,Q$6:Q$2053,EXP(constants!B$7+constants!A$7*ABS(A$6:A$2053-A1641)))</f>
        <v>0.29659784336778755</v>
      </c>
      <c r="S1641">
        <f t="shared" si="310"/>
        <v>91.425627091444355</v>
      </c>
      <c r="T1641">
        <f t="shared" si="309"/>
        <v>89.729730682274933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8.1000000000003638</v>
      </c>
      <c r="D1642" s="2">
        <f>front!E1655-front!C1655</f>
        <v>8.1000000000003638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8.1318610321018241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8.1318610321018241</v>
      </c>
      <c r="H1642" s="4"/>
      <c r="I1642">
        <f t="shared" si="313"/>
        <v>203.2965258025456</v>
      </c>
      <c r="J1642">
        <f t="shared" si="314"/>
        <v>203.2965258025456</v>
      </c>
      <c r="M1642">
        <f>IF(front!E1655&gt;$M$2,I1642,J1642)</f>
        <v>203.2965258025456</v>
      </c>
      <c r="O1642">
        <f t="shared" si="315"/>
        <v>1.3692556735082633</v>
      </c>
      <c r="Q1642">
        <f>'slit correction'!O1644</f>
        <v>1.3692556735082633</v>
      </c>
      <c r="R1642">
        <f>SUMPRODUCT(B$6:B$2053,Q$6:Q$2053,EXP(constants!B$7+constants!A$7*ABS(A$6:A$2053-A1642)))</f>
        <v>0.29034768316187765</v>
      </c>
      <c r="S1642">
        <f t="shared" si="310"/>
        <v>1.0789079903463856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2.7000000000002728</v>
      </c>
      <c r="D1643" s="2">
        <f>front!E1656-front!C1656</f>
        <v>2.7000000000002728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2.710634769746382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2.710634769746382</v>
      </c>
      <c r="H1643" s="4"/>
      <c r="I1643">
        <f t="shared" si="313"/>
        <v>67.765869243659552</v>
      </c>
      <c r="J1643">
        <f t="shared" si="314"/>
        <v>67.765869243659552</v>
      </c>
      <c r="M1643">
        <f>IF(front!E1656&gt;$M$2,I1643,J1643)</f>
        <v>67.765869243659552</v>
      </c>
      <c r="O1643">
        <f t="shared" si="315"/>
        <v>-134.16140088537779</v>
      </c>
      <c r="Q1643">
        <f>'slit correction'!O1645</f>
        <v>-134.16140088537779</v>
      </c>
      <c r="R1643">
        <f>SUMPRODUCT(B$6:B$2053,Q$6:Q$2053,EXP(constants!B$7+constants!A$7*ABS(A$6:A$2053-A1643)))</f>
        <v>0.28428890277962665</v>
      </c>
      <c r="S1643">
        <f t="shared" si="310"/>
        <v>-134.44568978815741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3.5</v>
      </c>
      <c r="D1644" s="2">
        <f>front!E1657-front!C1657</f>
        <v>3.5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3.5137830427402963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3.5137830427402963</v>
      </c>
      <c r="H1644" s="4"/>
      <c r="I1644">
        <f t="shared" si="313"/>
        <v>87.844576068507408</v>
      </c>
      <c r="J1644">
        <f t="shared" si="314"/>
        <v>87.844576068507408</v>
      </c>
      <c r="M1644">
        <f>IF(front!E1657&gt;$M$2,I1644,J1644)</f>
        <v>87.844576068507408</v>
      </c>
      <c r="O1644">
        <f t="shared" si="315"/>
        <v>-114.08269406052993</v>
      </c>
      <c r="Q1644">
        <f>'slit correction'!O1646</f>
        <v>-114.08269406052993</v>
      </c>
      <c r="R1644">
        <f>SUMPRODUCT(B$6:B$2053,Q$6:Q$2053,EXP(constants!B$7+constants!A$7*ABS(A$6:A$2053-A1644)))</f>
        <v>0.2782835181322173</v>
      </c>
      <c r="S1644">
        <f t="shared" si="310"/>
        <v>-114.36097757866214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2.9000000000000909</v>
      </c>
      <c r="D1645" s="2">
        <f>front!E1658-front!C1658</f>
        <v>2.9000000000000909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2.9114219567173683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2.9114219567173683</v>
      </c>
      <c r="H1645" s="4"/>
      <c r="I1645">
        <f t="shared" si="313"/>
        <v>72.785548917934207</v>
      </c>
      <c r="J1645">
        <f t="shared" si="314"/>
        <v>72.785548917934207</v>
      </c>
      <c r="M1645">
        <f>IF(front!E1658&gt;$M$2,I1645,J1645)</f>
        <v>72.785548917934207</v>
      </c>
      <c r="O1645">
        <f t="shared" si="315"/>
        <v>-129.14172121110312</v>
      </c>
      <c r="Q1645">
        <f>'slit correction'!O1647</f>
        <v>-129.14172121110312</v>
      </c>
      <c r="R1645">
        <f>SUMPRODUCT(B$6:B$2053,Q$6:Q$2053,EXP(constants!B$7+constants!A$7*ABS(A$6:A$2053-A1645)))</f>
        <v>0.27245592454223372</v>
      </c>
      <c r="S1645">
        <f t="shared" si="310"/>
        <v>-129.41417713564536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5.9000000000000909</v>
      </c>
      <c r="D1646" s="2">
        <f>front!E1659-front!C1659</f>
        <v>5.9000000000000909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5.9232202626231434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5.9232202626231434</v>
      </c>
      <c r="H1646" s="4"/>
      <c r="I1646">
        <f t="shared" si="313"/>
        <v>148.08050656557859</v>
      </c>
      <c r="J1646">
        <f t="shared" si="314"/>
        <v>148.08050656557859</v>
      </c>
      <c r="M1646">
        <f>IF(front!E1659&gt;$M$2,I1646,J1646)</f>
        <v>148.08050656557859</v>
      </c>
      <c r="O1646">
        <f t="shared" si="315"/>
        <v>-53.846763563458751</v>
      </c>
      <c r="Q1646">
        <f>'slit correction'!O1648</f>
        <v>-53.846763563458751</v>
      </c>
      <c r="R1646">
        <f>SUMPRODUCT(B$6:B$2053,Q$6:Q$2053,EXP(constants!B$7+constants!A$7*ABS(A$6:A$2053-A1646)))</f>
        <v>0.26682237043038121</v>
      </c>
      <c r="S1646">
        <f t="shared" si="310"/>
        <v>-54.113585933889134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6.2000000000002728</v>
      </c>
      <c r="D1647" s="2">
        <f>front!E1660-front!C1660</f>
        <v>6.2000000000002728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6.2243991135364016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6.2243991135364016</v>
      </c>
      <c r="H1647" s="4"/>
      <c r="I1647">
        <f t="shared" si="313"/>
        <v>155.60997783841003</v>
      </c>
      <c r="J1647">
        <f t="shared" si="314"/>
        <v>155.60997783841003</v>
      </c>
      <c r="M1647">
        <f>IF(front!E1660&gt;$M$2,I1647,J1647)</f>
        <v>155.60997783841003</v>
      </c>
      <c r="O1647">
        <f t="shared" si="315"/>
        <v>-46.317292290627307</v>
      </c>
      <c r="Q1647">
        <f>'slit correction'!O1649</f>
        <v>-46.317292290627307</v>
      </c>
      <c r="R1647">
        <f>SUMPRODUCT(B$6:B$2053,Q$6:Q$2053,EXP(constants!B$7+constants!A$7*ABS(A$6:A$2053-A1647)))</f>
        <v>0.2614237350031457</v>
      </c>
      <c r="S1647">
        <f t="shared" si="310"/>
        <v>-46.578716025630456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4.5</v>
      </c>
      <c r="D1648" s="2">
        <f>front!E1661-front!C1661</f>
        <v>4.5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4.5177166030371501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4.5177166030371501</v>
      </c>
      <c r="H1648" s="4"/>
      <c r="I1648">
        <f t="shared" si="313"/>
        <v>112.94291507592875</v>
      </c>
      <c r="J1648">
        <f t="shared" si="314"/>
        <v>112.94291507592875</v>
      </c>
      <c r="M1648">
        <f>IF(front!E1661&gt;$M$2,I1648,J1648)</f>
        <v>112.94291507592875</v>
      </c>
      <c r="O1648">
        <f t="shared" si="315"/>
        <v>-88.984355053108587</v>
      </c>
      <c r="Q1648">
        <f>'slit correction'!O1650</f>
        <v>-88.984355053108587</v>
      </c>
      <c r="R1648">
        <f>SUMPRODUCT(B$6:B$2053,Q$6:Q$2053,EXP(constants!B$7+constants!A$7*ABS(A$6:A$2053-A1648)))</f>
        <v>0.25599216943194686</v>
      </c>
      <c r="S1648">
        <f t="shared" si="310"/>
        <v>-89.240347222540535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6.9000000000000909</v>
      </c>
      <c r="D1649" s="2">
        <f>front!E1662-front!C1662</f>
        <v>6.9000000000000909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6.9271490728621883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6.9271490728621883</v>
      </c>
      <c r="H1649" s="4"/>
      <c r="I1649">
        <f t="shared" si="313"/>
        <v>173.1787268215547</v>
      </c>
      <c r="J1649">
        <f t="shared" si="314"/>
        <v>173.1787268215547</v>
      </c>
      <c r="M1649">
        <f>IF(front!E1662&gt;$M$2,I1649,J1649)</f>
        <v>173.1787268215547</v>
      </c>
      <c r="O1649">
        <f t="shared" si="315"/>
        <v>-28.748543307482635</v>
      </c>
      <c r="Q1649">
        <f>'slit correction'!O1651</f>
        <v>-28.748543307482635</v>
      </c>
      <c r="R1649">
        <f>SUMPRODUCT(B$6:B$2053,Q$6:Q$2053,EXP(constants!B$7+constants!A$7*ABS(A$6:A$2053-A1649)))</f>
        <v>0.25070588504620539</v>
      </c>
      <c r="S1649">
        <f t="shared" si="310"/>
        <v>-28.99924919252884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7</v>
      </c>
      <c r="D1650" s="2">
        <f>front!E1663-front!C1663</f>
        <v>7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7.0275418450134746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7.0275418450134746</v>
      </c>
      <c r="H1650" s="4"/>
      <c r="I1650">
        <f t="shared" si="313"/>
        <v>175.68854612533687</v>
      </c>
      <c r="J1650">
        <f t="shared" si="314"/>
        <v>175.68854612533687</v>
      </c>
      <c r="M1650">
        <f>IF(front!E1663&gt;$M$2,I1650,J1650)</f>
        <v>175.68854612533687</v>
      </c>
      <c r="O1650">
        <f t="shared" si="315"/>
        <v>-26.238724003700469</v>
      </c>
      <c r="Q1650">
        <f>'slit correction'!O1652</f>
        <v>-26.238724003700469</v>
      </c>
      <c r="R1650">
        <f>SUMPRODUCT(B$6:B$2053,Q$6:Q$2053,EXP(constants!B$7+constants!A$7*ABS(A$6:A$2053-A1650)))</f>
        <v>0.245495037315003</v>
      </c>
      <c r="S1650">
        <f t="shared" si="310"/>
        <v>-26.484219041015471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8.1999999999998181</v>
      </c>
      <c r="D1651" s="2">
        <f>front!E1664-front!C1664</f>
        <v>8.1999999999998181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8.2322535666874312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8.2322535666874312</v>
      </c>
      <c r="H1651" s="4"/>
      <c r="I1651">
        <f t="shared" si="313"/>
        <v>205.8063391671858</v>
      </c>
      <c r="J1651">
        <f t="shared" si="314"/>
        <v>205.8063391671858</v>
      </c>
      <c r="M1651">
        <f>IF(front!E1664&gt;$M$2,I1651,J1651)</f>
        <v>205.8063391671858</v>
      </c>
      <c r="O1651">
        <f t="shared" si="315"/>
        <v>3.879069038148458</v>
      </c>
      <c r="Q1651">
        <f>'slit correction'!O1653</f>
        <v>3.879069038148458</v>
      </c>
      <c r="R1651">
        <f>SUMPRODUCT(B$6:B$2053,Q$6:Q$2053,EXP(constants!B$7+constants!A$7*ABS(A$6:A$2053-A1651)))</f>
        <v>0.24047491851788713</v>
      </c>
      <c r="S1651">
        <f t="shared" si="310"/>
        <v>3.6385941196305711</v>
      </c>
      <c r="T1651">
        <f t="shared" si="309"/>
        <v>1.9426977104611489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4.8000000000001819</v>
      </c>
      <c r="D1652" s="2">
        <f>front!E1665-front!C1665</f>
        <v>4.8000000000001819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4.8188962852244996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4.8188962852244996</v>
      </c>
      <c r="H1652" s="4"/>
      <c r="I1652">
        <f t="shared" si="313"/>
        <v>120.47240713061248</v>
      </c>
      <c r="J1652">
        <f t="shared" si="314"/>
        <v>120.47240713061248</v>
      </c>
      <c r="M1652">
        <f>IF(front!E1665&gt;$M$2,I1652,J1652)</f>
        <v>120.47240713061248</v>
      </c>
      <c r="O1652">
        <f t="shared" si="315"/>
        <v>-81.454862998424858</v>
      </c>
      <c r="Q1652">
        <f>'slit correction'!O1654</f>
        <v>-81.454862998424858</v>
      </c>
      <c r="R1652">
        <f>SUMPRODUCT(B$6:B$2053,Q$6:Q$2053,EXP(constants!B$7+constants!A$7*ABS(A$6:A$2053-A1652)))</f>
        <v>0.23537124980815638</v>
      </c>
      <c r="S1652">
        <f t="shared" si="310"/>
        <v>-81.690234248233011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7.5999999999999091</v>
      </c>
      <c r="D1653" s="2">
        <f>front!E1666-front!C1666</f>
        <v>7.5999999999999091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7.6298980622002768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7.6298980622002768</v>
      </c>
      <c r="H1653" s="4"/>
      <c r="I1653">
        <f t="shared" si="313"/>
        <v>190.7474515550069</v>
      </c>
      <c r="J1653">
        <f t="shared" si="314"/>
        <v>190.7474515550069</v>
      </c>
      <c r="M1653">
        <f>IF(front!E1666&gt;$M$2,I1653,J1653)</f>
        <v>190.7474515550069</v>
      </c>
      <c r="O1653">
        <f t="shared" si="315"/>
        <v>-11.179818574030435</v>
      </c>
      <c r="Q1653">
        <f>'slit correction'!O1655</f>
        <v>-11.179818574030435</v>
      </c>
      <c r="R1653">
        <f>SUMPRODUCT(B$6:B$2053,Q$6:Q$2053,EXP(constants!B$7+constants!A$7*ABS(A$6:A$2053-A1653)))</f>
        <v>0.23040074562715102</v>
      </c>
      <c r="S1653">
        <f t="shared" si="310"/>
        <v>-11.410219319657585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11.5</v>
      </c>
      <c r="D1654" s="2">
        <f>front!E1667-front!C1667</f>
        <v>11.5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11.54519609973514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11.54519609973514</v>
      </c>
      <c r="H1654" s="4"/>
      <c r="I1654">
        <f t="shared" si="313"/>
        <v>288.62990249337849</v>
      </c>
      <c r="J1654">
        <f t="shared" si="314"/>
        <v>288.62990249337849</v>
      </c>
      <c r="M1654">
        <f>IF(front!E1667&gt;$M$2,I1654,J1654)</f>
        <v>288.62990249337849</v>
      </c>
      <c r="O1654">
        <f t="shared" si="315"/>
        <v>86.702632364341156</v>
      </c>
      <c r="Q1654">
        <f>'slit correction'!O1656</f>
        <v>86.702632364341156</v>
      </c>
      <c r="R1654">
        <f>SUMPRODUCT(B$6:B$2053,Q$6:Q$2053,EXP(constants!B$7+constants!A$7*ABS(A$6:A$2053-A1654)))</f>
        <v>0.22548212380004873</v>
      </c>
      <c r="S1654">
        <f t="shared" si="310"/>
        <v>86.477150240541107</v>
      </c>
      <c r="T1654">
        <f t="shared" si="309"/>
        <v>84.781253831371686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12.699999999999818</v>
      </c>
      <c r="D1655" s="2">
        <f>front!E1668-front!C1668</f>
        <v>12.699999999999818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12.749897128240299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12.749897128240299</v>
      </c>
      <c r="H1655" s="4"/>
      <c r="I1655">
        <f t="shared" si="313"/>
        <v>318.7474282060075</v>
      </c>
      <c r="J1655">
        <f t="shared" si="314"/>
        <v>318.7474282060075</v>
      </c>
      <c r="M1655">
        <f>IF(front!E1668&gt;$M$2,I1655,J1655)</f>
        <v>318.7474282060075</v>
      </c>
      <c r="O1655">
        <f t="shared" si="315"/>
        <v>116.82015807697016</v>
      </c>
      <c r="Q1655">
        <f>'slit correction'!O1657</f>
        <v>116.82015807697016</v>
      </c>
      <c r="R1655">
        <f>SUMPRODUCT(B$6:B$2053,Q$6:Q$2053,EXP(constants!B$7+constants!A$7*ABS(A$6:A$2053-A1655)))</f>
        <v>0.22061788752288716</v>
      </c>
      <c r="S1655">
        <f t="shared" si="310"/>
        <v>116.59954018944727</v>
      </c>
      <c r="T1655">
        <f t="shared" si="309"/>
        <v>114.90364378027785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8.9000000000000909</v>
      </c>
      <c r="D1656" s="2">
        <f>front!E1669-front!C1669</f>
        <v>8.9000000000000909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8.935000754419459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8.935000754419459</v>
      </c>
      <c r="H1656" s="4"/>
      <c r="I1656">
        <f t="shared" si="313"/>
        <v>223.37501886048648</v>
      </c>
      <c r="J1656">
        <f t="shared" si="314"/>
        <v>223.37501886048648</v>
      </c>
      <c r="M1656">
        <f>IF(front!E1669&gt;$M$2,I1656,J1656)</f>
        <v>223.37501886048648</v>
      </c>
      <c r="O1656">
        <f t="shared" si="315"/>
        <v>21.447748731449138</v>
      </c>
      <c r="Q1656">
        <f>'slit correction'!O1658</f>
        <v>21.447748731449138</v>
      </c>
      <c r="R1656">
        <f>SUMPRODUCT(B$6:B$2053,Q$6:Q$2053,EXP(constants!B$7+constants!A$7*ABS(A$6:A$2053-A1656)))</f>
        <v>0.21554421419835781</v>
      </c>
      <c r="S1656">
        <f t="shared" si="310"/>
        <v>21.232204517250782</v>
      </c>
      <c r="T1656">
        <f t="shared" si="309"/>
        <v>19.536308108081361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10.900000000000091</v>
      </c>
      <c r="D1657" s="2">
        <f>front!E1670-front!C1670</f>
        <v>10.900000000000091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10.942844515946215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10.942844515946215</v>
      </c>
      <c r="H1657" s="4"/>
      <c r="I1657">
        <f t="shared" si="313"/>
        <v>273.57111289865537</v>
      </c>
      <c r="J1657">
        <f t="shared" si="314"/>
        <v>273.57111289865537</v>
      </c>
      <c r="M1657">
        <f>IF(front!E1670&gt;$M$2,I1657,J1657)</f>
        <v>273.57111289865537</v>
      </c>
      <c r="O1657">
        <f t="shared" si="315"/>
        <v>71.643842769618033</v>
      </c>
      <c r="Q1657">
        <f>'slit correction'!O1659</f>
        <v>71.643842769618033</v>
      </c>
      <c r="R1657">
        <f>SUMPRODUCT(B$6:B$2053,Q$6:Q$2053,EXP(constants!B$7+constants!A$7*ABS(A$6:A$2053-A1657)))</f>
        <v>0.21048255642587721</v>
      </c>
      <c r="S1657">
        <f t="shared" si="310"/>
        <v>71.433360213192159</v>
      </c>
      <c r="T1657">
        <f t="shared" ref="T1657:T1720" si="316">IF((S1657-$S$2)&gt;0,S1657-$S$2,0)</f>
        <v>69.737463804022738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6.5999999999999091</v>
      </c>
      <c r="D1658" s="2">
        <f>front!E1671-front!C1671</f>
        <v>6.5999999999999091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6.6259706376347483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6.6259706376347483</v>
      </c>
      <c r="H1658" s="4"/>
      <c r="I1658">
        <f t="shared" si="313"/>
        <v>165.6492659408687</v>
      </c>
      <c r="J1658">
        <f t="shared" si="314"/>
        <v>165.6492659408687</v>
      </c>
      <c r="M1658">
        <f>IF(front!E1671&gt;$M$2,I1658,J1658)</f>
        <v>165.6492659408687</v>
      </c>
      <c r="O1658">
        <f t="shared" si="315"/>
        <v>-36.278004188168637</v>
      </c>
      <c r="Q1658">
        <f>'slit correction'!O1660</f>
        <v>-36.278004188168637</v>
      </c>
      <c r="R1658">
        <f>SUMPRODUCT(B$6:B$2053,Q$6:Q$2053,EXP(constants!B$7+constants!A$7*ABS(A$6:A$2053-A1658)))</f>
        <v>0.20549299020237591</v>
      </c>
      <c r="S1658">
        <f t="shared" si="310"/>
        <v>-36.48349717837101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2.6000000000003638</v>
      </c>
      <c r="D1659" s="2">
        <f>front!E1672-front!C1672</f>
        <v>2.6000000000003638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2.6102411465812336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2.6102411465812336</v>
      </c>
      <c r="H1659" s="4"/>
      <c r="I1659">
        <f t="shared" si="313"/>
        <v>65.256028664530845</v>
      </c>
      <c r="J1659">
        <f t="shared" si="314"/>
        <v>65.256028664530845</v>
      </c>
      <c r="M1659">
        <f>IF(front!E1672&gt;$M$2,I1659,J1659)</f>
        <v>65.256028664530845</v>
      </c>
      <c r="O1659">
        <f t="shared" si="315"/>
        <v>-136.67124146450649</v>
      </c>
      <c r="Q1659">
        <f>'slit correction'!O1661</f>
        <v>-136.67124146450649</v>
      </c>
      <c r="R1659">
        <f>SUMPRODUCT(B$6:B$2053,Q$6:Q$2053,EXP(constants!B$7+constants!A$7*ABS(A$6:A$2053-A1659)))</f>
        <v>0.20045963221843058</v>
      </c>
      <c r="S1659">
        <f t="shared" si="310"/>
        <v>-136.87170109672493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8.5999999999999091</v>
      </c>
      <c r="D1660" s="2">
        <f>front!E1673-front!C1673</f>
        <v>8.5999999999999091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8.6338235070445855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8.6338235070445855</v>
      </c>
      <c r="H1660" s="4"/>
      <c r="I1660">
        <f t="shared" si="313"/>
        <v>215.84558767611466</v>
      </c>
      <c r="J1660">
        <f t="shared" si="314"/>
        <v>215.84558767611466</v>
      </c>
      <c r="M1660">
        <f>IF(front!E1673&gt;$M$2,I1660,J1660)</f>
        <v>215.84558767611466</v>
      </c>
      <c r="O1660">
        <f t="shared" si="315"/>
        <v>13.918317547077322</v>
      </c>
      <c r="Q1660">
        <f>'slit correction'!O1662</f>
        <v>13.918317547077322</v>
      </c>
      <c r="R1660">
        <f>SUMPRODUCT(B$6:B$2053,Q$6:Q$2053,EXP(constants!B$7+constants!A$7*ABS(A$6:A$2053-A1660)))</f>
        <v>0.1956167186536123</v>
      </c>
      <c r="S1660">
        <f t="shared" si="310"/>
        <v>13.72270082842371</v>
      </c>
      <c r="T1660">
        <f t="shared" si="316"/>
        <v>12.026804419254287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4.2000000000002728</v>
      </c>
      <c r="D1661" s="2">
        <f>front!E1674-front!C1674</f>
        <v>4.2000000000002728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4.2165367427370368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4.2165367427370368</v>
      </c>
      <c r="H1661" s="4"/>
      <c r="I1661">
        <f t="shared" si="313"/>
        <v>105.41341856842591</v>
      </c>
      <c r="J1661">
        <f t="shared" si="314"/>
        <v>105.41341856842591</v>
      </c>
      <c r="M1661">
        <f>IF(front!E1674&gt;$M$2,I1661,J1661)</f>
        <v>105.41341856842591</v>
      </c>
      <c r="O1661">
        <f t="shared" si="315"/>
        <v>-96.513851560611428</v>
      </c>
      <c r="Q1661">
        <f>'slit correction'!O1663</f>
        <v>-96.513851560611428</v>
      </c>
      <c r="R1661">
        <f>SUMPRODUCT(B$6:B$2053,Q$6:Q$2053,EXP(constants!B$7+constants!A$7*ABS(A$6:A$2053-A1661)))</f>
        <v>0.19079105852287187</v>
      </c>
      <c r="S1661">
        <f t="shared" si="310"/>
        <v>-96.704642619134304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6</v>
      </c>
      <c r="D1662" s="2">
        <f>front!E1675-front!C1675</f>
        <v>6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6.0236132327211624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6.0236132327211624</v>
      </c>
      <c r="H1662" s="4"/>
      <c r="I1662">
        <f t="shared" si="313"/>
        <v>150.59033081802906</v>
      </c>
      <c r="J1662">
        <f t="shared" si="314"/>
        <v>150.59033081802906</v>
      </c>
      <c r="M1662">
        <f>IF(front!E1675&gt;$M$2,I1662,J1662)</f>
        <v>150.59033081802906</v>
      </c>
      <c r="O1662">
        <f t="shared" si="315"/>
        <v>-51.33693931100828</v>
      </c>
      <c r="Q1662">
        <f>'slit correction'!O1664</f>
        <v>-51.33693931100828</v>
      </c>
      <c r="R1662">
        <f>SUMPRODUCT(B$6:B$2053,Q$6:Q$2053,EXP(constants!B$7+constants!A$7*ABS(A$6:A$2053-A1662)))</f>
        <v>0.18621677841591031</v>
      </c>
      <c r="S1662">
        <f t="shared" si="310"/>
        <v>-51.523156089424191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4.1999999999998181</v>
      </c>
      <c r="D1663" s="2">
        <f>front!E1676-front!C1676</f>
        <v>4.1999999999998181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4.2165367427365803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4.2165367427365803</v>
      </c>
      <c r="H1663" s="4"/>
      <c r="I1663">
        <f t="shared" si="313"/>
        <v>105.4134185684145</v>
      </c>
      <c r="J1663">
        <f t="shared" si="314"/>
        <v>105.4134185684145</v>
      </c>
      <c r="M1663">
        <f>IF(front!E1676&gt;$M$2,I1663,J1663)</f>
        <v>105.4134185684145</v>
      </c>
      <c r="O1663">
        <f t="shared" si="315"/>
        <v>-96.51385156062284</v>
      </c>
      <c r="Q1663">
        <f>'slit correction'!O1665</f>
        <v>-96.51385156062284</v>
      </c>
      <c r="R1663">
        <f>SUMPRODUCT(B$6:B$2053,Q$6:Q$2053,EXP(constants!B$7+constants!A$7*ABS(A$6:A$2053-A1663)))</f>
        <v>0.18162219889796652</v>
      </c>
      <c r="S1663">
        <f t="shared" si="310"/>
        <v>-96.695473759520809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13.700000000000273</v>
      </c>
      <c r="D1664" s="2">
        <f>front!E1677-front!C1677</f>
        <v>13.700000000000273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13.753812473085148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13.753812473085148</v>
      </c>
      <c r="H1664" s="4"/>
      <c r="I1664">
        <f t="shared" si="313"/>
        <v>343.84531182712874</v>
      </c>
      <c r="J1664">
        <f t="shared" si="314"/>
        <v>343.84531182712874</v>
      </c>
      <c r="M1664">
        <f>IF(front!E1677&gt;$M$2,I1664,J1664)</f>
        <v>343.84531182712874</v>
      </c>
      <c r="O1664">
        <f t="shared" si="315"/>
        <v>141.9180416980914</v>
      </c>
      <c r="Q1664">
        <f>'slit correction'!O1666</f>
        <v>141.9180416980914</v>
      </c>
      <c r="R1664">
        <f>SUMPRODUCT(B$6:B$2053,Q$6:Q$2053,EXP(constants!B$7+constants!A$7*ABS(A$6:A$2053-A1664)))</f>
        <v>0.1771689028043146</v>
      </c>
      <c r="S1664">
        <f t="shared" si="310"/>
        <v>141.74087279528709</v>
      </c>
      <c r="T1664">
        <f t="shared" si="316"/>
        <v>140.04497638611767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-1.3000000000001819</v>
      </c>
      <c r="D1665" s="2">
        <f>front!E1678-front!C1678</f>
        <v>-1.3000000000001819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-1.3051255878542112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-1.3051255878542112</v>
      </c>
      <c r="H1665" s="4"/>
      <c r="I1665">
        <f t="shared" si="313"/>
        <v>-32.628139696355284</v>
      </c>
      <c r="J1665">
        <f t="shared" si="314"/>
        <v>-32.628139696355284</v>
      </c>
      <c r="M1665">
        <f>IF(front!E1678&gt;$M$2,I1665,J1665)</f>
        <v>-32.628139696355284</v>
      </c>
      <c r="O1665">
        <f t="shared" si="315"/>
        <v>-234.55540982539262</v>
      </c>
      <c r="Q1665">
        <f>'slit correction'!O1667</f>
        <v>-234.55540982539262</v>
      </c>
      <c r="R1665">
        <f>SUMPRODUCT(B$6:B$2053,Q$6:Q$2053,EXP(constants!B$7+constants!A$7*ABS(A$6:A$2053-A1665)))</f>
        <v>0.17268952652400363</v>
      </c>
      <c r="S1665">
        <f t="shared" si="310"/>
        <v>-234.72809935191663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10.699999999999818</v>
      </c>
      <c r="D1666" s="2">
        <f>front!E1679-front!C1679</f>
        <v>10.699999999999818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10.7420604962448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10.7420604962448</v>
      </c>
      <c r="H1666" s="4"/>
      <c r="I1666">
        <f t="shared" si="313"/>
        <v>268.55151240611997</v>
      </c>
      <c r="J1666">
        <f t="shared" si="314"/>
        <v>268.55151240611997</v>
      </c>
      <c r="M1666">
        <f>IF(front!E1679&gt;$M$2,I1666,J1666)</f>
        <v>268.55151240611997</v>
      </c>
      <c r="O1666">
        <f t="shared" si="315"/>
        <v>66.624242277082629</v>
      </c>
      <c r="Q1666">
        <f>'slit correction'!O1668</f>
        <v>66.624242277082629</v>
      </c>
      <c r="R1666">
        <f>SUMPRODUCT(B$6:B$2053,Q$6:Q$2053,EXP(constants!B$7+constants!A$7*ABS(A$6:A$2053-A1666)))</f>
        <v>0.16839468279588637</v>
      </c>
      <c r="S1666">
        <f t="shared" si="310"/>
        <v>66.455847594286737</v>
      </c>
      <c r="T1666">
        <f t="shared" si="316"/>
        <v>64.759951185117316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-2.5999999999999091</v>
      </c>
      <c r="D1667" s="2">
        <f>front!E1680-front!C1680</f>
        <v>-2.5999999999999091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-2.610254518096391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-2.610254518096391</v>
      </c>
      <c r="H1667" s="4"/>
      <c r="I1667">
        <f t="shared" si="313"/>
        <v>-65.256362952409773</v>
      </c>
      <c r="J1667">
        <f t="shared" si="314"/>
        <v>-65.256362952409773</v>
      </c>
      <c r="M1667">
        <f>IF(front!E1680&gt;$M$2,I1667,J1667)</f>
        <v>-65.256362952409773</v>
      </c>
      <c r="O1667">
        <f t="shared" si="315"/>
        <v>-267.18363308144711</v>
      </c>
      <c r="Q1667">
        <f>'slit correction'!O1669</f>
        <v>-267.18363308144711</v>
      </c>
      <c r="R1667">
        <f>SUMPRODUCT(B$6:B$2053,Q$6:Q$2053,EXP(constants!B$7+constants!A$7*ABS(A$6:A$2053-A1667)))</f>
        <v>0.16405214569062221</v>
      </c>
      <c r="S1667">
        <f t="shared" si="310"/>
        <v>-267.34768522713773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2.2000000000002728</v>
      </c>
      <c r="D1668" s="2">
        <f>front!E1681-front!C1681</f>
        <v>2.2000000000002728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2.2086664560609983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2.2086664560609983</v>
      </c>
      <c r="H1668" s="4"/>
      <c r="I1668">
        <f t="shared" si="313"/>
        <v>55.216661401524959</v>
      </c>
      <c r="J1668">
        <f t="shared" si="314"/>
        <v>55.216661401524959</v>
      </c>
      <c r="M1668">
        <f>IF(front!E1681&gt;$M$2,I1668,J1668)</f>
        <v>55.216661401524959</v>
      </c>
      <c r="O1668">
        <f t="shared" si="315"/>
        <v>-146.71060872751238</v>
      </c>
      <c r="Q1668">
        <f>'slit correction'!O1670</f>
        <v>-146.71060872751238</v>
      </c>
      <c r="R1668">
        <f>SUMPRODUCT(B$6:B$2053,Q$6:Q$2053,EXP(constants!B$7+constants!A$7*ABS(A$6:A$2053-A1668)))</f>
        <v>0.16013618405316898</v>
      </c>
      <c r="S1668">
        <f t="shared" si="310"/>
        <v>-146.87074491156554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7.7999999999997272</v>
      </c>
      <c r="D1669" s="2">
        <f>front!E1682-front!C1682</f>
        <v>7.7999999999997272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7.8306833095537103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7.8306833095537103</v>
      </c>
      <c r="H1669" s="4"/>
      <c r="I1669">
        <f t="shared" si="313"/>
        <v>195.76708273884276</v>
      </c>
      <c r="J1669">
        <f t="shared" si="314"/>
        <v>195.76708273884276</v>
      </c>
      <c r="M1669">
        <f>IF(front!E1682&gt;$M$2,I1669,J1669)</f>
        <v>195.76708273884276</v>
      </c>
      <c r="O1669">
        <f t="shared" si="315"/>
        <v>-6.1601873901945794</v>
      </c>
      <c r="Q1669">
        <f>'slit correction'!O1671</f>
        <v>-6.1601873901945794</v>
      </c>
      <c r="R1669">
        <f>SUMPRODUCT(B$6:B$2053,Q$6:Q$2053,EXP(constants!B$7+constants!A$7*ABS(A$6:A$2053-A1669)))</f>
        <v>0.15631785405948509</v>
      </c>
      <c r="S1669">
        <f t="shared" si="310"/>
        <v>-6.3165052442540643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8.6000000000003638</v>
      </c>
      <c r="D1670" s="2">
        <f>front!E1683-front!C1683</f>
        <v>8.6000000000003638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8.633823507045042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8.633823507045042</v>
      </c>
      <c r="H1670" s="4"/>
      <c r="I1670">
        <f t="shared" si="313"/>
        <v>215.84558767612606</v>
      </c>
      <c r="J1670">
        <f t="shared" si="314"/>
        <v>215.84558767612606</v>
      </c>
      <c r="M1670">
        <f>IF(front!E1683&gt;$M$2,I1670,J1670)</f>
        <v>215.84558767612606</v>
      </c>
      <c r="O1670">
        <f t="shared" si="315"/>
        <v>13.918317547088719</v>
      </c>
      <c r="Q1670">
        <f>'slit correction'!O1672</f>
        <v>13.918317547088719</v>
      </c>
      <c r="R1670">
        <f>SUMPRODUCT(B$6:B$2053,Q$6:Q$2053,EXP(constants!B$7+constants!A$7*ABS(A$6:A$2053-A1670)))</f>
        <v>0.1525330932429558</v>
      </c>
      <c r="S1670">
        <f t="shared" si="310"/>
        <v>13.765784453845763</v>
      </c>
      <c r="T1670">
        <f t="shared" si="316"/>
        <v>12.06988804467634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5.8000000000001819</v>
      </c>
      <c r="D1671" s="2">
        <f>front!E1684-front!C1684</f>
        <v>5.8000000000001819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5.8228272727316659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5.8228272727316659</v>
      </c>
      <c r="H1671" s="4"/>
      <c r="I1671">
        <f t="shared" si="313"/>
        <v>145.57068181829166</v>
      </c>
      <c r="J1671">
        <f t="shared" si="314"/>
        <v>145.57068181829166</v>
      </c>
      <c r="M1671">
        <f>IF(front!E1684&gt;$M$2,I1671,J1671)</f>
        <v>145.57068181829166</v>
      </c>
      <c r="O1671">
        <f t="shared" si="315"/>
        <v>-56.356588310745678</v>
      </c>
      <c r="Q1671">
        <f>'slit correction'!O1673</f>
        <v>-56.356588310745678</v>
      </c>
      <c r="R1671">
        <f>SUMPRODUCT(B$6:B$2053,Q$6:Q$2053,EXP(constants!B$7+constants!A$7*ABS(A$6:A$2053-A1671)))</f>
        <v>0.1488457744146498</v>
      </c>
      <c r="S1671">
        <f t="shared" ref="S1671:S1734" si="317">Q1671-R1671</f>
        <v>-56.505434085160331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8.1999999999998181</v>
      </c>
      <c r="D1672" s="2">
        <f>front!E1685-front!C1685</f>
        <v>8.1999999999998181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8.2322535666874312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8.2322535666874312</v>
      </c>
      <c r="H1672" s="4"/>
      <c r="I1672">
        <f t="shared" si="313"/>
        <v>205.8063391671858</v>
      </c>
      <c r="J1672">
        <f t="shared" si="314"/>
        <v>205.8063391671858</v>
      </c>
      <c r="M1672">
        <f>IF(front!E1685&gt;$M$2,I1672,J1672)</f>
        <v>205.8063391671858</v>
      </c>
      <c r="O1672">
        <f t="shared" si="315"/>
        <v>3.879069038148458</v>
      </c>
      <c r="Q1672">
        <f>'slit correction'!O1674</f>
        <v>3.879069038148458</v>
      </c>
      <c r="R1672">
        <f>SUMPRODUCT(B$6:B$2053,Q$6:Q$2053,EXP(constants!B$7+constants!A$7*ABS(A$6:A$2053-A1672)))</f>
        <v>0.14515862153763417</v>
      </c>
      <c r="S1672">
        <f t="shared" si="317"/>
        <v>3.7339104166108239</v>
      </c>
      <c r="T1672">
        <f t="shared" si="316"/>
        <v>2.0380140074414017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-3.0999999999999091</v>
      </c>
      <c r="D1673" s="2">
        <f>front!E1686-front!C1686</f>
        <v>-3.0999999999999091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-3.1122280734553076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-3.1122280734553076</v>
      </c>
      <c r="H1673" s="4"/>
      <c r="I1673">
        <f t="shared" si="313"/>
        <v>-77.805701836382696</v>
      </c>
      <c r="J1673">
        <f t="shared" si="314"/>
        <v>-77.805701836382696</v>
      </c>
      <c r="M1673">
        <f>IF(front!E1686&gt;$M$2,I1673,J1673)</f>
        <v>-77.805701836382696</v>
      </c>
      <c r="O1673">
        <f t="shared" si="315"/>
        <v>-279.73297196542001</v>
      </c>
      <c r="Q1673">
        <f>'slit correction'!O1675</f>
        <v>-279.73297196542001</v>
      </c>
      <c r="R1673">
        <f>SUMPRODUCT(B$6:B$2053,Q$6:Q$2053,EXP(constants!B$7+constants!A$7*ABS(A$6:A$2053-A1673)))</f>
        <v>0.14149165352518853</v>
      </c>
      <c r="S1673">
        <f t="shared" si="317"/>
        <v>-279.87446361894519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6.3000000000001819</v>
      </c>
      <c r="D1674" s="2">
        <f>front!E1687-front!C1687</f>
        <v>6.3000000000001819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6.324792024252722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6.324792024252722</v>
      </c>
      <c r="H1674" s="4"/>
      <c r="I1674">
        <f t="shared" si="313"/>
        <v>158.11980060631805</v>
      </c>
      <c r="J1674">
        <f t="shared" si="314"/>
        <v>158.11980060631805</v>
      </c>
      <c r="M1674">
        <f>IF(front!E1687&gt;$M$2,I1674,J1674)</f>
        <v>158.11980060631805</v>
      </c>
      <c r="O1674">
        <f t="shared" si="315"/>
        <v>-43.807469522719288</v>
      </c>
      <c r="Q1674">
        <f>'slit correction'!O1676</f>
        <v>-43.807469522719288</v>
      </c>
      <c r="R1674">
        <f>SUMPRODUCT(B$6:B$2053,Q$6:Q$2053,EXP(constants!B$7+constants!A$7*ABS(A$6:A$2053-A1674)))</f>
        <v>0.13824588477245575</v>
      </c>
      <c r="S1674">
        <f t="shared" si="317"/>
        <v>-43.945715407491747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4.5</v>
      </c>
      <c r="D1675" s="2">
        <f>front!E1688-front!C1688</f>
        <v>4.5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4.5177166030371501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4.5177166030371501</v>
      </c>
      <c r="H1675" s="4"/>
      <c r="I1675">
        <f t="shared" si="313"/>
        <v>112.94291507592875</v>
      </c>
      <c r="J1675">
        <f t="shared" si="314"/>
        <v>112.94291507592875</v>
      </c>
      <c r="M1675">
        <f>IF(front!E1688&gt;$M$2,I1675,J1675)</f>
        <v>112.94291507592875</v>
      </c>
      <c r="O1675">
        <f t="shared" si="315"/>
        <v>-88.984355053108587</v>
      </c>
      <c r="Q1675">
        <f>'slit correction'!O1677</f>
        <v>-88.984355053108587</v>
      </c>
      <c r="R1675">
        <f>SUMPRODUCT(B$6:B$2053,Q$6:Q$2053,EXP(constants!B$7+constants!A$7*ABS(A$6:A$2053-A1675)))</f>
        <v>0.13499498832308671</v>
      </c>
      <c r="S1675">
        <f t="shared" si="317"/>
        <v>-89.119350041431673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5.6999999999998181</v>
      </c>
      <c r="D1676" s="2">
        <f>front!E1689-front!C1689</f>
        <v>5.6999999999998181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5.7224342630464964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5.7224342630464964</v>
      </c>
      <c r="H1676" s="4"/>
      <c r="I1676">
        <f t="shared" si="313"/>
        <v>143.06085657616239</v>
      </c>
      <c r="J1676">
        <f t="shared" si="314"/>
        <v>143.06085657616239</v>
      </c>
      <c r="M1676">
        <f>IF(front!E1689&gt;$M$2,I1676,J1676)</f>
        <v>143.06085657616239</v>
      </c>
      <c r="O1676">
        <f t="shared" si="315"/>
        <v>-58.866413552874945</v>
      </c>
      <c r="Q1676">
        <f>'slit correction'!O1678</f>
        <v>-58.866413552874945</v>
      </c>
      <c r="R1676">
        <f>SUMPRODUCT(B$6:B$2053,Q$6:Q$2053,EXP(constants!B$7+constants!A$7*ABS(A$6:A$2053-A1676)))</f>
        <v>0.1318688468828785</v>
      </c>
      <c r="S1676">
        <f t="shared" si="317"/>
        <v>-58.998282399757827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2.6999999999998181</v>
      </c>
      <c r="D1677" s="2">
        <f>front!E1690-front!C1690</f>
        <v>2.6999999999998181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2.7106347697459254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2.7106347697459254</v>
      </c>
      <c r="H1677" s="4"/>
      <c r="I1677">
        <f t="shared" si="313"/>
        <v>67.76586924364814</v>
      </c>
      <c r="J1677">
        <f t="shared" si="314"/>
        <v>67.76586924364814</v>
      </c>
      <c r="M1677">
        <f>IF(front!E1690&gt;$M$2,I1677,J1677)</f>
        <v>67.76586924364814</v>
      </c>
      <c r="O1677">
        <f t="shared" si="315"/>
        <v>-134.16140088538918</v>
      </c>
      <c r="Q1677">
        <f>'slit correction'!O1679</f>
        <v>-134.16140088538918</v>
      </c>
      <c r="R1677">
        <f>SUMPRODUCT(B$6:B$2053,Q$6:Q$2053,EXP(constants!B$7+constants!A$7*ABS(A$6:A$2053-A1677)))</f>
        <v>0.12890281973497886</v>
      </c>
      <c r="S1677">
        <f t="shared" si="317"/>
        <v>-134.29030370512416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9.5999999999999091</v>
      </c>
      <c r="D1678" s="2">
        <f>front!E1691-front!C1691</f>
        <v>9.5999999999999091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9.6377469719472462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9.6377469719472462</v>
      </c>
      <c r="H1678" s="4"/>
      <c r="I1678">
        <f t="shared" si="313"/>
        <v>240.94367429868117</v>
      </c>
      <c r="J1678">
        <f t="shared" si="314"/>
        <v>240.94367429868117</v>
      </c>
      <c r="M1678">
        <f>IF(front!E1691&gt;$M$2,I1678,J1678)</f>
        <v>240.94367429868117</v>
      </c>
      <c r="O1678">
        <f t="shared" si="315"/>
        <v>39.016404169643835</v>
      </c>
      <c r="Q1678">
        <f>'slit correction'!O1680</f>
        <v>39.016404169643835</v>
      </c>
      <c r="R1678">
        <f>SUMPRODUCT(B$6:B$2053,Q$6:Q$2053,EXP(constants!B$7+constants!A$7*ABS(A$6:A$2053-A1678)))</f>
        <v>0.1260377759514815</v>
      </c>
      <c r="S1678">
        <f t="shared" si="317"/>
        <v>38.890366393692354</v>
      </c>
      <c r="T1678">
        <f t="shared" si="316"/>
        <v>37.194469984522932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7.1999999999998181</v>
      </c>
      <c r="D1679" s="2">
        <f>front!E1692-front!C1692</f>
        <v>7.1999999999998181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7.228327329928165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7.228327329928165</v>
      </c>
      <c r="H1679" s="4"/>
      <c r="I1679">
        <f t="shared" ref="I1679:I1742" si="320">F1679*1000/I$2</f>
        <v>180.70818324820411</v>
      </c>
      <c r="J1679">
        <f t="shared" ref="J1679:J1742" si="321">G1679*1000/J$2</f>
        <v>180.70818324820411</v>
      </c>
      <c r="M1679">
        <f>IF(front!E1692&gt;$M$2,I1679,J1679)</f>
        <v>180.70818324820411</v>
      </c>
      <c r="O1679">
        <f t="shared" si="315"/>
        <v>-21.219086880833231</v>
      </c>
      <c r="Q1679">
        <f>'slit correction'!O1681</f>
        <v>-21.219086880833231</v>
      </c>
      <c r="R1679">
        <f>SUMPRODUCT(B$6:B$2053,Q$6:Q$2053,EXP(constants!B$7+constants!A$7*ABS(A$6:A$2053-A1679)))</f>
        <v>0.12314945406771155</v>
      </c>
      <c r="S1679">
        <f t="shared" si="317"/>
        <v>-21.342236334900942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6.5999999999999091</v>
      </c>
      <c r="D1680" s="2">
        <f>front!E1693-front!C1693</f>
        <v>6.5999999999999091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6.6259706376347483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6.6259706376347483</v>
      </c>
      <c r="H1680" s="4"/>
      <c r="I1680">
        <f t="shared" si="320"/>
        <v>165.6492659408687</v>
      </c>
      <c r="J1680">
        <f t="shared" si="321"/>
        <v>165.6492659408687</v>
      </c>
      <c r="M1680">
        <f>IF(front!E1693&gt;$M$2,I1680,J1680)</f>
        <v>165.6492659408687</v>
      </c>
      <c r="O1680">
        <f t="shared" si="315"/>
        <v>-36.278004188168637</v>
      </c>
      <c r="Q1680">
        <f>'slit correction'!O1682</f>
        <v>-36.278004188168637</v>
      </c>
      <c r="R1680">
        <f>SUMPRODUCT(B$6:B$2053,Q$6:Q$2053,EXP(constants!B$7+constants!A$7*ABS(A$6:A$2053-A1680)))</f>
        <v>0.12037219743109061</v>
      </c>
      <c r="S1680">
        <f t="shared" si="317"/>
        <v>-36.398376385599725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-9.9999999999909051E-2</v>
      </c>
      <c r="D1681" s="2">
        <f>front!E1694-front!C1694</f>
        <v>-9.9999999999909051E-2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-0.10039415731282855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-0.10039415731282855</v>
      </c>
      <c r="H1681" s="4"/>
      <c r="I1681">
        <f t="shared" si="320"/>
        <v>-2.5098539328207137</v>
      </c>
      <c r="J1681">
        <f t="shared" si="321"/>
        <v>-2.5098539328207137</v>
      </c>
      <c r="M1681">
        <f>IF(front!E1694&gt;$M$2,I1681,J1681)</f>
        <v>-2.5098539328207137</v>
      </c>
      <c r="O1681">
        <f t="shared" si="315"/>
        <v>-204.43712406185804</v>
      </c>
      <c r="Q1681">
        <f>'slit correction'!O1683</f>
        <v>-204.43712406185804</v>
      </c>
      <c r="R1681">
        <f>SUMPRODUCT(B$6:B$2053,Q$6:Q$2053,EXP(constants!B$7+constants!A$7*ABS(A$6:A$2053-A1681)))</f>
        <v>0.11758955387638025</v>
      </c>
      <c r="S1681">
        <f t="shared" si="317"/>
        <v>-204.55471361573441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11.600000000000364</v>
      </c>
      <c r="D1682" s="2">
        <f>front!E1695-front!C1695</f>
        <v>11.600000000000364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11.645587961048022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11.645587961048022</v>
      </c>
      <c r="H1682" s="4"/>
      <c r="I1682">
        <f t="shared" si="320"/>
        <v>291.13969902620056</v>
      </c>
      <c r="J1682">
        <f t="shared" si="321"/>
        <v>291.13969902620056</v>
      </c>
      <c r="M1682">
        <f>IF(front!E1695&gt;$M$2,I1682,J1682)</f>
        <v>291.13969902620056</v>
      </c>
      <c r="O1682">
        <f t="shared" si="315"/>
        <v>89.212428897163221</v>
      </c>
      <c r="Q1682">
        <f>'slit correction'!O1684</f>
        <v>89.212428897163221</v>
      </c>
      <c r="R1682">
        <f>SUMPRODUCT(B$6:B$2053,Q$6:Q$2053,EXP(constants!B$7+constants!A$7*ABS(A$6:A$2053-A1682)))</f>
        <v>0.11506086341995372</v>
      </c>
      <c r="S1682">
        <f t="shared" si="317"/>
        <v>89.097368033743265</v>
      </c>
      <c r="T1682">
        <f t="shared" si="316"/>
        <v>87.401471624573844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9.4000000000000909</v>
      </c>
      <c r="D1683" s="2">
        <f>front!E1696-front!C1696</f>
        <v>9.4000000000000909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9.4369624373727987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9.4369624373727987</v>
      </c>
      <c r="H1683" s="4"/>
      <c r="I1683">
        <f t="shared" si="320"/>
        <v>235.92406093431995</v>
      </c>
      <c r="J1683">
        <f t="shared" si="321"/>
        <v>235.92406093431995</v>
      </c>
      <c r="M1683">
        <f>IF(front!E1696&gt;$M$2,I1683,J1683)</f>
        <v>235.92406093431995</v>
      </c>
      <c r="O1683">
        <f t="shared" si="315"/>
        <v>33.996790805282615</v>
      </c>
      <c r="Q1683">
        <f>'slit correction'!O1685</f>
        <v>33.996790805282615</v>
      </c>
      <c r="R1683">
        <f>SUMPRODUCT(B$6:B$2053,Q$6:Q$2053,EXP(constants!B$7+constants!A$7*ABS(A$6:A$2053-A1683)))</f>
        <v>0.11251008604059559</v>
      </c>
      <c r="S1683">
        <f t="shared" si="317"/>
        <v>33.884280719242021</v>
      </c>
      <c r="T1683">
        <f t="shared" si="316"/>
        <v>32.1883843100726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17.699999999999818</v>
      </c>
      <c r="D1684" s="2">
        <f>front!E1697-front!C1697</f>
        <v>17.699999999999818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17.769454039673455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17.769454039673455</v>
      </c>
      <c r="H1684" s="4"/>
      <c r="I1684">
        <f t="shared" si="320"/>
        <v>444.23635099183639</v>
      </c>
      <c r="J1684">
        <f t="shared" si="321"/>
        <v>444.23635099183639</v>
      </c>
      <c r="M1684">
        <f>IF(front!E1697&gt;$M$2,I1684,J1684)</f>
        <v>444.23635099183639</v>
      </c>
      <c r="O1684">
        <f t="shared" si="315"/>
        <v>242.30908086279905</v>
      </c>
      <c r="Q1684">
        <f>'slit correction'!O1686</f>
        <v>242.30908086279905</v>
      </c>
      <c r="R1684">
        <f>SUMPRODUCT(B$6:B$2053,Q$6:Q$2053,EXP(constants!B$7+constants!A$7*ABS(A$6:A$2053-A1684)))</f>
        <v>0.10987942815638539</v>
      </c>
      <c r="S1684">
        <f t="shared" si="317"/>
        <v>242.19920143464267</v>
      </c>
      <c r="T1684">
        <f t="shared" si="316"/>
        <v>240.50330502547325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9.2999999999997272</v>
      </c>
      <c r="D1685" s="2">
        <f>front!E1698-front!C1698</f>
        <v>9.2999999999997272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9.3365701403832393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9.3365701403832393</v>
      </c>
      <c r="H1685" s="4"/>
      <c r="I1685">
        <f t="shared" si="320"/>
        <v>233.41425350958099</v>
      </c>
      <c r="J1685">
        <f t="shared" si="321"/>
        <v>233.41425350958099</v>
      </c>
      <c r="M1685">
        <f>IF(front!E1698&gt;$M$2,I1685,J1685)</f>
        <v>233.41425350958099</v>
      </c>
      <c r="O1685">
        <f t="shared" si="315"/>
        <v>31.486983380543649</v>
      </c>
      <c r="Q1685">
        <f>'slit correction'!O1687</f>
        <v>31.486983380543649</v>
      </c>
      <c r="R1685">
        <f>SUMPRODUCT(B$6:B$2053,Q$6:Q$2053,EXP(constants!B$7+constants!A$7*ABS(A$6:A$2053-A1685)))</f>
        <v>0.10699005601275911</v>
      </c>
      <c r="S1685">
        <f t="shared" si="317"/>
        <v>31.37999332453089</v>
      </c>
      <c r="T1685">
        <f t="shared" si="316"/>
        <v>29.684096915361469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11.699999999999818</v>
      </c>
      <c r="D1686" s="2">
        <f>front!E1699-front!C1699</f>
        <v>11.699999999999818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11.745979802553979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11.745979802553979</v>
      </c>
      <c r="H1686" s="4"/>
      <c r="I1686">
        <f t="shared" si="320"/>
        <v>293.64949506384949</v>
      </c>
      <c r="J1686">
        <f t="shared" si="321"/>
        <v>293.64949506384949</v>
      </c>
      <c r="M1686">
        <f>IF(front!E1699&gt;$M$2,I1686,J1686)</f>
        <v>293.64949506384949</v>
      </c>
      <c r="O1686">
        <f t="shared" si="315"/>
        <v>91.722224934812147</v>
      </c>
      <c r="Q1686">
        <f>'slit correction'!O1688</f>
        <v>91.722224934812147</v>
      </c>
      <c r="R1686">
        <f>SUMPRODUCT(B$6:B$2053,Q$6:Q$2053,EXP(constants!B$7+constants!A$7*ABS(A$6:A$2053-A1686)))</f>
        <v>0.10415020121449522</v>
      </c>
      <c r="S1686">
        <f t="shared" si="317"/>
        <v>91.618074733597652</v>
      </c>
      <c r="T1686">
        <f t="shared" si="316"/>
        <v>89.922178324428231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7.8000000000001819</v>
      </c>
      <c r="D1687" s="2">
        <f>front!E1700-front!C1700</f>
        <v>7.8000000000001819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7.8306833095541668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7.8306833095541668</v>
      </c>
      <c r="H1687" s="4"/>
      <c r="I1687">
        <f t="shared" si="320"/>
        <v>195.76708273885419</v>
      </c>
      <c r="J1687">
        <f t="shared" si="321"/>
        <v>195.76708273885419</v>
      </c>
      <c r="M1687">
        <f>IF(front!E1700&gt;$M$2,I1687,J1687)</f>
        <v>195.76708273885419</v>
      </c>
      <c r="O1687">
        <f t="shared" si="315"/>
        <v>-6.1601873901831539</v>
      </c>
      <c r="Q1687">
        <f>'slit correction'!O1689</f>
        <v>-6.1601873901831539</v>
      </c>
      <c r="R1687">
        <f>SUMPRODUCT(B$6:B$2053,Q$6:Q$2053,EXP(constants!B$7+constants!A$7*ABS(A$6:A$2053-A1687)))</f>
        <v>0.10115764334596752</v>
      </c>
      <c r="S1687">
        <f t="shared" si="317"/>
        <v>-6.2613450335291212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11.5</v>
      </c>
      <c r="D1688" s="2">
        <f>front!E1701-front!C1701</f>
        <v>11.5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11.54519609973514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11.54519609973514</v>
      </c>
      <c r="H1688" s="4"/>
      <c r="I1688">
        <f t="shared" si="320"/>
        <v>288.62990249337849</v>
      </c>
      <c r="J1688">
        <f t="shared" si="321"/>
        <v>288.62990249337849</v>
      </c>
      <c r="M1688">
        <f>IF(front!E1701&gt;$M$2,I1688,J1688)</f>
        <v>288.62990249337849</v>
      </c>
      <c r="O1688">
        <f t="shared" si="315"/>
        <v>86.702632364341156</v>
      </c>
      <c r="Q1688">
        <f>'slit correction'!O1690</f>
        <v>86.702632364341156</v>
      </c>
      <c r="R1688">
        <f>SUMPRODUCT(B$6:B$2053,Q$6:Q$2053,EXP(constants!B$7+constants!A$7*ABS(A$6:A$2053-A1688)))</f>
        <v>9.8189297178664273E-2</v>
      </c>
      <c r="S1688">
        <f t="shared" si="317"/>
        <v>86.604443067162492</v>
      </c>
      <c r="T1688">
        <f t="shared" si="316"/>
        <v>84.908546657993071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-0.20000000000027285</v>
      </c>
      <c r="D1689" s="2">
        <f>front!E1702-front!C1702</f>
        <v>-0.20000000000027285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-0.20078833440624091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-0.20078833440624091</v>
      </c>
      <c r="H1689" s="4"/>
      <c r="I1689">
        <f t="shared" si="320"/>
        <v>-5.0197083601560228</v>
      </c>
      <c r="J1689">
        <f t="shared" si="321"/>
        <v>-5.0197083601560228</v>
      </c>
      <c r="M1689">
        <f>IF(front!E1702&gt;$M$2,I1689,J1689)</f>
        <v>-5.0197083601560228</v>
      </c>
      <c r="O1689">
        <f t="shared" si="315"/>
        <v>-206.94697848919336</v>
      </c>
      <c r="Q1689">
        <f>'slit correction'!O1691</f>
        <v>-206.94697848919336</v>
      </c>
      <c r="R1689">
        <f>SUMPRODUCT(B$6:B$2053,Q$6:Q$2053,EXP(constants!B$7+constants!A$7*ABS(A$6:A$2053-A1689)))</f>
        <v>9.5209132123119738E-2</v>
      </c>
      <c r="S1689">
        <f t="shared" si="317"/>
        <v>-207.04218762131649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7.5999999999999091</v>
      </c>
      <c r="D1690" s="2">
        <f>front!E1703-front!C1703</f>
        <v>7.5999999999999091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7.6298980622002768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7.6298980622002768</v>
      </c>
      <c r="H1690" s="4"/>
      <c r="I1690">
        <f t="shared" si="320"/>
        <v>190.7474515550069</v>
      </c>
      <c r="J1690">
        <f t="shared" si="321"/>
        <v>190.7474515550069</v>
      </c>
      <c r="M1690">
        <f>IF(front!E1703&gt;$M$2,I1690,J1690)</f>
        <v>190.7474515550069</v>
      </c>
      <c r="O1690">
        <f t="shared" si="315"/>
        <v>-11.179818574030435</v>
      </c>
      <c r="Q1690">
        <f>'slit correction'!O1692</f>
        <v>-11.179818574030435</v>
      </c>
      <c r="R1690">
        <f>SUMPRODUCT(B$6:B$2053,Q$6:Q$2053,EXP(constants!B$7+constants!A$7*ABS(A$6:A$2053-A1690)))</f>
        <v>9.2405339501568443E-2</v>
      </c>
      <c r="S1690">
        <f t="shared" si="317"/>
        <v>-11.272223913532002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7.3000000000001819</v>
      </c>
      <c r="D1691" s="2">
        <f>front!E1704-front!C1704</f>
        <v>7.3000000000001819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7.3287200426915815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7.3287200426915815</v>
      </c>
      <c r="H1691" s="4"/>
      <c r="I1691">
        <f t="shared" si="320"/>
        <v>183.21800106728955</v>
      </c>
      <c r="J1691">
        <f t="shared" si="321"/>
        <v>183.21800106728955</v>
      </c>
      <c r="M1691">
        <f>IF(front!E1704&gt;$M$2,I1691,J1691)</f>
        <v>183.21800106728955</v>
      </c>
      <c r="O1691">
        <f t="shared" si="315"/>
        <v>-18.70926906174779</v>
      </c>
      <c r="Q1691">
        <f>'slit correction'!O1693</f>
        <v>-18.70926906174779</v>
      </c>
      <c r="R1691">
        <f>SUMPRODUCT(B$6:B$2053,Q$6:Q$2053,EXP(constants!B$7+constants!A$7*ABS(A$6:A$2053-A1691)))</f>
        <v>8.9694387265965139E-2</v>
      </c>
      <c r="S1691">
        <f t="shared" si="317"/>
        <v>-18.798963449013755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3.9000000000000909</v>
      </c>
      <c r="D1692" s="2">
        <f>front!E1705-front!C1705</f>
        <v>3.9000000000000909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3.9153567043292332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3.9153567043292332</v>
      </c>
      <c r="H1692" s="4"/>
      <c r="I1692">
        <f t="shared" si="320"/>
        <v>97.883917608230831</v>
      </c>
      <c r="J1692">
        <f t="shared" si="321"/>
        <v>97.883917608230831</v>
      </c>
      <c r="M1692">
        <f>IF(front!E1705&gt;$M$2,I1692,J1692)</f>
        <v>97.883917608230831</v>
      </c>
      <c r="O1692">
        <f t="shared" si="315"/>
        <v>-104.04335252080651</v>
      </c>
      <c r="Q1692">
        <f>'slit correction'!O1694</f>
        <v>-104.04335252080651</v>
      </c>
      <c r="R1692">
        <f>SUMPRODUCT(B$6:B$2053,Q$6:Q$2053,EXP(constants!B$7+constants!A$7*ABS(A$6:A$2053-A1692)))</f>
        <v>8.6954841106418296E-2</v>
      </c>
      <c r="S1692">
        <f t="shared" si="317"/>
        <v>-104.13030736191293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5.6999999999998181</v>
      </c>
      <c r="D1693" s="2">
        <f>front!E1706-front!C1706</f>
        <v>5.6999999999998181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5.7224342630464964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5.7224342630464964</v>
      </c>
      <c r="H1693" s="4"/>
      <c r="I1693">
        <f t="shared" si="320"/>
        <v>143.06085657616239</v>
      </c>
      <c r="J1693">
        <f t="shared" si="321"/>
        <v>143.06085657616239</v>
      </c>
      <c r="M1693">
        <f>IF(front!E1706&gt;$M$2,I1693,J1693)</f>
        <v>143.06085657616239</v>
      </c>
      <c r="O1693">
        <f t="shared" si="315"/>
        <v>-58.866413552874945</v>
      </c>
      <c r="Q1693">
        <f>'slit correction'!O1695</f>
        <v>-58.866413552874945</v>
      </c>
      <c r="R1693">
        <f>SUMPRODUCT(B$6:B$2053,Q$6:Q$2053,EXP(constants!B$7+constants!A$7*ABS(A$6:A$2053-A1693)))</f>
        <v>8.4349137330338053E-2</v>
      </c>
      <c r="S1693">
        <f t="shared" si="317"/>
        <v>-58.950762690205281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9.9000000000000909</v>
      </c>
      <c r="D1694" s="2">
        <f>front!E1707-front!C1707</f>
        <v>9.9000000000000909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9.9389236252966917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9.9389236252966917</v>
      </c>
      <c r="H1694" s="4"/>
      <c r="I1694">
        <f t="shared" si="320"/>
        <v>248.47309063241727</v>
      </c>
      <c r="J1694">
        <f t="shared" si="321"/>
        <v>248.47309063241727</v>
      </c>
      <c r="M1694">
        <f>IF(front!E1707&gt;$M$2,I1694,J1694)</f>
        <v>248.47309063241727</v>
      </c>
      <c r="O1694">
        <f t="shared" si="315"/>
        <v>46.545820503379929</v>
      </c>
      <c r="Q1694">
        <f>'slit correction'!O1696</f>
        <v>46.545820503379929</v>
      </c>
      <c r="R1694">
        <f>SUMPRODUCT(B$6:B$2053,Q$6:Q$2053,EXP(constants!B$7+constants!A$7*ABS(A$6:A$2053-A1694)))</f>
        <v>8.1883661693417334E-2</v>
      </c>
      <c r="S1694">
        <f t="shared" si="317"/>
        <v>46.463936841686511</v>
      </c>
      <c r="T1694">
        <f t="shared" si="316"/>
        <v>44.76804043251709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2.3000000000001819</v>
      </c>
      <c r="D1695" s="2">
        <f>front!E1708-front!C1708</f>
        <v>2.3000000000001819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2.3090601583693755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2.3090601583693755</v>
      </c>
      <c r="H1695" s="4"/>
      <c r="I1695">
        <f t="shared" si="320"/>
        <v>57.726503959234392</v>
      </c>
      <c r="J1695">
        <f t="shared" si="321"/>
        <v>57.726503959234392</v>
      </c>
      <c r="M1695">
        <f>IF(front!E1708&gt;$M$2,I1695,J1695)</f>
        <v>57.726503959234392</v>
      </c>
      <c r="O1695">
        <f t="shared" si="315"/>
        <v>-144.20076616980293</v>
      </c>
      <c r="Q1695">
        <f>'slit correction'!O1697</f>
        <v>-144.20076616980293</v>
      </c>
      <c r="R1695">
        <f>SUMPRODUCT(B$6:B$2053,Q$6:Q$2053,EXP(constants!B$7+constants!A$7*ABS(A$6:A$2053-A1695)))</f>
        <v>7.9321171592089623E-2</v>
      </c>
      <c r="S1695">
        <f t="shared" si="317"/>
        <v>-144.28008734139502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7</v>
      </c>
      <c r="D1696" s="2">
        <f>front!E1709-front!C1709</f>
        <v>7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7.0275418450134746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7.0275418450134746</v>
      </c>
      <c r="H1696" s="4"/>
      <c r="I1696">
        <f t="shared" si="320"/>
        <v>175.68854612533687</v>
      </c>
      <c r="J1696">
        <f t="shared" si="321"/>
        <v>175.68854612533687</v>
      </c>
      <c r="M1696">
        <f>IF(front!E1709&gt;$M$2,I1696,J1696)</f>
        <v>175.68854612533687</v>
      </c>
      <c r="O1696">
        <f t="shared" ref="O1696:O1759" si="322">M1696-$O$3</f>
        <v>-26.238724003700469</v>
      </c>
      <c r="Q1696">
        <f>'slit correction'!O1698</f>
        <v>-26.238724003700469</v>
      </c>
      <c r="R1696">
        <f>SUMPRODUCT(B$6:B$2053,Q$6:Q$2053,EXP(constants!B$7+constants!A$7*ABS(A$6:A$2053-A1696)))</f>
        <v>7.6992485826355206E-2</v>
      </c>
      <c r="S1696">
        <f t="shared" si="317"/>
        <v>-26.315716489526825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7.8999999999996362</v>
      </c>
      <c r="D1697" s="2">
        <f>front!E1710-front!C1710</f>
        <v>7.8999999999996362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7.931075903534059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7.931075903534059</v>
      </c>
      <c r="H1697" s="4"/>
      <c r="I1697">
        <f t="shared" si="320"/>
        <v>198.27689758835146</v>
      </c>
      <c r="J1697">
        <f t="shared" si="321"/>
        <v>198.27689758835146</v>
      </c>
      <c r="M1697">
        <f>IF(front!E1710&gt;$M$2,I1697,J1697)</f>
        <v>198.27689758835146</v>
      </c>
      <c r="O1697">
        <f t="shared" si="322"/>
        <v>-3.6503725406858791</v>
      </c>
      <c r="Q1697">
        <f>'slit correction'!O1699</f>
        <v>-3.6503725406858791</v>
      </c>
      <c r="R1697">
        <f>SUMPRODUCT(B$6:B$2053,Q$6:Q$2053,EXP(constants!B$7+constants!A$7*ABS(A$6:A$2053-A1697)))</f>
        <v>7.465059652564629E-2</v>
      </c>
      <c r="S1697">
        <f t="shared" si="317"/>
        <v>-3.7250231372115254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6</v>
      </c>
      <c r="D1698" s="2">
        <f>front!E1711-front!C1711</f>
        <v>6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6.0236132327211624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6.0236132327211624</v>
      </c>
      <c r="H1698" s="4"/>
      <c r="I1698">
        <f t="shared" si="320"/>
        <v>150.59033081802906</v>
      </c>
      <c r="J1698">
        <f t="shared" si="321"/>
        <v>150.59033081802906</v>
      </c>
      <c r="M1698">
        <f>IF(front!E1711&gt;$M$2,I1698,J1698)</f>
        <v>150.59033081802906</v>
      </c>
      <c r="O1698">
        <f t="shared" si="322"/>
        <v>-51.33693931100828</v>
      </c>
      <c r="Q1698">
        <f>'slit correction'!O1700</f>
        <v>-51.33693931100828</v>
      </c>
      <c r="R1698">
        <f>SUMPRODUCT(B$6:B$2053,Q$6:Q$2053,EXP(constants!B$7+constants!A$7*ABS(A$6:A$2053-A1698)))</f>
        <v>7.2325549412754014E-2</v>
      </c>
      <c r="S1698">
        <f t="shared" si="317"/>
        <v>-51.409264860421032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12</v>
      </c>
      <c r="D1699" s="2">
        <f>front!E1712-front!C1712</f>
        <v>12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12.047155208235434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12.047155208235434</v>
      </c>
      <c r="H1699" s="4"/>
      <c r="I1699">
        <f t="shared" si="320"/>
        <v>301.17888020588583</v>
      </c>
      <c r="J1699">
        <f t="shared" si="321"/>
        <v>301.17888020588583</v>
      </c>
      <c r="M1699">
        <f>IF(front!E1712&gt;$M$2,I1699,J1699)</f>
        <v>301.17888020588583</v>
      </c>
      <c r="O1699">
        <f t="shared" si="322"/>
        <v>99.251610076848493</v>
      </c>
      <c r="Q1699">
        <f>'slit correction'!O1701</f>
        <v>99.251610076848493</v>
      </c>
      <c r="R1699">
        <f>SUMPRODUCT(B$6:B$2053,Q$6:Q$2053,EXP(constants!B$7+constants!A$7*ABS(A$6:A$2053-A1699)))</f>
        <v>7.0123816057015675E-2</v>
      </c>
      <c r="S1699">
        <f t="shared" si="317"/>
        <v>99.181486260791473</v>
      </c>
      <c r="T1699">
        <f t="shared" si="316"/>
        <v>97.485589851622052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3.9000000000000909</v>
      </c>
      <c r="D1700" s="2">
        <f>front!E1713-front!C1713</f>
        <v>3.9000000000000909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3.9153567043292332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3.9153567043292332</v>
      </c>
      <c r="H1700" s="4"/>
      <c r="I1700">
        <f t="shared" si="320"/>
        <v>97.883917608230831</v>
      </c>
      <c r="J1700">
        <f t="shared" si="321"/>
        <v>97.883917608230831</v>
      </c>
      <c r="M1700">
        <f>IF(front!E1713&gt;$M$2,I1700,J1700)</f>
        <v>97.883917608230831</v>
      </c>
      <c r="O1700">
        <f t="shared" si="322"/>
        <v>-104.04335252080651</v>
      </c>
      <c r="Q1700">
        <f>'slit correction'!O1702</f>
        <v>-104.04335252080651</v>
      </c>
      <c r="R1700">
        <f>SUMPRODUCT(B$6:B$2053,Q$6:Q$2053,EXP(constants!B$7+constants!A$7*ABS(A$6:A$2053-A1700)))</f>
        <v>6.7770450731513832E-2</v>
      </c>
      <c r="S1700">
        <f t="shared" si="317"/>
        <v>-104.11112297153802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9.1999999999998181</v>
      </c>
      <c r="D1701" s="2">
        <f>front!E1714-front!C1714</f>
        <v>9.1999999999998181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9.2361778235931826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9.2361778235931826</v>
      </c>
      <c r="H1701" s="4"/>
      <c r="I1701">
        <f t="shared" si="320"/>
        <v>230.90444558982958</v>
      </c>
      <c r="J1701">
        <f t="shared" si="321"/>
        <v>230.90444558982958</v>
      </c>
      <c r="M1701">
        <f>IF(front!E1714&gt;$M$2,I1701,J1701)</f>
        <v>230.90444558982958</v>
      </c>
      <c r="O1701">
        <f t="shared" si="322"/>
        <v>28.977175460792239</v>
      </c>
      <c r="Q1701">
        <f>'slit correction'!O1703</f>
        <v>28.977175460792239</v>
      </c>
      <c r="R1701">
        <f>SUMPRODUCT(B$6:B$2053,Q$6:Q$2053,EXP(constants!B$7+constants!A$7*ABS(A$6:A$2053-A1701)))</f>
        <v>6.5599238065434273E-2</v>
      </c>
      <c r="S1701">
        <f t="shared" si="317"/>
        <v>28.911576222726804</v>
      </c>
      <c r="T1701">
        <f t="shared" si="316"/>
        <v>27.215679813557383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10.900000000000091</v>
      </c>
      <c r="D1702" s="2">
        <f>front!E1715-front!C1715</f>
        <v>10.900000000000091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10.942844515946215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10.942844515946215</v>
      </c>
      <c r="H1702" s="4"/>
      <c r="I1702">
        <f t="shared" si="320"/>
        <v>273.57111289865537</v>
      </c>
      <c r="J1702">
        <f t="shared" si="321"/>
        <v>273.57111289865537</v>
      </c>
      <c r="M1702">
        <f>IF(front!E1715&gt;$M$2,I1702,J1702)</f>
        <v>273.57111289865537</v>
      </c>
      <c r="O1702">
        <f t="shared" si="322"/>
        <v>71.643842769618033</v>
      </c>
      <c r="Q1702">
        <f>'slit correction'!O1704</f>
        <v>71.643842769618033</v>
      </c>
      <c r="R1702">
        <f>SUMPRODUCT(B$6:B$2053,Q$6:Q$2053,EXP(constants!B$7+constants!A$7*ABS(A$6:A$2053-A1702)))</f>
        <v>6.33549291348975E-2</v>
      </c>
      <c r="S1702">
        <f t="shared" si="317"/>
        <v>71.58048784048313</v>
      </c>
      <c r="T1702">
        <f t="shared" si="316"/>
        <v>69.884591431313709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0.1999999999998181</v>
      </c>
      <c r="D1703" s="2">
        <f>front!E1716-front!C1716</f>
        <v>0.1999999999998181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0.20078825528438274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0.20078825528438274</v>
      </c>
      <c r="H1703" s="4"/>
      <c r="I1703">
        <f t="shared" si="320"/>
        <v>5.0197063821095682</v>
      </c>
      <c r="J1703">
        <f t="shared" si="321"/>
        <v>5.0197063821095682</v>
      </c>
      <c r="M1703">
        <f>IF(front!E1716&gt;$M$2,I1703,J1703)</f>
        <v>5.0197063821095682</v>
      </c>
      <c r="O1703">
        <f t="shared" si="322"/>
        <v>-196.90756374692776</v>
      </c>
      <c r="Q1703">
        <f>'slit correction'!O1705</f>
        <v>-196.90756374692776</v>
      </c>
      <c r="R1703">
        <f>SUMPRODUCT(B$6:B$2053,Q$6:Q$2053,EXP(constants!B$7+constants!A$7*ABS(A$6:A$2053-A1703)))</f>
        <v>6.1039362108630583E-2</v>
      </c>
      <c r="S1703">
        <f t="shared" si="317"/>
        <v>-196.96860310903639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3.0999999999999091</v>
      </c>
      <c r="D1704" s="2">
        <f>front!E1717-front!C1717</f>
        <v>3.0999999999999091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3.1122090645411244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3.1122090645411244</v>
      </c>
      <c r="H1704" s="4"/>
      <c r="I1704">
        <f t="shared" si="320"/>
        <v>77.805226613528106</v>
      </c>
      <c r="J1704">
        <f t="shared" si="321"/>
        <v>77.805226613528106</v>
      </c>
      <c r="M1704">
        <f>IF(front!E1717&gt;$M$2,I1704,J1704)</f>
        <v>77.805226613528106</v>
      </c>
      <c r="O1704">
        <f t="shared" si="322"/>
        <v>-124.12204351550923</v>
      </c>
      <c r="Q1704">
        <f>'slit correction'!O1706</f>
        <v>-124.12204351550923</v>
      </c>
      <c r="R1704">
        <f>SUMPRODUCT(B$6:B$2053,Q$6:Q$2053,EXP(constants!B$7+constants!A$7*ABS(A$6:A$2053-A1704)))</f>
        <v>5.9007789420355457E-2</v>
      </c>
      <c r="S1704">
        <f t="shared" si="317"/>
        <v>-124.18105130492958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6.7000000000002728</v>
      </c>
      <c r="D1705" s="2">
        <f>front!E1718-front!C1718</f>
        <v>6.7000000000002728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6.7263634691728322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6.7263634691728322</v>
      </c>
      <c r="H1705" s="4"/>
      <c r="I1705">
        <f t="shared" si="320"/>
        <v>168.15908672932079</v>
      </c>
      <c r="J1705">
        <f t="shared" si="321"/>
        <v>168.15908672932079</v>
      </c>
      <c r="M1705">
        <f>IF(front!E1718&gt;$M$2,I1705,J1705)</f>
        <v>168.15908672932079</v>
      </c>
      <c r="O1705">
        <f t="shared" si="322"/>
        <v>-33.768183399716548</v>
      </c>
      <c r="Q1705">
        <f>'slit correction'!O1707</f>
        <v>-33.768183399716548</v>
      </c>
      <c r="R1705">
        <f>SUMPRODUCT(B$6:B$2053,Q$6:Q$2053,EXP(constants!B$7+constants!A$7*ABS(A$6:A$2053-A1705)))</f>
        <v>5.7076506893190167E-2</v>
      </c>
      <c r="S1705">
        <f t="shared" si="317"/>
        <v>-33.825259906609737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10.099999999999909</v>
      </c>
      <c r="D1706" s="2">
        <f>front!E1719-front!C1719</f>
        <v>10.099999999999909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10.139707961851665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10.139707961851665</v>
      </c>
      <c r="H1706" s="4"/>
      <c r="I1706">
        <f t="shared" si="320"/>
        <v>253.49269904629165</v>
      </c>
      <c r="J1706">
        <f t="shared" si="321"/>
        <v>253.49269904629165</v>
      </c>
      <c r="M1706">
        <f>IF(front!E1719&gt;$M$2,I1706,J1706)</f>
        <v>253.49269904629165</v>
      </c>
      <c r="O1706">
        <f t="shared" si="322"/>
        <v>51.565428917254309</v>
      </c>
      <c r="Q1706">
        <f>'slit correction'!O1708</f>
        <v>51.565428917254309</v>
      </c>
      <c r="R1706">
        <f>SUMPRODUCT(B$6:B$2053,Q$6:Q$2053,EXP(constants!B$7+constants!A$7*ABS(A$6:A$2053-A1706)))</f>
        <v>5.5237240932810176E-2</v>
      </c>
      <c r="S1706">
        <f t="shared" si="317"/>
        <v>51.510191676321497</v>
      </c>
      <c r="T1706">
        <f t="shared" si="316"/>
        <v>49.814295267152076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10.300000000000182</v>
      </c>
      <c r="D1707" s="2">
        <f>front!E1720-front!C1720</f>
        <v>10.300000000000182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10.340492219196227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10.340492219196227</v>
      </c>
      <c r="H1707" s="4"/>
      <c r="I1707">
        <f t="shared" si="320"/>
        <v>258.51230547990565</v>
      </c>
      <c r="J1707">
        <f t="shared" si="321"/>
        <v>258.51230547990565</v>
      </c>
      <c r="M1707">
        <f>IF(front!E1720&gt;$M$2,I1707,J1707)</f>
        <v>258.51230547990565</v>
      </c>
      <c r="O1707">
        <f t="shared" si="322"/>
        <v>56.58503535086831</v>
      </c>
      <c r="Q1707">
        <f>'slit correction'!O1709</f>
        <v>56.58503535086831</v>
      </c>
      <c r="R1707">
        <f>SUMPRODUCT(B$6:B$2053,Q$6:Q$2053,EXP(constants!B$7+constants!A$7*ABS(A$6:A$2053-A1707)))</f>
        <v>5.3305791331098265E-2</v>
      </c>
      <c r="S1707">
        <f t="shared" si="317"/>
        <v>56.531729559537212</v>
      </c>
      <c r="T1707">
        <f t="shared" si="316"/>
        <v>54.83583315036779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4.8000000000001819</v>
      </c>
      <c r="D1708" s="2">
        <f>front!E1721-front!C1721</f>
        <v>4.8000000000001819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4.8188962852244996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4.8188962852244996</v>
      </c>
      <c r="H1708" s="4"/>
      <c r="I1708">
        <f t="shared" si="320"/>
        <v>120.47240713061248</v>
      </c>
      <c r="J1708">
        <f t="shared" si="321"/>
        <v>120.47240713061248</v>
      </c>
      <c r="M1708">
        <f>IF(front!E1721&gt;$M$2,I1708,J1708)</f>
        <v>120.47240713061248</v>
      </c>
      <c r="O1708">
        <f t="shared" si="322"/>
        <v>-81.454862998424858</v>
      </c>
      <c r="Q1708">
        <f>'slit correction'!O1710</f>
        <v>-81.454862998424858</v>
      </c>
      <c r="R1708">
        <f>SUMPRODUCT(B$6:B$2053,Q$6:Q$2053,EXP(constants!B$7+constants!A$7*ABS(A$6:A$2053-A1708)))</f>
        <v>5.1364728861613605E-2</v>
      </c>
      <c r="S1708">
        <f t="shared" si="317"/>
        <v>-81.506227727286472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7.2000000000002728</v>
      </c>
      <c r="D1709" s="2">
        <f>front!E1722-front!C1722</f>
        <v>7.2000000000002728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7.2283273299286215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7.2283273299286215</v>
      </c>
      <c r="H1709" s="4"/>
      <c r="I1709">
        <f t="shared" si="320"/>
        <v>180.70818324821553</v>
      </c>
      <c r="J1709">
        <f t="shared" si="321"/>
        <v>180.70818324821553</v>
      </c>
      <c r="M1709">
        <f>IF(front!E1722&gt;$M$2,I1709,J1709)</f>
        <v>180.70818324821553</v>
      </c>
      <c r="O1709">
        <f t="shared" si="322"/>
        <v>-21.219086880821806</v>
      </c>
      <c r="Q1709">
        <f>'slit correction'!O1711</f>
        <v>-21.219086880821806</v>
      </c>
      <c r="R1709">
        <f>SUMPRODUCT(B$6:B$2053,Q$6:Q$2053,EXP(constants!B$7+constants!A$7*ABS(A$6:A$2053-A1709)))</f>
        <v>4.9477127781385181E-2</v>
      </c>
      <c r="S1709">
        <f t="shared" si="317"/>
        <v>-21.268564008603192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4.8000000000001819</v>
      </c>
      <c r="D1710" s="2">
        <f>front!E1723-front!C1723</f>
        <v>4.8000000000001819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4.8188962852244996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4.8188962852244996</v>
      </c>
      <c r="H1710" s="4"/>
      <c r="I1710">
        <f t="shared" si="320"/>
        <v>120.47240713061248</v>
      </c>
      <c r="J1710">
        <f t="shared" si="321"/>
        <v>120.47240713061248</v>
      </c>
      <c r="M1710">
        <f>IF(front!E1723&gt;$M$2,I1710,J1710)</f>
        <v>120.47240713061248</v>
      </c>
      <c r="O1710">
        <f t="shared" si="322"/>
        <v>-81.454862998424858</v>
      </c>
      <c r="Q1710">
        <f>'slit correction'!O1712</f>
        <v>-81.454862998424858</v>
      </c>
      <c r="R1710">
        <f>SUMPRODUCT(B$6:B$2053,Q$6:Q$2053,EXP(constants!B$7+constants!A$7*ABS(A$6:A$2053-A1710)))</f>
        <v>4.7622208106000138E-2</v>
      </c>
      <c r="S1710">
        <f t="shared" si="317"/>
        <v>-81.502485206530864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3.3000000000001819</v>
      </c>
      <c r="D1711" s="2">
        <f>front!E1724-front!C1724</f>
        <v>3.3000000000001819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3.3129960932163303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3.3129960932163303</v>
      </c>
      <c r="H1711" s="4"/>
      <c r="I1711">
        <f t="shared" si="320"/>
        <v>82.824902330408264</v>
      </c>
      <c r="J1711">
        <f t="shared" si="321"/>
        <v>82.824902330408264</v>
      </c>
      <c r="M1711">
        <f>IF(front!E1724&gt;$M$2,I1711,J1711)</f>
        <v>82.824902330408264</v>
      </c>
      <c r="O1711">
        <f t="shared" si="322"/>
        <v>-119.10236779862907</v>
      </c>
      <c r="Q1711">
        <f>'slit correction'!O1713</f>
        <v>-119.10236779862907</v>
      </c>
      <c r="R1711">
        <f>SUMPRODUCT(B$6:B$2053,Q$6:Q$2053,EXP(constants!B$7+constants!A$7*ABS(A$6:A$2053-A1711)))</f>
        <v>4.5909294870878796E-2</v>
      </c>
      <c r="S1711">
        <f t="shared" si="317"/>
        <v>-119.14827709349996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4.3999999999996362</v>
      </c>
      <c r="D1712" s="2">
        <f>front!E1725-front!C1725</f>
        <v>4.3999999999996362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4.4173233360600515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4.4173233360600515</v>
      </c>
      <c r="H1712" s="4"/>
      <c r="I1712">
        <f t="shared" si="320"/>
        <v>110.43308340150129</v>
      </c>
      <c r="J1712">
        <f t="shared" si="321"/>
        <v>110.43308340150129</v>
      </c>
      <c r="M1712">
        <f>IF(front!E1725&gt;$M$2,I1712,J1712)</f>
        <v>110.43308340150129</v>
      </c>
      <c r="O1712">
        <f t="shared" si="322"/>
        <v>-91.494186727536047</v>
      </c>
      <c r="Q1712">
        <f>'slit correction'!O1714</f>
        <v>-91.494186727536047</v>
      </c>
      <c r="R1712">
        <f>SUMPRODUCT(B$6:B$2053,Q$6:Q$2053,EXP(constants!B$7+constants!A$7*ABS(A$6:A$2053-A1712)))</f>
        <v>4.4296451081678533E-2</v>
      </c>
      <c r="S1712">
        <f t="shared" si="317"/>
        <v>-91.538483178617724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13.600000000000364</v>
      </c>
      <c r="D1713" s="2">
        <f>front!E1726-front!C1726</f>
        <v>13.600000000000364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13.653421027744924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13.653421027744924</v>
      </c>
      <c r="H1713" s="4"/>
      <c r="I1713">
        <f t="shared" si="320"/>
        <v>341.33552569362308</v>
      </c>
      <c r="J1713">
        <f t="shared" si="321"/>
        <v>341.33552569362308</v>
      </c>
      <c r="M1713">
        <f>IF(front!E1726&gt;$M$2,I1713,J1713)</f>
        <v>341.33552569362308</v>
      </c>
      <c r="O1713">
        <f t="shared" si="322"/>
        <v>139.40825556458574</v>
      </c>
      <c r="Q1713">
        <f>'slit correction'!O1715</f>
        <v>139.40825556458574</v>
      </c>
      <c r="R1713">
        <f>SUMPRODUCT(B$6:B$2053,Q$6:Q$2053,EXP(constants!B$7+constants!A$7*ABS(A$6:A$2053-A1713)))</f>
        <v>4.2830663158355244E-2</v>
      </c>
      <c r="S1713">
        <f t="shared" si="317"/>
        <v>139.36542490142739</v>
      </c>
      <c r="T1713">
        <f t="shared" si="316"/>
        <v>137.66952849225797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2.5</v>
      </c>
      <c r="D1714" s="2">
        <f>front!E1727-front!C1727</f>
        <v>2.5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2.5098475036294876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2.5098475036294876</v>
      </c>
      <c r="H1714" s="4"/>
      <c r="I1714">
        <f t="shared" si="320"/>
        <v>62.746187590737193</v>
      </c>
      <c r="J1714">
        <f t="shared" si="321"/>
        <v>62.746187590737193</v>
      </c>
      <c r="M1714">
        <f>IF(front!E1727&gt;$M$2,I1714,J1714)</f>
        <v>62.746187590737193</v>
      </c>
      <c r="O1714">
        <f t="shared" si="322"/>
        <v>-139.18108253830013</v>
      </c>
      <c r="Q1714">
        <f>'slit correction'!O1716</f>
        <v>-139.18108253830013</v>
      </c>
      <c r="R1714">
        <f>SUMPRODUCT(B$6:B$2053,Q$6:Q$2053,EXP(constants!B$7+constants!A$7*ABS(A$6:A$2053-A1714)))</f>
        <v>4.1181294947775476E-2</v>
      </c>
      <c r="S1714">
        <f t="shared" si="317"/>
        <v>-139.22226383324789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3.0999999999999091</v>
      </c>
      <c r="D1715" s="2">
        <f>front!E1728-front!C1728</f>
        <v>3.0999999999999091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3.1122090645411244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3.1122090645411244</v>
      </c>
      <c r="H1715" s="4"/>
      <c r="I1715">
        <f t="shared" si="320"/>
        <v>77.805226613528106</v>
      </c>
      <c r="J1715">
        <f t="shared" si="321"/>
        <v>77.805226613528106</v>
      </c>
      <c r="M1715">
        <f>IF(front!E1728&gt;$M$2,I1715,J1715)</f>
        <v>77.805226613528106</v>
      </c>
      <c r="O1715">
        <f t="shared" si="322"/>
        <v>-124.12204351550923</v>
      </c>
      <c r="Q1715">
        <f>'slit correction'!O1717</f>
        <v>-124.12204351550923</v>
      </c>
      <c r="R1715">
        <f>SUMPRODUCT(B$6:B$2053,Q$6:Q$2053,EXP(constants!B$7+constants!A$7*ABS(A$6:A$2053-A1715)))</f>
        <v>3.9732636306818198E-2</v>
      </c>
      <c r="S1715">
        <f t="shared" si="317"/>
        <v>-124.16177615181606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9.5</v>
      </c>
      <c r="D1716" s="2">
        <f>front!E1729-front!C1729</f>
        <v>9.5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9.5373547145607223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9.5373547145607223</v>
      </c>
      <c r="H1716" s="4"/>
      <c r="I1716">
        <f t="shared" si="320"/>
        <v>238.43386786401805</v>
      </c>
      <c r="J1716">
        <f t="shared" si="321"/>
        <v>238.43386786401805</v>
      </c>
      <c r="M1716">
        <f>IF(front!E1729&gt;$M$2,I1716,J1716)</f>
        <v>238.43386786401805</v>
      </c>
      <c r="O1716">
        <f t="shared" si="322"/>
        <v>36.506597734980716</v>
      </c>
      <c r="Q1716">
        <f>'slit correction'!O1718</f>
        <v>36.506597734980716</v>
      </c>
      <c r="R1716">
        <f>SUMPRODUCT(B$6:B$2053,Q$6:Q$2053,EXP(constants!B$7+constants!A$7*ABS(A$6:A$2053-A1716)))</f>
        <v>3.8394915658106585E-2</v>
      </c>
      <c r="S1716">
        <f t="shared" si="317"/>
        <v>36.468202819322606</v>
      </c>
      <c r="T1716">
        <f t="shared" si="316"/>
        <v>34.772306410153185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3.8000000000001819</v>
      </c>
      <c r="D1717" s="2">
        <f>front!E1730-front!C1730</f>
        <v>3.8000000000001819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3.8149633186150993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3.8149633186150993</v>
      </c>
      <c r="H1717" s="4"/>
      <c r="I1717">
        <f t="shared" si="320"/>
        <v>95.374082965377482</v>
      </c>
      <c r="J1717">
        <f t="shared" si="321"/>
        <v>95.374082965377482</v>
      </c>
      <c r="M1717">
        <f>IF(front!E1730&gt;$M$2,I1717,J1717)</f>
        <v>95.374082965377482</v>
      </c>
      <c r="O1717">
        <f t="shared" si="322"/>
        <v>-106.55318716365986</v>
      </c>
      <c r="Q1717">
        <f>'slit correction'!O1719</f>
        <v>-106.55318716365986</v>
      </c>
      <c r="R1717">
        <f>SUMPRODUCT(B$6:B$2053,Q$6:Q$2053,EXP(constants!B$7+constants!A$7*ABS(A$6:A$2053-A1717)))</f>
        <v>3.7053779679020363E-2</v>
      </c>
      <c r="S1717">
        <f t="shared" si="317"/>
        <v>-106.59024094333888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4.4000000000000909</v>
      </c>
      <c r="D1718" s="2">
        <f>front!E1731-front!C1731</f>
        <v>4.4000000000000909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4.417323336060508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4.417323336060508</v>
      </c>
      <c r="H1718" s="4"/>
      <c r="I1718">
        <f t="shared" si="320"/>
        <v>110.4330834015127</v>
      </c>
      <c r="J1718">
        <f t="shared" si="321"/>
        <v>110.4330834015127</v>
      </c>
      <c r="M1718">
        <f>IF(front!E1731&gt;$M$2,I1718,J1718)</f>
        <v>110.4330834015127</v>
      </c>
      <c r="O1718">
        <f t="shared" si="322"/>
        <v>-91.494186727524635</v>
      </c>
      <c r="Q1718">
        <f>'slit correction'!O1720</f>
        <v>-91.494186727524635</v>
      </c>
      <c r="R1718">
        <f>SUMPRODUCT(B$6:B$2053,Q$6:Q$2053,EXP(constants!B$7+constants!A$7*ABS(A$6:A$2053-A1718)))</f>
        <v>3.5806050556281423E-2</v>
      </c>
      <c r="S1718">
        <f t="shared" si="317"/>
        <v>-91.52999277808091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9.5</v>
      </c>
      <c r="D1719" s="2">
        <f>front!E1732-front!C1732</f>
        <v>9.5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9.5373547145607223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9.5373547145607223</v>
      </c>
      <c r="H1719" s="4"/>
      <c r="I1719">
        <f t="shared" si="320"/>
        <v>238.43386786401805</v>
      </c>
      <c r="J1719">
        <f t="shared" si="321"/>
        <v>238.43386786401805</v>
      </c>
      <c r="M1719">
        <f>IF(front!E1732&gt;$M$2,I1719,J1719)</f>
        <v>238.43386786401805</v>
      </c>
      <c r="O1719">
        <f t="shared" si="322"/>
        <v>36.506597734980716</v>
      </c>
      <c r="Q1719">
        <f>'slit correction'!O1721</f>
        <v>36.506597734980716</v>
      </c>
      <c r="R1719">
        <f>SUMPRODUCT(B$6:B$2053,Q$6:Q$2053,EXP(constants!B$7+constants!A$7*ABS(A$6:A$2053-A1719)))</f>
        <v>3.4695495326379298E-2</v>
      </c>
      <c r="S1719">
        <f t="shared" si="317"/>
        <v>36.471902239654334</v>
      </c>
      <c r="T1719">
        <f t="shared" si="316"/>
        <v>34.776005830484912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1.7999999999997272</v>
      </c>
      <c r="D1720" s="2">
        <f>front!E1733-front!C1733</f>
        <v>1.7999999999997272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1.8070914489762839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1.8070914489762839</v>
      </c>
      <c r="H1720" s="4"/>
      <c r="I1720">
        <f t="shared" si="320"/>
        <v>45.177286224407098</v>
      </c>
      <c r="J1720">
        <f t="shared" si="321"/>
        <v>45.177286224407098</v>
      </c>
      <c r="M1720">
        <f>IF(front!E1733&gt;$M$2,I1720,J1720)</f>
        <v>45.177286224407098</v>
      </c>
      <c r="O1720">
        <f t="shared" si="322"/>
        <v>-156.74998390463026</v>
      </c>
      <c r="Q1720">
        <f>'slit correction'!O1722</f>
        <v>-156.74998390463026</v>
      </c>
      <c r="R1720">
        <f>SUMPRODUCT(B$6:B$2053,Q$6:Q$2053,EXP(constants!B$7+constants!A$7*ABS(A$6:A$2053-A1720)))</f>
        <v>3.3523499405172193E-2</v>
      </c>
      <c r="S1720">
        <f t="shared" si="317"/>
        <v>-156.78350740403542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2.5999999999999091</v>
      </c>
      <c r="D1721" s="2">
        <f>front!E1734-front!C1734</f>
        <v>2.5999999999999091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2.6102411465807771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2.6102411465807771</v>
      </c>
      <c r="H1721" s="4"/>
      <c r="I1721">
        <f t="shared" si="320"/>
        <v>65.256028664519434</v>
      </c>
      <c r="J1721">
        <f t="shared" si="321"/>
        <v>65.256028664519434</v>
      </c>
      <c r="M1721">
        <f>IF(front!E1734&gt;$M$2,I1721,J1721)</f>
        <v>65.256028664519434</v>
      </c>
      <c r="O1721">
        <f t="shared" si="322"/>
        <v>-136.67124146451789</v>
      </c>
      <c r="Q1721">
        <f>'slit correction'!O1723</f>
        <v>-136.67124146451789</v>
      </c>
      <c r="R1721">
        <f>SUMPRODUCT(B$6:B$2053,Q$6:Q$2053,EXP(constants!B$7+constants!A$7*ABS(A$6:A$2053-A1721)))</f>
        <v>3.2536611305576058E-2</v>
      </c>
      <c r="S1721">
        <f t="shared" si="317"/>
        <v>-136.70377807582346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3.7999999999997272</v>
      </c>
      <c r="D1722" s="2">
        <f>front!E1735-front!C1735</f>
        <v>3.7999999999997272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3.8149633186146428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3.8149633186146428</v>
      </c>
      <c r="H1722" s="4"/>
      <c r="I1722">
        <f t="shared" si="320"/>
        <v>95.374082965366071</v>
      </c>
      <c r="J1722">
        <f t="shared" si="321"/>
        <v>95.374082965366071</v>
      </c>
      <c r="M1722">
        <f>IF(front!E1735&gt;$M$2,I1722,J1722)</f>
        <v>95.374082965366071</v>
      </c>
      <c r="O1722">
        <f t="shared" si="322"/>
        <v>-106.55318716367127</v>
      </c>
      <c r="Q1722">
        <f>'slit correction'!O1724</f>
        <v>-106.55318716367127</v>
      </c>
      <c r="R1722">
        <f>SUMPRODUCT(B$6:B$2053,Q$6:Q$2053,EXP(constants!B$7+constants!A$7*ABS(A$6:A$2053-A1722)))</f>
        <v>3.1730803655582382E-2</v>
      </c>
      <c r="S1722">
        <f t="shared" si="317"/>
        <v>-106.58491796732685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5.3999999999996362</v>
      </c>
      <c r="D1723" s="2">
        <f>front!E1736-front!C1736</f>
        <v>5.3999999999996362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5.4212551152346951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5.4212551152346951</v>
      </c>
      <c r="H1723" s="4"/>
      <c r="I1723">
        <f t="shared" si="320"/>
        <v>135.53137788086738</v>
      </c>
      <c r="J1723">
        <f t="shared" si="321"/>
        <v>135.53137788086738</v>
      </c>
      <c r="M1723">
        <f>IF(front!E1736&gt;$M$2,I1723,J1723)</f>
        <v>135.53137788086738</v>
      </c>
      <c r="O1723">
        <f t="shared" si="322"/>
        <v>-66.395892248169957</v>
      </c>
      <c r="Q1723">
        <f>'slit correction'!O1725</f>
        <v>-66.395892248169957</v>
      </c>
      <c r="R1723">
        <f>SUMPRODUCT(B$6:B$2053,Q$6:Q$2053,EXP(constants!B$7+constants!A$7*ABS(A$6:A$2053-A1723)))</f>
        <v>3.1030256987495907E-2</v>
      </c>
      <c r="S1723">
        <f t="shared" si="317"/>
        <v>-66.426922505157449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9.5999999999999091</v>
      </c>
      <c r="D1724" s="2">
        <f>front!E1737-front!C1737</f>
        <v>9.5999999999999091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9.6377469719472462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9.6377469719472462</v>
      </c>
      <c r="H1724" s="4"/>
      <c r="I1724">
        <f t="shared" si="320"/>
        <v>240.94367429868117</v>
      </c>
      <c r="J1724">
        <f t="shared" si="321"/>
        <v>240.94367429868117</v>
      </c>
      <c r="M1724">
        <f>IF(front!E1737&gt;$M$2,I1724,J1724)</f>
        <v>240.94367429868117</v>
      </c>
      <c r="O1724">
        <f t="shared" si="322"/>
        <v>39.016404169643835</v>
      </c>
      <c r="Q1724">
        <f>'slit correction'!O1726</f>
        <v>39.016404169643835</v>
      </c>
      <c r="R1724">
        <f>SUMPRODUCT(B$6:B$2053,Q$6:Q$2053,EXP(constants!B$7+constants!A$7*ABS(A$6:A$2053-A1724)))</f>
        <v>3.0425316072563657E-2</v>
      </c>
      <c r="S1724">
        <f t="shared" si="317"/>
        <v>38.985978853571268</v>
      </c>
      <c r="T1724">
        <f t="shared" si="323"/>
        <v>37.290082444401847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5.5</v>
      </c>
      <c r="D1725" s="2">
        <f>front!E1738-front!C1738</f>
        <v>5.5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5.5216481842982459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5.5216481842982459</v>
      </c>
      <c r="H1725" s="4"/>
      <c r="I1725">
        <f t="shared" si="320"/>
        <v>138.04120460745614</v>
      </c>
      <c r="J1725">
        <f t="shared" si="321"/>
        <v>138.04120460745614</v>
      </c>
      <c r="M1725">
        <f>IF(front!E1738&gt;$M$2,I1725,J1725)</f>
        <v>138.04120460745614</v>
      </c>
      <c r="O1725">
        <f t="shared" si="322"/>
        <v>-63.886065521581202</v>
      </c>
      <c r="Q1725">
        <f>'slit correction'!O1727</f>
        <v>-63.886065521581202</v>
      </c>
      <c r="R1725">
        <f>SUMPRODUCT(B$6:B$2053,Q$6:Q$2053,EXP(constants!B$7+constants!A$7*ABS(A$6:A$2053-A1725)))</f>
        <v>2.9767451605427805E-2</v>
      </c>
      <c r="S1725">
        <f t="shared" si="317"/>
        <v>-63.915832973186632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10.599999999999909</v>
      </c>
      <c r="D1726" s="2">
        <f>front!E1739-front!C1739</f>
        <v>10.599999999999909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10.641668456688159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10.641668456688159</v>
      </c>
      <c r="H1726" s="4"/>
      <c r="I1726">
        <f t="shared" si="320"/>
        <v>266.04171141720394</v>
      </c>
      <c r="J1726">
        <f t="shared" si="321"/>
        <v>266.04171141720394</v>
      </c>
      <c r="M1726">
        <f>IF(front!E1739&gt;$M$2,I1726,J1726)</f>
        <v>266.04171141720394</v>
      </c>
      <c r="O1726">
        <f t="shared" si="322"/>
        <v>64.114441288166603</v>
      </c>
      <c r="Q1726">
        <f>'slit correction'!O1728</f>
        <v>64.114441288166603</v>
      </c>
      <c r="R1726">
        <f>SUMPRODUCT(B$6:B$2053,Q$6:Q$2053,EXP(constants!B$7+constants!A$7*ABS(A$6:A$2053-A1726)))</f>
        <v>2.9201187407541886E-2</v>
      </c>
      <c r="S1726">
        <f t="shared" si="317"/>
        <v>64.085240100759066</v>
      </c>
      <c r="T1726">
        <f t="shared" si="323"/>
        <v>62.389343691589644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6.4000000000000909</v>
      </c>
      <c r="D1727" s="2">
        <f>front!E1740-front!C1740</f>
        <v>6.4000000000000909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6.4251849151747011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6.4251849151747011</v>
      </c>
      <c r="H1727" s="4"/>
      <c r="I1727">
        <f t="shared" si="320"/>
        <v>160.62962287936753</v>
      </c>
      <c r="J1727">
        <f t="shared" si="321"/>
        <v>160.62962287936753</v>
      </c>
      <c r="M1727">
        <f>IF(front!E1740&gt;$M$2,I1727,J1727)</f>
        <v>160.62962287936753</v>
      </c>
      <c r="O1727">
        <f t="shared" si="322"/>
        <v>-41.297647249669808</v>
      </c>
      <c r="Q1727">
        <f>'slit correction'!O1729</f>
        <v>-41.297647249669808</v>
      </c>
      <c r="R1727">
        <f>SUMPRODUCT(B$6:B$2053,Q$6:Q$2053,EXP(constants!B$7+constants!A$7*ABS(A$6:A$2053-A1727)))</f>
        <v>2.8554655444514281E-2</v>
      </c>
      <c r="S1727">
        <f t="shared" si="317"/>
        <v>-41.326201905114324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7</v>
      </c>
      <c r="D1728" s="2">
        <f>front!E1741-front!C1741</f>
        <v>7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7.0275418450134746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7.0275418450134746</v>
      </c>
      <c r="H1728" s="4"/>
      <c r="I1728">
        <f t="shared" si="320"/>
        <v>175.68854612533687</v>
      </c>
      <c r="J1728">
        <f t="shared" si="321"/>
        <v>175.68854612533687</v>
      </c>
      <c r="M1728">
        <f>IF(front!E1741&gt;$M$2,I1728,J1728)</f>
        <v>175.68854612533687</v>
      </c>
      <c r="O1728">
        <f t="shared" si="322"/>
        <v>-26.238724003700469</v>
      </c>
      <c r="Q1728">
        <f>'slit correction'!O1730</f>
        <v>-26.238724003700469</v>
      </c>
      <c r="R1728">
        <f>SUMPRODUCT(B$6:B$2053,Q$6:Q$2053,EXP(constants!B$7+constants!A$7*ABS(A$6:A$2053-A1728)))</f>
        <v>2.7974007495659932E-2</v>
      </c>
      <c r="S1728">
        <f t="shared" si="317"/>
        <v>-26.26669801119613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6.3000000000001819</v>
      </c>
      <c r="D1729" s="2">
        <f>front!E1742-front!C1742</f>
        <v>6.3000000000001819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6.324792024252722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6.324792024252722</v>
      </c>
      <c r="H1729" s="4"/>
      <c r="I1729">
        <f t="shared" si="320"/>
        <v>158.11980060631805</v>
      </c>
      <c r="J1729">
        <f t="shared" si="321"/>
        <v>158.11980060631805</v>
      </c>
      <c r="M1729">
        <f>IF(front!E1742&gt;$M$2,I1729,J1729)</f>
        <v>158.11980060631805</v>
      </c>
      <c r="O1729">
        <f t="shared" si="322"/>
        <v>-43.807469522719288</v>
      </c>
      <c r="Q1729">
        <f>'slit correction'!O1731</f>
        <v>-43.807469522719288</v>
      </c>
      <c r="R1729">
        <f>SUMPRODUCT(B$6:B$2053,Q$6:Q$2053,EXP(constants!B$7+constants!A$7*ABS(A$6:A$2053-A1729)))</f>
        <v>2.7413559394534798E-2</v>
      </c>
      <c r="S1729">
        <f t="shared" si="317"/>
        <v>-43.834883082113819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9.5</v>
      </c>
      <c r="D1730" s="2">
        <f>front!E1743-front!C1743</f>
        <v>9.5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9.5373547145607223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9.5373547145607223</v>
      </c>
      <c r="H1730" s="4"/>
      <c r="I1730">
        <f t="shared" si="320"/>
        <v>238.43386786401805</v>
      </c>
      <c r="J1730">
        <f t="shared" si="321"/>
        <v>238.43386786401805</v>
      </c>
      <c r="M1730">
        <f>IF(front!E1743&gt;$M$2,I1730,J1730)</f>
        <v>238.43386786401805</v>
      </c>
      <c r="O1730">
        <f t="shared" si="322"/>
        <v>36.506597734980716</v>
      </c>
      <c r="Q1730">
        <f>'slit correction'!O1732</f>
        <v>36.506597734980716</v>
      </c>
      <c r="R1730">
        <f>SUMPRODUCT(B$6:B$2053,Q$6:Q$2053,EXP(constants!B$7+constants!A$7*ABS(A$6:A$2053-A1730)))</f>
        <v>2.6919612377100482E-2</v>
      </c>
      <c r="S1730">
        <f t="shared" si="317"/>
        <v>36.479678122603616</v>
      </c>
      <c r="T1730">
        <f t="shared" si="323"/>
        <v>34.783781713434195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0.3999999999996362</v>
      </c>
      <c r="D1731" s="2">
        <f>front!E1744-front!C1744</f>
        <v>0.3999999999996362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0.40157643144557892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0.40157643144557892</v>
      </c>
      <c r="H1731" s="4"/>
      <c r="I1731">
        <f t="shared" si="320"/>
        <v>10.039410786139474</v>
      </c>
      <c r="J1731">
        <f t="shared" si="321"/>
        <v>10.039410786139474</v>
      </c>
      <c r="M1731">
        <f>IF(front!E1744&gt;$M$2,I1731,J1731)</f>
        <v>10.039410786139474</v>
      </c>
      <c r="O1731">
        <f t="shared" si="322"/>
        <v>-191.88785934289785</v>
      </c>
      <c r="Q1731">
        <f>'slit correction'!O1733</f>
        <v>-191.88785934289785</v>
      </c>
      <c r="R1731">
        <f>SUMPRODUCT(B$6:B$2053,Q$6:Q$2053,EXP(constants!B$7+constants!A$7*ABS(A$6:A$2053-A1731)))</f>
        <v>2.6377602860337922E-2</v>
      </c>
      <c r="S1731">
        <f t="shared" si="317"/>
        <v>-191.9142369457582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12.599999999999909</v>
      </c>
      <c r="D1732" s="2">
        <f>front!E1745-front!C1745</f>
        <v>12.599999999999909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12.649505484806031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12.649505484806031</v>
      </c>
      <c r="H1732" s="4"/>
      <c r="I1732">
        <f t="shared" si="320"/>
        <v>316.23763712015079</v>
      </c>
      <c r="J1732">
        <f t="shared" si="321"/>
        <v>316.23763712015079</v>
      </c>
      <c r="M1732">
        <f>IF(front!E1745&gt;$M$2,I1732,J1732)</f>
        <v>316.23763712015079</v>
      </c>
      <c r="O1732">
        <f t="shared" si="322"/>
        <v>114.31036699111345</v>
      </c>
      <c r="Q1732">
        <f>'slit correction'!O1734</f>
        <v>114.31036699111345</v>
      </c>
      <c r="R1732">
        <f>SUMPRODUCT(B$6:B$2053,Q$6:Q$2053,EXP(constants!B$7+constants!A$7*ABS(A$6:A$2053-A1732)))</f>
        <v>2.6067051279798095E-2</v>
      </c>
      <c r="S1732">
        <f t="shared" si="317"/>
        <v>114.28429993983366</v>
      </c>
      <c r="T1732">
        <f t="shared" si="323"/>
        <v>112.58840353066424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6.6999999999998181</v>
      </c>
      <c r="D1733" s="2">
        <f>front!E1746-front!C1746</f>
        <v>6.6999999999998181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6.7263634691723757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6.7263634691723757</v>
      </c>
      <c r="H1733" s="4"/>
      <c r="I1733">
        <f t="shared" si="320"/>
        <v>168.15908672930939</v>
      </c>
      <c r="J1733">
        <f t="shared" si="321"/>
        <v>168.15908672930939</v>
      </c>
      <c r="M1733">
        <f>IF(front!E1746&gt;$M$2,I1733,J1733)</f>
        <v>168.15908672930939</v>
      </c>
      <c r="O1733">
        <f t="shared" si="322"/>
        <v>-33.768183399727945</v>
      </c>
      <c r="Q1733">
        <f>'slit correction'!O1735</f>
        <v>-33.768183399727945</v>
      </c>
      <c r="R1733">
        <f>SUMPRODUCT(B$6:B$2053,Q$6:Q$2053,EXP(constants!B$7+constants!A$7*ABS(A$6:A$2053-A1733)))</f>
        <v>2.562567555807474E-2</v>
      </c>
      <c r="S1733">
        <f t="shared" si="317"/>
        <v>-33.793809075286021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6.5999999999999091</v>
      </c>
      <c r="D1734" s="2">
        <f>front!E1747-front!C1747</f>
        <v>6.5999999999999091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6.6259706376347483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6.6259706376347483</v>
      </c>
      <c r="H1734" s="4"/>
      <c r="I1734">
        <f t="shared" si="320"/>
        <v>165.6492659408687</v>
      </c>
      <c r="J1734">
        <f t="shared" si="321"/>
        <v>165.6492659408687</v>
      </c>
      <c r="M1734">
        <f>IF(front!E1747&gt;$M$2,I1734,J1734)</f>
        <v>165.6492659408687</v>
      </c>
      <c r="O1734">
        <f t="shared" si="322"/>
        <v>-36.278004188168637</v>
      </c>
      <c r="Q1734">
        <f>'slit correction'!O1736</f>
        <v>-36.278004188168637</v>
      </c>
      <c r="R1734">
        <f>SUMPRODUCT(B$6:B$2053,Q$6:Q$2053,EXP(constants!B$7+constants!A$7*ABS(A$6:A$2053-A1734)))</f>
        <v>2.523651482143472E-2</v>
      </c>
      <c r="S1734">
        <f t="shared" si="317"/>
        <v>-36.303240702990074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4.6999999999998181</v>
      </c>
      <c r="D1735" s="2">
        <f>front!E1748-front!C1748</f>
        <v>4.6999999999998181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4.7185030776191388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4.7185030776191388</v>
      </c>
      <c r="H1735" s="4"/>
      <c r="I1735">
        <f t="shared" si="320"/>
        <v>117.96257694047847</v>
      </c>
      <c r="J1735">
        <f t="shared" si="321"/>
        <v>117.96257694047847</v>
      </c>
      <c r="M1735">
        <f>IF(front!E1748&gt;$M$2,I1735,J1735)</f>
        <v>117.96257694047847</v>
      </c>
      <c r="O1735">
        <f t="shared" si="322"/>
        <v>-83.964693188558869</v>
      </c>
      <c r="Q1735">
        <f>'slit correction'!O1737</f>
        <v>-83.964693188558869</v>
      </c>
      <c r="R1735">
        <f>SUMPRODUCT(B$6:B$2053,Q$6:Q$2053,EXP(constants!B$7+constants!A$7*ABS(A$6:A$2053-A1735)))</f>
        <v>2.4882878442335266E-2</v>
      </c>
      <c r="S1735">
        <f t="shared" ref="S1735:S1798" si="324">Q1735-R1735</f>
        <v>-83.989576067001209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6.0999999999999091</v>
      </c>
      <c r="D1736" s="2">
        <f>front!E1749-front!C1749</f>
        <v>6.0999999999999091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6.1240061830255037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6.1240061830255037</v>
      </c>
      <c r="H1736" s="4"/>
      <c r="I1736">
        <f t="shared" si="320"/>
        <v>153.10015457563759</v>
      </c>
      <c r="J1736">
        <f t="shared" si="321"/>
        <v>153.10015457563759</v>
      </c>
      <c r="M1736">
        <f>IF(front!E1749&gt;$M$2,I1736,J1736)</f>
        <v>153.10015457563759</v>
      </c>
      <c r="O1736">
        <f t="shared" si="322"/>
        <v>-48.82711555339975</v>
      </c>
      <c r="Q1736">
        <f>'slit correction'!O1738</f>
        <v>-48.82711555339975</v>
      </c>
      <c r="R1736">
        <f>SUMPRODUCT(B$6:B$2053,Q$6:Q$2053,EXP(constants!B$7+constants!A$7*ABS(A$6:A$2053-A1736)))</f>
        <v>2.4635415033196269E-2</v>
      </c>
      <c r="S1736">
        <f t="shared" si="324"/>
        <v>-48.851750968432945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7</v>
      </c>
      <c r="D1737" s="2">
        <f>front!E1750-front!C1750</f>
        <v>7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7.0275418450134746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7.0275418450134746</v>
      </c>
      <c r="H1737" s="4"/>
      <c r="I1737">
        <f t="shared" si="320"/>
        <v>175.68854612533687</v>
      </c>
      <c r="J1737">
        <f t="shared" si="321"/>
        <v>175.68854612533687</v>
      </c>
      <c r="M1737">
        <f>IF(front!E1750&gt;$M$2,I1737,J1737)</f>
        <v>175.68854612533687</v>
      </c>
      <c r="O1737">
        <f t="shared" si="322"/>
        <v>-26.238724003700469</v>
      </c>
      <c r="Q1737">
        <f>'slit correction'!O1739</f>
        <v>-26.238724003700469</v>
      </c>
      <c r="R1737">
        <f>SUMPRODUCT(B$6:B$2053,Q$6:Q$2053,EXP(constants!B$7+constants!A$7*ABS(A$6:A$2053-A1737)))</f>
        <v>2.4440779178797271E-2</v>
      </c>
      <c r="S1737">
        <f t="shared" si="324"/>
        <v>-26.263164782879265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8.1999999999998181</v>
      </c>
      <c r="D1738" s="2">
        <f>front!E1751-front!C1751</f>
        <v>8.1999999999998181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8.2322535666874312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8.2322535666874312</v>
      </c>
      <c r="H1738" s="4"/>
      <c r="I1738">
        <f t="shared" si="320"/>
        <v>205.8063391671858</v>
      </c>
      <c r="J1738">
        <f t="shared" si="321"/>
        <v>205.8063391671858</v>
      </c>
      <c r="M1738">
        <f>IF(front!E1751&gt;$M$2,I1738,J1738)</f>
        <v>205.8063391671858</v>
      </c>
      <c r="O1738">
        <f t="shared" si="322"/>
        <v>3.879069038148458</v>
      </c>
      <c r="Q1738">
        <f>'slit correction'!O1740</f>
        <v>3.879069038148458</v>
      </c>
      <c r="R1738">
        <f>SUMPRODUCT(B$6:B$2053,Q$6:Q$2053,EXP(constants!B$7+constants!A$7*ABS(A$6:A$2053-A1738)))</f>
        <v>2.428400779963024E-2</v>
      </c>
      <c r="S1738">
        <f t="shared" si="324"/>
        <v>3.854785030348828</v>
      </c>
      <c r="T1738">
        <f t="shared" si="323"/>
        <v>2.1588886211794058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8.0999999999999091</v>
      </c>
      <c r="D1739" s="2">
        <f>front!E1752-front!C1752</f>
        <v>8.0999999999999091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8.1318610321013676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8.1318610321013676</v>
      </c>
      <c r="H1739" s="4"/>
      <c r="I1739">
        <f t="shared" si="320"/>
        <v>203.29652580253418</v>
      </c>
      <c r="J1739">
        <f t="shared" si="321"/>
        <v>203.29652580253418</v>
      </c>
      <c r="M1739">
        <f>IF(front!E1752&gt;$M$2,I1739,J1739)</f>
        <v>203.29652580253418</v>
      </c>
      <c r="O1739">
        <f t="shared" si="322"/>
        <v>1.3692556734968377</v>
      </c>
      <c r="Q1739">
        <f>'slit correction'!O1741</f>
        <v>1.3692556734968377</v>
      </c>
      <c r="R1739">
        <f>SUMPRODUCT(B$6:B$2053,Q$6:Q$2053,EXP(constants!B$7+constants!A$7*ABS(A$6:A$2053-A1739)))</f>
        <v>2.4123238398147794E-2</v>
      </c>
      <c r="S1739">
        <f t="shared" si="324"/>
        <v>1.34513243509869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0.1999999999998181</v>
      </c>
      <c r="D1740" s="2">
        <f>front!E1753-front!C1753</f>
        <v>0.1999999999998181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0.20078825528438274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0.20078825528438274</v>
      </c>
      <c r="H1740" s="4"/>
      <c r="I1740">
        <f t="shared" si="320"/>
        <v>5.0197063821095682</v>
      </c>
      <c r="J1740">
        <f t="shared" si="321"/>
        <v>5.0197063821095682</v>
      </c>
      <c r="M1740">
        <f>IF(front!E1753&gt;$M$2,I1740,J1740)</f>
        <v>5.0197063821095682</v>
      </c>
      <c r="O1740">
        <f t="shared" si="322"/>
        <v>-196.90756374692776</v>
      </c>
      <c r="Q1740">
        <f>'slit correction'!O1742</f>
        <v>-196.90756374692776</v>
      </c>
      <c r="R1740">
        <f>SUMPRODUCT(B$6:B$2053,Q$6:Q$2053,EXP(constants!B$7+constants!A$7*ABS(A$6:A$2053-A1740)))</f>
        <v>2.3968627839408431E-2</v>
      </c>
      <c r="S1740">
        <f t="shared" si="324"/>
        <v>-196.93153237476716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-2.7000000000002728</v>
      </c>
      <c r="D1741" s="2">
        <f>front!E1754-front!C1754</f>
        <v>-2.7000000000002728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-2.7106491896203608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-2.7106491896203608</v>
      </c>
      <c r="H1741" s="4"/>
      <c r="I1741">
        <f t="shared" si="320"/>
        <v>-67.766229740509019</v>
      </c>
      <c r="J1741">
        <f t="shared" si="321"/>
        <v>-67.766229740509019</v>
      </c>
      <c r="M1741">
        <f>IF(front!E1754&gt;$M$2,I1741,J1741)</f>
        <v>-67.766229740509019</v>
      </c>
      <c r="O1741">
        <f t="shared" si="322"/>
        <v>-269.69349986954637</v>
      </c>
      <c r="Q1741">
        <f>'slit correction'!O1743</f>
        <v>-269.69349986954637</v>
      </c>
      <c r="R1741">
        <f>SUMPRODUCT(B$6:B$2053,Q$6:Q$2053,EXP(constants!B$7+constants!A$7*ABS(A$6:A$2053-A1741)))</f>
        <v>2.4034499560419344E-2</v>
      </c>
      <c r="S1741">
        <f t="shared" si="324"/>
        <v>-269.71753436910677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6.7999999999997272</v>
      </c>
      <c r="D1742" s="2">
        <f>front!E1755-front!C1755</f>
        <v>6.7999999999997272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6.8267562809147773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6.8267562809147773</v>
      </c>
      <c r="H1742" s="4"/>
      <c r="I1742">
        <f t="shared" si="320"/>
        <v>170.66890702286943</v>
      </c>
      <c r="J1742">
        <f t="shared" si="321"/>
        <v>170.66890702286943</v>
      </c>
      <c r="M1742">
        <f>IF(front!E1755&gt;$M$2,I1742,J1742)</f>
        <v>170.66890702286943</v>
      </c>
      <c r="O1742">
        <f t="shared" si="322"/>
        <v>-31.258363106167906</v>
      </c>
      <c r="Q1742">
        <f>'slit correction'!O1744</f>
        <v>-31.258363106167906</v>
      </c>
      <c r="R1742">
        <f>SUMPRODUCT(B$6:B$2053,Q$6:Q$2053,EXP(constants!B$7+constants!A$7*ABS(A$6:A$2053-A1742)))</f>
        <v>2.4404295418212672E-2</v>
      </c>
      <c r="S1742">
        <f t="shared" si="324"/>
        <v>-31.282767401586117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8.3999999999996362</v>
      </c>
      <c r="D1743" s="2">
        <f>front!E1756-front!C1756</f>
        <v>8.3999999999996362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8.4330385764637317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8.4330385764637317</v>
      </c>
      <c r="H1743" s="4"/>
      <c r="I1743">
        <f t="shared" ref="I1743:I1806" si="327">F1743*1000/I$2</f>
        <v>210.8259644115933</v>
      </c>
      <c r="J1743">
        <f t="shared" ref="J1743:J1806" si="328">G1743*1000/J$2</f>
        <v>210.8259644115933</v>
      </c>
      <c r="M1743">
        <f>IF(front!E1756&gt;$M$2,I1743,J1743)</f>
        <v>210.8259644115933</v>
      </c>
      <c r="O1743">
        <f t="shared" si="322"/>
        <v>8.8986942825559652</v>
      </c>
      <c r="Q1743">
        <f>'slit correction'!O1745</f>
        <v>8.8986942825559652</v>
      </c>
      <c r="R1743">
        <f>SUMPRODUCT(B$6:B$2053,Q$6:Q$2053,EXP(constants!B$7+constants!A$7*ABS(A$6:A$2053-A1743)))</f>
        <v>2.4812175376942098E-2</v>
      </c>
      <c r="S1743">
        <f t="shared" si="324"/>
        <v>8.873882107179023</v>
      </c>
      <c r="T1743">
        <f t="shared" si="323"/>
        <v>7.1779856980096008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7.2999999999997272</v>
      </c>
      <c r="D1744" s="2">
        <f>front!E1757-front!C1757</f>
        <v>7.2999999999997272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7.328720042691125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7.328720042691125</v>
      </c>
      <c r="H1744" s="4"/>
      <c r="I1744">
        <f t="shared" si="327"/>
        <v>183.21800106727812</v>
      </c>
      <c r="J1744">
        <f t="shared" si="328"/>
        <v>183.21800106727812</v>
      </c>
      <c r="M1744">
        <f>IF(front!E1757&gt;$M$2,I1744,J1744)</f>
        <v>183.21800106727812</v>
      </c>
      <c r="O1744">
        <f t="shared" si="322"/>
        <v>-18.709269061759215</v>
      </c>
      <c r="Q1744">
        <f>'slit correction'!O1746</f>
        <v>-18.709269061759215</v>
      </c>
      <c r="R1744">
        <f>SUMPRODUCT(B$6:B$2053,Q$6:Q$2053,EXP(constants!B$7+constants!A$7*ABS(A$6:A$2053-A1744)))</f>
        <v>2.5223978703756693E-2</v>
      </c>
      <c r="S1744">
        <f t="shared" si="324"/>
        <v>-18.734493040462972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2.5999999999999091</v>
      </c>
      <c r="D1745" s="2">
        <f>front!E1758-front!C1758</f>
        <v>2.5999999999999091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2.6102411465807771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2.6102411465807771</v>
      </c>
      <c r="H1745" s="4"/>
      <c r="I1745">
        <f t="shared" si="327"/>
        <v>65.256028664519434</v>
      </c>
      <c r="J1745">
        <f t="shared" si="328"/>
        <v>65.256028664519434</v>
      </c>
      <c r="M1745">
        <f>IF(front!E1758&gt;$M$2,I1745,J1745)</f>
        <v>65.256028664519434</v>
      </c>
      <c r="O1745">
        <f t="shared" si="322"/>
        <v>-136.67124146451789</v>
      </c>
      <c r="Q1745">
        <f>'slit correction'!O1747</f>
        <v>-136.67124146451789</v>
      </c>
      <c r="R1745">
        <f>SUMPRODUCT(B$6:B$2053,Q$6:Q$2053,EXP(constants!B$7+constants!A$7*ABS(A$6:A$2053-A1745)))</f>
        <v>2.5651252758544154E-2</v>
      </c>
      <c r="S1745">
        <f t="shared" si="324"/>
        <v>-136.69689271727643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6.5</v>
      </c>
      <c r="D1746" s="2">
        <f>front!E1759-front!C1759</f>
        <v>6.5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6.5255777863021169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6.5255777863021169</v>
      </c>
      <c r="H1746" s="4"/>
      <c r="I1746">
        <f t="shared" si="327"/>
        <v>163.13944465755293</v>
      </c>
      <c r="J1746">
        <f t="shared" si="328"/>
        <v>163.13944465755293</v>
      </c>
      <c r="M1746">
        <f>IF(front!E1759&gt;$M$2,I1746,J1746)</f>
        <v>163.13944465755293</v>
      </c>
      <c r="O1746">
        <f t="shared" si="322"/>
        <v>-38.78782547148441</v>
      </c>
      <c r="Q1746">
        <f>'slit correction'!O1748</f>
        <v>-38.78782547148441</v>
      </c>
      <c r="R1746">
        <f>SUMPRODUCT(B$6:B$2053,Q$6:Q$2053,EXP(constants!B$7+constants!A$7*ABS(A$6:A$2053-A1746)))</f>
        <v>2.6245801496535093E-2</v>
      </c>
      <c r="S1746">
        <f t="shared" si="324"/>
        <v>-38.814071272980947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6</v>
      </c>
      <c r="D1747" s="2">
        <f>front!E1760-front!C1760</f>
        <v>6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6.0236132327211624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6.0236132327211624</v>
      </c>
      <c r="H1747" s="4"/>
      <c r="I1747">
        <f t="shared" si="327"/>
        <v>150.59033081802906</v>
      </c>
      <c r="J1747">
        <f t="shared" si="328"/>
        <v>150.59033081802906</v>
      </c>
      <c r="M1747">
        <f>IF(front!E1760&gt;$M$2,I1747,J1747)</f>
        <v>150.59033081802906</v>
      </c>
      <c r="O1747">
        <f t="shared" si="322"/>
        <v>-51.33693931100828</v>
      </c>
      <c r="Q1747">
        <f>'slit correction'!O1749</f>
        <v>-51.33693931100828</v>
      </c>
      <c r="R1747">
        <f>SUMPRODUCT(B$6:B$2053,Q$6:Q$2053,EXP(constants!B$7+constants!A$7*ABS(A$6:A$2053-A1747)))</f>
        <v>2.6874186205287382E-2</v>
      </c>
      <c r="S1747">
        <f t="shared" si="324"/>
        <v>-51.36381349721357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5.7000000000002728</v>
      </c>
      <c r="D1748" s="2">
        <f>front!E1761-front!C1761</f>
        <v>5.7000000000002728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5.7224342630469529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5.7224342630469529</v>
      </c>
      <c r="H1748" s="4"/>
      <c r="I1748">
        <f t="shared" si="327"/>
        <v>143.06085657617382</v>
      </c>
      <c r="J1748">
        <f t="shared" si="328"/>
        <v>143.06085657617382</v>
      </c>
      <c r="M1748">
        <f>IF(front!E1761&gt;$M$2,I1748,J1748)</f>
        <v>143.06085657617382</v>
      </c>
      <c r="O1748">
        <f t="shared" si="322"/>
        <v>-58.86641355286352</v>
      </c>
      <c r="Q1748">
        <f>'slit correction'!O1750</f>
        <v>-58.86641355286352</v>
      </c>
      <c r="R1748">
        <f>SUMPRODUCT(B$6:B$2053,Q$6:Q$2053,EXP(constants!B$7+constants!A$7*ABS(A$6:A$2053-A1748)))</f>
        <v>2.757943454534385E-2</v>
      </c>
      <c r="S1748">
        <f t="shared" si="324"/>
        <v>-58.893992987408865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6.1000000000003638</v>
      </c>
      <c r="D1749" s="2">
        <f>front!E1762-front!C1762</f>
        <v>6.1000000000003638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6.1240061830259602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6.1240061830259602</v>
      </c>
      <c r="H1749" s="4"/>
      <c r="I1749">
        <f t="shared" si="327"/>
        <v>153.10015457564901</v>
      </c>
      <c r="J1749">
        <f t="shared" si="328"/>
        <v>153.10015457564901</v>
      </c>
      <c r="M1749">
        <f>IF(front!E1762&gt;$M$2,I1749,J1749)</f>
        <v>153.10015457564901</v>
      </c>
      <c r="O1749">
        <f t="shared" si="322"/>
        <v>-48.827115553388325</v>
      </c>
      <c r="Q1749">
        <f>'slit correction'!O1751</f>
        <v>-48.827115553388325</v>
      </c>
      <c r="R1749">
        <f>SUMPRODUCT(B$6:B$2053,Q$6:Q$2053,EXP(constants!B$7+constants!A$7*ABS(A$6:A$2053-A1749)))</f>
        <v>2.8338610774842204E-2</v>
      </c>
      <c r="S1749">
        <f t="shared" si="324"/>
        <v>-48.85545416416317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0.59999999999990905</v>
      </c>
      <c r="D1750" s="2">
        <f>front!E1763-front!C1763</f>
        <v>0.59999999999990905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0.60236452848226074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0.60236452848226074</v>
      </c>
      <c r="H1750" s="4"/>
      <c r="I1750">
        <f t="shared" si="327"/>
        <v>15.05911321205652</v>
      </c>
      <c r="J1750">
        <f t="shared" si="328"/>
        <v>15.05911321205652</v>
      </c>
      <c r="M1750">
        <f>IF(front!E1763&gt;$M$2,I1750,J1750)</f>
        <v>15.05911321205652</v>
      </c>
      <c r="O1750">
        <f t="shared" si="322"/>
        <v>-186.86815691698081</v>
      </c>
      <c r="Q1750">
        <f>'slit correction'!O1752</f>
        <v>-186.86815691698081</v>
      </c>
      <c r="R1750">
        <f>SUMPRODUCT(B$6:B$2053,Q$6:Q$2053,EXP(constants!B$7+constants!A$7*ABS(A$6:A$2053-A1750)))</f>
        <v>2.9175204421079147E-2</v>
      </c>
      <c r="S1750">
        <f t="shared" si="324"/>
        <v>-186.89733212140189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9</v>
      </c>
      <c r="D1751" s="2">
        <f>front!E1764-front!C1764</f>
        <v>9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9.0353931306110713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9.0353931306110713</v>
      </c>
      <c r="H1751" s="4"/>
      <c r="I1751">
        <f t="shared" si="327"/>
        <v>225.88482826527678</v>
      </c>
      <c r="J1751">
        <f t="shared" si="328"/>
        <v>225.88482826527678</v>
      </c>
      <c r="M1751">
        <f>IF(front!E1764&gt;$M$2,I1751,J1751)</f>
        <v>225.88482826527678</v>
      </c>
      <c r="O1751">
        <f t="shared" si="322"/>
        <v>23.957558136239442</v>
      </c>
      <c r="Q1751">
        <f>'slit correction'!O1753</f>
        <v>23.957558136239442</v>
      </c>
      <c r="R1751">
        <f>SUMPRODUCT(B$6:B$2053,Q$6:Q$2053,EXP(constants!B$7+constants!A$7*ABS(A$6:A$2053-A1751)))</f>
        <v>3.0206039800336575E-2</v>
      </c>
      <c r="S1751">
        <f t="shared" si="324"/>
        <v>23.927352096439105</v>
      </c>
      <c r="T1751">
        <f t="shared" si="323"/>
        <v>22.231455687269683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4.7000000000002728</v>
      </c>
      <c r="D1752" s="2">
        <f>front!E1765-front!C1765</f>
        <v>4.7000000000002728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4.7185030776195953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4.7185030776195953</v>
      </c>
      <c r="H1752" s="4"/>
      <c r="I1752">
        <f t="shared" si="327"/>
        <v>117.96257694048988</v>
      </c>
      <c r="J1752">
        <f t="shared" si="328"/>
        <v>117.96257694048988</v>
      </c>
      <c r="M1752">
        <f>IF(front!E1765&gt;$M$2,I1752,J1752)</f>
        <v>117.96257694048988</v>
      </c>
      <c r="O1752">
        <f t="shared" si="322"/>
        <v>-83.964693188547457</v>
      </c>
      <c r="Q1752">
        <f>'slit correction'!O1754</f>
        <v>-83.964693188547457</v>
      </c>
      <c r="R1752">
        <f>SUMPRODUCT(B$6:B$2053,Q$6:Q$2053,EXP(constants!B$7+constants!A$7*ABS(A$6:A$2053-A1752)))</f>
        <v>3.123970005331541E-2</v>
      </c>
      <c r="S1752">
        <f t="shared" si="324"/>
        <v>-83.995932888600777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8</v>
      </c>
      <c r="D1753" s="2">
        <f>front!E1766-front!C1766</f>
        <v>8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8.031468477716988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8.031468477716988</v>
      </c>
      <c r="H1753" s="4"/>
      <c r="I1753">
        <f t="shared" si="327"/>
        <v>200.78671194292468</v>
      </c>
      <c r="J1753">
        <f t="shared" si="328"/>
        <v>200.78671194292468</v>
      </c>
      <c r="M1753">
        <f>IF(front!E1766&gt;$M$2,I1753,J1753)</f>
        <v>200.78671194292468</v>
      </c>
      <c r="O1753">
        <f t="shared" si="322"/>
        <v>-1.1405581861126564</v>
      </c>
      <c r="Q1753">
        <f>'slit correction'!O1755</f>
        <v>-1.1405581861126564</v>
      </c>
      <c r="R1753">
        <f>SUMPRODUCT(B$6:B$2053,Q$6:Q$2053,EXP(constants!B$7+constants!A$7*ABS(A$6:A$2053-A1753)))</f>
        <v>3.2348309857791836E-2</v>
      </c>
      <c r="S1753">
        <f t="shared" si="324"/>
        <v>-1.1729064959704483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7.7999999999997272</v>
      </c>
      <c r="D1754" s="2">
        <f>front!E1767-front!C1767</f>
        <v>7.7999999999997272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7.8306833095537103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7.8306833095537103</v>
      </c>
      <c r="H1754" s="4"/>
      <c r="I1754">
        <f t="shared" si="327"/>
        <v>195.76708273884276</v>
      </c>
      <c r="J1754">
        <f t="shared" si="328"/>
        <v>195.76708273884276</v>
      </c>
      <c r="M1754">
        <f>IF(front!E1767&gt;$M$2,I1754,J1754)</f>
        <v>195.76708273884276</v>
      </c>
      <c r="O1754">
        <f t="shared" si="322"/>
        <v>-6.1601873901945794</v>
      </c>
      <c r="Q1754">
        <f>'slit correction'!O1756</f>
        <v>-6.1601873901945794</v>
      </c>
      <c r="R1754">
        <f>SUMPRODUCT(B$6:B$2053,Q$6:Q$2053,EXP(constants!B$7+constants!A$7*ABS(A$6:A$2053-A1754)))</f>
        <v>3.3463400513571127E-2</v>
      </c>
      <c r="S1754">
        <f t="shared" si="324"/>
        <v>-6.1936507907081504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1.1999999999998181</v>
      </c>
      <c r="D1755" s="2">
        <f>front!E1768-front!C1768</f>
        <v>1.1999999999998181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1.2047283448237331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1.2047283448237331</v>
      </c>
      <c r="H1755" s="4"/>
      <c r="I1755">
        <f t="shared" si="327"/>
        <v>30.118208620593329</v>
      </c>
      <c r="J1755">
        <f t="shared" si="328"/>
        <v>30.118208620593329</v>
      </c>
      <c r="M1755">
        <f>IF(front!E1768&gt;$M$2,I1755,J1755)</f>
        <v>30.118208620593329</v>
      </c>
      <c r="O1755">
        <f t="shared" si="322"/>
        <v>-171.80906150844402</v>
      </c>
      <c r="Q1755">
        <f>'slit correction'!O1757</f>
        <v>-171.80906150844402</v>
      </c>
      <c r="R1755">
        <f>SUMPRODUCT(B$6:B$2053,Q$6:Q$2053,EXP(constants!B$7+constants!A$7*ABS(A$6:A$2053-A1755)))</f>
        <v>3.4617540373189308E-2</v>
      </c>
      <c r="S1755">
        <f t="shared" si="324"/>
        <v>-171.84367904881719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2.5</v>
      </c>
      <c r="D1756" s="2">
        <f>front!E1769-front!C1769</f>
        <v>2.5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2.5098475036294876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2.5098475036294876</v>
      </c>
      <c r="H1756" s="4"/>
      <c r="I1756">
        <f t="shared" si="327"/>
        <v>62.746187590737193</v>
      </c>
      <c r="J1756">
        <f t="shared" si="328"/>
        <v>62.746187590737193</v>
      </c>
      <c r="M1756">
        <f>IF(front!E1769&gt;$M$2,I1756,J1756)</f>
        <v>62.746187590737193</v>
      </c>
      <c r="O1756">
        <f t="shared" si="322"/>
        <v>-139.18108253830013</v>
      </c>
      <c r="Q1756">
        <f>'slit correction'!O1758</f>
        <v>-139.18108253830013</v>
      </c>
      <c r="R1756">
        <f>SUMPRODUCT(B$6:B$2053,Q$6:Q$2053,EXP(constants!B$7+constants!A$7*ABS(A$6:A$2053-A1756)))</f>
        <v>3.5942591839619419E-2</v>
      </c>
      <c r="S1756">
        <f t="shared" si="324"/>
        <v>-139.21702513013975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0.1999999999998181</v>
      </c>
      <c r="D1757" s="2">
        <f>front!E1770-front!C1770</f>
        <v>0.1999999999998181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0.20078825528438274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0.20078825528438274</v>
      </c>
      <c r="H1757" s="4"/>
      <c r="I1757">
        <f t="shared" si="327"/>
        <v>5.0197063821095682</v>
      </c>
      <c r="J1757">
        <f t="shared" si="328"/>
        <v>5.0197063821095682</v>
      </c>
      <c r="M1757">
        <f>IF(front!E1770&gt;$M$2,I1757,J1757)</f>
        <v>5.0197063821095682</v>
      </c>
      <c r="O1757">
        <f t="shared" si="322"/>
        <v>-196.90756374692776</v>
      </c>
      <c r="Q1757">
        <f>'slit correction'!O1759</f>
        <v>-196.90756374692776</v>
      </c>
      <c r="R1757">
        <f>SUMPRODUCT(B$6:B$2053,Q$6:Q$2053,EXP(constants!B$7+constants!A$7*ABS(A$6:A$2053-A1757)))</f>
        <v>3.7460826408404299E-2</v>
      </c>
      <c r="S1757">
        <f t="shared" si="324"/>
        <v>-196.94502457333616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6.5999999999999091</v>
      </c>
      <c r="D1758" s="2">
        <f>front!E1771-front!C1771</f>
        <v>6.5999999999999091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6.6259706376347483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6.6259706376347483</v>
      </c>
      <c r="H1758" s="4"/>
      <c r="I1758">
        <f t="shared" si="327"/>
        <v>165.6492659408687</v>
      </c>
      <c r="J1758">
        <f t="shared" si="328"/>
        <v>165.6492659408687</v>
      </c>
      <c r="M1758">
        <f>IF(front!E1771&gt;$M$2,I1758,J1758)</f>
        <v>165.6492659408687</v>
      </c>
      <c r="O1758">
        <f t="shared" si="322"/>
        <v>-36.278004188168637</v>
      </c>
      <c r="Q1758">
        <f>'slit correction'!O1760</f>
        <v>-36.278004188168637</v>
      </c>
      <c r="R1758">
        <f>SUMPRODUCT(B$6:B$2053,Q$6:Q$2053,EXP(constants!B$7+constants!A$7*ABS(A$6:A$2053-A1758)))</f>
        <v>3.9170030820635568E-2</v>
      </c>
      <c r="S1758">
        <f t="shared" si="324"/>
        <v>-36.317174218989273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6.1999999999998181</v>
      </c>
      <c r="D1759" s="2">
        <f>front!E1772-front!C1772</f>
        <v>6.1999999999998181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6.2243991135359451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6.2243991135359451</v>
      </c>
      <c r="H1759" s="4"/>
      <c r="I1759">
        <f t="shared" si="327"/>
        <v>155.60997783839861</v>
      </c>
      <c r="J1759">
        <f t="shared" si="328"/>
        <v>155.60997783839861</v>
      </c>
      <c r="M1759">
        <f>IF(front!E1772&gt;$M$2,I1759,J1759)</f>
        <v>155.60997783839861</v>
      </c>
      <c r="O1759">
        <f t="shared" si="322"/>
        <v>-46.317292290638733</v>
      </c>
      <c r="Q1759">
        <f>'slit correction'!O1761</f>
        <v>-46.317292290638733</v>
      </c>
      <c r="R1759">
        <f>SUMPRODUCT(B$6:B$2053,Q$6:Q$2053,EXP(constants!B$7+constants!A$7*ABS(A$6:A$2053-A1759)))</f>
        <v>4.0967059679770081E-2</v>
      </c>
      <c r="S1759">
        <f t="shared" si="324"/>
        <v>-46.358259350318505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2.7000000000002728</v>
      </c>
      <c r="D1760" s="2">
        <f>front!E1773-front!C1773</f>
        <v>2.7000000000002728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2.710634769746382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2.710634769746382</v>
      </c>
      <c r="H1760" s="4"/>
      <c r="I1760">
        <f t="shared" si="327"/>
        <v>67.765869243659552</v>
      </c>
      <c r="J1760">
        <f t="shared" si="328"/>
        <v>67.765869243659552</v>
      </c>
      <c r="M1760">
        <f>IF(front!E1773&gt;$M$2,I1760,J1760)</f>
        <v>67.765869243659552</v>
      </c>
      <c r="O1760">
        <f t="shared" ref="O1760:O1823" si="329">M1760-$O$3</f>
        <v>-134.16140088537779</v>
      </c>
      <c r="Q1760">
        <f>'slit correction'!O1762</f>
        <v>-134.16140088537779</v>
      </c>
      <c r="R1760">
        <f>SUMPRODUCT(B$6:B$2053,Q$6:Q$2053,EXP(constants!B$7+constants!A$7*ABS(A$6:A$2053-A1760)))</f>
        <v>4.2780787244189919E-2</v>
      </c>
      <c r="S1760">
        <f t="shared" si="324"/>
        <v>-134.20418167262198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8</v>
      </c>
      <c r="D1761" s="2">
        <f>front!E1774-front!C1774</f>
        <v>8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8.031468477716988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8.031468477716988</v>
      </c>
      <c r="H1761" s="4"/>
      <c r="I1761">
        <f t="shared" si="327"/>
        <v>200.78671194292468</v>
      </c>
      <c r="J1761">
        <f t="shared" si="328"/>
        <v>200.78671194292468</v>
      </c>
      <c r="M1761">
        <f>IF(front!E1774&gt;$M$2,I1761,J1761)</f>
        <v>200.78671194292468</v>
      </c>
      <c r="O1761">
        <f t="shared" si="329"/>
        <v>-1.1405581861126564</v>
      </c>
      <c r="Q1761">
        <f>'slit correction'!O1763</f>
        <v>-1.1405581861126564</v>
      </c>
      <c r="R1761">
        <f>SUMPRODUCT(B$6:B$2053,Q$6:Q$2053,EXP(constants!B$7+constants!A$7*ABS(A$6:A$2053-A1761)))</f>
        <v>4.4747944128056952E-2</v>
      </c>
      <c r="S1761">
        <f t="shared" si="324"/>
        <v>-1.1853061302407133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0.40000000000009095</v>
      </c>
      <c r="D1762" s="2">
        <f>front!E1775-front!C1775</f>
        <v>0.40000000000009095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0.40157643144603544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0.40157643144603544</v>
      </c>
      <c r="H1762" s="4"/>
      <c r="I1762">
        <f t="shared" si="327"/>
        <v>10.039410786150885</v>
      </c>
      <c r="J1762">
        <f t="shared" si="328"/>
        <v>10.039410786150885</v>
      </c>
      <c r="M1762">
        <f>IF(front!E1775&gt;$M$2,I1762,J1762)</f>
        <v>10.039410786150885</v>
      </c>
      <c r="O1762">
        <f t="shared" si="329"/>
        <v>-191.88785934288646</v>
      </c>
      <c r="Q1762">
        <f>'slit correction'!O1764</f>
        <v>-191.88785934288646</v>
      </c>
      <c r="R1762">
        <f>SUMPRODUCT(B$6:B$2053,Q$6:Q$2053,EXP(constants!B$7+constants!A$7*ABS(A$6:A$2053-A1762)))</f>
        <v>4.6770718709342601E-2</v>
      </c>
      <c r="S1762">
        <f t="shared" si="324"/>
        <v>-191.93463006159581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5.4000000000000909</v>
      </c>
      <c r="D1763" s="2">
        <f>front!E1776-front!C1776</f>
        <v>5.4000000000000909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5.4212551152351516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5.4212551152351516</v>
      </c>
      <c r="H1763" s="4"/>
      <c r="I1763">
        <f t="shared" si="327"/>
        <v>135.53137788087878</v>
      </c>
      <c r="J1763">
        <f t="shared" si="328"/>
        <v>135.53137788087878</v>
      </c>
      <c r="M1763">
        <f>IF(front!E1776&gt;$M$2,I1763,J1763)</f>
        <v>135.53137788087878</v>
      </c>
      <c r="O1763">
        <f t="shared" si="329"/>
        <v>-66.39589224815856</v>
      </c>
      <c r="Q1763">
        <f>'slit correction'!O1765</f>
        <v>-66.39589224815856</v>
      </c>
      <c r="R1763">
        <f>SUMPRODUCT(B$6:B$2053,Q$6:Q$2053,EXP(constants!B$7+constants!A$7*ABS(A$6:A$2053-A1763)))</f>
        <v>4.8968641604523855E-2</v>
      </c>
      <c r="S1763">
        <f t="shared" si="324"/>
        <v>-66.444860889763078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9.6999999999998181</v>
      </c>
      <c r="D1764" s="2">
        <f>front!E1777-front!C1777</f>
        <v>9.6999999999998181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9.738139209532152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9.738139209532152</v>
      </c>
      <c r="H1764" s="4"/>
      <c r="I1764">
        <f t="shared" si="327"/>
        <v>243.4534802383038</v>
      </c>
      <c r="J1764">
        <f t="shared" si="328"/>
        <v>243.4534802383038</v>
      </c>
      <c r="M1764">
        <f>IF(front!E1777&gt;$M$2,I1764,J1764)</f>
        <v>243.4534802383038</v>
      </c>
      <c r="O1764">
        <f t="shared" si="329"/>
        <v>41.526210109266458</v>
      </c>
      <c r="Q1764">
        <f>'slit correction'!O1766</f>
        <v>41.526210109266458</v>
      </c>
      <c r="R1764">
        <f>SUMPRODUCT(B$6:B$2053,Q$6:Q$2053,EXP(constants!B$7+constants!A$7*ABS(A$6:A$2053-A1764)))</f>
        <v>5.1301340817112025E-2</v>
      </c>
      <c r="S1764">
        <f t="shared" si="324"/>
        <v>41.474908768449346</v>
      </c>
      <c r="T1764">
        <f t="shared" si="323"/>
        <v>39.779012359279925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5.1999999999998181</v>
      </c>
      <c r="D1765" s="2">
        <f>front!E1778-front!C1778</f>
        <v>5.1999999999998181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5.2204689177316723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5.2204689177316723</v>
      </c>
      <c r="H1765" s="4"/>
      <c r="I1765">
        <f t="shared" si="327"/>
        <v>130.5117229432918</v>
      </c>
      <c r="J1765">
        <f t="shared" si="328"/>
        <v>130.5117229432918</v>
      </c>
      <c r="M1765">
        <f>IF(front!E1778&gt;$M$2,I1765,J1765)</f>
        <v>130.5117229432918</v>
      </c>
      <c r="O1765">
        <f t="shared" si="329"/>
        <v>-71.415547185745538</v>
      </c>
      <c r="Q1765">
        <f>'slit correction'!O1767</f>
        <v>-71.415547185745538</v>
      </c>
      <c r="R1765">
        <f>SUMPRODUCT(B$6:B$2053,Q$6:Q$2053,EXP(constants!B$7+constants!A$7*ABS(A$6:A$2053-A1765)))</f>
        <v>5.3541763144101868E-2</v>
      </c>
      <c r="S1765">
        <f t="shared" si="324"/>
        <v>-71.469088948889635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3.1999999999998181</v>
      </c>
      <c r="D1766" s="2">
        <f>front!E1779-front!C1779</f>
        <v>3.1999999999998181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3.2126025887722358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3.2126025887722358</v>
      </c>
      <c r="H1766" s="4"/>
      <c r="I1766">
        <f t="shared" si="327"/>
        <v>80.315064719305894</v>
      </c>
      <c r="J1766">
        <f t="shared" si="328"/>
        <v>80.315064719305894</v>
      </c>
      <c r="M1766">
        <f>IF(front!E1779&gt;$M$2,I1766,J1766)</f>
        <v>80.315064719305894</v>
      </c>
      <c r="O1766">
        <f t="shared" si="329"/>
        <v>-121.61220540973144</v>
      </c>
      <c r="Q1766">
        <f>'slit correction'!O1768</f>
        <v>-121.61220540973144</v>
      </c>
      <c r="R1766">
        <f>SUMPRODUCT(B$6:B$2053,Q$6:Q$2053,EXP(constants!B$7+constants!A$7*ABS(A$6:A$2053-A1766)))</f>
        <v>5.586883730260666E-2</v>
      </c>
      <c r="S1766">
        <f t="shared" si="324"/>
        <v>-121.66807424703406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11.700000000000273</v>
      </c>
      <c r="D1767" s="2">
        <f>front!E1780-front!C1780</f>
        <v>11.700000000000273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11.745979802554436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11.745979802554436</v>
      </c>
      <c r="H1767" s="4"/>
      <c r="I1767">
        <f t="shared" si="327"/>
        <v>293.64949506386085</v>
      </c>
      <c r="J1767">
        <f t="shared" si="328"/>
        <v>293.64949506386085</v>
      </c>
      <c r="M1767">
        <f>IF(front!E1780&gt;$M$2,I1767,J1767)</f>
        <v>293.64949506386085</v>
      </c>
      <c r="O1767">
        <f t="shared" si="329"/>
        <v>91.722224934823515</v>
      </c>
      <c r="Q1767">
        <f>'slit correction'!O1769</f>
        <v>91.722224934823515</v>
      </c>
      <c r="R1767">
        <f>SUMPRODUCT(B$6:B$2053,Q$6:Q$2053,EXP(constants!B$7+constants!A$7*ABS(A$6:A$2053-A1767)))</f>
        <v>5.8396652394858896E-2</v>
      </c>
      <c r="S1767">
        <f t="shared" si="324"/>
        <v>91.663828282428653</v>
      </c>
      <c r="T1767">
        <f t="shared" si="323"/>
        <v>89.967931873259232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10.199999999999818</v>
      </c>
      <c r="D1768" s="2">
        <f>front!E1781-front!C1781</f>
        <v>10.199999999999818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10.240100100425185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10.240100100425185</v>
      </c>
      <c r="H1768" s="4"/>
      <c r="I1768">
        <f t="shared" si="327"/>
        <v>256.0025025106296</v>
      </c>
      <c r="J1768">
        <f t="shared" si="328"/>
        <v>256.0025025106296</v>
      </c>
      <c r="M1768">
        <f>IF(front!E1781&gt;$M$2,I1768,J1768)</f>
        <v>256.0025025106296</v>
      </c>
      <c r="O1768">
        <f t="shared" si="329"/>
        <v>54.075232381592258</v>
      </c>
      <c r="Q1768">
        <f>'slit correction'!O1770</f>
        <v>54.075232381592258</v>
      </c>
      <c r="R1768">
        <f>SUMPRODUCT(B$6:B$2053,Q$6:Q$2053,EXP(constants!B$7+constants!A$7*ABS(A$6:A$2053-A1768)))</f>
        <v>6.0772695132205276E-2</v>
      </c>
      <c r="S1768">
        <f t="shared" si="324"/>
        <v>54.01445968646005</v>
      </c>
      <c r="T1768">
        <f t="shared" si="323"/>
        <v>52.318563277290629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17.600000000000364</v>
      </c>
      <c r="D1769" s="2">
        <f>front!E1782-front!C1782</f>
        <v>17.600000000000364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17.669063386928098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17.669063386928098</v>
      </c>
      <c r="H1769" s="4"/>
      <c r="I1769">
        <f t="shared" si="327"/>
        <v>441.72658467320241</v>
      </c>
      <c r="J1769">
        <f t="shared" si="328"/>
        <v>441.72658467320241</v>
      </c>
      <c r="M1769">
        <f>IF(front!E1782&gt;$M$2,I1769,J1769)</f>
        <v>441.72658467320241</v>
      </c>
      <c r="O1769">
        <f t="shared" si="329"/>
        <v>239.79931454416507</v>
      </c>
      <c r="Q1769">
        <f>'slit correction'!O1771</f>
        <v>239.79931454416507</v>
      </c>
      <c r="R1769">
        <f>SUMPRODUCT(B$6:B$2053,Q$6:Q$2053,EXP(constants!B$7+constants!A$7*ABS(A$6:A$2053-A1769)))</f>
        <v>6.3155046466958173E-2</v>
      </c>
      <c r="S1769">
        <f t="shared" si="324"/>
        <v>239.73615949769811</v>
      </c>
      <c r="T1769">
        <f t="shared" si="323"/>
        <v>238.04026308852869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4.1999999999998181</v>
      </c>
      <c r="D1770" s="2">
        <f>front!E1783-front!C1783</f>
        <v>4.1999999999998181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4.2165367427365803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4.2165367427365803</v>
      </c>
      <c r="H1770" s="4"/>
      <c r="I1770">
        <f t="shared" si="327"/>
        <v>105.4134185684145</v>
      </c>
      <c r="J1770">
        <f t="shared" si="328"/>
        <v>105.4134185684145</v>
      </c>
      <c r="M1770">
        <f>IF(front!E1783&gt;$M$2,I1770,J1770)</f>
        <v>105.4134185684145</v>
      </c>
      <c r="O1770">
        <f t="shared" si="329"/>
        <v>-96.51385156062284</v>
      </c>
      <c r="Q1770">
        <f>'slit correction'!O1772</f>
        <v>-96.51385156062284</v>
      </c>
      <c r="R1770">
        <f>SUMPRODUCT(B$6:B$2053,Q$6:Q$2053,EXP(constants!B$7+constants!A$7*ABS(A$6:A$2053-A1770)))</f>
        <v>6.5224236141660216E-2</v>
      </c>
      <c r="S1770">
        <f t="shared" si="324"/>
        <v>-96.579075796764499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8.2000000000002728</v>
      </c>
      <c r="D1771" s="2">
        <f>front!E1784-front!C1784</f>
        <v>8.2000000000002728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8.2322535666878878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8.2322535666878878</v>
      </c>
      <c r="H1771" s="4"/>
      <c r="I1771">
        <f t="shared" si="327"/>
        <v>205.80633916719722</v>
      </c>
      <c r="J1771">
        <f t="shared" si="328"/>
        <v>205.80633916719722</v>
      </c>
      <c r="M1771">
        <f>IF(front!E1784&gt;$M$2,I1771,J1771)</f>
        <v>205.80633916719722</v>
      </c>
      <c r="O1771">
        <f t="shared" si="329"/>
        <v>3.8790690381598836</v>
      </c>
      <c r="Q1771">
        <f>'slit correction'!O1773</f>
        <v>3.8790690381598836</v>
      </c>
      <c r="R1771">
        <f>SUMPRODUCT(B$6:B$2053,Q$6:Q$2053,EXP(constants!B$7+constants!A$7*ABS(A$6:A$2053-A1771)))</f>
        <v>6.7409375966061405E-2</v>
      </c>
      <c r="S1771">
        <f t="shared" si="324"/>
        <v>3.8116596621938221</v>
      </c>
      <c r="T1771">
        <f t="shared" si="323"/>
        <v>2.1157632530243999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5.5</v>
      </c>
      <c r="D1772" s="2">
        <f>front!E1785-front!C1785</f>
        <v>5.5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5.5216481842982459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5.5216481842982459</v>
      </c>
      <c r="H1772" s="4"/>
      <c r="I1772">
        <f t="shared" si="327"/>
        <v>138.04120460745614</v>
      </c>
      <c r="J1772">
        <f t="shared" si="328"/>
        <v>138.04120460745614</v>
      </c>
      <c r="M1772">
        <f>IF(front!E1785&gt;$M$2,I1772,J1772)</f>
        <v>138.04120460745614</v>
      </c>
      <c r="O1772">
        <f t="shared" si="329"/>
        <v>-63.886065521581202</v>
      </c>
      <c r="Q1772">
        <f>'slit correction'!O1774</f>
        <v>-63.886065521581202</v>
      </c>
      <c r="R1772">
        <f>SUMPRODUCT(B$6:B$2053,Q$6:Q$2053,EXP(constants!B$7+constants!A$7*ABS(A$6:A$2053-A1772)))</f>
        <v>6.9653511473072763E-2</v>
      </c>
      <c r="S1772">
        <f t="shared" si="324"/>
        <v>-63.955719033054272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2</v>
      </c>
      <c r="D1773" s="2">
        <f>front!E1786-front!C1786</f>
        <v>2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2.007878992088254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2.007878992088254</v>
      </c>
      <c r="H1773" s="4"/>
      <c r="I1773">
        <f t="shared" si="327"/>
        <v>50.196974802206356</v>
      </c>
      <c r="J1773">
        <f t="shared" si="328"/>
        <v>50.196974802206356</v>
      </c>
      <c r="M1773">
        <f>IF(front!E1786&gt;$M$2,I1773,J1773)</f>
        <v>50.196974802206356</v>
      </c>
      <c r="O1773">
        <f t="shared" si="329"/>
        <v>-151.73029532683097</v>
      </c>
      <c r="Q1773">
        <f>'slit correction'!O1775</f>
        <v>-151.73029532683097</v>
      </c>
      <c r="R1773">
        <f>SUMPRODUCT(B$6:B$2053,Q$6:Q$2053,EXP(constants!B$7+constants!A$7*ABS(A$6:A$2053-A1773)))</f>
        <v>7.1928287323806295E-2</v>
      </c>
      <c r="S1773">
        <f t="shared" si="324"/>
        <v>-151.80222361415477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-0.40000000000009095</v>
      </c>
      <c r="D1774" s="2">
        <f>front!E1787-front!C1787</f>
        <v>-0.40000000000009095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-0.40157674793164155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-0.40157674793164155</v>
      </c>
      <c r="H1774" s="4"/>
      <c r="I1774">
        <f t="shared" si="327"/>
        <v>-10.039418698291039</v>
      </c>
      <c r="J1774">
        <f t="shared" si="328"/>
        <v>-10.039418698291039</v>
      </c>
      <c r="M1774">
        <f>IF(front!E1787&gt;$M$2,I1774,J1774)</f>
        <v>-10.039418698291039</v>
      </c>
      <c r="O1774">
        <f t="shared" si="329"/>
        <v>-211.96668882732837</v>
      </c>
      <c r="Q1774">
        <f>'slit correction'!O1776</f>
        <v>-211.96668882732837</v>
      </c>
      <c r="R1774">
        <f>SUMPRODUCT(B$6:B$2053,Q$6:Q$2053,EXP(constants!B$7+constants!A$7*ABS(A$6:A$2053-A1774)))</f>
        <v>7.4438923882596292E-2</v>
      </c>
      <c r="S1774">
        <f t="shared" si="324"/>
        <v>-212.04112775121098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14.900000000000091</v>
      </c>
      <c r="D1775" s="2">
        <f>front!E1788-front!C1788</f>
        <v>14.900000000000091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14.95850827187895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14.95850827187895</v>
      </c>
      <c r="H1775" s="4"/>
      <c r="I1775">
        <f t="shared" si="327"/>
        <v>373.96270679697375</v>
      </c>
      <c r="J1775">
        <f t="shared" si="328"/>
        <v>373.96270679697375</v>
      </c>
      <c r="M1775">
        <f>IF(front!E1788&gt;$M$2,I1775,J1775)</f>
        <v>373.96270679697375</v>
      </c>
      <c r="O1775">
        <f t="shared" si="329"/>
        <v>172.03543666793641</v>
      </c>
      <c r="Q1775">
        <f>'slit correction'!O1777</f>
        <v>172.03543666793641</v>
      </c>
      <c r="R1775">
        <f>SUMPRODUCT(B$6:B$2053,Q$6:Q$2053,EXP(constants!B$7+constants!A$7*ABS(A$6:A$2053-A1775)))</f>
        <v>7.7140342053308872E-2</v>
      </c>
      <c r="S1775">
        <f t="shared" si="324"/>
        <v>171.95829632588311</v>
      </c>
      <c r="T1775">
        <f t="shared" si="323"/>
        <v>170.26239991671369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11.099999999999909</v>
      </c>
      <c r="D1776" s="2">
        <f>front!E1789-front!C1789</f>
        <v>11.099999999999909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11.143628456429273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11.143628456429273</v>
      </c>
      <c r="H1776" s="4"/>
      <c r="I1776">
        <f t="shared" si="327"/>
        <v>278.59071141073184</v>
      </c>
      <c r="J1776">
        <f t="shared" si="328"/>
        <v>278.59071141073184</v>
      </c>
      <c r="M1776">
        <f>IF(front!E1789&gt;$M$2,I1776,J1776)</f>
        <v>278.59071141073184</v>
      </c>
      <c r="O1776">
        <f t="shared" si="329"/>
        <v>76.663441281694503</v>
      </c>
      <c r="Q1776">
        <f>'slit correction'!O1778</f>
        <v>76.663441281694503</v>
      </c>
      <c r="R1776">
        <f>SUMPRODUCT(B$6:B$2053,Q$6:Q$2053,EXP(constants!B$7+constants!A$7*ABS(A$6:A$2053-A1776)))</f>
        <v>7.9666380499440068E-2</v>
      </c>
      <c r="S1776">
        <f t="shared" si="324"/>
        <v>76.583774901195056</v>
      </c>
      <c r="T1776">
        <f t="shared" si="323"/>
        <v>74.887878492025635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7.2000000000002728</v>
      </c>
      <c r="D1777" s="2">
        <f>front!E1790-front!C1790</f>
        <v>7.2000000000002728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7.2283273299286215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7.2283273299286215</v>
      </c>
      <c r="H1777" s="4"/>
      <c r="I1777">
        <f t="shared" si="327"/>
        <v>180.70818324821553</v>
      </c>
      <c r="J1777">
        <f t="shared" si="328"/>
        <v>180.70818324821553</v>
      </c>
      <c r="M1777">
        <f>IF(front!E1790&gt;$M$2,I1777,J1777)</f>
        <v>180.70818324821553</v>
      </c>
      <c r="O1777">
        <f t="shared" si="329"/>
        <v>-21.219086880821806</v>
      </c>
      <c r="Q1777">
        <f>'slit correction'!O1779</f>
        <v>-21.219086880821806</v>
      </c>
      <c r="R1777">
        <f>SUMPRODUCT(B$6:B$2053,Q$6:Q$2053,EXP(constants!B$7+constants!A$7*ABS(A$6:A$2053-A1777)))</f>
        <v>8.2180213085485954E-2</v>
      </c>
      <c r="S1777">
        <f t="shared" si="324"/>
        <v>-21.301267093907292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7.5</v>
      </c>
      <c r="D1778" s="2">
        <f>front!E1791-front!C1791</f>
        <v>7.5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7.5295054088276299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7.5295054088276299</v>
      </c>
      <c r="H1778" s="4"/>
      <c r="I1778">
        <f t="shared" si="327"/>
        <v>188.23763522069075</v>
      </c>
      <c r="J1778">
        <f t="shared" si="328"/>
        <v>188.23763522069075</v>
      </c>
      <c r="M1778">
        <f>IF(front!E1791&gt;$M$2,I1778,J1778)</f>
        <v>188.23763522069075</v>
      </c>
      <c r="O1778">
        <f t="shared" si="329"/>
        <v>-13.689634908346591</v>
      </c>
      <c r="Q1778">
        <f>'slit correction'!O1780</f>
        <v>-13.689634908346591</v>
      </c>
      <c r="R1778">
        <f>SUMPRODUCT(B$6:B$2053,Q$6:Q$2053,EXP(constants!B$7+constants!A$7*ABS(A$6:A$2053-A1778)))</f>
        <v>8.4672763038983787E-2</v>
      </c>
      <c r="S1778">
        <f t="shared" si="324"/>
        <v>-13.774307671385575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12.799999999999727</v>
      </c>
      <c r="D1779" s="2">
        <f>front!E1792-front!C1792</f>
        <v>12.799999999999727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12.850288751866145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12.850288751866145</v>
      </c>
      <c r="H1779" s="4"/>
      <c r="I1779">
        <f t="shared" si="327"/>
        <v>321.2572187966536</v>
      </c>
      <c r="J1779">
        <f t="shared" si="328"/>
        <v>321.2572187966536</v>
      </c>
      <c r="M1779">
        <f>IF(front!E1792&gt;$M$2,I1779,J1779)</f>
        <v>321.2572187966536</v>
      </c>
      <c r="O1779">
        <f t="shared" si="329"/>
        <v>119.32994866761626</v>
      </c>
      <c r="Q1779">
        <f>'slit correction'!O1781</f>
        <v>119.32994866761626</v>
      </c>
      <c r="R1779">
        <f>SUMPRODUCT(B$6:B$2053,Q$6:Q$2053,EXP(constants!B$7+constants!A$7*ABS(A$6:A$2053-A1779)))</f>
        <v>8.7193965908368712E-2</v>
      </c>
      <c r="S1779">
        <f t="shared" si="324"/>
        <v>119.2427547017079</v>
      </c>
      <c r="T1779">
        <f t="shared" si="323"/>
        <v>117.54685829253847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1.6999999999998181</v>
      </c>
      <c r="D1780" s="2">
        <f>front!E1793-front!C1793</f>
        <v>1.6999999999998181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1.7066976477438736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1.7066976477438736</v>
      </c>
      <c r="H1780" s="4"/>
      <c r="I1780">
        <f t="shared" si="327"/>
        <v>42.667441193596844</v>
      </c>
      <c r="J1780">
        <f t="shared" si="328"/>
        <v>42.667441193596844</v>
      </c>
      <c r="M1780">
        <f>IF(front!E1793&gt;$M$2,I1780,J1780)</f>
        <v>42.667441193596844</v>
      </c>
      <c r="O1780">
        <f t="shared" si="329"/>
        <v>-159.25982893544051</v>
      </c>
      <c r="Q1780">
        <f>'slit correction'!O1782</f>
        <v>-159.25982893544051</v>
      </c>
      <c r="R1780">
        <f>SUMPRODUCT(B$6:B$2053,Q$6:Q$2053,EXP(constants!B$7+constants!A$7*ABS(A$6:A$2053-A1780)))</f>
        <v>8.9656408284317729E-2</v>
      </c>
      <c r="S1780">
        <f t="shared" si="324"/>
        <v>-159.34948534372484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10.5</v>
      </c>
      <c r="D1781" s="2">
        <f>front!E1794-front!C1794</f>
        <v>10.5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10.541276397327705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10.541276397327705</v>
      </c>
      <c r="H1781" s="4"/>
      <c r="I1781">
        <f t="shared" si="327"/>
        <v>263.53190993319265</v>
      </c>
      <c r="J1781">
        <f t="shared" si="328"/>
        <v>263.53190993319265</v>
      </c>
      <c r="M1781">
        <f>IF(front!E1794&gt;$M$2,I1781,J1781)</f>
        <v>263.53190993319265</v>
      </c>
      <c r="O1781">
        <f t="shared" si="329"/>
        <v>61.604639804155312</v>
      </c>
      <c r="Q1781">
        <f>'slit correction'!O1783</f>
        <v>61.604639804155312</v>
      </c>
      <c r="R1781">
        <f>SUMPRODUCT(B$6:B$2053,Q$6:Q$2053,EXP(constants!B$7+constants!A$7*ABS(A$6:A$2053-A1781)))</f>
        <v>9.2254318501936189E-2</v>
      </c>
      <c r="S1781">
        <f t="shared" si="324"/>
        <v>61.512385485653375</v>
      </c>
      <c r="T1781">
        <f t="shared" si="323"/>
        <v>59.816489076483954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4</v>
      </c>
      <c r="D1782" s="2">
        <f>front!E1795-front!C1795</f>
        <v>4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4.0157500702543381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4.0157500702543381</v>
      </c>
      <c r="H1782" s="4"/>
      <c r="I1782">
        <f t="shared" si="327"/>
        <v>100.39375175635845</v>
      </c>
      <c r="J1782">
        <f t="shared" si="328"/>
        <v>100.39375175635845</v>
      </c>
      <c r="M1782">
        <f>IF(front!E1795&gt;$M$2,I1782,J1782)</f>
        <v>100.39375175635845</v>
      </c>
      <c r="O1782">
        <f t="shared" si="329"/>
        <v>-101.53351837267888</v>
      </c>
      <c r="Q1782">
        <f>'slit correction'!O1784</f>
        <v>-101.53351837267888</v>
      </c>
      <c r="R1782">
        <f>SUMPRODUCT(B$6:B$2053,Q$6:Q$2053,EXP(constants!B$7+constants!A$7*ABS(A$6:A$2053-A1782)))</f>
        <v>9.4799886583432691E-2</v>
      </c>
      <c r="S1782">
        <f t="shared" si="324"/>
        <v>-101.62831825926231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-0.6000000000003638</v>
      </c>
      <c r="D1783" s="2">
        <f>front!E1796-front!C1796</f>
        <v>-0.6000000000003638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-0.60236524057532914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-0.60236524057532914</v>
      </c>
      <c r="H1783" s="4"/>
      <c r="I1783">
        <f t="shared" si="327"/>
        <v>-15.05913101438323</v>
      </c>
      <c r="J1783">
        <f t="shared" si="328"/>
        <v>-15.05913101438323</v>
      </c>
      <c r="M1783">
        <f>IF(front!E1796&gt;$M$2,I1783,J1783)</f>
        <v>-15.05913101438323</v>
      </c>
      <c r="O1783">
        <f t="shared" si="329"/>
        <v>-216.98640114342058</v>
      </c>
      <c r="Q1783">
        <f>'slit correction'!O1785</f>
        <v>-216.98640114342058</v>
      </c>
      <c r="R1783">
        <f>SUMPRODUCT(B$6:B$2053,Q$6:Q$2053,EXP(constants!B$7+constants!A$7*ABS(A$6:A$2053-A1783)))</f>
        <v>9.7535477465808804E-2</v>
      </c>
      <c r="S1783">
        <f t="shared" si="324"/>
        <v>-217.08393662088639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10.300000000000182</v>
      </c>
      <c r="D1784" s="2">
        <f>front!E1797-front!C1797</f>
        <v>10.300000000000182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10.340492219196227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10.340492219196227</v>
      </c>
      <c r="H1784" s="4"/>
      <c r="I1784">
        <f t="shared" si="327"/>
        <v>258.51230547990565</v>
      </c>
      <c r="J1784">
        <f t="shared" si="328"/>
        <v>258.51230547990565</v>
      </c>
      <c r="M1784">
        <f>IF(front!E1797&gt;$M$2,I1784,J1784)</f>
        <v>258.51230547990565</v>
      </c>
      <c r="O1784">
        <f t="shared" si="329"/>
        <v>56.58503535086831</v>
      </c>
      <c r="Q1784">
        <f>'slit correction'!O1786</f>
        <v>56.58503535086831</v>
      </c>
      <c r="R1784">
        <f>SUMPRODUCT(B$6:B$2053,Q$6:Q$2053,EXP(constants!B$7+constants!A$7*ABS(A$6:A$2053-A1784)))</f>
        <v>0.10046601278339208</v>
      </c>
      <c r="S1784">
        <f t="shared" si="324"/>
        <v>56.484569338084917</v>
      </c>
      <c r="T1784">
        <f t="shared" si="323"/>
        <v>54.788672928915496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7.5</v>
      </c>
      <c r="D1785" s="2">
        <f>front!E1798-front!C1798</f>
        <v>7.5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7.5295054088276299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7.5295054088276299</v>
      </c>
      <c r="H1785" s="4"/>
      <c r="I1785">
        <f t="shared" si="327"/>
        <v>188.23763522069075</v>
      </c>
      <c r="J1785">
        <f t="shared" si="328"/>
        <v>188.23763522069075</v>
      </c>
      <c r="M1785">
        <f>IF(front!E1798&gt;$M$2,I1785,J1785)</f>
        <v>188.23763522069075</v>
      </c>
      <c r="O1785">
        <f t="shared" si="329"/>
        <v>-13.689634908346591</v>
      </c>
      <c r="Q1785">
        <f>'slit correction'!O1787</f>
        <v>-13.689634908346591</v>
      </c>
      <c r="R1785">
        <f>SUMPRODUCT(B$6:B$2053,Q$6:Q$2053,EXP(constants!B$7+constants!A$7*ABS(A$6:A$2053-A1785)))</f>
        <v>0.10335101642740857</v>
      </c>
      <c r="S1785">
        <f t="shared" si="324"/>
        <v>-13.792985924773999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9.1999999999998181</v>
      </c>
      <c r="D1786" s="2">
        <f>front!E1799-front!C1799</f>
        <v>9.1999999999998181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9.2361778235931826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9.2361778235931826</v>
      </c>
      <c r="H1786" s="4"/>
      <c r="I1786">
        <f t="shared" si="327"/>
        <v>230.90444558982958</v>
      </c>
      <c r="J1786">
        <f t="shared" si="328"/>
        <v>230.90444558982958</v>
      </c>
      <c r="M1786">
        <f>IF(front!E1799&gt;$M$2,I1786,J1786)</f>
        <v>230.90444558982958</v>
      </c>
      <c r="O1786">
        <f t="shared" si="329"/>
        <v>28.977175460792239</v>
      </c>
      <c r="Q1786">
        <f>'slit correction'!O1788</f>
        <v>28.977175460792239</v>
      </c>
      <c r="R1786">
        <f>SUMPRODUCT(B$6:B$2053,Q$6:Q$2053,EXP(constants!B$7+constants!A$7*ABS(A$6:A$2053-A1786)))</f>
        <v>0.10633734842751065</v>
      </c>
      <c r="S1786">
        <f t="shared" si="324"/>
        <v>28.87083811236473</v>
      </c>
      <c r="T1786">
        <f t="shared" si="330"/>
        <v>27.174941703195309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7.1999999999998181</v>
      </c>
      <c r="D1787" s="2">
        <f>front!E1800-front!C1800</f>
        <v>7.1999999999998181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7.228327329928165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7.228327329928165</v>
      </c>
      <c r="H1787" s="4"/>
      <c r="I1787">
        <f t="shared" si="327"/>
        <v>180.70818324820411</v>
      </c>
      <c r="J1787">
        <f t="shared" si="328"/>
        <v>180.70818324820411</v>
      </c>
      <c r="M1787">
        <f>IF(front!E1800&gt;$M$2,I1787,J1787)</f>
        <v>180.70818324820411</v>
      </c>
      <c r="O1787">
        <f t="shared" si="329"/>
        <v>-21.219086880833231</v>
      </c>
      <c r="Q1787">
        <f>'slit correction'!O1789</f>
        <v>-21.219086880833231</v>
      </c>
      <c r="R1787">
        <f>SUMPRODUCT(B$6:B$2053,Q$6:Q$2053,EXP(constants!B$7+constants!A$7*ABS(A$6:A$2053-A1787)))</f>
        <v>0.10923924512763479</v>
      </c>
      <c r="S1787">
        <f t="shared" si="324"/>
        <v>-21.328326125960867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5.8000000000001819</v>
      </c>
      <c r="D1788" s="2">
        <f>front!E1801-front!C1801</f>
        <v>5.8000000000001819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5.8228272727316659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5.8228272727316659</v>
      </c>
      <c r="H1788" s="4"/>
      <c r="I1788">
        <f t="shared" si="327"/>
        <v>145.57068181829166</v>
      </c>
      <c r="J1788">
        <f t="shared" si="328"/>
        <v>145.57068181829166</v>
      </c>
      <c r="M1788">
        <f>IF(front!E1801&gt;$M$2,I1788,J1788)</f>
        <v>145.57068181829166</v>
      </c>
      <c r="O1788">
        <f t="shared" si="329"/>
        <v>-56.356588310745678</v>
      </c>
      <c r="Q1788">
        <f>'slit correction'!O1790</f>
        <v>-56.356588310745678</v>
      </c>
      <c r="R1788">
        <f>SUMPRODUCT(B$6:B$2053,Q$6:Q$2053,EXP(constants!B$7+constants!A$7*ABS(A$6:A$2053-A1788)))</f>
        <v>0.11218199289347516</v>
      </c>
      <c r="S1788">
        <f t="shared" si="324"/>
        <v>-56.468770303639154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8.1000000000003638</v>
      </c>
      <c r="D1789" s="2">
        <f>front!E1802-front!C1802</f>
        <v>8.1000000000003638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8.1318610321018241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8.1318610321018241</v>
      </c>
      <c r="H1789" s="4"/>
      <c r="I1789">
        <f t="shared" si="327"/>
        <v>203.2965258025456</v>
      </c>
      <c r="J1789">
        <f t="shared" si="328"/>
        <v>203.2965258025456</v>
      </c>
      <c r="M1789">
        <f>IF(front!E1802&gt;$M$2,I1789,J1789)</f>
        <v>203.2965258025456</v>
      </c>
      <c r="O1789">
        <f t="shared" si="329"/>
        <v>1.3692556735082633</v>
      </c>
      <c r="Q1789">
        <f>'slit correction'!O1791</f>
        <v>1.3692556735082633</v>
      </c>
      <c r="R1789">
        <f>SUMPRODUCT(B$6:B$2053,Q$6:Q$2053,EXP(constants!B$7+constants!A$7*ABS(A$6:A$2053-A1789)))</f>
        <v>0.11527662677283412</v>
      </c>
      <c r="S1789">
        <f t="shared" si="324"/>
        <v>1.253979046735429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12.699999999999818</v>
      </c>
      <c r="D1790" s="2">
        <f>front!E1803-front!C1803</f>
        <v>12.699999999999818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12.749897128240299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12.749897128240299</v>
      </c>
      <c r="H1790" s="4"/>
      <c r="I1790">
        <f t="shared" si="327"/>
        <v>318.7474282060075</v>
      </c>
      <c r="J1790">
        <f t="shared" si="328"/>
        <v>318.7474282060075</v>
      </c>
      <c r="M1790">
        <f>IF(front!E1803&gt;$M$2,I1790,J1790)</f>
        <v>318.7474282060075</v>
      </c>
      <c r="O1790">
        <f t="shared" si="329"/>
        <v>116.82015807697016</v>
      </c>
      <c r="Q1790">
        <f>'slit correction'!O1792</f>
        <v>116.82015807697016</v>
      </c>
      <c r="R1790">
        <f>SUMPRODUCT(B$6:B$2053,Q$6:Q$2053,EXP(constants!B$7+constants!A$7*ABS(A$6:A$2053-A1790)))</f>
        <v>0.1183166364767882</v>
      </c>
      <c r="S1790">
        <f t="shared" si="324"/>
        <v>116.70184144049337</v>
      </c>
      <c r="T1790">
        <f t="shared" si="330"/>
        <v>115.00594503132395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5.2000000000002728</v>
      </c>
      <c r="D1791" s="2">
        <f>front!E1804-front!C1804</f>
        <v>5.2000000000002728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5.2204689177321288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5.2204689177321288</v>
      </c>
      <c r="H1791" s="4"/>
      <c r="I1791">
        <f t="shared" si="327"/>
        <v>130.51172294330323</v>
      </c>
      <c r="J1791">
        <f t="shared" si="328"/>
        <v>130.51172294330323</v>
      </c>
      <c r="M1791">
        <f>IF(front!E1804&gt;$M$2,I1791,J1791)</f>
        <v>130.51172294330323</v>
      </c>
      <c r="O1791">
        <f t="shared" si="329"/>
        <v>-71.415547185734113</v>
      </c>
      <c r="Q1791">
        <f>'slit correction'!O1793</f>
        <v>-71.415547185734113</v>
      </c>
      <c r="R1791">
        <f>SUMPRODUCT(B$6:B$2053,Q$6:Q$2053,EXP(constants!B$7+constants!A$7*ABS(A$6:A$2053-A1791)))</f>
        <v>0.1212482261722713</v>
      </c>
      <c r="S1791">
        <f t="shared" si="324"/>
        <v>-71.536795411906382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13.099999999999909</v>
      </c>
      <c r="D1792" s="2">
        <f>front!E1805-front!C1805</f>
        <v>13.099999999999909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13.151463503891435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13.151463503891435</v>
      </c>
      <c r="H1792" s="4"/>
      <c r="I1792">
        <f t="shared" si="327"/>
        <v>328.78658759728586</v>
      </c>
      <c r="J1792">
        <f t="shared" si="328"/>
        <v>328.78658759728586</v>
      </c>
      <c r="M1792">
        <f>IF(front!E1805&gt;$M$2,I1792,J1792)</f>
        <v>328.78658759728586</v>
      </c>
      <c r="O1792">
        <f t="shared" si="329"/>
        <v>126.85931746824852</v>
      </c>
      <c r="Q1792">
        <f>'slit correction'!O1794</f>
        <v>126.85931746824852</v>
      </c>
      <c r="R1792">
        <f>SUMPRODUCT(B$6:B$2053,Q$6:Q$2053,EXP(constants!B$7+constants!A$7*ABS(A$6:A$2053-A1792)))</f>
        <v>0.1243497925132557</v>
      </c>
      <c r="S1792">
        <f t="shared" si="324"/>
        <v>126.73496767573526</v>
      </c>
      <c r="T1792">
        <f t="shared" si="330"/>
        <v>125.03907126656584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14.199999999999818</v>
      </c>
      <c r="D1793" s="2">
        <f>front!E1806-front!C1806</f>
        <v>14.199999999999818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14.255769402622802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14.255769402622802</v>
      </c>
      <c r="H1793" s="4"/>
      <c r="I1793">
        <f t="shared" si="327"/>
        <v>356.39423506557006</v>
      </c>
      <c r="J1793">
        <f t="shared" si="328"/>
        <v>356.39423506557006</v>
      </c>
      <c r="M1793">
        <f>IF(front!E1806&gt;$M$2,I1793,J1793)</f>
        <v>356.39423506557006</v>
      </c>
      <c r="O1793">
        <f t="shared" si="329"/>
        <v>154.46696493653272</v>
      </c>
      <c r="Q1793">
        <f>'slit correction'!O1795</f>
        <v>154.46696493653272</v>
      </c>
      <c r="R1793">
        <f>SUMPRODUCT(B$6:B$2053,Q$6:Q$2053,EXP(constants!B$7+constants!A$7*ABS(A$6:A$2053-A1793)))</f>
        <v>0.12725776023139565</v>
      </c>
      <c r="S1793">
        <f t="shared" si="324"/>
        <v>154.33970717630132</v>
      </c>
      <c r="T1793">
        <f t="shared" si="330"/>
        <v>152.6438107671319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3.6999999999998181</v>
      </c>
      <c r="D1794" s="2">
        <f>front!E1807-front!C1807</f>
        <v>3.6999999999998181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3.7145699131117036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3.7145699131117036</v>
      </c>
      <c r="H1794" s="4"/>
      <c r="I1794">
        <f t="shared" si="327"/>
        <v>92.864247827792582</v>
      </c>
      <c r="J1794">
        <f t="shared" si="328"/>
        <v>92.864247827792582</v>
      </c>
      <c r="M1794">
        <f>IF(front!E1807&gt;$M$2,I1794,J1794)</f>
        <v>92.864247827792582</v>
      </c>
      <c r="O1794">
        <f t="shared" si="329"/>
        <v>-109.06302230124476</v>
      </c>
      <c r="Q1794">
        <f>'slit correction'!O1796</f>
        <v>-109.06302230124476</v>
      </c>
      <c r="R1794">
        <f>SUMPRODUCT(B$6:B$2053,Q$6:Q$2053,EXP(constants!B$7+constants!A$7*ABS(A$6:A$2053-A1794)))</f>
        <v>0.13001764432393126</v>
      </c>
      <c r="S1794">
        <f t="shared" si="324"/>
        <v>-109.19303994556869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8.6000000000003638</v>
      </c>
      <c r="D1795" s="2">
        <f>front!E1808-front!C1808</f>
        <v>8.6000000000003638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8.633823507045042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8.633823507045042</v>
      </c>
      <c r="H1795" s="4"/>
      <c r="I1795">
        <f t="shared" si="327"/>
        <v>215.84558767612606</v>
      </c>
      <c r="J1795">
        <f t="shared" si="328"/>
        <v>215.84558767612606</v>
      </c>
      <c r="M1795">
        <f>IF(front!E1808&gt;$M$2,I1795,J1795)</f>
        <v>215.84558767612606</v>
      </c>
      <c r="O1795">
        <f t="shared" si="329"/>
        <v>13.918317547088719</v>
      </c>
      <c r="Q1795">
        <f>'slit correction'!O1797</f>
        <v>13.918317547088719</v>
      </c>
      <c r="R1795">
        <f>SUMPRODUCT(B$6:B$2053,Q$6:Q$2053,EXP(constants!B$7+constants!A$7*ABS(A$6:A$2053-A1795)))</f>
        <v>0.13298697727035794</v>
      </c>
      <c r="S1795">
        <f t="shared" si="324"/>
        <v>13.785330569818361</v>
      </c>
      <c r="T1795">
        <f t="shared" si="330"/>
        <v>12.089434160648938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6.8000000000001819</v>
      </c>
      <c r="D1796" s="2">
        <f>front!E1809-front!C1809</f>
        <v>6.8000000000001819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6.8267562809152338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6.8267562809152338</v>
      </c>
      <c r="H1796" s="4"/>
      <c r="I1796">
        <f t="shared" si="327"/>
        <v>170.66890702288086</v>
      </c>
      <c r="J1796">
        <f t="shared" si="328"/>
        <v>170.66890702288086</v>
      </c>
      <c r="M1796">
        <f>IF(front!E1809&gt;$M$2,I1796,J1796)</f>
        <v>170.66890702288086</v>
      </c>
      <c r="O1796">
        <f t="shared" si="329"/>
        <v>-31.25836310615648</v>
      </c>
      <c r="Q1796">
        <f>'slit correction'!O1798</f>
        <v>-31.25836310615648</v>
      </c>
      <c r="R1796">
        <f>SUMPRODUCT(B$6:B$2053,Q$6:Q$2053,EXP(constants!B$7+constants!A$7*ABS(A$6:A$2053-A1796)))</f>
        <v>0.1358934706201744</v>
      </c>
      <c r="S1796">
        <f t="shared" si="324"/>
        <v>-31.394256576776655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12.700000000000273</v>
      </c>
      <c r="D1797" s="2">
        <f>front!E1810-front!C1810</f>
        <v>12.700000000000273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12.749897128240756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12.749897128240756</v>
      </c>
      <c r="H1797" s="4"/>
      <c r="I1797">
        <f t="shared" si="327"/>
        <v>318.74742820601892</v>
      </c>
      <c r="J1797">
        <f t="shared" si="328"/>
        <v>318.74742820601892</v>
      </c>
      <c r="M1797">
        <f>IF(front!E1810&gt;$M$2,I1797,J1797)</f>
        <v>318.74742820601892</v>
      </c>
      <c r="O1797">
        <f t="shared" si="329"/>
        <v>116.82015807698158</v>
      </c>
      <c r="Q1797">
        <f>'slit correction'!O1799</f>
        <v>116.82015807698158</v>
      </c>
      <c r="R1797">
        <f>SUMPRODUCT(B$6:B$2053,Q$6:Q$2053,EXP(constants!B$7+constants!A$7*ABS(A$6:A$2053-A1797)))</f>
        <v>0.13885609182469713</v>
      </c>
      <c r="S1797">
        <f t="shared" si="324"/>
        <v>116.68130198515689</v>
      </c>
      <c r="T1797">
        <f t="shared" si="330"/>
        <v>114.98540557598747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7.2999999999997272</v>
      </c>
      <c r="D1798" s="2">
        <f>front!E1811-front!C1811</f>
        <v>7.2999999999997272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7.328720042691125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7.328720042691125</v>
      </c>
      <c r="H1798" s="4"/>
      <c r="I1798">
        <f t="shared" si="327"/>
        <v>183.21800106727812</v>
      </c>
      <c r="J1798">
        <f t="shared" si="328"/>
        <v>183.21800106727812</v>
      </c>
      <c r="M1798">
        <f>IF(front!E1811&gt;$M$2,I1798,J1798)</f>
        <v>183.21800106727812</v>
      </c>
      <c r="O1798">
        <f t="shared" si="329"/>
        <v>-18.709269061759215</v>
      </c>
      <c r="Q1798">
        <f>'slit correction'!O1800</f>
        <v>-18.709269061759215</v>
      </c>
      <c r="R1798">
        <f>SUMPRODUCT(B$6:B$2053,Q$6:Q$2053,EXP(constants!B$7+constants!A$7*ABS(A$6:A$2053-A1798)))</f>
        <v>0.14178193120763918</v>
      </c>
      <c r="S1798">
        <f t="shared" si="324"/>
        <v>-18.851050992966854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3.2000000000002728</v>
      </c>
      <c r="D1799" s="2">
        <f>front!E1812-front!C1812</f>
        <v>3.2000000000002728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3.2126025887726923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3.2126025887726923</v>
      </c>
      <c r="H1799" s="4"/>
      <c r="I1799">
        <f t="shared" si="327"/>
        <v>80.315064719317306</v>
      </c>
      <c r="J1799">
        <f t="shared" si="328"/>
        <v>80.315064719317306</v>
      </c>
      <c r="M1799">
        <f>IF(front!E1812&gt;$M$2,I1799,J1799)</f>
        <v>80.315064719317306</v>
      </c>
      <c r="O1799">
        <f t="shared" si="329"/>
        <v>-121.61220540972003</v>
      </c>
      <c r="Q1799">
        <f>'slit correction'!O1801</f>
        <v>-121.61220540972003</v>
      </c>
      <c r="R1799">
        <f>SUMPRODUCT(B$6:B$2053,Q$6:Q$2053,EXP(constants!B$7+constants!A$7*ABS(A$6:A$2053-A1799)))</f>
        <v>0.1446838608389403</v>
      </c>
      <c r="S1799">
        <f t="shared" ref="S1799:S1862" si="331">Q1799-R1799</f>
        <v>-121.75688927055897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12.5</v>
      </c>
      <c r="D1800" s="2">
        <f>front!E1813-front!C1813</f>
        <v>12.5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12.549113821563566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12.549113821563566</v>
      </c>
      <c r="H1800" s="4"/>
      <c r="I1800">
        <f t="shared" si="327"/>
        <v>313.72784553908912</v>
      </c>
      <c r="J1800">
        <f t="shared" si="328"/>
        <v>313.72784553908912</v>
      </c>
      <c r="M1800">
        <f>IF(front!E1813&gt;$M$2,I1800,J1800)</f>
        <v>313.72784553908912</v>
      </c>
      <c r="O1800">
        <f t="shared" si="329"/>
        <v>111.80057541005178</v>
      </c>
      <c r="Q1800">
        <f>'slit correction'!O1802</f>
        <v>111.80057541005178</v>
      </c>
      <c r="R1800">
        <f>SUMPRODUCT(B$6:B$2053,Q$6:Q$2053,EXP(constants!B$7+constants!A$7*ABS(A$6:A$2053-A1800)))</f>
        <v>0.14774200825651648</v>
      </c>
      <c r="S1800">
        <f t="shared" si="331"/>
        <v>111.65283340179526</v>
      </c>
      <c r="T1800">
        <f t="shared" si="330"/>
        <v>109.95693699262584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4.9000000000000909</v>
      </c>
      <c r="D1801" s="2">
        <f>front!E1814-front!C1814</f>
        <v>4.9000000000000909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4.91928947303838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4.91928947303838</v>
      </c>
      <c r="H1801" s="4"/>
      <c r="I1801">
        <f t="shared" si="327"/>
        <v>122.98223682595952</v>
      </c>
      <c r="J1801">
        <f t="shared" si="328"/>
        <v>122.98223682595952</v>
      </c>
      <c r="M1801">
        <f>IF(front!E1814&gt;$M$2,I1801,J1801)</f>
        <v>122.98223682595952</v>
      </c>
      <c r="O1801">
        <f t="shared" si="329"/>
        <v>-78.945033303077821</v>
      </c>
      <c r="Q1801">
        <f>'slit correction'!O1803</f>
        <v>-78.945033303077821</v>
      </c>
      <c r="R1801">
        <f>SUMPRODUCT(B$6:B$2053,Q$6:Q$2053,EXP(constants!B$7+constants!A$7*ABS(A$6:A$2053-A1801)))</f>
        <v>0.15077275025849421</v>
      </c>
      <c r="S1801">
        <f t="shared" si="331"/>
        <v>-79.095806053336318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10.599999999999909</v>
      </c>
      <c r="D1802" s="2">
        <f>front!E1815-front!C1815</f>
        <v>10.599999999999909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10.641668456688159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10.641668456688159</v>
      </c>
      <c r="H1802" s="4"/>
      <c r="I1802">
        <f t="shared" si="327"/>
        <v>266.04171141720394</v>
      </c>
      <c r="J1802">
        <f t="shared" si="328"/>
        <v>266.04171141720394</v>
      </c>
      <c r="M1802">
        <f>IF(front!E1815&gt;$M$2,I1802,J1802)</f>
        <v>266.04171141720394</v>
      </c>
      <c r="O1802">
        <f t="shared" si="329"/>
        <v>64.114441288166603</v>
      </c>
      <c r="Q1802">
        <f>'slit correction'!O1804</f>
        <v>64.114441288166603</v>
      </c>
      <c r="R1802">
        <f>SUMPRODUCT(B$6:B$2053,Q$6:Q$2053,EXP(constants!B$7+constants!A$7*ABS(A$6:A$2053-A1802)))</f>
        <v>0.15384595938348961</v>
      </c>
      <c r="S1802">
        <f t="shared" si="331"/>
        <v>63.960595328783114</v>
      </c>
      <c r="T1802">
        <f t="shared" si="330"/>
        <v>62.264698919613693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1.7999999999997272</v>
      </c>
      <c r="D1803" s="2">
        <f>front!E1816-front!C1816</f>
        <v>1.7999999999997272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1.8070914489762839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1.8070914489762839</v>
      </c>
      <c r="H1803" s="4"/>
      <c r="I1803">
        <f t="shared" si="327"/>
        <v>45.177286224407098</v>
      </c>
      <c r="J1803">
        <f t="shared" si="328"/>
        <v>45.177286224407098</v>
      </c>
      <c r="M1803">
        <f>IF(front!E1816&gt;$M$2,I1803,J1803)</f>
        <v>45.177286224407098</v>
      </c>
      <c r="O1803">
        <f t="shared" si="329"/>
        <v>-156.74998390463026</v>
      </c>
      <c r="Q1803">
        <f>'slit correction'!O1805</f>
        <v>-156.74998390463026</v>
      </c>
      <c r="R1803">
        <f>SUMPRODUCT(B$6:B$2053,Q$6:Q$2053,EXP(constants!B$7+constants!A$7*ABS(A$6:A$2053-A1803)))</f>
        <v>0.15687405382704311</v>
      </c>
      <c r="S1803">
        <f t="shared" si="331"/>
        <v>-156.90685795845729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2.9000000000000909</v>
      </c>
      <c r="D1804" s="2">
        <f>front!E1817-front!C1817</f>
        <v>2.9000000000000909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2.9114219567173683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2.9114219567173683</v>
      </c>
      <c r="H1804" s="4"/>
      <c r="I1804">
        <f t="shared" si="327"/>
        <v>72.785548917934207</v>
      </c>
      <c r="J1804">
        <f t="shared" si="328"/>
        <v>72.785548917934207</v>
      </c>
      <c r="M1804">
        <f>IF(front!E1817&gt;$M$2,I1804,J1804)</f>
        <v>72.785548917934207</v>
      </c>
      <c r="O1804">
        <f t="shared" si="329"/>
        <v>-129.14172121110312</v>
      </c>
      <c r="Q1804">
        <f>'slit correction'!O1806</f>
        <v>-129.14172121110312</v>
      </c>
      <c r="R1804">
        <f>SUMPRODUCT(B$6:B$2053,Q$6:Q$2053,EXP(constants!B$7+constants!A$7*ABS(A$6:A$2053-A1804)))</f>
        <v>0.1600987097486381</v>
      </c>
      <c r="S1804">
        <f t="shared" si="331"/>
        <v>-129.30181992085176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-9.9999999999909051E-2</v>
      </c>
      <c r="D1805" s="2">
        <f>front!E1818-front!C1818</f>
        <v>-9.9999999999909051E-2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-0.10039415731282855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-0.10039415731282855</v>
      </c>
      <c r="H1805" s="4"/>
      <c r="I1805">
        <f t="shared" si="327"/>
        <v>-2.5098539328207137</v>
      </c>
      <c r="J1805">
        <f t="shared" si="328"/>
        <v>-2.5098539328207137</v>
      </c>
      <c r="M1805">
        <f>IF(front!E1818&gt;$M$2,I1805,J1805)</f>
        <v>-2.5098539328207137</v>
      </c>
      <c r="O1805">
        <f t="shared" si="329"/>
        <v>-204.43712406185804</v>
      </c>
      <c r="Q1805">
        <f>'slit correction'!O1807</f>
        <v>-204.43712406185804</v>
      </c>
      <c r="R1805">
        <f>SUMPRODUCT(B$6:B$2053,Q$6:Q$2053,EXP(constants!B$7+constants!A$7*ABS(A$6:A$2053-A1805)))</f>
        <v>0.16357137302102281</v>
      </c>
      <c r="S1805">
        <f t="shared" si="331"/>
        <v>-204.60069543487907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8.0999999999999091</v>
      </c>
      <c r="D1806" s="2">
        <f>front!E1819-front!C1819</f>
        <v>8.0999999999999091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8.1318610321013676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8.1318610321013676</v>
      </c>
      <c r="H1806" s="4"/>
      <c r="I1806">
        <f t="shared" si="327"/>
        <v>203.29652580253418</v>
      </c>
      <c r="J1806">
        <f t="shared" si="328"/>
        <v>203.29652580253418</v>
      </c>
      <c r="M1806">
        <f>IF(front!E1819&gt;$M$2,I1806,J1806)</f>
        <v>203.29652580253418</v>
      </c>
      <c r="O1806">
        <f t="shared" si="329"/>
        <v>1.3692556734968377</v>
      </c>
      <c r="Q1806">
        <f>'slit correction'!O1808</f>
        <v>1.3692556734968377</v>
      </c>
      <c r="R1806">
        <f>SUMPRODUCT(B$6:B$2053,Q$6:Q$2053,EXP(constants!B$7+constants!A$7*ABS(A$6:A$2053-A1806)))</f>
        <v>0.16721862304090157</v>
      </c>
      <c r="S1806">
        <f t="shared" si="331"/>
        <v>1.2020370504559361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2.2000000000002728</v>
      </c>
      <c r="D1807" s="2">
        <f>front!E1820-front!C1820</f>
        <v>2.2000000000002728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2.2086664560609983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2.2086664560609983</v>
      </c>
      <c r="H1807" s="4"/>
      <c r="I1807">
        <f t="shared" ref="I1807:I1870" si="334">F1807*1000/I$2</f>
        <v>55.216661401524959</v>
      </c>
      <c r="J1807">
        <f t="shared" ref="J1807:J1870" si="335">G1807*1000/J$2</f>
        <v>55.216661401524959</v>
      </c>
      <c r="M1807">
        <f>IF(front!E1820&gt;$M$2,I1807,J1807)</f>
        <v>55.216661401524959</v>
      </c>
      <c r="O1807">
        <f t="shared" si="329"/>
        <v>-146.71060872751238</v>
      </c>
      <c r="Q1807">
        <f>'slit correction'!O1809</f>
        <v>-146.71060872751238</v>
      </c>
      <c r="R1807">
        <f>SUMPRODUCT(B$6:B$2053,Q$6:Q$2053,EXP(constants!B$7+constants!A$7*ABS(A$6:A$2053-A1807)))</f>
        <v>0.17089144100076292</v>
      </c>
      <c r="S1807">
        <f t="shared" si="331"/>
        <v>-146.88150016851316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9.2999999999997272</v>
      </c>
      <c r="D1808" s="2">
        <f>front!E1821-front!C1821</f>
        <v>9.2999999999997272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9.3365701403832393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9.3365701403832393</v>
      </c>
      <c r="H1808" s="4"/>
      <c r="I1808">
        <f t="shared" si="334"/>
        <v>233.41425350958099</v>
      </c>
      <c r="J1808">
        <f t="shared" si="335"/>
        <v>233.41425350958099</v>
      </c>
      <c r="M1808">
        <f>IF(front!E1821&gt;$M$2,I1808,J1808)</f>
        <v>233.41425350958099</v>
      </c>
      <c r="O1808">
        <f t="shared" si="329"/>
        <v>31.486983380543649</v>
      </c>
      <c r="Q1808">
        <f>'slit correction'!O1810</f>
        <v>31.486983380543649</v>
      </c>
      <c r="R1808">
        <f>SUMPRODUCT(B$6:B$2053,Q$6:Q$2053,EXP(constants!B$7+constants!A$7*ABS(A$6:A$2053-A1808)))</f>
        <v>0.1748443892569434</v>
      </c>
      <c r="S1808">
        <f t="shared" si="331"/>
        <v>31.312138991286705</v>
      </c>
      <c r="T1808">
        <f t="shared" si="330"/>
        <v>29.616242582117284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3</v>
      </c>
      <c r="D1809" s="2">
        <f>front!E1822-front!C1822</f>
        <v>3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3.0118155205227608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3.0118155205227608</v>
      </c>
      <c r="H1809" s="4"/>
      <c r="I1809">
        <f t="shared" si="334"/>
        <v>75.295388013069015</v>
      </c>
      <c r="J1809">
        <f t="shared" si="335"/>
        <v>75.295388013069015</v>
      </c>
      <c r="M1809">
        <f>IF(front!E1822&gt;$M$2,I1809,J1809)</f>
        <v>75.295388013069015</v>
      </c>
      <c r="O1809">
        <f t="shared" si="329"/>
        <v>-126.63188211596832</v>
      </c>
      <c r="Q1809">
        <f>'slit correction'!O1811</f>
        <v>-126.63188211596832</v>
      </c>
      <c r="R1809">
        <f>SUMPRODUCT(B$6:B$2053,Q$6:Q$2053,EXP(constants!B$7+constants!A$7*ABS(A$6:A$2053-A1809)))</f>
        <v>0.17869883492912159</v>
      </c>
      <c r="S1809">
        <f t="shared" si="331"/>
        <v>-126.81058095089745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6.4000000000000909</v>
      </c>
      <c r="D1810" s="2">
        <f>front!E1823-front!C1823</f>
        <v>6.4000000000000909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6.4251849151747011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6.4251849151747011</v>
      </c>
      <c r="H1810" s="4"/>
      <c r="I1810">
        <f t="shared" si="334"/>
        <v>160.62962287936753</v>
      </c>
      <c r="J1810">
        <f t="shared" si="335"/>
        <v>160.62962287936753</v>
      </c>
      <c r="M1810">
        <f>IF(front!E1823&gt;$M$2,I1810,J1810)</f>
        <v>160.62962287936753</v>
      </c>
      <c r="O1810">
        <f t="shared" si="329"/>
        <v>-41.297647249669808</v>
      </c>
      <c r="Q1810">
        <f>'slit correction'!O1812</f>
        <v>-41.297647249669808</v>
      </c>
      <c r="R1810">
        <f>SUMPRODUCT(B$6:B$2053,Q$6:Q$2053,EXP(constants!B$7+constants!A$7*ABS(A$6:A$2053-A1810)))</f>
        <v>0.18272048501183441</v>
      </c>
      <c r="S1810">
        <f t="shared" si="331"/>
        <v>-41.480367734681643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5.4000000000000909</v>
      </c>
      <c r="D1811" s="2">
        <f>front!E1824-front!C1824</f>
        <v>5.4000000000000909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5.4212551152351516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5.4212551152351516</v>
      </c>
      <c r="H1811" s="4"/>
      <c r="I1811">
        <f t="shared" si="334"/>
        <v>135.53137788087878</v>
      </c>
      <c r="J1811">
        <f t="shared" si="335"/>
        <v>135.53137788087878</v>
      </c>
      <c r="M1811">
        <f>IF(front!E1824&gt;$M$2,I1811,J1811)</f>
        <v>135.53137788087878</v>
      </c>
      <c r="O1811">
        <f t="shared" si="329"/>
        <v>-66.39589224815856</v>
      </c>
      <c r="Q1811">
        <f>'slit correction'!O1813</f>
        <v>-66.39589224815856</v>
      </c>
      <c r="R1811">
        <f>SUMPRODUCT(B$6:B$2053,Q$6:Q$2053,EXP(constants!B$7+constants!A$7*ABS(A$6:A$2053-A1811)))</f>
        <v>0.18681680457359101</v>
      </c>
      <c r="S1811">
        <f t="shared" si="331"/>
        <v>-66.582709052732156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3.2999999999997272</v>
      </c>
      <c r="D1812" s="2">
        <f>front!E1825-front!C1825</f>
        <v>3.2999999999997272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3.3129960932158737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3.3129960932158737</v>
      </c>
      <c r="H1812" s="4"/>
      <c r="I1812">
        <f t="shared" si="334"/>
        <v>82.824902330396839</v>
      </c>
      <c r="J1812">
        <f t="shared" si="335"/>
        <v>82.824902330396839</v>
      </c>
      <c r="M1812">
        <f>IF(front!E1825&gt;$M$2,I1812,J1812)</f>
        <v>82.824902330396839</v>
      </c>
      <c r="O1812">
        <f t="shared" si="329"/>
        <v>-119.1023677986405</v>
      </c>
      <c r="Q1812">
        <f>'slit correction'!O1814</f>
        <v>-119.1023677986405</v>
      </c>
      <c r="R1812">
        <f>SUMPRODUCT(B$6:B$2053,Q$6:Q$2053,EXP(constants!B$7+constants!A$7*ABS(A$6:A$2053-A1812)))</f>
        <v>0.19111621579733032</v>
      </c>
      <c r="S1812">
        <f t="shared" si="331"/>
        <v>-119.29348401443784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1.8000000000001819</v>
      </c>
      <c r="D1813" s="2">
        <f>front!E1826-front!C1826</f>
        <v>1.8000000000001819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1.8070914489767405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1.8070914489767405</v>
      </c>
      <c r="H1813" s="4"/>
      <c r="I1813">
        <f t="shared" si="334"/>
        <v>45.177286224418509</v>
      </c>
      <c r="J1813">
        <f t="shared" si="335"/>
        <v>45.177286224418509</v>
      </c>
      <c r="M1813">
        <f>IF(front!E1826&gt;$M$2,I1813,J1813)</f>
        <v>45.177286224418509</v>
      </c>
      <c r="O1813">
        <f t="shared" si="329"/>
        <v>-156.74998390461883</v>
      </c>
      <c r="Q1813">
        <f>'slit correction'!O1815</f>
        <v>-156.74998390461883</v>
      </c>
      <c r="R1813">
        <f>SUMPRODUCT(B$6:B$2053,Q$6:Q$2053,EXP(constants!B$7+constants!A$7*ABS(A$6:A$2053-A1813)))</f>
        <v>0.19548009193403268</v>
      </c>
      <c r="S1813">
        <f t="shared" si="331"/>
        <v>-156.94546399655286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5.5</v>
      </c>
      <c r="D1814" s="2">
        <f>front!E1827-front!C1827</f>
        <v>5.5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5.5216481842982459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5.5216481842982459</v>
      </c>
      <c r="H1814" s="4"/>
      <c r="I1814">
        <f t="shared" si="334"/>
        <v>138.04120460745614</v>
      </c>
      <c r="J1814">
        <f t="shared" si="335"/>
        <v>138.04120460745614</v>
      </c>
      <c r="M1814">
        <f>IF(front!E1827&gt;$M$2,I1814,J1814)</f>
        <v>138.04120460745614</v>
      </c>
      <c r="O1814">
        <f t="shared" si="329"/>
        <v>-63.886065521581202</v>
      </c>
      <c r="Q1814">
        <f>'slit correction'!O1816</f>
        <v>-63.886065521581202</v>
      </c>
      <c r="R1814">
        <f>SUMPRODUCT(B$6:B$2053,Q$6:Q$2053,EXP(constants!B$7+constants!A$7*ABS(A$6:A$2053-A1814)))</f>
        <v>0.20004677766967677</v>
      </c>
      <c r="S1814">
        <f t="shared" si="331"/>
        <v>-64.086112299250885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6.7000000000002728</v>
      </c>
      <c r="D1815" s="2">
        <f>front!E1828-front!C1828</f>
        <v>6.7000000000002728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6.7263634691728322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6.7263634691728322</v>
      </c>
      <c r="H1815" s="4"/>
      <c r="I1815">
        <f t="shared" si="334"/>
        <v>168.15908672932079</v>
      </c>
      <c r="J1815">
        <f t="shared" si="335"/>
        <v>168.15908672932079</v>
      </c>
      <c r="M1815">
        <f>IF(front!E1828&gt;$M$2,I1815,J1815)</f>
        <v>168.15908672932079</v>
      </c>
      <c r="O1815">
        <f t="shared" si="329"/>
        <v>-33.768183399716548</v>
      </c>
      <c r="Q1815">
        <f>'slit correction'!O1817</f>
        <v>-33.768183399716548</v>
      </c>
      <c r="R1815">
        <f>SUMPRODUCT(B$6:B$2053,Q$6:Q$2053,EXP(constants!B$7+constants!A$7*ABS(A$6:A$2053-A1815)))</f>
        <v>0.20471560379597908</v>
      </c>
      <c r="S1815">
        <f t="shared" si="331"/>
        <v>-33.972899003512531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13.099999999999909</v>
      </c>
      <c r="D1816" s="2">
        <f>front!E1829-front!C1829</f>
        <v>13.099999999999909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13.151463503891435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13.151463503891435</v>
      </c>
      <c r="H1816" s="4"/>
      <c r="I1816">
        <f t="shared" si="334"/>
        <v>328.78658759728586</v>
      </c>
      <c r="J1816">
        <f t="shared" si="335"/>
        <v>328.78658759728586</v>
      </c>
      <c r="M1816">
        <f>IF(front!E1829&gt;$M$2,I1816,J1816)</f>
        <v>328.78658759728586</v>
      </c>
      <c r="O1816">
        <f t="shared" si="329"/>
        <v>126.85931746824852</v>
      </c>
      <c r="Q1816">
        <f>'slit correction'!O1818</f>
        <v>126.85931746824852</v>
      </c>
      <c r="R1816">
        <f>SUMPRODUCT(B$6:B$2053,Q$6:Q$2053,EXP(constants!B$7+constants!A$7*ABS(A$6:A$2053-A1816)))</f>
        <v>0.20956767638476168</v>
      </c>
      <c r="S1816">
        <f t="shared" si="331"/>
        <v>126.64974979186375</v>
      </c>
      <c r="T1816">
        <f t="shared" si="330"/>
        <v>124.95385338269433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5.6999999999998181</v>
      </c>
      <c r="D1817" s="2">
        <f>front!E1830-front!C1830</f>
        <v>5.6999999999998181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5.7224342630464964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5.7224342630464964</v>
      </c>
      <c r="H1817" s="4"/>
      <c r="I1817">
        <f t="shared" si="334"/>
        <v>143.06085657616239</v>
      </c>
      <c r="J1817">
        <f t="shared" si="335"/>
        <v>143.06085657616239</v>
      </c>
      <c r="M1817">
        <f>IF(front!E1830&gt;$M$2,I1817,J1817)</f>
        <v>143.06085657616239</v>
      </c>
      <c r="O1817">
        <f t="shared" si="329"/>
        <v>-58.866413552874945</v>
      </c>
      <c r="Q1817">
        <f>'slit correction'!O1819</f>
        <v>-58.866413552874945</v>
      </c>
      <c r="R1817">
        <f>SUMPRODUCT(B$6:B$2053,Q$6:Q$2053,EXP(constants!B$7+constants!A$7*ABS(A$6:A$2053-A1817)))</f>
        <v>0.21419939479235173</v>
      </c>
      <c r="S1817">
        <f t="shared" si="331"/>
        <v>-59.080612947667298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13</v>
      </c>
      <c r="D1818" s="2">
        <f>front!E1831-front!C1831</f>
        <v>13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13.051071939692161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13.051071939692161</v>
      </c>
      <c r="H1818" s="4"/>
      <c r="I1818">
        <f t="shared" si="334"/>
        <v>326.27679849230401</v>
      </c>
      <c r="J1818">
        <f t="shared" si="335"/>
        <v>326.27679849230401</v>
      </c>
      <c r="M1818">
        <f>IF(front!E1831&gt;$M$2,I1818,J1818)</f>
        <v>326.27679849230401</v>
      </c>
      <c r="O1818">
        <f t="shared" si="329"/>
        <v>124.34952836326667</v>
      </c>
      <c r="Q1818">
        <f>'slit correction'!O1820</f>
        <v>124.34952836326667</v>
      </c>
      <c r="R1818">
        <f>SUMPRODUCT(B$6:B$2053,Q$6:Q$2053,EXP(constants!B$7+constants!A$7*ABS(A$6:A$2053-A1818)))</f>
        <v>0.21893006258565198</v>
      </c>
      <c r="S1818">
        <f t="shared" si="331"/>
        <v>124.13059830068102</v>
      </c>
      <c r="T1818">
        <f t="shared" si="330"/>
        <v>122.43470189151159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4.6000000000003638</v>
      </c>
      <c r="D1819" s="2">
        <f>front!E1832-front!C1832</f>
        <v>4.6000000000003638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4.6181098502238909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4.6181098502238909</v>
      </c>
      <c r="H1819" s="4"/>
      <c r="I1819">
        <f t="shared" si="334"/>
        <v>115.45274625559728</v>
      </c>
      <c r="J1819">
        <f t="shared" si="335"/>
        <v>115.45274625559728</v>
      </c>
      <c r="M1819">
        <f>IF(front!E1832&gt;$M$2,I1819,J1819)</f>
        <v>115.45274625559728</v>
      </c>
      <c r="O1819">
        <f t="shared" si="329"/>
        <v>-86.474523873440063</v>
      </c>
      <c r="Q1819">
        <f>'slit correction'!O1821</f>
        <v>-86.474523873440063</v>
      </c>
      <c r="R1819">
        <f>SUMPRODUCT(B$6:B$2053,Q$6:Q$2053,EXP(constants!B$7+constants!A$7*ABS(A$6:A$2053-A1819)))</f>
        <v>0.22356037181430075</v>
      </c>
      <c r="S1819">
        <f t="shared" si="331"/>
        <v>-86.698084245254364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2.3000000000001819</v>
      </c>
      <c r="D1820" s="2">
        <f>front!E1833-front!C1833</f>
        <v>2.3000000000001819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2.3090601583693755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2.3090601583693755</v>
      </c>
      <c r="H1820" s="4"/>
      <c r="I1820">
        <f t="shared" si="334"/>
        <v>57.726503959234392</v>
      </c>
      <c r="J1820">
        <f t="shared" si="335"/>
        <v>57.726503959234392</v>
      </c>
      <c r="M1820">
        <f>IF(front!E1833&gt;$M$2,I1820,J1820)</f>
        <v>57.726503959234392</v>
      </c>
      <c r="O1820">
        <f t="shared" si="329"/>
        <v>-144.20076616980293</v>
      </c>
      <c r="Q1820">
        <f>'slit correction'!O1822</f>
        <v>-144.20076616980293</v>
      </c>
      <c r="R1820">
        <f>SUMPRODUCT(B$6:B$2053,Q$6:Q$2053,EXP(constants!B$7+constants!A$7*ABS(A$6:A$2053-A1820)))</f>
        <v>0.22843509635913928</v>
      </c>
      <c r="S1820">
        <f t="shared" si="331"/>
        <v>-144.42920126616207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5.9000000000000909</v>
      </c>
      <c r="D1821" s="2">
        <f>front!E1834-front!C1834</f>
        <v>5.9000000000000909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5.9232202626231434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5.9232202626231434</v>
      </c>
      <c r="H1821" s="4"/>
      <c r="I1821">
        <f t="shared" si="334"/>
        <v>148.08050656557859</v>
      </c>
      <c r="J1821">
        <f t="shared" si="335"/>
        <v>148.08050656557859</v>
      </c>
      <c r="M1821">
        <f>IF(front!E1834&gt;$M$2,I1821,J1821)</f>
        <v>148.08050656557859</v>
      </c>
      <c r="O1821">
        <f t="shared" si="329"/>
        <v>-53.846763563458751</v>
      </c>
      <c r="Q1821">
        <f>'slit correction'!O1823</f>
        <v>-53.846763563458751</v>
      </c>
      <c r="R1821">
        <f>SUMPRODUCT(B$6:B$2053,Q$6:Q$2053,EXP(constants!B$7+constants!A$7*ABS(A$6:A$2053-A1821)))</f>
        <v>0.2333950776680653</v>
      </c>
      <c r="S1821">
        <f t="shared" si="331"/>
        <v>-54.080158641126815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7.3000000000001819</v>
      </c>
      <c r="D1822" s="2">
        <f>front!E1835-front!C1835</f>
        <v>7.3000000000001819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7.3287200426915815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7.3287200426915815</v>
      </c>
      <c r="H1822" s="4"/>
      <c r="I1822">
        <f t="shared" si="334"/>
        <v>183.21800106728955</v>
      </c>
      <c r="J1822">
        <f t="shared" si="335"/>
        <v>183.21800106728955</v>
      </c>
      <c r="M1822">
        <f>IF(front!E1835&gt;$M$2,I1822,J1822)</f>
        <v>183.21800106728955</v>
      </c>
      <c r="O1822">
        <f t="shared" si="329"/>
        <v>-18.70926906174779</v>
      </c>
      <c r="Q1822">
        <f>'slit correction'!O1824</f>
        <v>-18.70926906174779</v>
      </c>
      <c r="R1822">
        <f>SUMPRODUCT(B$6:B$2053,Q$6:Q$2053,EXP(constants!B$7+constants!A$7*ABS(A$6:A$2053-A1822)))</f>
        <v>0.23845163354531498</v>
      </c>
      <c r="S1822">
        <f t="shared" si="331"/>
        <v>-18.947720695293103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6.2999999999997272</v>
      </c>
      <c r="D1823" s="2">
        <f>front!E1836-front!C1836</f>
        <v>6.2999999999997272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6.3247920242522655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6.3247920242522655</v>
      </c>
      <c r="H1823" s="4"/>
      <c r="I1823">
        <f t="shared" si="334"/>
        <v>158.11980060630665</v>
      </c>
      <c r="J1823">
        <f t="shared" si="335"/>
        <v>158.11980060630665</v>
      </c>
      <c r="M1823">
        <f>IF(front!E1836&gt;$M$2,I1823,J1823)</f>
        <v>158.11980060630665</v>
      </c>
      <c r="O1823">
        <f t="shared" si="329"/>
        <v>-43.807469522730685</v>
      </c>
      <c r="Q1823">
        <f>'slit correction'!O1825</f>
        <v>-43.807469522730685</v>
      </c>
      <c r="R1823">
        <f>SUMPRODUCT(B$6:B$2053,Q$6:Q$2053,EXP(constants!B$7+constants!A$7*ABS(A$6:A$2053-A1823)))</f>
        <v>0.24356721187655025</v>
      </c>
      <c r="S1823">
        <f t="shared" si="331"/>
        <v>-44.051036734607237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4.7999999999997272</v>
      </c>
      <c r="D1824" s="2">
        <f>front!E1837-front!C1837</f>
        <v>4.7999999999997272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4.8188962852240431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4.8188962852240431</v>
      </c>
      <c r="H1824" s="4"/>
      <c r="I1824">
        <f t="shared" si="334"/>
        <v>120.47240713060107</v>
      </c>
      <c r="J1824">
        <f t="shared" si="335"/>
        <v>120.47240713060107</v>
      </c>
      <c r="M1824">
        <f>IF(front!E1837&gt;$M$2,I1824,J1824)</f>
        <v>120.47240713060107</v>
      </c>
      <c r="O1824">
        <f t="shared" ref="O1824:O1887" si="336">M1824-$O$3</f>
        <v>-81.454862998436269</v>
      </c>
      <c r="Q1824">
        <f>'slit correction'!O1826</f>
        <v>-81.454862998436269</v>
      </c>
      <c r="R1824">
        <f>SUMPRODUCT(B$6:B$2053,Q$6:Q$2053,EXP(constants!B$7+constants!A$7*ABS(A$6:A$2053-A1824)))</f>
        <v>0.24889441247755234</v>
      </c>
      <c r="S1824">
        <f t="shared" si="331"/>
        <v>-81.703757410913823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7.5</v>
      </c>
      <c r="D1825" s="2">
        <f>front!E1838-front!C1838</f>
        <v>7.5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7.5295054088276299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7.5295054088276299</v>
      </c>
      <c r="H1825" s="4"/>
      <c r="I1825">
        <f t="shared" si="334"/>
        <v>188.23763522069075</v>
      </c>
      <c r="J1825">
        <f t="shared" si="335"/>
        <v>188.23763522069075</v>
      </c>
      <c r="M1825">
        <f>IF(front!E1838&gt;$M$2,I1825,J1825)</f>
        <v>188.23763522069075</v>
      </c>
      <c r="O1825">
        <f t="shared" si="336"/>
        <v>-13.689634908346591</v>
      </c>
      <c r="Q1825">
        <f>'slit correction'!O1827</f>
        <v>-13.689634908346591</v>
      </c>
      <c r="R1825">
        <f>SUMPRODUCT(B$6:B$2053,Q$6:Q$2053,EXP(constants!B$7+constants!A$7*ABS(A$6:A$2053-A1825)))</f>
        <v>0.25422954664677822</v>
      </c>
      <c r="S1825">
        <f t="shared" si="331"/>
        <v>-13.943864454993369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5.7000000000002728</v>
      </c>
      <c r="D1826" s="2">
        <f>front!E1839-front!C1839</f>
        <v>5.7000000000002728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5.7224342630469529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5.7224342630469529</v>
      </c>
      <c r="H1826" s="4"/>
      <c r="I1826">
        <f t="shared" si="334"/>
        <v>143.06085657617382</v>
      </c>
      <c r="J1826">
        <f t="shared" si="335"/>
        <v>143.06085657617382</v>
      </c>
      <c r="M1826">
        <f>IF(front!E1839&gt;$M$2,I1826,J1826)</f>
        <v>143.06085657617382</v>
      </c>
      <c r="O1826">
        <f t="shared" si="336"/>
        <v>-58.86641355286352</v>
      </c>
      <c r="Q1826">
        <f>'slit correction'!O1828</f>
        <v>-58.86641355286352</v>
      </c>
      <c r="R1826">
        <f>SUMPRODUCT(B$6:B$2053,Q$6:Q$2053,EXP(constants!B$7+constants!A$7*ABS(A$6:A$2053-A1826)))</f>
        <v>0.25962077532743666</v>
      </c>
      <c r="S1826">
        <f t="shared" si="331"/>
        <v>-59.126034328190954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12.799999999999727</v>
      </c>
      <c r="D1827" s="2">
        <f>front!E1840-front!C1840</f>
        <v>12.799999999999727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12.850288751866145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12.850288751866145</v>
      </c>
      <c r="H1827" s="4"/>
      <c r="I1827">
        <f t="shared" si="334"/>
        <v>321.2572187966536</v>
      </c>
      <c r="J1827">
        <f t="shared" si="335"/>
        <v>321.2572187966536</v>
      </c>
      <c r="M1827">
        <f>IF(front!E1840&gt;$M$2,I1827,J1827)</f>
        <v>321.2572187966536</v>
      </c>
      <c r="O1827">
        <f t="shared" si="336"/>
        <v>119.32994866761626</v>
      </c>
      <c r="Q1827">
        <f>'slit correction'!O1829</f>
        <v>119.32994866761626</v>
      </c>
      <c r="R1827">
        <f>SUMPRODUCT(B$6:B$2053,Q$6:Q$2053,EXP(constants!B$7+constants!A$7*ABS(A$6:A$2053-A1827)))</f>
        <v>0.26511830453085672</v>
      </c>
      <c r="S1827">
        <f t="shared" si="331"/>
        <v>119.06483036308541</v>
      </c>
      <c r="T1827">
        <f t="shared" si="330"/>
        <v>117.36893395391598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10.200000000000273</v>
      </c>
      <c r="D1828" s="2">
        <f>front!E1841-front!C1841</f>
        <v>10.200000000000273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10.240100100425641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10.240100100425641</v>
      </c>
      <c r="H1828" s="4"/>
      <c r="I1828">
        <f t="shared" si="334"/>
        <v>256.00250251064102</v>
      </c>
      <c r="J1828">
        <f t="shared" si="335"/>
        <v>256.00250251064102</v>
      </c>
      <c r="M1828">
        <f>IF(front!E1841&gt;$M$2,I1828,J1828)</f>
        <v>256.00250251064102</v>
      </c>
      <c r="O1828">
        <f t="shared" si="336"/>
        <v>54.075232381603684</v>
      </c>
      <c r="Q1828">
        <f>'slit correction'!O1830</f>
        <v>54.075232381603684</v>
      </c>
      <c r="R1828">
        <f>SUMPRODUCT(B$6:B$2053,Q$6:Q$2053,EXP(constants!B$7+constants!A$7*ABS(A$6:A$2053-A1828)))</f>
        <v>0.27065777455409579</v>
      </c>
      <c r="S1828">
        <f t="shared" si="331"/>
        <v>53.804574607049588</v>
      </c>
      <c r="T1828">
        <f t="shared" si="330"/>
        <v>52.108678197880167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14.199999999999818</v>
      </c>
      <c r="D1829" s="2">
        <f>front!E1842-front!C1842</f>
        <v>14.199999999999818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14.255769402622802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14.255769402622802</v>
      </c>
      <c r="H1829" s="4"/>
      <c r="I1829">
        <f t="shared" si="334"/>
        <v>356.39423506557006</v>
      </c>
      <c r="J1829">
        <f t="shared" si="335"/>
        <v>356.39423506557006</v>
      </c>
      <c r="M1829">
        <f>IF(front!E1842&gt;$M$2,I1829,J1829)</f>
        <v>356.39423506557006</v>
      </c>
      <c r="O1829">
        <f t="shared" si="336"/>
        <v>154.46696493653272</v>
      </c>
      <c r="Q1829">
        <f>'slit correction'!O1831</f>
        <v>154.46696493653272</v>
      </c>
      <c r="R1829">
        <f>SUMPRODUCT(B$6:B$2053,Q$6:Q$2053,EXP(constants!B$7+constants!A$7*ABS(A$6:A$2053-A1829)))</f>
        <v>0.27605228157284567</v>
      </c>
      <c r="S1829">
        <f t="shared" si="331"/>
        <v>154.19091265495987</v>
      </c>
      <c r="T1829">
        <f t="shared" si="330"/>
        <v>152.49501624579045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4.4000000000000909</v>
      </c>
      <c r="D1830" s="2">
        <f>front!E1843-front!C1843</f>
        <v>4.4000000000000909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4.417323336060508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4.417323336060508</v>
      </c>
      <c r="H1830" s="4"/>
      <c r="I1830">
        <f t="shared" si="334"/>
        <v>110.4330834015127</v>
      </c>
      <c r="J1830">
        <f t="shared" si="335"/>
        <v>110.4330834015127</v>
      </c>
      <c r="M1830">
        <f>IF(front!E1843&gt;$M$2,I1830,J1830)</f>
        <v>110.4330834015127</v>
      </c>
      <c r="O1830">
        <f t="shared" si="336"/>
        <v>-91.494186727524635</v>
      </c>
      <c r="Q1830">
        <f>'slit correction'!O1832</f>
        <v>-91.494186727524635</v>
      </c>
      <c r="R1830">
        <f>SUMPRODUCT(B$6:B$2053,Q$6:Q$2053,EXP(constants!B$7+constants!A$7*ABS(A$6:A$2053-A1830)))</f>
        <v>0.28132278633264368</v>
      </c>
      <c r="S1830">
        <f t="shared" si="331"/>
        <v>-91.775509513857273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4.5</v>
      </c>
      <c r="D1831" s="2">
        <f>front!E1844-front!C1844</f>
        <v>4.5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4.5177166030371501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4.5177166030371501</v>
      </c>
      <c r="H1831" s="4"/>
      <c r="I1831">
        <f t="shared" si="334"/>
        <v>112.94291507592875</v>
      </c>
      <c r="J1831">
        <f t="shared" si="335"/>
        <v>112.94291507592875</v>
      </c>
      <c r="M1831">
        <f>IF(front!E1844&gt;$M$2,I1831,J1831)</f>
        <v>112.94291507592875</v>
      </c>
      <c r="O1831">
        <f t="shared" si="336"/>
        <v>-88.984355053108587</v>
      </c>
      <c r="Q1831">
        <f>'slit correction'!O1833</f>
        <v>-88.984355053108587</v>
      </c>
      <c r="R1831">
        <f>SUMPRODUCT(B$6:B$2053,Q$6:Q$2053,EXP(constants!B$7+constants!A$7*ABS(A$6:A$2053-A1831)))</f>
        <v>0.28673873377905673</v>
      </c>
      <c r="S1831">
        <f t="shared" si="331"/>
        <v>-89.271093786887647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6.3000000000001819</v>
      </c>
      <c r="D1832" s="2">
        <f>front!E1845-front!C1845</f>
        <v>6.3000000000001819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6.324792024252722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6.324792024252722</v>
      </c>
      <c r="H1832" s="4"/>
      <c r="I1832">
        <f t="shared" si="334"/>
        <v>158.11980060631805</v>
      </c>
      <c r="J1832">
        <f t="shared" si="335"/>
        <v>158.11980060631805</v>
      </c>
      <c r="M1832">
        <f>IF(front!E1845&gt;$M$2,I1832,J1832)</f>
        <v>158.11980060631805</v>
      </c>
      <c r="O1832">
        <f t="shared" si="336"/>
        <v>-43.807469522719288</v>
      </c>
      <c r="Q1832">
        <f>'slit correction'!O1834</f>
        <v>-43.807469522719288</v>
      </c>
      <c r="R1832">
        <f>SUMPRODUCT(B$6:B$2053,Q$6:Q$2053,EXP(constants!B$7+constants!A$7*ABS(A$6:A$2053-A1832)))</f>
        <v>0.29229825968540746</v>
      </c>
      <c r="S1832">
        <f t="shared" si="331"/>
        <v>-44.099767782404697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4.1999999999998181</v>
      </c>
      <c r="D1833" s="2">
        <f>front!E1846-front!C1846</f>
        <v>4.1999999999998181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4.2165367427365803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4.2165367427365803</v>
      </c>
      <c r="H1833" s="4"/>
      <c r="I1833">
        <f t="shared" si="334"/>
        <v>105.4134185684145</v>
      </c>
      <c r="J1833">
        <f t="shared" si="335"/>
        <v>105.4134185684145</v>
      </c>
      <c r="M1833">
        <f>IF(front!E1846&gt;$M$2,I1833,J1833)</f>
        <v>105.4134185684145</v>
      </c>
      <c r="O1833">
        <f t="shared" si="336"/>
        <v>-96.51385156062284</v>
      </c>
      <c r="Q1833">
        <f>'slit correction'!O1835</f>
        <v>-96.51385156062284</v>
      </c>
      <c r="R1833">
        <f>SUMPRODUCT(B$6:B$2053,Q$6:Q$2053,EXP(constants!B$7+constants!A$7*ABS(A$6:A$2053-A1833)))</f>
        <v>0.29808814933076616</v>
      </c>
      <c r="S1833">
        <f t="shared" si="331"/>
        <v>-96.811939709953606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4.5999999999999091</v>
      </c>
      <c r="D1834" s="2">
        <f>front!E1847-front!C1847</f>
        <v>4.5999999999999091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4.6181098502234343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4.6181098502234343</v>
      </c>
      <c r="H1834" s="4"/>
      <c r="I1834">
        <f t="shared" si="334"/>
        <v>115.45274625558586</v>
      </c>
      <c r="J1834">
        <f t="shared" si="335"/>
        <v>115.45274625558586</v>
      </c>
      <c r="M1834">
        <f>IF(front!E1847&gt;$M$2,I1834,J1834)</f>
        <v>115.45274625558586</v>
      </c>
      <c r="O1834">
        <f t="shared" si="336"/>
        <v>-86.474523873451474</v>
      </c>
      <c r="Q1834">
        <f>'slit correction'!O1836</f>
        <v>-86.474523873451474</v>
      </c>
      <c r="R1834">
        <f>SUMPRODUCT(B$6:B$2053,Q$6:Q$2053,EXP(constants!B$7+constants!A$7*ABS(A$6:A$2053-A1834)))</f>
        <v>0.30390010429058473</v>
      </c>
      <c r="S1834">
        <f t="shared" si="331"/>
        <v>-86.778423977742065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12.399999999999636</v>
      </c>
      <c r="D1835" s="2">
        <f>front!E1848-front!C1848</f>
        <v>12.399999999999636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12.448722138512661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12.448722138512661</v>
      </c>
      <c r="H1835" s="4"/>
      <c r="I1835">
        <f t="shared" si="334"/>
        <v>311.21805346281656</v>
      </c>
      <c r="J1835">
        <f t="shared" si="335"/>
        <v>311.21805346281656</v>
      </c>
      <c r="M1835">
        <f>IF(front!E1848&gt;$M$2,I1835,J1835)</f>
        <v>311.21805346281656</v>
      </c>
      <c r="O1835">
        <f t="shared" si="336"/>
        <v>109.29078333377922</v>
      </c>
      <c r="Q1835">
        <f>'slit correction'!O1837</f>
        <v>109.29078333377922</v>
      </c>
      <c r="R1835">
        <f>SUMPRODUCT(B$6:B$2053,Q$6:Q$2053,EXP(constants!B$7+constants!A$7*ABS(A$6:A$2053-A1835)))</f>
        <v>0.30985567439988887</v>
      </c>
      <c r="S1835">
        <f t="shared" si="331"/>
        <v>108.98092765937933</v>
      </c>
      <c r="T1835">
        <f t="shared" si="330"/>
        <v>107.28503125020991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-0.1000000000003638</v>
      </c>
      <c r="D1836" s="2">
        <f>front!E1849-front!C1849</f>
        <v>-0.1000000000003638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-0.10039415731328509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-0.10039415731328509</v>
      </c>
      <c r="H1836" s="4"/>
      <c r="I1836">
        <f t="shared" si="334"/>
        <v>-2.5098539328321272</v>
      </c>
      <c r="J1836">
        <f t="shared" si="335"/>
        <v>-2.5098539328321272</v>
      </c>
      <c r="M1836">
        <f>IF(front!E1849&gt;$M$2,I1836,J1836)</f>
        <v>-2.5098539328321272</v>
      </c>
      <c r="O1836">
        <f t="shared" si="336"/>
        <v>-204.43712406186947</v>
      </c>
      <c r="Q1836">
        <f>'slit correction'!O1838</f>
        <v>-204.43712406186947</v>
      </c>
      <c r="R1836">
        <f>SUMPRODUCT(B$6:B$2053,Q$6:Q$2053,EXP(constants!B$7+constants!A$7*ABS(A$6:A$2053-A1836)))</f>
        <v>0.31574204592232197</v>
      </c>
      <c r="S1836">
        <f t="shared" si="331"/>
        <v>-204.75286610779179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3.1000000000003638</v>
      </c>
      <c r="D1837" s="2">
        <f>front!E1850-front!C1850</f>
        <v>3.1000000000003638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3.112209064541581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3.112209064541581</v>
      </c>
      <c r="H1837" s="4"/>
      <c r="I1837">
        <f t="shared" si="334"/>
        <v>77.805226613539531</v>
      </c>
      <c r="J1837">
        <f t="shared" si="335"/>
        <v>77.805226613539531</v>
      </c>
      <c r="M1837">
        <f>IF(front!E1850&gt;$M$2,I1837,J1837)</f>
        <v>77.805226613539531</v>
      </c>
      <c r="O1837">
        <f t="shared" si="336"/>
        <v>-124.12204351549781</v>
      </c>
      <c r="Q1837">
        <f>'slit correction'!O1839</f>
        <v>-124.12204351549781</v>
      </c>
      <c r="R1837">
        <f>SUMPRODUCT(B$6:B$2053,Q$6:Q$2053,EXP(constants!B$7+constants!A$7*ABS(A$6:A$2053-A1837)))</f>
        <v>0.32190276542833862</v>
      </c>
      <c r="S1837">
        <f t="shared" si="331"/>
        <v>-124.44394628092614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9.5999999999999091</v>
      </c>
      <c r="D1838" s="2">
        <f>front!E1851-front!C1851</f>
        <v>9.5999999999999091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9.6377469719472462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9.6377469719472462</v>
      </c>
      <c r="H1838" s="4"/>
      <c r="I1838">
        <f t="shared" si="334"/>
        <v>240.94367429868117</v>
      </c>
      <c r="J1838">
        <f t="shared" si="335"/>
        <v>240.94367429868117</v>
      </c>
      <c r="M1838">
        <f>IF(front!E1851&gt;$M$2,I1838,J1838)</f>
        <v>240.94367429868117</v>
      </c>
      <c r="O1838">
        <f t="shared" si="336"/>
        <v>39.016404169643835</v>
      </c>
      <c r="Q1838">
        <f>'slit correction'!O1840</f>
        <v>39.016404169643835</v>
      </c>
      <c r="R1838">
        <f>SUMPRODUCT(B$6:B$2053,Q$6:Q$2053,EXP(constants!B$7+constants!A$7*ABS(A$6:A$2053-A1838)))</f>
        <v>0.32840291997567456</v>
      </c>
      <c r="S1838">
        <f t="shared" si="331"/>
        <v>38.688001249668162</v>
      </c>
      <c r="T1838">
        <f t="shared" si="330"/>
        <v>36.99210484049874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6.8000000000001819</v>
      </c>
      <c r="D1839" s="2">
        <f>front!E1852-front!C1852</f>
        <v>6.8000000000001819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6.8267562809152338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6.8267562809152338</v>
      </c>
      <c r="H1839" s="4"/>
      <c r="I1839">
        <f t="shared" si="334"/>
        <v>170.66890702288086</v>
      </c>
      <c r="J1839">
        <f t="shared" si="335"/>
        <v>170.66890702288086</v>
      </c>
      <c r="M1839">
        <f>IF(front!E1852&gt;$M$2,I1839,J1839)</f>
        <v>170.66890702288086</v>
      </c>
      <c r="O1839">
        <f t="shared" si="336"/>
        <v>-31.25836310615648</v>
      </c>
      <c r="Q1839">
        <f>'slit correction'!O1841</f>
        <v>-31.25836310615648</v>
      </c>
      <c r="R1839">
        <f>SUMPRODUCT(B$6:B$2053,Q$6:Q$2053,EXP(constants!B$7+constants!A$7*ABS(A$6:A$2053-A1839)))</f>
        <v>0.33476206162509659</v>
      </c>
      <c r="S1839">
        <f t="shared" si="331"/>
        <v>-31.593125167781576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3.4000000000000909</v>
      </c>
      <c r="D1840" s="2">
        <f>front!E1853-front!C1853</f>
        <v>3.4000000000000909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3.4133895778722723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3.4133895778722723</v>
      </c>
      <c r="H1840" s="4"/>
      <c r="I1840">
        <f t="shared" si="334"/>
        <v>85.334739446806807</v>
      </c>
      <c r="J1840">
        <f t="shared" si="335"/>
        <v>85.334739446806807</v>
      </c>
      <c r="M1840">
        <f>IF(front!E1853&gt;$M$2,I1840,J1840)</f>
        <v>85.334739446806807</v>
      </c>
      <c r="O1840">
        <f t="shared" si="336"/>
        <v>-116.59253068223053</v>
      </c>
      <c r="Q1840">
        <f>'slit correction'!O1842</f>
        <v>-116.59253068223053</v>
      </c>
      <c r="R1840">
        <f>SUMPRODUCT(B$6:B$2053,Q$6:Q$2053,EXP(constants!B$7+constants!A$7*ABS(A$6:A$2053-A1840)))</f>
        <v>0.34120951663855786</v>
      </c>
      <c r="S1840">
        <f t="shared" si="331"/>
        <v>-116.93374019886909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11.300000000000182</v>
      </c>
      <c r="D1841" s="2">
        <f>front!E1854-front!C1854</f>
        <v>11.300000000000182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11.34441231769314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11.34441231769314</v>
      </c>
      <c r="H1841" s="4"/>
      <c r="I1841">
        <f t="shared" si="334"/>
        <v>283.61030794232846</v>
      </c>
      <c r="J1841">
        <f t="shared" si="335"/>
        <v>283.61030794232846</v>
      </c>
      <c r="M1841">
        <f>IF(front!E1854&gt;$M$2,I1841,J1841)</f>
        <v>283.61030794232846</v>
      </c>
      <c r="O1841">
        <f t="shared" si="336"/>
        <v>81.683037813291122</v>
      </c>
      <c r="Q1841">
        <f>'slit correction'!O1843</f>
        <v>81.683037813291122</v>
      </c>
      <c r="R1841">
        <f>SUMPRODUCT(B$6:B$2053,Q$6:Q$2053,EXP(constants!B$7+constants!A$7*ABS(A$6:A$2053-A1841)))</f>
        <v>0.34783951422649589</v>
      </c>
      <c r="S1841">
        <f t="shared" si="331"/>
        <v>81.335198299064629</v>
      </c>
      <c r="T1841">
        <f t="shared" si="330"/>
        <v>79.639301889895208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8.1999999999998181</v>
      </c>
      <c r="D1842" s="2">
        <f>front!E1855-front!C1855</f>
        <v>8.1999999999998181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8.2322535666874312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8.2322535666874312</v>
      </c>
      <c r="H1842" s="4"/>
      <c r="I1842">
        <f t="shared" si="334"/>
        <v>205.8063391671858</v>
      </c>
      <c r="J1842">
        <f t="shared" si="335"/>
        <v>205.8063391671858</v>
      </c>
      <c r="M1842">
        <f>IF(front!E1855&gt;$M$2,I1842,J1842)</f>
        <v>205.8063391671858</v>
      </c>
      <c r="O1842">
        <f t="shared" si="336"/>
        <v>3.879069038148458</v>
      </c>
      <c r="Q1842">
        <f>'slit correction'!O1844</f>
        <v>3.879069038148458</v>
      </c>
      <c r="R1842">
        <f>SUMPRODUCT(B$6:B$2053,Q$6:Q$2053,EXP(constants!B$7+constants!A$7*ABS(A$6:A$2053-A1842)))</f>
        <v>0.35443660857444209</v>
      </c>
      <c r="S1842">
        <f t="shared" si="331"/>
        <v>3.5246324295740159</v>
      </c>
      <c r="T1842">
        <f t="shared" si="330"/>
        <v>1.8287360204045937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0</v>
      </c>
      <c r="D1843" s="2">
        <f>front!E1856-front!C1856</f>
        <v>0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0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0</v>
      </c>
      <c r="H1843" s="4"/>
      <c r="I1843">
        <f t="shared" si="334"/>
        <v>0</v>
      </c>
      <c r="J1843">
        <f t="shared" si="335"/>
        <v>0</v>
      </c>
      <c r="M1843">
        <f>IF(front!E1856&gt;$M$2,I1843,J1843)</f>
        <v>0</v>
      </c>
      <c r="O1843">
        <f t="shared" si="336"/>
        <v>-201.92727012903734</v>
      </c>
      <c r="Q1843">
        <f>'slit correction'!O1845</f>
        <v>-201.92727012903734</v>
      </c>
      <c r="R1843">
        <f>SUMPRODUCT(B$6:B$2053,Q$6:Q$2053,EXP(constants!B$7+constants!A$7*ABS(A$6:A$2053-A1843)))</f>
        <v>0.36108683006118497</v>
      </c>
      <c r="S1843">
        <f t="shared" si="331"/>
        <v>-202.28835695909854</v>
      </c>
      <c r="T1843">
        <f t="shared" si="330"/>
        <v>0</v>
      </c>
      <c r="AT1843" t="e">
        <f t="shared" si="332"/>
        <v>#DIV/0!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12.099999999999909</v>
      </c>
      <c r="D1844" s="2">
        <f>front!E1857-front!C1857</f>
        <v>12.099999999999909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12.147546970515618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12.147546970515618</v>
      </c>
      <c r="H1844" s="4"/>
      <c r="I1844">
        <f t="shared" si="334"/>
        <v>303.68867426289046</v>
      </c>
      <c r="J1844">
        <f t="shared" si="335"/>
        <v>303.68867426289046</v>
      </c>
      <c r="M1844">
        <f>IF(front!E1857&gt;$M$2,I1844,J1844)</f>
        <v>303.68867426289046</v>
      </c>
      <c r="O1844">
        <f t="shared" si="336"/>
        <v>101.76140413385312</v>
      </c>
      <c r="Q1844">
        <f>'slit correction'!O1846</f>
        <v>101.76140413385312</v>
      </c>
      <c r="R1844">
        <f>SUMPRODUCT(B$6:B$2053,Q$6:Q$2053,EXP(constants!B$7+constants!A$7*ABS(A$6:A$2053-A1844)))</f>
        <v>0.36818169913729865</v>
      </c>
      <c r="S1844">
        <f t="shared" si="331"/>
        <v>101.39322243471582</v>
      </c>
      <c r="T1844">
        <f t="shared" si="330"/>
        <v>99.697326025546403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5.8999999999996362</v>
      </c>
      <c r="D1845" s="2">
        <f>front!E1858-front!C1858</f>
        <v>5.8999999999996362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5.9232202626226869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5.9232202626226869</v>
      </c>
      <c r="H1845" s="4"/>
      <c r="I1845">
        <f t="shared" si="334"/>
        <v>148.08050656556719</v>
      </c>
      <c r="J1845">
        <f t="shared" si="335"/>
        <v>148.08050656556719</v>
      </c>
      <c r="M1845">
        <f>IF(front!E1858&gt;$M$2,I1845,J1845)</f>
        <v>148.08050656556719</v>
      </c>
      <c r="O1845">
        <f t="shared" si="336"/>
        <v>-53.846763563470148</v>
      </c>
      <c r="Q1845">
        <f>'slit correction'!O1847</f>
        <v>-53.846763563470148</v>
      </c>
      <c r="R1845">
        <f>SUMPRODUCT(B$6:B$2053,Q$6:Q$2053,EXP(constants!B$7+constants!A$7*ABS(A$6:A$2053-A1845)))</f>
        <v>0.3750580890210351</v>
      </c>
      <c r="S1845">
        <f t="shared" si="331"/>
        <v>-54.221821652491187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8</v>
      </c>
      <c r="D1846" s="2">
        <f>front!E1859-front!C1859</f>
        <v>8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8.031468477716988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8.031468477716988</v>
      </c>
      <c r="H1846" s="4"/>
      <c r="I1846">
        <f t="shared" si="334"/>
        <v>200.78671194292468</v>
      </c>
      <c r="J1846">
        <f t="shared" si="335"/>
        <v>200.78671194292468</v>
      </c>
      <c r="M1846">
        <f>IF(front!E1859&gt;$M$2,I1846,J1846)</f>
        <v>200.78671194292468</v>
      </c>
      <c r="O1846">
        <f t="shared" si="336"/>
        <v>-1.1405581861126564</v>
      </c>
      <c r="Q1846">
        <f>'slit correction'!O1848</f>
        <v>-1.1405581861126564</v>
      </c>
      <c r="R1846">
        <f>SUMPRODUCT(B$6:B$2053,Q$6:Q$2053,EXP(constants!B$7+constants!A$7*ABS(A$6:A$2053-A1846)))</f>
        <v>0.38205398065405827</v>
      </c>
      <c r="S1846">
        <f t="shared" si="331"/>
        <v>-1.5226121667667147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2.5</v>
      </c>
      <c r="D1847" s="2">
        <f>front!E1860-front!C1860</f>
        <v>2.5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2.5098475036294876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2.5098475036294876</v>
      </c>
      <c r="H1847" s="4"/>
      <c r="I1847">
        <f t="shared" si="334"/>
        <v>62.746187590737193</v>
      </c>
      <c r="J1847">
        <f t="shared" si="335"/>
        <v>62.746187590737193</v>
      </c>
      <c r="M1847">
        <f>IF(front!E1860&gt;$M$2,I1847,J1847)</f>
        <v>62.746187590737193</v>
      </c>
      <c r="O1847">
        <f t="shared" si="336"/>
        <v>-139.18108253830013</v>
      </c>
      <c r="Q1847">
        <f>'slit correction'!O1849</f>
        <v>-139.18108253830013</v>
      </c>
      <c r="R1847">
        <f>SUMPRODUCT(B$6:B$2053,Q$6:Q$2053,EXP(constants!B$7+constants!A$7*ABS(A$6:A$2053-A1847)))</f>
        <v>0.38911295058835804</v>
      </c>
      <c r="S1847">
        <f t="shared" si="331"/>
        <v>-139.57019548888849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0.1000000000003638</v>
      </c>
      <c r="D1848" s="2">
        <f>front!E1861-front!C1861</f>
        <v>0.1000000000003638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0.10039413753293466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0.10039413753293466</v>
      </c>
      <c r="H1848" s="4"/>
      <c r="I1848">
        <f t="shared" si="334"/>
        <v>2.5098534383233666</v>
      </c>
      <c r="J1848">
        <f t="shared" si="335"/>
        <v>2.5098534383233666</v>
      </c>
      <c r="M1848">
        <f>IF(front!E1861&gt;$M$2,I1848,J1848)</f>
        <v>2.5098534383233666</v>
      </c>
      <c r="O1848">
        <f t="shared" si="336"/>
        <v>-199.41741669071396</v>
      </c>
      <c r="Q1848">
        <f>'slit correction'!O1850</f>
        <v>-199.41741669071396</v>
      </c>
      <c r="R1848">
        <f>SUMPRODUCT(B$6:B$2053,Q$6:Q$2053,EXP(constants!B$7+constants!A$7*ABS(A$6:A$2053-A1848)))</f>
        <v>0.39638688285396617</v>
      </c>
      <c r="S1848">
        <f t="shared" si="331"/>
        <v>-199.81380357356792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14</v>
      </c>
      <c r="D1849" s="2">
        <f>front!E1862-front!C1862</f>
        <v>14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14.054986690241309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14.054986690241309</v>
      </c>
      <c r="H1849" s="4"/>
      <c r="I1849">
        <f t="shared" si="334"/>
        <v>351.37466725603269</v>
      </c>
      <c r="J1849">
        <f t="shared" si="335"/>
        <v>351.37466725603269</v>
      </c>
      <c r="M1849">
        <f>IF(front!E1862&gt;$M$2,I1849,J1849)</f>
        <v>351.37466725603269</v>
      </c>
      <c r="O1849">
        <f t="shared" si="336"/>
        <v>149.44739712699536</v>
      </c>
      <c r="Q1849">
        <f>'slit correction'!O1851</f>
        <v>149.44739712699536</v>
      </c>
      <c r="R1849">
        <f>SUMPRODUCT(B$6:B$2053,Q$6:Q$2053,EXP(constants!B$7+constants!A$7*ABS(A$6:A$2053-A1849)))</f>
        <v>0.40394273334471686</v>
      </c>
      <c r="S1849">
        <f t="shared" si="331"/>
        <v>149.04345439365065</v>
      </c>
      <c r="T1849">
        <f t="shared" ref="T1849:T1912" si="337">IF((S1849-$S$2)&gt;0,S1849-$S$2,0)</f>
        <v>147.34755798448123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15.300000000000182</v>
      </c>
      <c r="D1850" s="2">
        <f>front!E1863-front!C1863</f>
        <v>15.300000000000182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15.360072904139061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15.360072904139061</v>
      </c>
      <c r="H1850" s="4"/>
      <c r="I1850">
        <f t="shared" si="334"/>
        <v>384.00182260347651</v>
      </c>
      <c r="J1850">
        <f t="shared" si="335"/>
        <v>384.00182260347651</v>
      </c>
      <c r="M1850">
        <f>IF(front!E1863&gt;$M$2,I1850,J1850)</f>
        <v>384.00182260347651</v>
      </c>
      <c r="O1850">
        <f t="shared" si="336"/>
        <v>182.07455247443917</v>
      </c>
      <c r="Q1850">
        <f>'slit correction'!O1852</f>
        <v>182.07455247443917</v>
      </c>
      <c r="R1850">
        <f>SUMPRODUCT(B$6:B$2053,Q$6:Q$2053,EXP(constants!B$7+constants!A$7*ABS(A$6:A$2053-A1850)))</f>
        <v>0.41157913998285311</v>
      </c>
      <c r="S1850">
        <f t="shared" si="331"/>
        <v>181.66297333445632</v>
      </c>
      <c r="T1850">
        <f t="shared" si="337"/>
        <v>179.9670769252869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9.6999999999998181</v>
      </c>
      <c r="D1851" s="2">
        <f>front!E1864-front!C1864</f>
        <v>9.6999999999998181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9.738139209532152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9.738139209532152</v>
      </c>
      <c r="H1851" s="4"/>
      <c r="I1851">
        <f t="shared" si="334"/>
        <v>243.4534802383038</v>
      </c>
      <c r="J1851">
        <f t="shared" si="335"/>
        <v>243.4534802383038</v>
      </c>
      <c r="M1851">
        <f>IF(front!E1864&gt;$M$2,I1851,J1851)</f>
        <v>243.4534802383038</v>
      </c>
      <c r="O1851">
        <f t="shared" si="336"/>
        <v>41.526210109266458</v>
      </c>
      <c r="Q1851">
        <f>'slit correction'!O1853</f>
        <v>41.526210109266458</v>
      </c>
      <c r="R1851">
        <f>SUMPRODUCT(B$6:B$2053,Q$6:Q$2053,EXP(constants!B$7+constants!A$7*ABS(A$6:A$2053-A1851)))</f>
        <v>0.41890178913919118</v>
      </c>
      <c r="S1851">
        <f t="shared" si="331"/>
        <v>41.107308320127267</v>
      </c>
      <c r="T1851">
        <f t="shared" si="337"/>
        <v>39.411411910957845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2.5999999999999091</v>
      </c>
      <c r="D1852" s="2">
        <f>front!E1865-front!C1865</f>
        <v>2.5999999999999091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2.6102411465807771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2.6102411465807771</v>
      </c>
      <c r="H1852" s="4"/>
      <c r="I1852">
        <f t="shared" si="334"/>
        <v>65.256028664519434</v>
      </c>
      <c r="J1852">
        <f t="shared" si="335"/>
        <v>65.256028664519434</v>
      </c>
      <c r="M1852">
        <f>IF(front!E1865&gt;$M$2,I1852,J1852)</f>
        <v>65.256028664519434</v>
      </c>
      <c r="O1852">
        <f t="shared" si="336"/>
        <v>-136.67124146451789</v>
      </c>
      <c r="Q1852">
        <f>'slit correction'!O1854</f>
        <v>-136.67124146451789</v>
      </c>
      <c r="R1852">
        <f>SUMPRODUCT(B$6:B$2053,Q$6:Q$2053,EXP(constants!B$7+constants!A$7*ABS(A$6:A$2053-A1852)))</f>
        <v>0.42624688763773289</v>
      </c>
      <c r="S1852">
        <f t="shared" si="331"/>
        <v>-137.09748835215564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4</v>
      </c>
      <c r="D1853" s="2">
        <f>front!E1866-front!C1866</f>
        <v>4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4.0157500702543381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4.0157500702543381</v>
      </c>
      <c r="H1853" s="4"/>
      <c r="I1853">
        <f t="shared" si="334"/>
        <v>100.39375175635845</v>
      </c>
      <c r="J1853">
        <f t="shared" si="335"/>
        <v>100.39375175635845</v>
      </c>
      <c r="M1853">
        <f>IF(front!E1866&gt;$M$2,I1853,J1853)</f>
        <v>100.39375175635845</v>
      </c>
      <c r="O1853">
        <f t="shared" si="336"/>
        <v>-101.53351837267888</v>
      </c>
      <c r="Q1853">
        <f>'slit correction'!O1855</f>
        <v>-101.53351837267888</v>
      </c>
      <c r="R1853">
        <f>SUMPRODUCT(B$6:B$2053,Q$6:Q$2053,EXP(constants!B$7+constants!A$7*ABS(A$6:A$2053-A1853)))</f>
        <v>0.43381021756841953</v>
      </c>
      <c r="S1853">
        <f t="shared" si="331"/>
        <v>-101.96732859024731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-2</v>
      </c>
      <c r="D1854" s="2">
        <f>front!E1867-front!C1867</f>
        <v>-2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-2.0078869042279788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-2.0078869042279788</v>
      </c>
      <c r="H1854" s="4"/>
      <c r="I1854">
        <f t="shared" si="334"/>
        <v>-50.197172605699464</v>
      </c>
      <c r="J1854">
        <f t="shared" si="335"/>
        <v>-50.197172605699464</v>
      </c>
      <c r="M1854">
        <f>IF(front!E1867&gt;$M$2,I1854,J1854)</f>
        <v>-50.197172605699464</v>
      </c>
      <c r="O1854">
        <f t="shared" si="336"/>
        <v>-252.12444273473682</v>
      </c>
      <c r="Q1854">
        <f>'slit correction'!O1856</f>
        <v>-252.12444273473682</v>
      </c>
      <c r="R1854">
        <f>SUMPRODUCT(B$6:B$2053,Q$6:Q$2053,EXP(constants!B$7+constants!A$7*ABS(A$6:A$2053-A1854)))</f>
        <v>0.44155463227137454</v>
      </c>
      <c r="S1854">
        <f t="shared" si="331"/>
        <v>-252.56599736700818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10.900000000000091</v>
      </c>
      <c r="D1855" s="2">
        <f>front!E1868-front!C1868</f>
        <v>10.900000000000091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10.942844515946215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10.942844515946215</v>
      </c>
      <c r="H1855" s="4"/>
      <c r="I1855">
        <f t="shared" si="334"/>
        <v>273.57111289865537</v>
      </c>
      <c r="J1855">
        <f t="shared" si="335"/>
        <v>273.57111289865537</v>
      </c>
      <c r="M1855">
        <f>IF(front!E1868&gt;$M$2,I1855,J1855)</f>
        <v>273.57111289865537</v>
      </c>
      <c r="O1855">
        <f t="shared" si="336"/>
        <v>71.643842769618033</v>
      </c>
      <c r="Q1855">
        <f>'slit correction'!O1857</f>
        <v>71.643842769618033</v>
      </c>
      <c r="R1855">
        <f>SUMPRODUCT(B$6:B$2053,Q$6:Q$2053,EXP(constants!B$7+constants!A$7*ABS(A$6:A$2053-A1855)))</f>
        <v>0.44964583186905044</v>
      </c>
      <c r="S1855">
        <f t="shared" si="331"/>
        <v>71.194196937748984</v>
      </c>
      <c r="T1855">
        <f t="shared" si="337"/>
        <v>69.498300528579563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6.3999999999996362</v>
      </c>
      <c r="D1856" s="2">
        <f>front!E1869-front!C1869</f>
        <v>6.3999999999996362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6.4251849151742446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6.4251849151742446</v>
      </c>
      <c r="H1856" s="4"/>
      <c r="I1856">
        <f t="shared" si="334"/>
        <v>160.62962287935611</v>
      </c>
      <c r="J1856">
        <f t="shared" si="335"/>
        <v>160.62962287935611</v>
      </c>
      <c r="M1856">
        <f>IF(front!E1869&gt;$M$2,I1856,J1856)</f>
        <v>160.62962287935611</v>
      </c>
      <c r="O1856">
        <f t="shared" si="336"/>
        <v>-41.297647249681233</v>
      </c>
      <c r="Q1856">
        <f>'slit correction'!O1858</f>
        <v>-41.297647249681233</v>
      </c>
      <c r="R1856">
        <f>SUMPRODUCT(B$6:B$2053,Q$6:Q$2053,EXP(constants!B$7+constants!A$7*ABS(A$6:A$2053-A1856)))</f>
        <v>0.45773156777466756</v>
      </c>
      <c r="S1856">
        <f t="shared" si="331"/>
        <v>-41.755378817455899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7.8000000000001819</v>
      </c>
      <c r="D1857" s="2">
        <f>front!E1870-front!C1870</f>
        <v>7.8000000000001819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7.8306833095541668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7.8306833095541668</v>
      </c>
      <c r="H1857" s="4"/>
      <c r="I1857">
        <f t="shared" si="334"/>
        <v>195.76708273885419</v>
      </c>
      <c r="J1857">
        <f t="shared" si="335"/>
        <v>195.76708273885419</v>
      </c>
      <c r="M1857">
        <f>IF(front!E1870&gt;$M$2,I1857,J1857)</f>
        <v>195.76708273885419</v>
      </c>
      <c r="O1857">
        <f t="shared" si="336"/>
        <v>-6.1601873901831539</v>
      </c>
      <c r="Q1857">
        <f>'slit correction'!O1859</f>
        <v>-6.1601873901831539</v>
      </c>
      <c r="R1857">
        <f>SUMPRODUCT(B$6:B$2053,Q$6:Q$2053,EXP(constants!B$7+constants!A$7*ABS(A$6:A$2053-A1857)))</f>
        <v>0.46613275070656252</v>
      </c>
      <c r="S1857">
        <f t="shared" si="331"/>
        <v>-6.6263201408897165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4.7999999999997272</v>
      </c>
      <c r="D1858" s="2">
        <f>front!E1871-front!C1871</f>
        <v>4.7999999999997272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4.8188962852240431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4.8188962852240431</v>
      </c>
      <c r="H1858" s="4"/>
      <c r="I1858">
        <f t="shared" si="334"/>
        <v>120.47240713060107</v>
      </c>
      <c r="J1858">
        <f t="shared" si="335"/>
        <v>120.47240713060107</v>
      </c>
      <c r="M1858">
        <f>IF(front!E1871&gt;$M$2,I1858,J1858)</f>
        <v>120.47240713060107</v>
      </c>
      <c r="O1858">
        <f t="shared" si="336"/>
        <v>-81.454862998436269</v>
      </c>
      <c r="Q1858">
        <f>'slit correction'!O1860</f>
        <v>-81.454862998436269</v>
      </c>
      <c r="R1858">
        <f>SUMPRODUCT(B$6:B$2053,Q$6:Q$2053,EXP(constants!B$7+constants!A$7*ABS(A$6:A$2053-A1858)))</f>
        <v>0.47442177222034132</v>
      </c>
      <c r="S1858">
        <f t="shared" si="331"/>
        <v>-81.929284770656608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8.6999999999998181</v>
      </c>
      <c r="D1859" s="2">
        <f>front!E1872-front!C1872</f>
        <v>8.6999999999998181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8.7342159426357675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8.7342159426357675</v>
      </c>
      <c r="H1859" s="4"/>
      <c r="I1859">
        <f t="shared" si="334"/>
        <v>218.35539856589418</v>
      </c>
      <c r="J1859">
        <f t="shared" si="335"/>
        <v>218.35539856589418</v>
      </c>
      <c r="M1859">
        <f>IF(front!E1872&gt;$M$2,I1859,J1859)</f>
        <v>218.35539856589418</v>
      </c>
      <c r="O1859">
        <f t="shared" si="336"/>
        <v>16.428128436856838</v>
      </c>
      <c r="Q1859">
        <f>'slit correction'!O1861</f>
        <v>16.428128436856838</v>
      </c>
      <c r="R1859">
        <f>SUMPRODUCT(B$6:B$2053,Q$6:Q$2053,EXP(constants!B$7+constants!A$7*ABS(A$6:A$2053-A1859)))</f>
        <v>0.48287652512091239</v>
      </c>
      <c r="S1859">
        <f t="shared" si="331"/>
        <v>15.945251911735925</v>
      </c>
      <c r="T1859">
        <f t="shared" si="337"/>
        <v>14.249355502566502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-0.6999999999998181</v>
      </c>
      <c r="D1860" s="2">
        <f>front!E1873-front!C1873</f>
        <v>-0.6999999999998181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-0.70275951656511615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-0.70275951656511615</v>
      </c>
      <c r="H1860" s="4"/>
      <c r="I1860">
        <f t="shared" si="334"/>
        <v>-17.568987914127906</v>
      </c>
      <c r="J1860">
        <f t="shared" si="335"/>
        <v>-17.568987914127906</v>
      </c>
      <c r="M1860">
        <f>IF(front!E1873&gt;$M$2,I1860,J1860)</f>
        <v>-17.568987914127906</v>
      </c>
      <c r="O1860">
        <f t="shared" si="336"/>
        <v>-219.49625804316526</v>
      </c>
      <c r="Q1860">
        <f>'slit correction'!O1862</f>
        <v>-219.49625804316526</v>
      </c>
      <c r="R1860">
        <f>SUMPRODUCT(B$6:B$2053,Q$6:Q$2053,EXP(constants!B$7+constants!A$7*ABS(A$6:A$2053-A1860)))</f>
        <v>0.49139148858063664</v>
      </c>
      <c r="S1860">
        <f t="shared" si="331"/>
        <v>-219.98764953174589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6.9000000000000909</v>
      </c>
      <c r="D1861" s="2">
        <f>front!E1874-front!C1874</f>
        <v>6.9000000000000909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6.9271490728621883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6.9271490728621883</v>
      </c>
      <c r="H1861" s="4"/>
      <c r="I1861">
        <f t="shared" si="334"/>
        <v>173.1787268215547</v>
      </c>
      <c r="J1861">
        <f t="shared" si="335"/>
        <v>173.1787268215547</v>
      </c>
      <c r="M1861">
        <f>IF(front!E1874&gt;$M$2,I1861,J1861)</f>
        <v>173.1787268215547</v>
      </c>
      <c r="O1861">
        <f t="shared" si="336"/>
        <v>-28.748543307482635</v>
      </c>
      <c r="Q1861">
        <f>'slit correction'!O1863</f>
        <v>-28.748543307482635</v>
      </c>
      <c r="R1861">
        <f>SUMPRODUCT(B$6:B$2053,Q$6:Q$2053,EXP(constants!B$7+constants!A$7*ABS(A$6:A$2053-A1861)))</f>
        <v>0.50022567239392746</v>
      </c>
      <c r="S1861">
        <f t="shared" si="331"/>
        <v>-29.248768979876562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9.7999999999997272</v>
      </c>
      <c r="D1862" s="2">
        <f>front!E1875-front!C1875</f>
        <v>9.7999999999997272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9.8385314273152229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9.8385314273152229</v>
      </c>
      <c r="H1862" s="4"/>
      <c r="I1862">
        <f t="shared" si="334"/>
        <v>245.96328568288058</v>
      </c>
      <c r="J1862">
        <f t="shared" si="335"/>
        <v>245.96328568288058</v>
      </c>
      <c r="M1862">
        <f>IF(front!E1875&gt;$M$2,I1862,J1862)</f>
        <v>245.96328568288058</v>
      </c>
      <c r="O1862">
        <f t="shared" si="336"/>
        <v>44.036015553843242</v>
      </c>
      <c r="Q1862">
        <f>'slit correction'!O1864</f>
        <v>44.036015553843242</v>
      </c>
      <c r="R1862">
        <f>SUMPRODUCT(B$6:B$2053,Q$6:Q$2053,EXP(constants!B$7+constants!A$7*ABS(A$6:A$2053-A1862)))</f>
        <v>0.50917220796758433</v>
      </c>
      <c r="S1862">
        <f t="shared" si="331"/>
        <v>43.526843345875655</v>
      </c>
      <c r="T1862">
        <f t="shared" si="337"/>
        <v>41.830946936706233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13.699999999999818</v>
      </c>
      <c r="D1863" s="2">
        <f>front!E1876-front!C1876</f>
        <v>13.699999999999818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13.753812473084691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13.753812473084691</v>
      </c>
      <c r="H1863" s="4"/>
      <c r="I1863">
        <f t="shared" si="334"/>
        <v>343.84531182711731</v>
      </c>
      <c r="J1863">
        <f t="shared" si="335"/>
        <v>343.84531182711731</v>
      </c>
      <c r="M1863">
        <f>IF(front!E1876&gt;$M$2,I1863,J1863)</f>
        <v>343.84531182711731</v>
      </c>
      <c r="O1863">
        <f t="shared" si="336"/>
        <v>141.91804169807997</v>
      </c>
      <c r="Q1863">
        <f>'slit correction'!O1865</f>
        <v>141.91804169807997</v>
      </c>
      <c r="R1863">
        <f>SUMPRODUCT(B$6:B$2053,Q$6:Q$2053,EXP(constants!B$7+constants!A$7*ABS(A$6:A$2053-A1863)))</f>
        <v>0.51815306179612863</v>
      </c>
      <c r="S1863">
        <f t="shared" ref="S1863:S1926" si="338">Q1863-R1863</f>
        <v>141.39988863628383</v>
      </c>
      <c r="T1863">
        <f t="shared" si="337"/>
        <v>139.70399222711441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4.4000000000000909</v>
      </c>
      <c r="D1864" s="2">
        <f>front!E1877-front!C1877</f>
        <v>4.4000000000000909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4.417323336060508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4.417323336060508</v>
      </c>
      <c r="H1864" s="4"/>
      <c r="I1864">
        <f t="shared" si="334"/>
        <v>110.4330834015127</v>
      </c>
      <c r="J1864">
        <f t="shared" si="335"/>
        <v>110.4330834015127</v>
      </c>
      <c r="M1864">
        <f>IF(front!E1877&gt;$M$2,I1864,J1864)</f>
        <v>110.4330834015127</v>
      </c>
      <c r="O1864">
        <f t="shared" si="336"/>
        <v>-91.494186727524635</v>
      </c>
      <c r="Q1864">
        <f>'slit correction'!O1866</f>
        <v>-91.494186727524635</v>
      </c>
      <c r="R1864">
        <f>SUMPRODUCT(B$6:B$2053,Q$6:Q$2053,EXP(constants!B$7+constants!A$7*ABS(A$6:A$2053-A1864)))</f>
        <v>0.52706279925184729</v>
      </c>
      <c r="S1864">
        <f t="shared" si="338"/>
        <v>-92.021249526776487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6.2999999999997272</v>
      </c>
      <c r="D1865" s="2">
        <f>front!E1878-front!C1878</f>
        <v>6.2999999999997272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6.3247920242522655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6.3247920242522655</v>
      </c>
      <c r="H1865" s="4"/>
      <c r="I1865">
        <f t="shared" si="334"/>
        <v>158.11980060630665</v>
      </c>
      <c r="J1865">
        <f t="shared" si="335"/>
        <v>158.11980060630665</v>
      </c>
      <c r="M1865">
        <f>IF(front!E1878&gt;$M$2,I1865,J1865)</f>
        <v>158.11980060630665</v>
      </c>
      <c r="O1865">
        <f t="shared" si="336"/>
        <v>-43.807469522730685</v>
      </c>
      <c r="Q1865">
        <f>'slit correction'!O1867</f>
        <v>-43.807469522730685</v>
      </c>
      <c r="R1865">
        <f>SUMPRODUCT(B$6:B$2053,Q$6:Q$2053,EXP(constants!B$7+constants!A$7*ABS(A$6:A$2053-A1865)))</f>
        <v>0.53637534893020533</v>
      </c>
      <c r="S1865">
        <f t="shared" si="338"/>
        <v>-44.343844871660892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11.299999999999727</v>
      </c>
      <c r="D1866" s="2">
        <f>front!E1879-front!C1879</f>
        <v>11.299999999999727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11.344412317692683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11.344412317692683</v>
      </c>
      <c r="H1866" s="4"/>
      <c r="I1866">
        <f t="shared" si="334"/>
        <v>283.61030794231704</v>
      </c>
      <c r="J1866">
        <f t="shared" si="335"/>
        <v>283.61030794231704</v>
      </c>
      <c r="M1866">
        <f>IF(front!E1879&gt;$M$2,I1866,J1866)</f>
        <v>283.61030794231704</v>
      </c>
      <c r="O1866">
        <f t="shared" si="336"/>
        <v>81.683037813279697</v>
      </c>
      <c r="Q1866">
        <f>'slit correction'!O1868</f>
        <v>81.683037813279697</v>
      </c>
      <c r="R1866">
        <f>SUMPRODUCT(B$6:B$2053,Q$6:Q$2053,EXP(constants!B$7+constants!A$7*ABS(A$6:A$2053-A1866)))</f>
        <v>0.54560813510402617</v>
      </c>
      <c r="S1866">
        <f t="shared" si="338"/>
        <v>81.137429678175664</v>
      </c>
      <c r="T1866">
        <f t="shared" si="337"/>
        <v>79.441533269006243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8.7000000000002728</v>
      </c>
      <c r="D1867" s="2">
        <f>front!E1880-front!C1880</f>
        <v>8.7000000000002728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8.734215942636224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8.734215942636224</v>
      </c>
      <c r="H1867" s="4"/>
      <c r="I1867">
        <f t="shared" si="334"/>
        <v>218.35539856590557</v>
      </c>
      <c r="J1867">
        <f t="shared" si="335"/>
        <v>218.35539856590557</v>
      </c>
      <c r="M1867">
        <f>IF(front!E1880&gt;$M$2,I1867,J1867)</f>
        <v>218.35539856590557</v>
      </c>
      <c r="O1867">
        <f t="shared" si="336"/>
        <v>16.428128436868235</v>
      </c>
      <c r="Q1867">
        <f>'slit correction'!O1869</f>
        <v>16.428128436868235</v>
      </c>
      <c r="R1867">
        <f>SUMPRODUCT(B$6:B$2053,Q$6:Q$2053,EXP(constants!B$7+constants!A$7*ABS(A$6:A$2053-A1867)))</f>
        <v>0.55484002552460709</v>
      </c>
      <c r="S1867">
        <f t="shared" si="338"/>
        <v>15.873288411343628</v>
      </c>
      <c r="T1867">
        <f t="shared" si="337"/>
        <v>14.177392002174205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1.5999999999999091</v>
      </c>
      <c r="D1868" s="2">
        <f>front!E1881-front!C1881</f>
        <v>1.5999999999999091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1.6063038267273244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1.6063038267273244</v>
      </c>
      <c r="H1868" s="4"/>
      <c r="I1868">
        <f t="shared" si="334"/>
        <v>40.157595668183106</v>
      </c>
      <c r="J1868">
        <f t="shared" si="335"/>
        <v>40.157595668183106</v>
      </c>
      <c r="M1868">
        <f>IF(front!E1881&gt;$M$2,I1868,J1868)</f>
        <v>40.157595668183106</v>
      </c>
      <c r="O1868">
        <f t="shared" si="336"/>
        <v>-161.76967446085422</v>
      </c>
      <c r="Q1868">
        <f>'slit correction'!O1870</f>
        <v>-161.76967446085422</v>
      </c>
      <c r="R1868">
        <f>SUMPRODUCT(B$6:B$2053,Q$6:Q$2053,EXP(constants!B$7+constants!A$7*ABS(A$6:A$2053-A1868)))</f>
        <v>0.56414377330036813</v>
      </c>
      <c r="S1868">
        <f t="shared" si="338"/>
        <v>-162.33381823415459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4.4000000000000909</v>
      </c>
      <c r="D1869" s="2">
        <f>front!E1882-front!C1882</f>
        <v>4.4000000000000909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4.417323336060508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4.417323336060508</v>
      </c>
      <c r="H1869" s="4"/>
      <c r="I1869">
        <f t="shared" si="334"/>
        <v>110.4330834015127</v>
      </c>
      <c r="J1869">
        <f t="shared" si="335"/>
        <v>110.4330834015127</v>
      </c>
      <c r="M1869">
        <f>IF(front!E1882&gt;$M$2,I1869,J1869)</f>
        <v>110.4330834015127</v>
      </c>
      <c r="O1869">
        <f t="shared" si="336"/>
        <v>-91.494186727524635</v>
      </c>
      <c r="Q1869">
        <f>'slit correction'!O1871</f>
        <v>-91.494186727524635</v>
      </c>
      <c r="R1869">
        <f>SUMPRODUCT(B$6:B$2053,Q$6:Q$2053,EXP(constants!B$7+constants!A$7*ABS(A$6:A$2053-A1869)))</f>
        <v>0.57371547789877009</v>
      </c>
      <c r="S1869">
        <f t="shared" si="338"/>
        <v>-92.067902205423408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10.799999999999727</v>
      </c>
      <c r="D1870" s="2">
        <f>front!E1883-front!C1883</f>
        <v>10.799999999999727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10.842452515997405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10.842452515997405</v>
      </c>
      <c r="H1870" s="4"/>
      <c r="I1870">
        <f t="shared" si="334"/>
        <v>271.0613128999351</v>
      </c>
      <c r="J1870">
        <f t="shared" si="335"/>
        <v>271.0613128999351</v>
      </c>
      <c r="M1870">
        <f>IF(front!E1883&gt;$M$2,I1870,J1870)</f>
        <v>271.0613128999351</v>
      </c>
      <c r="O1870">
        <f t="shared" si="336"/>
        <v>69.134042770897764</v>
      </c>
      <c r="Q1870">
        <f>'slit correction'!O1872</f>
        <v>69.134042770897764</v>
      </c>
      <c r="R1870">
        <f>SUMPRODUCT(B$6:B$2053,Q$6:Q$2053,EXP(constants!B$7+constants!A$7*ABS(A$6:A$2053-A1870)))</f>
        <v>0.58347994692350724</v>
      </c>
      <c r="S1870">
        <f t="shared" si="338"/>
        <v>68.550562823974261</v>
      </c>
      <c r="T1870">
        <f t="shared" si="337"/>
        <v>66.854666414804839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12.299999999999727</v>
      </c>
      <c r="D1871" s="2">
        <f>front!E1884-front!C1884</f>
        <v>12.299999999999727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12.348330435654452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12.348330435654452</v>
      </c>
      <c r="H1871" s="4"/>
      <c r="I1871">
        <f t="shared" ref="I1871:I1934" si="341">F1871*1000/I$2</f>
        <v>308.70826089136131</v>
      </c>
      <c r="J1871">
        <f t="shared" ref="J1871:J1934" si="342">G1871*1000/J$2</f>
        <v>308.70826089136131</v>
      </c>
      <c r="M1871">
        <f>IF(front!E1884&gt;$M$2,I1871,J1871)</f>
        <v>308.70826089136131</v>
      </c>
      <c r="O1871">
        <f t="shared" si="336"/>
        <v>106.78099076232397</v>
      </c>
      <c r="Q1871">
        <f>'slit correction'!O1873</f>
        <v>106.78099076232397</v>
      </c>
      <c r="R1871">
        <f>SUMPRODUCT(B$6:B$2053,Q$6:Q$2053,EXP(constants!B$7+constants!A$7*ABS(A$6:A$2053-A1871)))</f>
        <v>0.59326335311011902</v>
      </c>
      <c r="S1871">
        <f t="shared" si="338"/>
        <v>106.18772740921385</v>
      </c>
      <c r="T1871">
        <f t="shared" si="337"/>
        <v>104.49183100004443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4.5</v>
      </c>
      <c r="D1872" s="2">
        <f>front!E1885-front!C1885</f>
        <v>4.5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4.5177166030371501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4.5177166030371501</v>
      </c>
      <c r="H1872" s="4"/>
      <c r="I1872">
        <f t="shared" si="341"/>
        <v>112.94291507592875</v>
      </c>
      <c r="J1872">
        <f t="shared" si="342"/>
        <v>112.94291507592875</v>
      </c>
      <c r="M1872">
        <f>IF(front!E1885&gt;$M$2,I1872,J1872)</f>
        <v>112.94291507592875</v>
      </c>
      <c r="O1872">
        <f t="shared" si="336"/>
        <v>-88.984355053108587</v>
      </c>
      <c r="Q1872">
        <f>'slit correction'!O1874</f>
        <v>-88.984355053108587</v>
      </c>
      <c r="R1872">
        <f>SUMPRODUCT(B$6:B$2053,Q$6:Q$2053,EXP(constants!B$7+constants!A$7*ABS(A$6:A$2053-A1872)))</f>
        <v>0.60302616900495343</v>
      </c>
      <c r="S1872">
        <f t="shared" si="338"/>
        <v>-89.587381222113535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11.599999999999909</v>
      </c>
      <c r="D1873" s="2">
        <f>front!E1886-front!C1886</f>
        <v>11.599999999999909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11.645587961047566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11.645587961047566</v>
      </c>
      <c r="H1873" s="4"/>
      <c r="I1873">
        <f t="shared" si="341"/>
        <v>291.13969902618913</v>
      </c>
      <c r="J1873">
        <f t="shared" si="342"/>
        <v>291.13969902618913</v>
      </c>
      <c r="M1873">
        <f>IF(front!E1886&gt;$M$2,I1873,J1873)</f>
        <v>291.13969902618913</v>
      </c>
      <c r="O1873">
        <f t="shared" si="336"/>
        <v>89.212428897151796</v>
      </c>
      <c r="Q1873">
        <f>'slit correction'!O1875</f>
        <v>89.212428897151796</v>
      </c>
      <c r="R1873">
        <f>SUMPRODUCT(B$6:B$2053,Q$6:Q$2053,EXP(constants!B$7+constants!A$7*ABS(A$6:A$2053-A1873)))</f>
        <v>0.61298375229884017</v>
      </c>
      <c r="S1873">
        <f t="shared" si="338"/>
        <v>88.59944514485295</v>
      </c>
      <c r="T1873">
        <f t="shared" si="337"/>
        <v>86.903548735683529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10.400000000000091</v>
      </c>
      <c r="D1874" s="2">
        <f>front!E1887-front!C1887</f>
        <v>10.400000000000091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10.440884318163654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10.440884318163654</v>
      </c>
      <c r="H1874" s="4"/>
      <c r="I1874">
        <f t="shared" si="341"/>
        <v>261.02210795409138</v>
      </c>
      <c r="J1874">
        <f t="shared" si="342"/>
        <v>261.02210795409138</v>
      </c>
      <c r="M1874">
        <f>IF(front!E1887&gt;$M$2,I1874,J1874)</f>
        <v>261.02210795409138</v>
      </c>
      <c r="O1874">
        <f t="shared" si="336"/>
        <v>59.094837825054043</v>
      </c>
      <c r="Q1874">
        <f>'slit correction'!O1876</f>
        <v>59.094837825054043</v>
      </c>
      <c r="R1874">
        <f>SUMPRODUCT(B$6:B$2053,Q$6:Q$2053,EXP(constants!B$7+constants!A$7*ABS(A$6:A$2053-A1874)))</f>
        <v>0.62294312195056267</v>
      </c>
      <c r="S1874">
        <f t="shared" si="338"/>
        <v>58.47189470310348</v>
      </c>
      <c r="T1874">
        <f t="shared" si="337"/>
        <v>56.775998293934059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8.8000000000001819</v>
      </c>
      <c r="D1875" s="2">
        <f>front!E1888-front!C1888</f>
        <v>8.8000000000001819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8.8346083584277704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8.8346083584277704</v>
      </c>
      <c r="H1875" s="4"/>
      <c r="I1875">
        <f t="shared" si="341"/>
        <v>220.86520896069428</v>
      </c>
      <c r="J1875">
        <f t="shared" si="342"/>
        <v>220.86520896069428</v>
      </c>
      <c r="M1875">
        <f>IF(front!E1888&gt;$M$2,I1875,J1875)</f>
        <v>220.86520896069428</v>
      </c>
      <c r="O1875">
        <f t="shared" si="336"/>
        <v>18.937938831656936</v>
      </c>
      <c r="Q1875">
        <f>'slit correction'!O1877</f>
        <v>18.937938831656936</v>
      </c>
      <c r="R1875">
        <f>SUMPRODUCT(B$6:B$2053,Q$6:Q$2053,EXP(constants!B$7+constants!A$7*ABS(A$6:A$2053-A1875)))</f>
        <v>0.63317801241018723</v>
      </c>
      <c r="S1875">
        <f t="shared" si="338"/>
        <v>18.304760819246749</v>
      </c>
      <c r="T1875">
        <f t="shared" si="337"/>
        <v>16.608864410077327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8.6999999999998181</v>
      </c>
      <c r="D1876" s="2">
        <f>front!E1889-front!C1889</f>
        <v>8.6999999999998181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8.7342159426357675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8.7342159426357675</v>
      </c>
      <c r="H1876" s="4"/>
      <c r="I1876">
        <f t="shared" si="341"/>
        <v>218.35539856589418</v>
      </c>
      <c r="J1876">
        <f t="shared" si="342"/>
        <v>218.35539856589418</v>
      </c>
      <c r="M1876">
        <f>IF(front!E1889&gt;$M$2,I1876,J1876)</f>
        <v>218.35539856589418</v>
      </c>
      <c r="O1876">
        <f t="shared" si="336"/>
        <v>16.428128436856838</v>
      </c>
      <c r="Q1876">
        <f>'slit correction'!O1878</f>
        <v>16.428128436856838</v>
      </c>
      <c r="R1876">
        <f>SUMPRODUCT(B$6:B$2053,Q$6:Q$2053,EXP(constants!B$7+constants!A$7*ABS(A$6:A$2053-A1876)))</f>
        <v>0.64325739177040686</v>
      </c>
      <c r="S1876">
        <f t="shared" si="338"/>
        <v>15.784871045086431</v>
      </c>
      <c r="T1876">
        <f t="shared" si="337"/>
        <v>14.088974635917008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7.9000000000000909</v>
      </c>
      <c r="D1877" s="2">
        <f>front!E1890-front!C1890</f>
        <v>7.9000000000000909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7.9310759035345155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7.9310759035345155</v>
      </c>
      <c r="H1877" s="4"/>
      <c r="I1877">
        <f t="shared" si="341"/>
        <v>198.27689758836289</v>
      </c>
      <c r="J1877">
        <f t="shared" si="342"/>
        <v>198.27689758836289</v>
      </c>
      <c r="M1877">
        <f>IF(front!E1890&gt;$M$2,I1877,J1877)</f>
        <v>198.27689758836289</v>
      </c>
      <c r="O1877">
        <f t="shared" si="336"/>
        <v>-3.6503725406744536</v>
      </c>
      <c r="Q1877">
        <f>'slit correction'!O1879</f>
        <v>-3.6503725406744536</v>
      </c>
      <c r="R1877">
        <f>SUMPRODUCT(B$6:B$2053,Q$6:Q$2053,EXP(constants!B$7+constants!A$7*ABS(A$6:A$2053-A1877)))</f>
        <v>0.65342293822648623</v>
      </c>
      <c r="S1877">
        <f t="shared" si="338"/>
        <v>-4.3037954789009394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9.5999999999999091</v>
      </c>
      <c r="D1878" s="2">
        <f>front!E1891-front!C1891</f>
        <v>9.5999999999999091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9.6377469719472462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9.6377469719472462</v>
      </c>
      <c r="H1878" s="4"/>
      <c r="I1878">
        <f t="shared" si="341"/>
        <v>240.94367429868117</v>
      </c>
      <c r="J1878">
        <f t="shared" si="342"/>
        <v>240.94367429868117</v>
      </c>
      <c r="M1878">
        <f>IF(front!E1891&gt;$M$2,I1878,J1878)</f>
        <v>240.94367429868117</v>
      </c>
      <c r="O1878">
        <f t="shared" si="336"/>
        <v>39.016404169643835</v>
      </c>
      <c r="Q1878">
        <f>'slit correction'!O1880</f>
        <v>39.016404169643835</v>
      </c>
      <c r="R1878">
        <f>SUMPRODUCT(B$6:B$2053,Q$6:Q$2053,EXP(constants!B$7+constants!A$7*ABS(A$6:A$2053-A1878)))</f>
        <v>0.66369822291876579</v>
      </c>
      <c r="S1878">
        <f t="shared" si="338"/>
        <v>38.352705946725067</v>
      </c>
      <c r="T1878">
        <f t="shared" si="337"/>
        <v>36.656809537555645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8.7999999999997272</v>
      </c>
      <c r="D1879" s="2">
        <f>front!E1892-front!C1892</f>
        <v>8.7999999999997272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8.8346083584273138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8.8346083584273138</v>
      </c>
      <c r="H1879" s="4"/>
      <c r="I1879">
        <f t="shared" si="341"/>
        <v>220.86520896068288</v>
      </c>
      <c r="J1879">
        <f t="shared" si="342"/>
        <v>220.86520896068288</v>
      </c>
      <c r="M1879">
        <f>IF(front!E1892&gt;$M$2,I1879,J1879)</f>
        <v>220.86520896068288</v>
      </c>
      <c r="O1879">
        <f t="shared" si="336"/>
        <v>18.937938831645539</v>
      </c>
      <c r="Q1879">
        <f>'slit correction'!O1881</f>
        <v>18.937938831645539</v>
      </c>
      <c r="R1879">
        <f>SUMPRODUCT(B$6:B$2053,Q$6:Q$2053,EXP(constants!B$7+constants!A$7*ABS(A$6:A$2053-A1879)))</f>
        <v>0.67403831629933997</v>
      </c>
      <c r="S1879">
        <f t="shared" si="338"/>
        <v>18.263900515346201</v>
      </c>
      <c r="T1879">
        <f t="shared" si="337"/>
        <v>16.56800410617678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14.100000000000364</v>
      </c>
      <c r="D1880" s="2">
        <f>front!E1893-front!C1893</f>
        <v>14.100000000000364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14.15537805633825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14.15537805633825</v>
      </c>
      <c r="H1880" s="4"/>
      <c r="I1880">
        <f t="shared" si="341"/>
        <v>353.88445140845624</v>
      </c>
      <c r="J1880">
        <f t="shared" si="342"/>
        <v>353.88445140845624</v>
      </c>
      <c r="M1880">
        <f>IF(front!E1893&gt;$M$2,I1880,J1880)</f>
        <v>353.88445140845624</v>
      </c>
      <c r="O1880">
        <f t="shared" si="336"/>
        <v>151.9571812794189</v>
      </c>
      <c r="Q1880">
        <f>'slit correction'!O1882</f>
        <v>151.9571812794189</v>
      </c>
      <c r="R1880">
        <f>SUMPRODUCT(B$6:B$2053,Q$6:Q$2053,EXP(constants!B$7+constants!A$7*ABS(A$6:A$2053-A1880)))</f>
        <v>0.68446681771886497</v>
      </c>
      <c r="S1880">
        <f t="shared" si="338"/>
        <v>151.27271446170005</v>
      </c>
      <c r="T1880">
        <f t="shared" si="337"/>
        <v>149.57681805253063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8.5</v>
      </c>
      <c r="D1881" s="2">
        <f>front!E1894-front!C1894</f>
        <v>8.5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8.5334310516539862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8.5334310516539862</v>
      </c>
      <c r="H1881" s="4"/>
      <c r="I1881">
        <f t="shared" si="341"/>
        <v>213.33577629134965</v>
      </c>
      <c r="J1881">
        <f t="shared" si="342"/>
        <v>213.33577629134965</v>
      </c>
      <c r="M1881">
        <f>IF(front!E1894&gt;$M$2,I1881,J1881)</f>
        <v>213.33577629134965</v>
      </c>
      <c r="O1881">
        <f t="shared" si="336"/>
        <v>11.408506162312307</v>
      </c>
      <c r="Q1881">
        <f>'slit correction'!O1883</f>
        <v>11.408506162312307</v>
      </c>
      <c r="R1881">
        <f>SUMPRODUCT(B$6:B$2053,Q$6:Q$2053,EXP(constants!B$7+constants!A$7*ABS(A$6:A$2053-A1881)))</f>
        <v>0.69484015666216559</v>
      </c>
      <c r="S1881">
        <f t="shared" si="338"/>
        <v>10.713666005650142</v>
      </c>
      <c r="T1881">
        <f t="shared" si="337"/>
        <v>9.0177695964807185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7.7000000000002728</v>
      </c>
      <c r="D1882" s="2">
        <f>front!E1895-front!C1895</f>
        <v>7.7000000000002728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7.7302906957761675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7.7302906957761675</v>
      </c>
      <c r="H1882" s="4"/>
      <c r="I1882">
        <f t="shared" si="341"/>
        <v>193.25726739440418</v>
      </c>
      <c r="J1882">
        <f t="shared" si="342"/>
        <v>193.25726739440418</v>
      </c>
      <c r="M1882">
        <f>IF(front!E1895&gt;$M$2,I1882,J1882)</f>
        <v>193.25726739440418</v>
      </c>
      <c r="O1882">
        <f t="shared" si="336"/>
        <v>-8.6700027346331581</v>
      </c>
      <c r="Q1882">
        <f>'slit correction'!O1884</f>
        <v>-8.6700027346331581</v>
      </c>
      <c r="R1882">
        <f>SUMPRODUCT(B$6:B$2053,Q$6:Q$2053,EXP(constants!B$7+constants!A$7*ABS(A$6:A$2053-A1882)))</f>
        <v>0.70531349249186448</v>
      </c>
      <c r="S1882">
        <f t="shared" si="338"/>
        <v>-9.3753162271250226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12.300000000000182</v>
      </c>
      <c r="D1883" s="2">
        <f>front!E1896-front!C1896</f>
        <v>12.300000000000182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12.348330435654908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12.348330435654908</v>
      </c>
      <c r="H1883" s="4"/>
      <c r="I1883">
        <f t="shared" si="341"/>
        <v>308.70826089137273</v>
      </c>
      <c r="J1883">
        <f t="shared" si="342"/>
        <v>308.70826089137273</v>
      </c>
      <c r="M1883">
        <f>IF(front!E1896&gt;$M$2,I1883,J1883)</f>
        <v>308.70826089137273</v>
      </c>
      <c r="O1883">
        <f t="shared" si="336"/>
        <v>106.78099076233539</v>
      </c>
      <c r="Q1883">
        <f>'slit correction'!O1885</f>
        <v>106.78099076233539</v>
      </c>
      <c r="R1883">
        <f>SUMPRODUCT(B$6:B$2053,Q$6:Q$2053,EXP(constants!B$7+constants!A$7*ABS(A$6:A$2053-A1883)))</f>
        <v>0.71591044617055388</v>
      </c>
      <c r="S1883">
        <f t="shared" si="338"/>
        <v>106.06508031616484</v>
      </c>
      <c r="T1883">
        <f t="shared" si="337"/>
        <v>104.36918390699542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4.1999999999998181</v>
      </c>
      <c r="D1884" s="2">
        <f>front!E1897-front!C1897</f>
        <v>4.1999999999998181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4.2165367427365803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4.2165367427365803</v>
      </c>
      <c r="H1884" s="4"/>
      <c r="I1884">
        <f t="shared" si="341"/>
        <v>105.4134185684145</v>
      </c>
      <c r="J1884">
        <f t="shared" si="342"/>
        <v>105.4134185684145</v>
      </c>
      <c r="M1884">
        <f>IF(front!E1897&gt;$M$2,I1884,J1884)</f>
        <v>105.4134185684145</v>
      </c>
      <c r="O1884">
        <f t="shared" si="336"/>
        <v>-96.51385156062284</v>
      </c>
      <c r="Q1884">
        <f>'slit correction'!O1886</f>
        <v>-96.51385156062284</v>
      </c>
      <c r="R1884">
        <f>SUMPRODUCT(B$6:B$2053,Q$6:Q$2053,EXP(constants!B$7+constants!A$7*ABS(A$6:A$2053-A1884)))</f>
        <v>0.72650665914325474</v>
      </c>
      <c r="S1884">
        <f t="shared" si="338"/>
        <v>-97.240358219766094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11.599999999999909</v>
      </c>
      <c r="D1885" s="2">
        <f>front!E1898-front!C1898</f>
        <v>11.599999999999909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11.645587961047566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11.645587961047566</v>
      </c>
      <c r="H1885" s="4"/>
      <c r="I1885">
        <f t="shared" si="341"/>
        <v>291.13969902618913</v>
      </c>
      <c r="J1885">
        <f t="shared" si="342"/>
        <v>291.13969902618913</v>
      </c>
      <c r="M1885">
        <f>IF(front!E1898&gt;$M$2,I1885,J1885)</f>
        <v>291.13969902618913</v>
      </c>
      <c r="O1885">
        <f t="shared" si="336"/>
        <v>89.212428897151796</v>
      </c>
      <c r="Q1885">
        <f>'slit correction'!O1887</f>
        <v>89.212428897151796</v>
      </c>
      <c r="R1885">
        <f>SUMPRODUCT(B$6:B$2053,Q$6:Q$2053,EXP(constants!B$7+constants!A$7*ABS(A$6:A$2053-A1885)))</f>
        <v>0.73732584626320608</v>
      </c>
      <c r="S1885">
        <f t="shared" si="338"/>
        <v>88.475103050888592</v>
      </c>
      <c r="T1885">
        <f t="shared" si="337"/>
        <v>86.779206641719171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11.699999999999818</v>
      </c>
      <c r="D1886" s="2">
        <f>front!E1899-front!C1899</f>
        <v>11.699999999999818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11.745979802553979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11.745979802553979</v>
      </c>
      <c r="H1886" s="4"/>
      <c r="I1886">
        <f t="shared" si="341"/>
        <v>293.64949506384949</v>
      </c>
      <c r="J1886">
        <f t="shared" si="342"/>
        <v>293.64949506384949</v>
      </c>
      <c r="M1886">
        <f>IF(front!E1899&gt;$M$2,I1886,J1886)</f>
        <v>293.64949506384949</v>
      </c>
      <c r="O1886">
        <f t="shared" si="336"/>
        <v>91.722224934812147</v>
      </c>
      <c r="Q1886">
        <f>'slit correction'!O1888</f>
        <v>91.722224934812147</v>
      </c>
      <c r="R1886">
        <f>SUMPRODUCT(B$6:B$2053,Q$6:Q$2053,EXP(constants!B$7+constants!A$7*ABS(A$6:A$2053-A1886)))</f>
        <v>0.74816694365097447</v>
      </c>
      <c r="S1886">
        <f t="shared" si="338"/>
        <v>90.974057991161175</v>
      </c>
      <c r="T1886">
        <f t="shared" si="337"/>
        <v>89.278161581991753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11.5</v>
      </c>
      <c r="D1887" s="2">
        <f>front!E1900-front!C1900</f>
        <v>11.5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11.54519609973514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11.54519609973514</v>
      </c>
      <c r="H1887" s="4"/>
      <c r="I1887">
        <f t="shared" si="341"/>
        <v>288.62990249337849</v>
      </c>
      <c r="J1887">
        <f t="shared" si="342"/>
        <v>288.62990249337849</v>
      </c>
      <c r="M1887">
        <f>IF(front!E1900&gt;$M$2,I1887,J1887)</f>
        <v>288.62990249337849</v>
      </c>
      <c r="O1887">
        <f t="shared" si="336"/>
        <v>86.702632364341156</v>
      </c>
      <c r="Q1887">
        <f>'slit correction'!O1889</f>
        <v>86.702632364341156</v>
      </c>
      <c r="R1887">
        <f>SUMPRODUCT(B$6:B$2053,Q$6:Q$2053,EXP(constants!B$7+constants!A$7*ABS(A$6:A$2053-A1887)))</f>
        <v>0.75902896514189544</v>
      </c>
      <c r="S1887">
        <f t="shared" si="338"/>
        <v>85.943603399199262</v>
      </c>
      <c r="T1887">
        <f t="shared" si="337"/>
        <v>84.24770699002984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14.5</v>
      </c>
      <c r="D1888" s="2">
        <f>front!E1901-front!C1901</f>
        <v>14.5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14.556943322607207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14.556943322607207</v>
      </c>
      <c r="H1888" s="4"/>
      <c r="I1888">
        <f t="shared" si="341"/>
        <v>363.9235830651802</v>
      </c>
      <c r="J1888">
        <f t="shared" si="342"/>
        <v>363.9235830651802</v>
      </c>
      <c r="M1888">
        <f>IF(front!E1901&gt;$M$2,I1888,J1888)</f>
        <v>363.9235830651802</v>
      </c>
      <c r="O1888">
        <f t="shared" ref="O1888:O1951" si="343">M1888-$O$3</f>
        <v>161.99631293614286</v>
      </c>
      <c r="Q1888">
        <f>'slit correction'!O1890</f>
        <v>161.99631293614286</v>
      </c>
      <c r="R1888">
        <f>SUMPRODUCT(B$6:B$2053,Q$6:Q$2053,EXP(constants!B$7+constants!A$7*ABS(A$6:A$2053-A1888)))</f>
        <v>0.76991915012271417</v>
      </c>
      <c r="S1888">
        <f t="shared" si="338"/>
        <v>161.22639378602014</v>
      </c>
      <c r="T1888">
        <f t="shared" si="337"/>
        <v>159.53049737685072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11.800000000000182</v>
      </c>
      <c r="D1889" s="2">
        <f>front!E1902-front!C1902</f>
        <v>11.800000000000182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11.846371624254624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11.846371624254624</v>
      </c>
      <c r="H1889" s="4"/>
      <c r="I1889">
        <f t="shared" si="341"/>
        <v>296.15929060636563</v>
      </c>
      <c r="J1889">
        <f t="shared" si="342"/>
        <v>296.15929060636563</v>
      </c>
      <c r="M1889">
        <f>IF(front!E1902&gt;$M$2,I1889,J1889)</f>
        <v>296.15929060636563</v>
      </c>
      <c r="O1889">
        <f t="shared" si="343"/>
        <v>94.232020477328291</v>
      </c>
      <c r="Q1889">
        <f>'slit correction'!O1891</f>
        <v>94.232020477328291</v>
      </c>
      <c r="R1889">
        <f>SUMPRODUCT(B$6:B$2053,Q$6:Q$2053,EXP(constants!B$7+constants!A$7*ABS(A$6:A$2053-A1889)))</f>
        <v>0.78075703966908239</v>
      </c>
      <c r="S1889">
        <f t="shared" si="338"/>
        <v>93.451263437659208</v>
      </c>
      <c r="T1889">
        <f t="shared" si="337"/>
        <v>91.755367028489786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12.5</v>
      </c>
      <c r="D1890" s="2">
        <f>front!E1903-front!C1903</f>
        <v>12.5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12.549113821563566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12.549113821563566</v>
      </c>
      <c r="H1890" s="4"/>
      <c r="I1890">
        <f t="shared" si="341"/>
        <v>313.72784553908912</v>
      </c>
      <c r="J1890">
        <f t="shared" si="342"/>
        <v>313.72784553908912</v>
      </c>
      <c r="M1890">
        <f>IF(front!E1903&gt;$M$2,I1890,J1890)</f>
        <v>313.72784553908912</v>
      </c>
      <c r="O1890">
        <f t="shared" si="343"/>
        <v>111.80057541005178</v>
      </c>
      <c r="Q1890">
        <f>'slit correction'!O1892</f>
        <v>111.80057541005178</v>
      </c>
      <c r="R1890">
        <f>SUMPRODUCT(B$6:B$2053,Q$6:Q$2053,EXP(constants!B$7+constants!A$7*ABS(A$6:A$2053-A1890)))</f>
        <v>0.7916183870798349</v>
      </c>
      <c r="S1890">
        <f t="shared" si="338"/>
        <v>111.00895702297194</v>
      </c>
      <c r="T1890">
        <f t="shared" si="337"/>
        <v>109.31306061380252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21.900000000000091</v>
      </c>
      <c r="D1891" s="2">
        <f>front!E1904-front!C1904</f>
        <v>21.900000000000091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21.985843555477128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21.985843555477128</v>
      </c>
      <c r="H1891" s="4"/>
      <c r="I1891">
        <f t="shared" si="341"/>
        <v>549.64608888692817</v>
      </c>
      <c r="J1891">
        <f t="shared" si="342"/>
        <v>549.64608888692817</v>
      </c>
      <c r="M1891">
        <f>IF(front!E1904&gt;$M$2,I1891,J1891)</f>
        <v>549.64608888692817</v>
      </c>
      <c r="O1891">
        <f t="shared" si="343"/>
        <v>347.71881875789086</v>
      </c>
      <c r="Q1891">
        <f>'slit correction'!O1893</f>
        <v>347.71881875789086</v>
      </c>
      <c r="R1891">
        <f>SUMPRODUCT(B$6:B$2053,Q$6:Q$2053,EXP(constants!B$7+constants!A$7*ABS(A$6:A$2053-A1891)))</f>
        <v>0.80248576515761194</v>
      </c>
      <c r="S1891">
        <f t="shared" si="338"/>
        <v>346.91633299273326</v>
      </c>
      <c r="T1891">
        <f t="shared" si="337"/>
        <v>345.22043658356381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10</v>
      </c>
      <c r="D1892" s="2">
        <f>front!E1905-front!C1905</f>
        <v>10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10.039315803475427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10.039315803475427</v>
      </c>
      <c r="H1892" s="4"/>
      <c r="I1892">
        <f t="shared" si="341"/>
        <v>250.98289508688566</v>
      </c>
      <c r="J1892">
        <f t="shared" si="342"/>
        <v>250.98289508688566</v>
      </c>
      <c r="M1892">
        <f>IF(front!E1905&gt;$M$2,I1892,J1892)</f>
        <v>250.98289508688566</v>
      </c>
      <c r="O1892">
        <f t="shared" si="343"/>
        <v>49.055624957848323</v>
      </c>
      <c r="Q1892">
        <f>'slit correction'!O1894</f>
        <v>49.055624957848323</v>
      </c>
      <c r="R1892">
        <f>SUMPRODUCT(B$6:B$2053,Q$6:Q$2053,EXP(constants!B$7+constants!A$7*ABS(A$6:A$2053-A1892)))</f>
        <v>0.81310330771460892</v>
      </c>
      <c r="S1892">
        <f t="shared" si="338"/>
        <v>48.242521650133718</v>
      </c>
      <c r="T1892">
        <f t="shared" si="337"/>
        <v>46.546625240964296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14</v>
      </c>
      <c r="D1893" s="2">
        <f>front!E1906-front!C1906</f>
        <v>14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14.054986690241309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14.054986690241309</v>
      </c>
      <c r="H1893" s="4"/>
      <c r="I1893">
        <f t="shared" si="341"/>
        <v>351.37466725603269</v>
      </c>
      <c r="J1893">
        <f t="shared" si="342"/>
        <v>351.37466725603269</v>
      </c>
      <c r="M1893">
        <f>IF(front!E1906&gt;$M$2,I1893,J1893)</f>
        <v>351.37466725603269</v>
      </c>
      <c r="O1893">
        <f t="shared" si="343"/>
        <v>149.44739712699536</v>
      </c>
      <c r="Q1893">
        <f>'slit correction'!O1895</f>
        <v>149.44739712699536</v>
      </c>
      <c r="R1893">
        <f>SUMPRODUCT(B$6:B$2053,Q$6:Q$2053,EXP(constants!B$7+constants!A$7*ABS(A$6:A$2053-A1893)))</f>
        <v>0.82379887621608139</v>
      </c>
      <c r="S1893">
        <f t="shared" si="338"/>
        <v>148.62359825077928</v>
      </c>
      <c r="T1893">
        <f t="shared" si="337"/>
        <v>146.92770184160986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9.6999999999998181</v>
      </c>
      <c r="D1894" s="2">
        <f>front!E1907-front!C1907</f>
        <v>9.6999999999998181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9.738139209532152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9.738139209532152</v>
      </c>
      <c r="H1894" s="4"/>
      <c r="I1894">
        <f t="shared" si="341"/>
        <v>243.4534802383038</v>
      </c>
      <c r="J1894">
        <f t="shared" si="342"/>
        <v>243.4534802383038</v>
      </c>
      <c r="M1894">
        <f>IF(front!E1907&gt;$M$2,I1894,J1894)</f>
        <v>243.4534802383038</v>
      </c>
      <c r="O1894">
        <f t="shared" si="343"/>
        <v>41.526210109266458</v>
      </c>
      <c r="Q1894">
        <f>'slit correction'!O1896</f>
        <v>41.526210109266458</v>
      </c>
      <c r="R1894">
        <f>SUMPRODUCT(B$6:B$2053,Q$6:Q$2053,EXP(constants!B$7+constants!A$7*ABS(A$6:A$2053-A1894)))</f>
        <v>0.83472015719726611</v>
      </c>
      <c r="S1894">
        <f t="shared" si="338"/>
        <v>40.69148995206919</v>
      </c>
      <c r="T1894">
        <f t="shared" si="337"/>
        <v>38.995593542899769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14.900000000000091</v>
      </c>
      <c r="D1895" s="2">
        <f>front!E1908-front!C1908</f>
        <v>14.900000000000091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14.95850827187895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14.95850827187895</v>
      </c>
      <c r="H1895" s="4"/>
      <c r="I1895">
        <f t="shared" si="341"/>
        <v>373.96270679697375</v>
      </c>
      <c r="J1895">
        <f t="shared" si="342"/>
        <v>373.96270679697375</v>
      </c>
      <c r="M1895">
        <f>IF(front!E1908&gt;$M$2,I1895,J1895)</f>
        <v>373.96270679697375</v>
      </c>
      <c r="O1895">
        <f t="shared" si="343"/>
        <v>172.03543666793641</v>
      </c>
      <c r="Q1895">
        <f>'slit correction'!O1897</f>
        <v>172.03543666793641</v>
      </c>
      <c r="R1895">
        <f>SUMPRODUCT(B$6:B$2053,Q$6:Q$2053,EXP(constants!B$7+constants!A$7*ABS(A$6:A$2053-A1895)))</f>
        <v>0.84547771623367118</v>
      </c>
      <c r="S1895">
        <f t="shared" si="338"/>
        <v>171.18995895170275</v>
      </c>
      <c r="T1895">
        <f t="shared" si="337"/>
        <v>169.49406254253333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19.199999999999818</v>
      </c>
      <c r="D1896" s="2">
        <f>front!E1909-front!C1909</f>
        <v>19.199999999999818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19.275311452421803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19.275311452421803</v>
      </c>
      <c r="H1896" s="4"/>
      <c r="I1896">
        <f t="shared" si="341"/>
        <v>481.8827863105451</v>
      </c>
      <c r="J1896">
        <f t="shared" si="342"/>
        <v>481.8827863105451</v>
      </c>
      <c r="M1896">
        <f>IF(front!E1909&gt;$M$2,I1896,J1896)</f>
        <v>481.8827863105451</v>
      </c>
      <c r="O1896">
        <f t="shared" si="343"/>
        <v>279.95551618150773</v>
      </c>
      <c r="Q1896">
        <f>'slit correction'!O1898</f>
        <v>279.95551618150773</v>
      </c>
      <c r="R1896">
        <f>SUMPRODUCT(B$6:B$2053,Q$6:Q$2053,EXP(constants!B$7+constants!A$7*ABS(A$6:A$2053-A1896)))</f>
        <v>0.85618424564825879</v>
      </c>
      <c r="S1896">
        <f t="shared" si="338"/>
        <v>279.09933193585948</v>
      </c>
      <c r="T1896">
        <f t="shared" si="337"/>
        <v>277.40343552669003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21.800000000000182</v>
      </c>
      <c r="D1897" s="2">
        <f>front!E1910-front!C1910</f>
        <v>21.800000000000182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21.885453735329495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21.885453735329495</v>
      </c>
      <c r="H1897" s="4"/>
      <c r="I1897">
        <f t="shared" si="341"/>
        <v>547.13634338323732</v>
      </c>
      <c r="J1897">
        <f t="shared" si="342"/>
        <v>547.13634338323732</v>
      </c>
      <c r="M1897">
        <f>IF(front!E1910&gt;$M$2,I1897,J1897)</f>
        <v>547.13634338323732</v>
      </c>
      <c r="O1897">
        <f t="shared" si="343"/>
        <v>345.20907325420001</v>
      </c>
      <c r="Q1897">
        <f>'slit correction'!O1899</f>
        <v>345.20907325420001</v>
      </c>
      <c r="R1897">
        <f>SUMPRODUCT(B$6:B$2053,Q$6:Q$2053,EXP(constants!B$7+constants!A$7*ABS(A$6:A$2053-A1897)))</f>
        <v>0.8667236284508566</v>
      </c>
      <c r="S1897">
        <f t="shared" si="338"/>
        <v>344.34234962574914</v>
      </c>
      <c r="T1897">
        <f t="shared" si="337"/>
        <v>342.64645321657969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12</v>
      </c>
      <c r="D1898" s="2">
        <f>front!E1911-front!C1911</f>
        <v>12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12.047155208235434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12.047155208235434</v>
      </c>
      <c r="H1898" s="4"/>
      <c r="I1898">
        <f t="shared" si="341"/>
        <v>301.17888020588583</v>
      </c>
      <c r="J1898">
        <f t="shared" si="342"/>
        <v>301.17888020588583</v>
      </c>
      <c r="M1898">
        <f>IF(front!E1911&gt;$M$2,I1898,J1898)</f>
        <v>301.17888020588583</v>
      </c>
      <c r="O1898">
        <f t="shared" si="343"/>
        <v>99.251610076848493</v>
      </c>
      <c r="Q1898">
        <f>'slit correction'!O1900</f>
        <v>99.251610076848493</v>
      </c>
      <c r="R1898">
        <f>SUMPRODUCT(B$6:B$2053,Q$6:Q$2053,EXP(constants!B$7+constants!A$7*ABS(A$6:A$2053-A1898)))</f>
        <v>0.87702631285393473</v>
      </c>
      <c r="S1898">
        <f t="shared" si="338"/>
        <v>98.374583763994565</v>
      </c>
      <c r="T1898">
        <f t="shared" si="337"/>
        <v>96.678687354825144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12.200000000000273</v>
      </c>
      <c r="D1899" s="2">
        <f>front!E1912-front!C1912</f>
        <v>12.200000000000273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12.247938712989153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12.247938712989153</v>
      </c>
      <c r="H1899" s="4"/>
      <c r="I1899">
        <f t="shared" si="341"/>
        <v>306.19846782472882</v>
      </c>
      <c r="J1899">
        <f t="shared" si="342"/>
        <v>306.19846782472882</v>
      </c>
      <c r="M1899">
        <f>IF(front!E1912&gt;$M$2,I1899,J1899)</f>
        <v>306.19846782472882</v>
      </c>
      <c r="O1899">
        <f t="shared" si="343"/>
        <v>104.27119769569148</v>
      </c>
      <c r="Q1899">
        <f>'slit correction'!O1901</f>
        <v>104.27119769569148</v>
      </c>
      <c r="R1899">
        <f>SUMPRODUCT(B$6:B$2053,Q$6:Q$2053,EXP(constants!B$7+constants!A$7*ABS(A$6:A$2053-A1899)))</f>
        <v>0.88736255419876509</v>
      </c>
      <c r="S1899">
        <f t="shared" si="338"/>
        <v>103.38383514149272</v>
      </c>
      <c r="T1899">
        <f t="shared" si="337"/>
        <v>101.6879387323233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12.700000000000273</v>
      </c>
      <c r="D1900" s="2">
        <f>front!E1913-front!C1913</f>
        <v>12.700000000000273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12.749897128240756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12.749897128240756</v>
      </c>
      <c r="H1900" s="4"/>
      <c r="I1900">
        <f t="shared" si="341"/>
        <v>318.74742820601892</v>
      </c>
      <c r="J1900">
        <f t="shared" si="342"/>
        <v>318.74742820601892</v>
      </c>
      <c r="M1900">
        <f>IF(front!E1913&gt;$M$2,I1900,J1900)</f>
        <v>318.74742820601892</v>
      </c>
      <c r="O1900">
        <f t="shared" si="343"/>
        <v>116.82015807698158</v>
      </c>
      <c r="Q1900">
        <f>'slit correction'!O1902</f>
        <v>116.82015807698158</v>
      </c>
      <c r="R1900">
        <f>SUMPRODUCT(B$6:B$2053,Q$6:Q$2053,EXP(constants!B$7+constants!A$7*ABS(A$6:A$2053-A1900)))</f>
        <v>0.89772854389657764</v>
      </c>
      <c r="S1900">
        <f t="shared" si="338"/>
        <v>115.92242953308501</v>
      </c>
      <c r="T1900">
        <f t="shared" si="337"/>
        <v>114.22653312391559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7.9000000000000909</v>
      </c>
      <c r="D1901" s="2">
        <f>front!E1914-front!C1914</f>
        <v>7.9000000000000909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7.9310759035345155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7.9310759035345155</v>
      </c>
      <c r="H1901" s="4"/>
      <c r="I1901">
        <f t="shared" si="341"/>
        <v>198.27689758836289</v>
      </c>
      <c r="J1901">
        <f t="shared" si="342"/>
        <v>198.27689758836289</v>
      </c>
      <c r="M1901">
        <f>IF(front!E1914&gt;$M$2,I1901,J1901)</f>
        <v>198.27689758836289</v>
      </c>
      <c r="O1901">
        <f t="shared" si="343"/>
        <v>-3.6503725406744536</v>
      </c>
      <c r="Q1901">
        <f>'slit correction'!O1903</f>
        <v>-3.6503725406744536</v>
      </c>
      <c r="R1901">
        <f>SUMPRODUCT(B$6:B$2053,Q$6:Q$2053,EXP(constants!B$7+constants!A$7*ABS(A$6:A$2053-A1901)))</f>
        <v>0.90811225602546419</v>
      </c>
      <c r="S1901">
        <f t="shared" si="338"/>
        <v>-4.5584847966999176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13.300000000000182</v>
      </c>
      <c r="D1902" s="2">
        <f>front!E1915-front!C1915</f>
        <v>13.300000000000182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13.352246572862335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13.352246572862335</v>
      </c>
      <c r="H1902" s="4"/>
      <c r="I1902">
        <f t="shared" si="341"/>
        <v>333.80616432155836</v>
      </c>
      <c r="J1902">
        <f t="shared" si="342"/>
        <v>333.80616432155836</v>
      </c>
      <c r="M1902">
        <f>IF(front!E1915&gt;$M$2,I1902,J1902)</f>
        <v>333.80616432155836</v>
      </c>
      <c r="O1902">
        <f t="shared" si="343"/>
        <v>131.87889419252102</v>
      </c>
      <c r="Q1902">
        <f>'slit correction'!O1904</f>
        <v>131.87889419252102</v>
      </c>
      <c r="R1902">
        <f>SUMPRODUCT(B$6:B$2053,Q$6:Q$2053,EXP(constants!B$7+constants!A$7*ABS(A$6:A$2053-A1902)))</f>
        <v>0.91864692609937681</v>
      </c>
      <c r="S1902">
        <f t="shared" si="338"/>
        <v>130.96024726642165</v>
      </c>
      <c r="T1902">
        <f t="shared" si="337"/>
        <v>129.26435085725223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21.400000000000091</v>
      </c>
      <c r="D1903" s="2">
        <f>front!E1916-front!C1916</f>
        <v>21.400000000000091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21.483894256458651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21.483894256458651</v>
      </c>
      <c r="H1903" s="4"/>
      <c r="I1903">
        <f t="shared" si="341"/>
        <v>537.09735641146631</v>
      </c>
      <c r="J1903">
        <f t="shared" si="342"/>
        <v>537.09735641146631</v>
      </c>
      <c r="M1903">
        <f>IF(front!E1916&gt;$M$2,I1903,J1903)</f>
        <v>537.09735641146631</v>
      </c>
      <c r="O1903">
        <f t="shared" si="343"/>
        <v>335.170086282429</v>
      </c>
      <c r="Q1903">
        <f>'slit correction'!O1905</f>
        <v>335.170086282429</v>
      </c>
      <c r="R1903">
        <f>SUMPRODUCT(B$6:B$2053,Q$6:Q$2053,EXP(constants!B$7+constants!A$7*ABS(A$6:A$2053-A1903)))</f>
        <v>0.92918625981506964</v>
      </c>
      <c r="S1903">
        <f t="shared" si="338"/>
        <v>334.24090002261391</v>
      </c>
      <c r="T1903">
        <f t="shared" si="337"/>
        <v>332.54500361344446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11.099999999999909</v>
      </c>
      <c r="D1904" s="2">
        <f>front!E1917-front!C1917</f>
        <v>11.099999999999909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11.143628456429273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11.143628456429273</v>
      </c>
      <c r="H1904" s="4"/>
      <c r="I1904">
        <f t="shared" si="341"/>
        <v>278.59071141073184</v>
      </c>
      <c r="J1904">
        <f t="shared" si="342"/>
        <v>278.59071141073184</v>
      </c>
      <c r="M1904">
        <f>IF(front!E1917&gt;$M$2,I1904,J1904)</f>
        <v>278.59071141073184</v>
      </c>
      <c r="O1904">
        <f t="shared" si="343"/>
        <v>76.663441281694503</v>
      </c>
      <c r="Q1904">
        <f>'slit correction'!O1906</f>
        <v>76.663441281694503</v>
      </c>
      <c r="R1904">
        <f>SUMPRODUCT(B$6:B$2053,Q$6:Q$2053,EXP(constants!B$7+constants!A$7*ABS(A$6:A$2053-A1904)))</f>
        <v>0.93950996694779121</v>
      </c>
      <c r="S1904">
        <f t="shared" si="338"/>
        <v>75.723931314746707</v>
      </c>
      <c r="T1904">
        <f t="shared" si="337"/>
        <v>74.028034905577286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19.300000000000182</v>
      </c>
      <c r="D1905" s="2">
        <f>front!E1918-front!C1918</f>
        <v>19.300000000000182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19.375701788032867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19.375701788032867</v>
      </c>
      <c r="H1905" s="4"/>
      <c r="I1905">
        <f t="shared" si="341"/>
        <v>484.3925447008217</v>
      </c>
      <c r="J1905">
        <f t="shared" si="342"/>
        <v>484.3925447008217</v>
      </c>
      <c r="M1905">
        <f>IF(front!E1918&gt;$M$2,I1905,J1905)</f>
        <v>484.3925447008217</v>
      </c>
      <c r="O1905">
        <f t="shared" si="343"/>
        <v>282.46527457178433</v>
      </c>
      <c r="Q1905">
        <f>'slit correction'!O1907</f>
        <v>282.46527457178433</v>
      </c>
      <c r="R1905">
        <f>SUMPRODUCT(B$6:B$2053,Q$6:Q$2053,EXP(constants!B$7+constants!A$7*ABS(A$6:A$2053-A1905)))</f>
        <v>0.94990201006882868</v>
      </c>
      <c r="S1905">
        <f t="shared" si="338"/>
        <v>281.51537256171548</v>
      </c>
      <c r="T1905">
        <f t="shared" si="337"/>
        <v>279.81947615254603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10.599999999999909</v>
      </c>
      <c r="D1906" s="2">
        <f>front!E1919-front!C1919</f>
        <v>10.599999999999909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10.641668456688159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10.641668456688159</v>
      </c>
      <c r="H1906" s="4"/>
      <c r="I1906">
        <f t="shared" si="341"/>
        <v>266.04171141720394</v>
      </c>
      <c r="J1906">
        <f t="shared" si="342"/>
        <v>266.04171141720394</v>
      </c>
      <c r="M1906">
        <f>IF(front!E1919&gt;$M$2,I1906,J1906)</f>
        <v>266.04171141720394</v>
      </c>
      <c r="O1906">
        <f t="shared" si="343"/>
        <v>64.114441288166603</v>
      </c>
      <c r="Q1906">
        <f>'slit correction'!O1908</f>
        <v>64.114441288166603</v>
      </c>
      <c r="R1906">
        <f>SUMPRODUCT(B$6:B$2053,Q$6:Q$2053,EXP(constants!B$7+constants!A$7*ABS(A$6:A$2053-A1906)))</f>
        <v>0.96013933347105218</v>
      </c>
      <c r="S1906">
        <f t="shared" si="338"/>
        <v>63.154301954695548</v>
      </c>
      <c r="T1906">
        <f t="shared" si="337"/>
        <v>61.458405545526126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18.800000000000182</v>
      </c>
      <c r="D1907" s="2">
        <f>front!E1920-front!C1920</f>
        <v>18.800000000000182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18.873749911755759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18.873749911755759</v>
      </c>
      <c r="H1907" s="4"/>
      <c r="I1907">
        <f t="shared" si="341"/>
        <v>471.84374779389401</v>
      </c>
      <c r="J1907">
        <f t="shared" si="342"/>
        <v>471.84374779389401</v>
      </c>
      <c r="M1907">
        <f>IF(front!E1920&gt;$M$2,I1907,J1907)</f>
        <v>471.84374779389401</v>
      </c>
      <c r="O1907">
        <f t="shared" si="343"/>
        <v>269.91647766485664</v>
      </c>
      <c r="Q1907">
        <f>'slit correction'!O1909</f>
        <v>269.91647766485664</v>
      </c>
      <c r="R1907">
        <f>SUMPRODUCT(B$6:B$2053,Q$6:Q$2053,EXP(constants!B$7+constants!A$7*ABS(A$6:A$2053-A1907)))</f>
        <v>0.97046203521129237</v>
      </c>
      <c r="S1907">
        <f t="shared" si="338"/>
        <v>268.94601562964533</v>
      </c>
      <c r="T1907">
        <f t="shared" si="337"/>
        <v>267.25011922047588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12.300000000000182</v>
      </c>
      <c r="D1908" s="2">
        <f>front!E1921-front!C1921</f>
        <v>12.300000000000182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12.348330435654908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12.348330435654908</v>
      </c>
      <c r="H1908" s="4"/>
      <c r="I1908">
        <f t="shared" si="341"/>
        <v>308.70826089137273</v>
      </c>
      <c r="J1908">
        <f t="shared" si="342"/>
        <v>308.70826089137273</v>
      </c>
      <c r="M1908">
        <f>IF(front!E1921&gt;$M$2,I1908,J1908)</f>
        <v>308.70826089137273</v>
      </c>
      <c r="O1908">
        <f t="shared" si="343"/>
        <v>106.78099076233539</v>
      </c>
      <c r="Q1908">
        <f>'slit correction'!O1910</f>
        <v>106.78099076233539</v>
      </c>
      <c r="R1908">
        <f>SUMPRODUCT(B$6:B$2053,Q$6:Q$2053,EXP(constants!B$7+constants!A$7*ABS(A$6:A$2053-A1908)))</f>
        <v>0.98064704813822201</v>
      </c>
      <c r="S1908">
        <f t="shared" si="338"/>
        <v>105.80034371419717</v>
      </c>
      <c r="T1908">
        <f t="shared" si="337"/>
        <v>104.10444730502775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6.5999999999999091</v>
      </c>
      <c r="D1909" s="2">
        <f>front!E1922-front!C1922</f>
        <v>6.5999999999999091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6.6259706376347483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6.6259706376347483</v>
      </c>
      <c r="H1909" s="4"/>
      <c r="I1909">
        <f t="shared" si="341"/>
        <v>165.6492659408687</v>
      </c>
      <c r="J1909">
        <f t="shared" si="342"/>
        <v>165.6492659408687</v>
      </c>
      <c r="M1909">
        <f>IF(front!E1922&gt;$M$2,I1909,J1909)</f>
        <v>165.6492659408687</v>
      </c>
      <c r="O1909">
        <f t="shared" si="343"/>
        <v>-36.278004188168637</v>
      </c>
      <c r="Q1909">
        <f>'slit correction'!O1911</f>
        <v>-36.278004188168637</v>
      </c>
      <c r="R1909">
        <f>SUMPRODUCT(B$6:B$2053,Q$6:Q$2053,EXP(constants!B$7+constants!A$7*ABS(A$6:A$2053-A1909)))</f>
        <v>0.99087416615160973</v>
      </c>
      <c r="S1909">
        <f t="shared" si="338"/>
        <v>-37.26887835432025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17.100000000000364</v>
      </c>
      <c r="D1910" s="2">
        <f>front!E1923-front!C1923</f>
        <v>17.100000000000364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17.167109825916317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17.167109825916317</v>
      </c>
      <c r="H1910" s="4"/>
      <c r="I1910">
        <f t="shared" si="341"/>
        <v>429.1777456479079</v>
      </c>
      <c r="J1910">
        <f t="shared" si="342"/>
        <v>429.1777456479079</v>
      </c>
      <c r="M1910">
        <f>IF(front!E1923&gt;$M$2,I1910,J1910)</f>
        <v>429.1777456479079</v>
      </c>
      <c r="O1910">
        <f t="shared" si="343"/>
        <v>227.25047551887056</v>
      </c>
      <c r="Q1910">
        <f>'slit correction'!O1912</f>
        <v>227.25047551887056</v>
      </c>
      <c r="R1910">
        <f>SUMPRODUCT(B$6:B$2053,Q$6:Q$2053,EXP(constants!B$7+constants!A$7*ABS(A$6:A$2053-A1910)))</f>
        <v>1.0013012662427061</v>
      </c>
      <c r="S1910">
        <f t="shared" si="338"/>
        <v>226.24917425262785</v>
      </c>
      <c r="T1910">
        <f t="shared" si="337"/>
        <v>224.55327784345843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20.599999999999909</v>
      </c>
      <c r="D1911" s="2">
        <f>front!E1924-front!C1924</f>
        <v>20.599999999999909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20.68077434701862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20.68077434701862</v>
      </c>
      <c r="H1911" s="4"/>
      <c r="I1911">
        <f t="shared" si="341"/>
        <v>517.01935867546547</v>
      </c>
      <c r="J1911">
        <f t="shared" si="342"/>
        <v>517.01935867546547</v>
      </c>
      <c r="M1911">
        <f>IF(front!E1924&gt;$M$2,I1911,J1911)</f>
        <v>517.01935867546547</v>
      </c>
      <c r="O1911">
        <f t="shared" si="343"/>
        <v>315.09208854642816</v>
      </c>
      <c r="Q1911">
        <f>'slit correction'!O1913</f>
        <v>315.09208854642816</v>
      </c>
      <c r="R1911">
        <f>SUMPRODUCT(B$6:B$2053,Q$6:Q$2053,EXP(constants!B$7+constants!A$7*ABS(A$6:A$2053-A1911)))</f>
        <v>1.0116422603232564</v>
      </c>
      <c r="S1911">
        <f t="shared" si="338"/>
        <v>314.08044628610492</v>
      </c>
      <c r="T1911">
        <f t="shared" si="337"/>
        <v>312.38454987693547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24.400000000000091</v>
      </c>
      <c r="D1912" s="2">
        <f>front!E1925-front!C1925</f>
        <v>24.400000000000091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24.495582614374179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24.495582614374179</v>
      </c>
      <c r="H1912" s="4"/>
      <c r="I1912">
        <f t="shared" si="341"/>
        <v>612.38956535935449</v>
      </c>
      <c r="J1912">
        <f t="shared" si="342"/>
        <v>612.38956535935449</v>
      </c>
      <c r="M1912">
        <f>IF(front!E1925&gt;$M$2,I1912,J1912)</f>
        <v>612.38956535935449</v>
      </c>
      <c r="O1912">
        <f t="shared" si="343"/>
        <v>410.46229523031718</v>
      </c>
      <c r="Q1912">
        <f>'slit correction'!O1914</f>
        <v>410.46229523031718</v>
      </c>
      <c r="R1912">
        <f>SUMPRODUCT(B$6:B$2053,Q$6:Q$2053,EXP(constants!B$7+constants!A$7*ABS(A$6:A$2053-A1912)))</f>
        <v>1.021559062912073</v>
      </c>
      <c r="S1912">
        <f t="shared" si="338"/>
        <v>409.44073616740513</v>
      </c>
      <c r="T1912">
        <f t="shared" si="337"/>
        <v>407.74483975823568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10.099999999999909</v>
      </c>
      <c r="D1913" s="2">
        <f>front!E1926-front!C1926</f>
        <v>10.099999999999909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10.139707961851665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10.139707961851665</v>
      </c>
      <c r="H1913" s="4"/>
      <c r="I1913">
        <f t="shared" si="341"/>
        <v>253.49269904629165</v>
      </c>
      <c r="J1913">
        <f t="shared" si="342"/>
        <v>253.49269904629165</v>
      </c>
      <c r="M1913">
        <f>IF(front!E1926&gt;$M$2,I1913,J1913)</f>
        <v>253.49269904629165</v>
      </c>
      <c r="O1913">
        <f t="shared" si="343"/>
        <v>51.565428917254309</v>
      </c>
      <c r="Q1913">
        <f>'slit correction'!O1915</f>
        <v>51.565428917254309</v>
      </c>
      <c r="R1913">
        <f>SUMPRODUCT(B$6:B$2053,Q$6:Q$2053,EXP(constants!B$7+constants!A$7*ABS(A$6:A$2053-A1913)))</f>
        <v>1.0314435590505648</v>
      </c>
      <c r="S1913">
        <f t="shared" si="338"/>
        <v>50.533985358203743</v>
      </c>
      <c r="T1913">
        <f t="shared" ref="T1913:T1976" si="344">IF((S1913-$S$2)&gt;0,S1913-$S$2,0)</f>
        <v>48.838088949034322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18.900000000000091</v>
      </c>
      <c r="D1914" s="2">
        <f>front!E1927-front!C1927</f>
        <v>18.900000000000091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18.974140326655377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18.974140326655377</v>
      </c>
      <c r="H1914" s="4"/>
      <c r="I1914">
        <f t="shared" si="341"/>
        <v>474.35350816638436</v>
      </c>
      <c r="J1914">
        <f t="shared" si="342"/>
        <v>474.35350816638436</v>
      </c>
      <c r="M1914">
        <f>IF(front!E1927&gt;$M$2,I1914,J1914)</f>
        <v>474.35350816638436</v>
      </c>
      <c r="O1914">
        <f t="shared" si="343"/>
        <v>272.42623803734705</v>
      </c>
      <c r="Q1914">
        <f>'slit correction'!O1916</f>
        <v>272.42623803734705</v>
      </c>
      <c r="R1914">
        <f>SUMPRODUCT(B$6:B$2053,Q$6:Q$2053,EXP(constants!B$7+constants!A$7*ABS(A$6:A$2053-A1914)))</f>
        <v>1.04143867726659</v>
      </c>
      <c r="S1914">
        <f t="shared" si="338"/>
        <v>271.38479936008048</v>
      </c>
      <c r="T1914">
        <f t="shared" si="344"/>
        <v>269.68890295091103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15.600000000000364</v>
      </c>
      <c r="D1915" s="2">
        <f>front!E1928-front!C1928</f>
        <v>15.600000000000364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15.661246170286978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15.661246170286978</v>
      </c>
      <c r="H1915" s="4"/>
      <c r="I1915">
        <f t="shared" si="341"/>
        <v>391.53115425717442</v>
      </c>
      <c r="J1915">
        <f t="shared" si="342"/>
        <v>391.53115425717442</v>
      </c>
      <c r="M1915">
        <f>IF(front!E1928&gt;$M$2,I1915,J1915)</f>
        <v>391.53115425717442</v>
      </c>
      <c r="O1915">
        <f t="shared" si="343"/>
        <v>189.60388412813708</v>
      </c>
      <c r="Q1915">
        <f>'slit correction'!O1917</f>
        <v>189.60388412813708</v>
      </c>
      <c r="R1915">
        <f>SUMPRODUCT(B$6:B$2053,Q$6:Q$2053,EXP(constants!B$7+constants!A$7*ABS(A$6:A$2053-A1915)))</f>
        <v>1.0513048530665778</v>
      </c>
      <c r="S1915">
        <f t="shared" si="338"/>
        <v>188.55257927507051</v>
      </c>
      <c r="T1915">
        <f t="shared" si="344"/>
        <v>186.85668286590109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24.099999999999909</v>
      </c>
      <c r="D1916" s="2">
        <f>front!E1929-front!C1929</f>
        <v>24.099999999999909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24.194414581755534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24.194414581755534</v>
      </c>
      <c r="H1916" s="4"/>
      <c r="I1916">
        <f t="shared" si="341"/>
        <v>604.86036454388829</v>
      </c>
      <c r="J1916">
        <f t="shared" si="342"/>
        <v>604.86036454388829</v>
      </c>
      <c r="M1916">
        <f>IF(front!E1929&gt;$M$2,I1916,J1916)</f>
        <v>604.86036454388829</v>
      </c>
      <c r="O1916">
        <f t="shared" si="343"/>
        <v>402.93309441485098</v>
      </c>
      <c r="Q1916">
        <f>'slit correction'!O1918</f>
        <v>402.93309441485098</v>
      </c>
      <c r="R1916">
        <f>SUMPRODUCT(B$6:B$2053,Q$6:Q$2053,EXP(constants!B$7+constants!A$7*ABS(A$6:A$2053-A1916)))</f>
        <v>1.0611341260325711</v>
      </c>
      <c r="S1916">
        <f t="shared" si="338"/>
        <v>401.8719602888184</v>
      </c>
      <c r="T1916">
        <f t="shared" si="344"/>
        <v>400.17606387964895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17.799999999999727</v>
      </c>
      <c r="D1917" s="2">
        <f>front!E1930-front!C1930</f>
        <v>17.799999999999727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17.86984467259995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17.86984467259995</v>
      </c>
      <c r="H1917" s="4"/>
      <c r="I1917">
        <f t="shared" si="341"/>
        <v>446.74611681499874</v>
      </c>
      <c r="J1917">
        <f t="shared" si="342"/>
        <v>446.74611681499874</v>
      </c>
      <c r="M1917">
        <f>IF(front!E1930&gt;$M$2,I1917,J1917)</f>
        <v>446.74611681499874</v>
      </c>
      <c r="O1917">
        <f t="shared" si="343"/>
        <v>244.8188466859614</v>
      </c>
      <c r="Q1917">
        <f>'slit correction'!O1919</f>
        <v>244.8188466859614</v>
      </c>
      <c r="R1917">
        <f>SUMPRODUCT(B$6:B$2053,Q$6:Q$2053,EXP(constants!B$7+constants!A$7*ABS(A$6:A$2053-A1917)))</f>
        <v>1.0706951294086662</v>
      </c>
      <c r="S1917">
        <f t="shared" si="338"/>
        <v>243.74815155655273</v>
      </c>
      <c r="T1917">
        <f t="shared" si="344"/>
        <v>242.05225514738331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14.699999999999818</v>
      </c>
      <c r="D1918" s="2">
        <f>front!E1931-front!C1931</f>
        <v>14.699999999999818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14.757725836868431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14.757725836868431</v>
      </c>
      <c r="H1918" s="4"/>
      <c r="I1918">
        <f t="shared" si="341"/>
        <v>368.94314592171077</v>
      </c>
      <c r="J1918">
        <f t="shared" si="342"/>
        <v>368.94314592171077</v>
      </c>
      <c r="M1918">
        <f>IF(front!E1931&gt;$M$2,I1918,J1918)</f>
        <v>368.94314592171077</v>
      </c>
      <c r="O1918">
        <f t="shared" si="343"/>
        <v>167.01587579267343</v>
      </c>
      <c r="Q1918">
        <f>'slit correction'!O1920</f>
        <v>167.01587579267343</v>
      </c>
      <c r="R1918">
        <f>SUMPRODUCT(B$6:B$2053,Q$6:Q$2053,EXP(constants!B$7+constants!A$7*ABS(A$6:A$2053-A1918)))</f>
        <v>1.0801620728613639</v>
      </c>
      <c r="S1918">
        <f t="shared" si="338"/>
        <v>165.93571371981207</v>
      </c>
      <c r="T1918">
        <f t="shared" si="344"/>
        <v>164.23981731064265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18.099999999999909</v>
      </c>
      <c r="D1919" s="2">
        <f>front!E1932-front!C1932</f>
        <v>18.099999999999909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18.171016452461785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18.171016452461785</v>
      </c>
      <c r="H1919" s="4"/>
      <c r="I1919">
        <f t="shared" si="341"/>
        <v>454.27541131154464</v>
      </c>
      <c r="J1919">
        <f t="shared" si="342"/>
        <v>454.27541131154464</v>
      </c>
      <c r="M1919">
        <f>IF(front!E1932&gt;$M$2,I1919,J1919)</f>
        <v>454.27541131154464</v>
      </c>
      <c r="O1919">
        <f t="shared" si="343"/>
        <v>252.34814118250731</v>
      </c>
      <c r="Q1919">
        <f>'slit correction'!O1921</f>
        <v>252.34814118250731</v>
      </c>
      <c r="R1919">
        <f>SUMPRODUCT(B$6:B$2053,Q$6:Q$2053,EXP(constants!B$7+constants!A$7*ABS(A$6:A$2053-A1919)))</f>
        <v>1.0896214501450276</v>
      </c>
      <c r="S1919">
        <f t="shared" si="338"/>
        <v>251.25851973236229</v>
      </c>
      <c r="T1919">
        <f t="shared" si="344"/>
        <v>249.56262332319287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14.5</v>
      </c>
      <c r="D1920" s="2">
        <f>front!E1933-front!C1933</f>
        <v>14.5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14.556943322607207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14.556943322607207</v>
      </c>
      <c r="H1920" s="4"/>
      <c r="I1920">
        <f t="shared" si="341"/>
        <v>363.9235830651802</v>
      </c>
      <c r="J1920">
        <f t="shared" si="342"/>
        <v>363.9235830651802</v>
      </c>
      <c r="M1920">
        <f>IF(front!E1933&gt;$M$2,I1920,J1920)</f>
        <v>363.9235830651802</v>
      </c>
      <c r="O1920">
        <f t="shared" si="343"/>
        <v>161.99631293614286</v>
      </c>
      <c r="Q1920">
        <f>'slit correction'!O1922</f>
        <v>161.99631293614286</v>
      </c>
      <c r="R1920">
        <f>SUMPRODUCT(B$6:B$2053,Q$6:Q$2053,EXP(constants!B$7+constants!A$7*ABS(A$6:A$2053-A1920)))</f>
        <v>1.098981608537474</v>
      </c>
      <c r="S1920">
        <f t="shared" si="338"/>
        <v>160.89733132760537</v>
      </c>
      <c r="T1920">
        <f t="shared" si="344"/>
        <v>159.20143491843595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24.700000000000273</v>
      </c>
      <c r="D1921" s="2">
        <f>front!E1934-front!C1934</f>
        <v>24.700000000000273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24.796750468488604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24.796750468488604</v>
      </c>
      <c r="H1921" s="4"/>
      <c r="I1921">
        <f t="shared" si="341"/>
        <v>619.91876171221509</v>
      </c>
      <c r="J1921">
        <f t="shared" si="342"/>
        <v>619.91876171221509</v>
      </c>
      <c r="M1921">
        <f>IF(front!E1934&gt;$M$2,I1921,J1921)</f>
        <v>619.91876171221509</v>
      </c>
      <c r="O1921">
        <f t="shared" si="343"/>
        <v>417.99149158317778</v>
      </c>
      <c r="Q1921">
        <f>'slit correction'!O1923</f>
        <v>417.99149158317778</v>
      </c>
      <c r="R1921">
        <f>SUMPRODUCT(B$6:B$2053,Q$6:Q$2053,EXP(constants!B$7+constants!A$7*ABS(A$6:A$2053-A1921)))</f>
        <v>1.1083427279839611</v>
      </c>
      <c r="S1921">
        <f t="shared" si="338"/>
        <v>416.88314885519384</v>
      </c>
      <c r="T1921">
        <f t="shared" si="344"/>
        <v>415.18725244602439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18.5</v>
      </c>
      <c r="D1922" s="2">
        <f>front!E1935-front!C1935</f>
        <v>18.5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18.572578548127055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18.572578548127055</v>
      </c>
      <c r="H1922" s="4"/>
      <c r="I1922">
        <f t="shared" si="341"/>
        <v>464.31446370317633</v>
      </c>
      <c r="J1922">
        <f t="shared" si="342"/>
        <v>464.31446370317633</v>
      </c>
      <c r="M1922">
        <f>IF(front!E1935&gt;$M$2,I1922,J1922)</f>
        <v>464.31446370317633</v>
      </c>
      <c r="O1922">
        <f t="shared" si="343"/>
        <v>262.38719357413902</v>
      </c>
      <c r="Q1922">
        <f>'slit correction'!O1924</f>
        <v>262.38719357413902</v>
      </c>
      <c r="R1922">
        <f>SUMPRODUCT(B$6:B$2053,Q$6:Q$2053,EXP(constants!B$7+constants!A$7*ABS(A$6:A$2053-A1922)))</f>
        <v>1.1174267743120609</v>
      </c>
      <c r="S1922">
        <f t="shared" si="338"/>
        <v>261.26976679982698</v>
      </c>
      <c r="T1922">
        <f t="shared" si="344"/>
        <v>259.57387039065753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22.599999999999909</v>
      </c>
      <c r="D1923" s="2">
        <f>front!E1936-front!C1936</f>
        <v>22.599999999999909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22.68857174130326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22.68857174130326</v>
      </c>
      <c r="H1923" s="4"/>
      <c r="I1923">
        <f t="shared" si="341"/>
        <v>567.21429353258156</v>
      </c>
      <c r="J1923">
        <f t="shared" si="342"/>
        <v>567.21429353258156</v>
      </c>
      <c r="M1923">
        <f>IF(front!E1936&gt;$M$2,I1923,J1923)</f>
        <v>567.21429353258156</v>
      </c>
      <c r="O1923">
        <f t="shared" si="343"/>
        <v>365.28702340354425</v>
      </c>
      <c r="Q1923">
        <f>'slit correction'!O1925</f>
        <v>365.28702340354425</v>
      </c>
      <c r="R1923">
        <f>SUMPRODUCT(B$6:B$2053,Q$6:Q$2053,EXP(constants!B$7+constants!A$7*ABS(A$6:A$2053-A1923)))</f>
        <v>1.1264051391067438</v>
      </c>
      <c r="S1923">
        <f t="shared" si="338"/>
        <v>364.16061826443752</v>
      </c>
      <c r="T1923">
        <f t="shared" si="344"/>
        <v>362.46472185526807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25.200000000000273</v>
      </c>
      <c r="D1924" s="2">
        <f>front!E1937-front!C1937</f>
        <v>25.200000000000273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25.298696495320545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25.298696495320545</v>
      </c>
      <c r="H1924" s="4"/>
      <c r="I1924">
        <f t="shared" si="341"/>
        <v>632.46741238301365</v>
      </c>
      <c r="J1924">
        <f t="shared" si="342"/>
        <v>632.46741238301365</v>
      </c>
      <c r="M1924">
        <f>IF(front!E1937&gt;$M$2,I1924,J1924)</f>
        <v>632.46741238301365</v>
      </c>
      <c r="O1924">
        <f t="shared" si="343"/>
        <v>430.54014225397634</v>
      </c>
      <c r="Q1924">
        <f>'slit correction'!O1926</f>
        <v>430.54014225397634</v>
      </c>
      <c r="R1924">
        <f>SUMPRODUCT(B$6:B$2053,Q$6:Q$2053,EXP(constants!B$7+constants!A$7*ABS(A$6:A$2053-A1924)))</f>
        <v>1.1351669078474245</v>
      </c>
      <c r="S1924">
        <f t="shared" si="338"/>
        <v>429.40497534612894</v>
      </c>
      <c r="T1924">
        <f t="shared" si="344"/>
        <v>427.70907893695949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18.799999999999727</v>
      </c>
      <c r="D1925" s="2">
        <f>front!E1938-front!C1938</f>
        <v>18.799999999999727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18.873749911755301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18.873749911755301</v>
      </c>
      <c r="H1925" s="4"/>
      <c r="I1925">
        <f t="shared" si="341"/>
        <v>471.84374779388253</v>
      </c>
      <c r="J1925">
        <f t="shared" si="342"/>
        <v>471.84374779388253</v>
      </c>
      <c r="M1925">
        <f>IF(front!E1938&gt;$M$2,I1925,J1925)</f>
        <v>471.84374779388253</v>
      </c>
      <c r="O1925">
        <f t="shared" si="343"/>
        <v>269.91647766484516</v>
      </c>
      <c r="Q1925">
        <f>'slit correction'!O1927</f>
        <v>269.91647766484516</v>
      </c>
      <c r="R1925">
        <f>SUMPRODUCT(B$6:B$2053,Q$6:Q$2053,EXP(constants!B$7+constants!A$7*ABS(A$6:A$2053-A1925)))</f>
        <v>1.1436422415305461</v>
      </c>
      <c r="S1925">
        <f t="shared" si="338"/>
        <v>268.77283542331463</v>
      </c>
      <c r="T1925">
        <f t="shared" si="344"/>
        <v>267.07693901414518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13.800000000000182</v>
      </c>
      <c r="D1926" s="2">
        <f>front!E1939-front!C1939</f>
        <v>13.800000000000182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13.854203898614767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13.854203898614767</v>
      </c>
      <c r="H1926" s="4"/>
      <c r="I1926">
        <f t="shared" si="341"/>
        <v>346.35509746536917</v>
      </c>
      <c r="J1926">
        <f t="shared" si="342"/>
        <v>346.35509746536917</v>
      </c>
      <c r="M1926">
        <f>IF(front!E1939&gt;$M$2,I1926,J1926)</f>
        <v>346.35509746536917</v>
      </c>
      <c r="O1926">
        <f t="shared" si="343"/>
        <v>144.42782733633183</v>
      </c>
      <c r="Q1926">
        <f>'slit correction'!O1928</f>
        <v>144.42782733633183</v>
      </c>
      <c r="R1926">
        <f>SUMPRODUCT(B$6:B$2053,Q$6:Q$2053,EXP(constants!B$7+constants!A$7*ABS(A$6:A$2053-A1926)))</f>
        <v>1.1520079144218693</v>
      </c>
      <c r="S1926">
        <f t="shared" si="338"/>
        <v>143.27581942190997</v>
      </c>
      <c r="T1926">
        <f t="shared" si="344"/>
        <v>141.57992301274055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19.800000000000182</v>
      </c>
      <c r="D1927" s="2">
        <f>front!E1940-front!C1940</f>
        <v>19.800000000000182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19.877653168740128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19.877653168740128</v>
      </c>
      <c r="H1927" s="4"/>
      <c r="I1927">
        <f t="shared" si="341"/>
        <v>496.94132921850326</v>
      </c>
      <c r="J1927">
        <f t="shared" si="342"/>
        <v>496.94132921850326</v>
      </c>
      <c r="M1927">
        <f>IF(front!E1940&gt;$M$2,I1927,J1927)</f>
        <v>496.94132921850326</v>
      </c>
      <c r="O1927">
        <f t="shared" si="343"/>
        <v>295.01405908946595</v>
      </c>
      <c r="Q1927">
        <f>'slit correction'!O1929</f>
        <v>295.01405908946595</v>
      </c>
      <c r="R1927">
        <f>SUMPRODUCT(B$6:B$2053,Q$6:Q$2053,EXP(constants!B$7+constants!A$7*ABS(A$6:A$2053-A1927)))</f>
        <v>1.1604023152647582</v>
      </c>
      <c r="S1927">
        <f t="shared" ref="S1927:S1990" si="345">Q1927-R1927</f>
        <v>293.85365677420117</v>
      </c>
      <c r="T1927">
        <f t="shared" si="344"/>
        <v>292.15776036503172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19.5</v>
      </c>
      <c r="D1928" s="2">
        <f>front!E1941-front!C1941</f>
        <v>19.5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19.576482399785487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19.576482399785487</v>
      </c>
      <c r="H1928" s="4"/>
      <c r="I1928">
        <f t="shared" si="341"/>
        <v>489.41205999463716</v>
      </c>
      <c r="J1928">
        <f t="shared" si="342"/>
        <v>489.41205999463716</v>
      </c>
      <c r="M1928">
        <f>IF(front!E1941&gt;$M$2,I1928,J1928)</f>
        <v>489.41205999463716</v>
      </c>
      <c r="O1928">
        <f t="shared" si="343"/>
        <v>287.48478986559985</v>
      </c>
      <c r="Q1928">
        <f>'slit correction'!O1930</f>
        <v>287.48478986559985</v>
      </c>
      <c r="R1928">
        <f>SUMPRODUCT(B$6:B$2053,Q$6:Q$2053,EXP(constants!B$7+constants!A$7*ABS(A$6:A$2053-A1928)))</f>
        <v>1.1686623610170832</v>
      </c>
      <c r="S1928">
        <f t="shared" si="345"/>
        <v>286.31612750458277</v>
      </c>
      <c r="T1928">
        <f t="shared" si="344"/>
        <v>284.62023109541332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23.099999999999909</v>
      </c>
      <c r="D1929" s="2">
        <f>front!E1942-front!C1942</f>
        <v>23.099999999999909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23.190519850571434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23.190519850571434</v>
      </c>
      <c r="H1929" s="4"/>
      <c r="I1929">
        <f t="shared" si="341"/>
        <v>579.76299626428579</v>
      </c>
      <c r="J1929">
        <f t="shared" si="342"/>
        <v>579.76299626428579</v>
      </c>
      <c r="M1929">
        <f>IF(front!E1942&gt;$M$2,I1929,J1929)</f>
        <v>579.76299626428579</v>
      </c>
      <c r="O1929">
        <f t="shared" si="343"/>
        <v>377.83572613524848</v>
      </c>
      <c r="Q1929">
        <f>'slit correction'!O1931</f>
        <v>377.83572613524848</v>
      </c>
      <c r="R1929">
        <f>SUMPRODUCT(B$6:B$2053,Q$6:Q$2053,EXP(constants!B$7+constants!A$7*ABS(A$6:A$2053-A1929)))</f>
        <v>1.1767976105448907</v>
      </c>
      <c r="S1929">
        <f t="shared" si="345"/>
        <v>376.65892852470358</v>
      </c>
      <c r="T1929">
        <f t="shared" si="344"/>
        <v>374.96303211553413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23.799999999999727</v>
      </c>
      <c r="D1930" s="2">
        <f>front!E1943-front!C1943</f>
        <v>23.799999999999727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23.893246370638479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23.893246370638479</v>
      </c>
      <c r="H1930" s="4"/>
      <c r="I1930">
        <f t="shared" si="341"/>
        <v>597.33115926596201</v>
      </c>
      <c r="J1930">
        <f t="shared" si="342"/>
        <v>597.33115926596201</v>
      </c>
      <c r="M1930">
        <f>IF(front!E1943&gt;$M$2,I1930,J1930)</f>
        <v>597.33115926596201</v>
      </c>
      <c r="O1930">
        <f t="shared" si="343"/>
        <v>395.4038891369247</v>
      </c>
      <c r="Q1930">
        <f>'slit correction'!O1932</f>
        <v>395.4038891369247</v>
      </c>
      <c r="R1930">
        <f>SUMPRODUCT(B$6:B$2053,Q$6:Q$2053,EXP(constants!B$7+constants!A$7*ABS(A$6:A$2053-A1930)))</f>
        <v>1.1847107163880501</v>
      </c>
      <c r="S1930">
        <f t="shared" si="345"/>
        <v>394.21917842053665</v>
      </c>
      <c r="T1930">
        <f t="shared" si="344"/>
        <v>392.5232820113672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21.300000000000182</v>
      </c>
      <c r="D1931" s="2">
        <f>front!E1944-front!C1944</f>
        <v>21.300000000000182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21.383504337172177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21.383504337172177</v>
      </c>
      <c r="H1931" s="4"/>
      <c r="I1931">
        <f t="shared" si="341"/>
        <v>534.5876084293044</v>
      </c>
      <c r="J1931">
        <f t="shared" si="342"/>
        <v>534.5876084293044</v>
      </c>
      <c r="M1931">
        <f>IF(front!E1944&gt;$M$2,I1931,J1931)</f>
        <v>534.5876084293044</v>
      </c>
      <c r="O1931">
        <f t="shared" si="343"/>
        <v>332.66033830026709</v>
      </c>
      <c r="Q1931">
        <f>'slit correction'!O1933</f>
        <v>332.66033830026709</v>
      </c>
      <c r="R1931">
        <f>SUMPRODUCT(B$6:B$2053,Q$6:Q$2053,EXP(constants!B$7+constants!A$7*ABS(A$6:A$2053-A1931)))</f>
        <v>1.1921988450772132</v>
      </c>
      <c r="S1931">
        <f t="shared" si="345"/>
        <v>331.46813945518988</v>
      </c>
      <c r="T1931">
        <f t="shared" si="344"/>
        <v>329.77224304602044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26.300000000000182</v>
      </c>
      <c r="D1932" s="2">
        <f>front!E1945-front!C1945</f>
        <v>26.300000000000182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26.402976008787103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26.402976008787103</v>
      </c>
      <c r="H1932" s="4"/>
      <c r="I1932">
        <f t="shared" si="341"/>
        <v>660.07440021967761</v>
      </c>
      <c r="J1932">
        <f t="shared" si="342"/>
        <v>660.07440021967761</v>
      </c>
      <c r="M1932">
        <f>IF(front!E1945&gt;$M$2,I1932,J1932)</f>
        <v>660.07440021967761</v>
      </c>
      <c r="O1932">
        <f t="shared" si="343"/>
        <v>458.1471300906403</v>
      </c>
      <c r="Q1932">
        <f>'slit correction'!O1934</f>
        <v>458.1471300906403</v>
      </c>
      <c r="R1932">
        <f>SUMPRODUCT(B$6:B$2053,Q$6:Q$2053,EXP(constants!B$7+constants!A$7*ABS(A$6:A$2053-A1932)))</f>
        <v>1.1997056539362909</v>
      </c>
      <c r="S1932">
        <f t="shared" si="345"/>
        <v>456.94742443670401</v>
      </c>
      <c r="T1932">
        <f t="shared" si="344"/>
        <v>455.25152802753456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18.400000000000091</v>
      </c>
      <c r="D1933" s="2">
        <f>front!E1946-front!C1946</f>
        <v>18.400000000000091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18.472188053941899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18.472188053941899</v>
      </c>
      <c r="H1933" s="4"/>
      <c r="I1933">
        <f t="shared" si="341"/>
        <v>461.8047013485475</v>
      </c>
      <c r="J1933">
        <f t="shared" si="342"/>
        <v>461.8047013485475</v>
      </c>
      <c r="M1933">
        <f>IF(front!E1946&gt;$M$2,I1933,J1933)</f>
        <v>461.8047013485475</v>
      </c>
      <c r="O1933">
        <f t="shared" si="343"/>
        <v>259.87743121951019</v>
      </c>
      <c r="Q1933">
        <f>'slit correction'!O1935</f>
        <v>259.87743121951019</v>
      </c>
      <c r="R1933">
        <f>SUMPRODUCT(B$6:B$2053,Q$6:Q$2053,EXP(constants!B$7+constants!A$7*ABS(A$6:A$2053-A1933)))</f>
        <v>1.2069063257914916</v>
      </c>
      <c r="S1933">
        <f t="shared" si="345"/>
        <v>258.67052489371872</v>
      </c>
      <c r="T1933">
        <f t="shared" si="344"/>
        <v>256.97462848454927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18.100000000000364</v>
      </c>
      <c r="D1934" s="2">
        <f>front!E1947-front!C1947</f>
        <v>18.100000000000364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18.17101645246224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18.17101645246224</v>
      </c>
      <c r="H1934" s="4"/>
      <c r="I1934">
        <f t="shared" si="341"/>
        <v>454.27541131155601</v>
      </c>
      <c r="J1934">
        <f t="shared" si="342"/>
        <v>454.27541131155601</v>
      </c>
      <c r="M1934">
        <f>IF(front!E1947&gt;$M$2,I1934,J1934)</f>
        <v>454.27541131155601</v>
      </c>
      <c r="O1934">
        <f t="shared" si="343"/>
        <v>252.34814118251867</v>
      </c>
      <c r="Q1934">
        <f>'slit correction'!O1936</f>
        <v>252.34814118251867</v>
      </c>
      <c r="R1934">
        <f>SUMPRODUCT(B$6:B$2053,Q$6:Q$2053,EXP(constants!B$7+constants!A$7*ABS(A$6:A$2053-A1934)))</f>
        <v>1.2140185384460156</v>
      </c>
      <c r="S1934">
        <f t="shared" si="345"/>
        <v>251.13412264407265</v>
      </c>
      <c r="T1934">
        <f t="shared" si="344"/>
        <v>249.43822623490323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25.700000000000273</v>
      </c>
      <c r="D1935" s="2">
        <f>front!E1948-front!C1948</f>
        <v>25.700000000000273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25.800642026264462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25.800642026264462</v>
      </c>
      <c r="H1935" s="4"/>
      <c r="I1935">
        <f t="shared" ref="I1935:I1998" si="348">F1935*1000/I$2</f>
        <v>645.01605065661158</v>
      </c>
      <c r="J1935">
        <f t="shared" ref="J1935:J1998" si="349">G1935*1000/J$2</f>
        <v>645.01605065661158</v>
      </c>
      <c r="M1935">
        <f>IF(front!E1948&gt;$M$2,I1935,J1935)</f>
        <v>645.01605065661158</v>
      </c>
      <c r="O1935">
        <f t="shared" si="343"/>
        <v>443.08878052757427</v>
      </c>
      <c r="Q1935">
        <f>'slit correction'!O1937</f>
        <v>443.08878052757427</v>
      </c>
      <c r="R1935">
        <f>SUMPRODUCT(B$6:B$2053,Q$6:Q$2053,EXP(constants!B$7+constants!A$7*ABS(A$6:A$2053-A1935)))</f>
        <v>1.2210516650197707</v>
      </c>
      <c r="S1935">
        <f t="shared" si="345"/>
        <v>441.86772886255449</v>
      </c>
      <c r="T1935">
        <f t="shared" si="344"/>
        <v>440.17183245338504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15.299999999999727</v>
      </c>
      <c r="D1936" s="2">
        <f>front!E1949-front!C1949</f>
        <v>15.299999999999727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15.360072904138605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15.360072904138605</v>
      </c>
      <c r="H1936" s="4"/>
      <c r="I1936">
        <f t="shared" si="348"/>
        <v>384.00182260346509</v>
      </c>
      <c r="J1936">
        <f t="shared" si="349"/>
        <v>384.00182260346509</v>
      </c>
      <c r="M1936">
        <f>IF(front!E1949&gt;$M$2,I1936,J1936)</f>
        <v>384.00182260346509</v>
      </c>
      <c r="O1936">
        <f t="shared" si="343"/>
        <v>182.07455247442775</v>
      </c>
      <c r="Q1936">
        <f>'slit correction'!O1938</f>
        <v>182.07455247442775</v>
      </c>
      <c r="R1936">
        <f>SUMPRODUCT(B$6:B$2053,Q$6:Q$2053,EXP(constants!B$7+constants!A$7*ABS(A$6:A$2053-A1936)))</f>
        <v>1.227798553157277</v>
      </c>
      <c r="S1936">
        <f t="shared" si="345"/>
        <v>180.84675392127048</v>
      </c>
      <c r="T1936">
        <f t="shared" si="344"/>
        <v>179.15085751210106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24.599999999999909</v>
      </c>
      <c r="D1937" s="2">
        <f>front!E1950-front!C1950</f>
        <v>24.599999999999909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24.696361203617656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24.696361203617656</v>
      </c>
      <c r="H1937" s="4"/>
      <c r="I1937">
        <f t="shared" si="348"/>
        <v>617.40903009044143</v>
      </c>
      <c r="J1937">
        <f t="shared" si="349"/>
        <v>617.40903009044143</v>
      </c>
      <c r="M1937">
        <f>IF(front!E1950&gt;$M$2,I1937,J1937)</f>
        <v>617.40903009044143</v>
      </c>
      <c r="O1937">
        <f t="shared" si="343"/>
        <v>415.48175996140412</v>
      </c>
      <c r="Q1937">
        <f>'slit correction'!O1939</f>
        <v>415.48175996140412</v>
      </c>
      <c r="R1937">
        <f>SUMPRODUCT(B$6:B$2053,Q$6:Q$2053,EXP(constants!B$7+constants!A$7*ABS(A$6:A$2053-A1937)))</f>
        <v>1.2345453248512164</v>
      </c>
      <c r="S1937">
        <f t="shared" si="345"/>
        <v>414.24721463655288</v>
      </c>
      <c r="T1937">
        <f t="shared" si="344"/>
        <v>412.55131822738343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23.100000000000364</v>
      </c>
      <c r="D1938" s="2">
        <f>front!E1951-front!C1951</f>
        <v>23.100000000000364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23.190519850571889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23.190519850571889</v>
      </c>
      <c r="H1938" s="4"/>
      <c r="I1938">
        <f t="shared" si="348"/>
        <v>579.76299626429716</v>
      </c>
      <c r="J1938">
        <f t="shared" si="349"/>
        <v>579.76299626429716</v>
      </c>
      <c r="M1938">
        <f>IF(front!E1951&gt;$M$2,I1938,J1938)</f>
        <v>579.76299626429716</v>
      </c>
      <c r="O1938">
        <f t="shared" si="343"/>
        <v>377.83572613525985</v>
      </c>
      <c r="Q1938">
        <f>'slit correction'!O1940</f>
        <v>377.83572613525985</v>
      </c>
      <c r="R1938">
        <f>SUMPRODUCT(B$6:B$2053,Q$6:Q$2053,EXP(constants!B$7+constants!A$7*ABS(A$6:A$2053-A1938)))</f>
        <v>1.241038189097464</v>
      </c>
      <c r="S1938">
        <f t="shared" si="345"/>
        <v>376.59468794616237</v>
      </c>
      <c r="T1938">
        <f t="shared" si="344"/>
        <v>374.89879153699292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14.599999999999909</v>
      </c>
      <c r="D1939" s="2">
        <f>front!E1952-front!C1952</f>
        <v>14.599999999999909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14.657334589644105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14.657334589644105</v>
      </c>
      <c r="H1939" s="4"/>
      <c r="I1939">
        <f t="shared" si="348"/>
        <v>366.43336474110259</v>
      </c>
      <c r="J1939">
        <f t="shared" si="349"/>
        <v>366.43336474110259</v>
      </c>
      <c r="M1939">
        <f>IF(front!E1952&gt;$M$2,I1939,J1939)</f>
        <v>366.43336474110259</v>
      </c>
      <c r="O1939">
        <f t="shared" si="343"/>
        <v>164.50609461206525</v>
      </c>
      <c r="Q1939">
        <f>'slit correction'!O1941</f>
        <v>164.50609461206525</v>
      </c>
      <c r="R1939">
        <f>SUMPRODUCT(B$6:B$2053,Q$6:Q$2053,EXP(constants!B$7+constants!A$7*ABS(A$6:A$2053-A1939)))</f>
        <v>1.2473193065534574</v>
      </c>
      <c r="S1939">
        <f t="shared" si="345"/>
        <v>163.25877530551179</v>
      </c>
      <c r="T1939">
        <f t="shared" si="344"/>
        <v>161.56287889634237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16.5</v>
      </c>
      <c r="D1940" s="2">
        <f>front!E1953-front!C1953</f>
        <v>16.5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16.564764898709598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16.564764898709598</v>
      </c>
      <c r="H1940" s="4"/>
      <c r="I1940">
        <f t="shared" si="348"/>
        <v>414.11912246773988</v>
      </c>
      <c r="J1940">
        <f t="shared" si="349"/>
        <v>414.11912246773988</v>
      </c>
      <c r="M1940">
        <f>IF(front!E1953&gt;$M$2,I1940,J1940)</f>
        <v>414.11912246773988</v>
      </c>
      <c r="O1940">
        <f t="shared" si="343"/>
        <v>212.19185233870255</v>
      </c>
      <c r="Q1940">
        <f>'slit correction'!O1942</f>
        <v>212.19185233870255</v>
      </c>
      <c r="R1940">
        <f>SUMPRODUCT(B$6:B$2053,Q$6:Q$2053,EXP(constants!B$7+constants!A$7*ABS(A$6:A$2053-A1940)))</f>
        <v>1.2536226517906319</v>
      </c>
      <c r="S1940">
        <f t="shared" si="345"/>
        <v>210.93822968691191</v>
      </c>
      <c r="T1940">
        <f t="shared" si="344"/>
        <v>209.24233327774249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20.199999999999818</v>
      </c>
      <c r="D1941" s="2">
        <f>front!E1954-front!C1954</f>
        <v>20.199999999999818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20.27921391647709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20.27921391647709</v>
      </c>
      <c r="H1941" s="4"/>
      <c r="I1941">
        <f t="shared" si="348"/>
        <v>506.9803479119272</v>
      </c>
      <c r="J1941">
        <f t="shared" si="349"/>
        <v>506.9803479119272</v>
      </c>
      <c r="M1941">
        <f>IF(front!E1954&gt;$M$2,I1941,J1941)</f>
        <v>506.9803479119272</v>
      </c>
      <c r="O1941">
        <f t="shared" si="343"/>
        <v>305.05307778288989</v>
      </c>
      <c r="Q1941">
        <f>'slit correction'!O1943</f>
        <v>305.05307778288989</v>
      </c>
      <c r="R1941">
        <f>SUMPRODUCT(B$6:B$2053,Q$6:Q$2053,EXP(constants!B$7+constants!A$7*ABS(A$6:A$2053-A1941)))</f>
        <v>1.2597454127642638</v>
      </c>
      <c r="S1941">
        <f t="shared" si="345"/>
        <v>303.7933323701256</v>
      </c>
      <c r="T1941">
        <f t="shared" si="344"/>
        <v>302.09743596095615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17.699999999999818</v>
      </c>
      <c r="D1942" s="2">
        <f>front!E1955-front!C1955</f>
        <v>17.699999999999818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17.769454039673455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17.769454039673455</v>
      </c>
      <c r="H1942" s="4"/>
      <c r="I1942">
        <f t="shared" si="348"/>
        <v>444.23635099183639</v>
      </c>
      <c r="J1942">
        <f t="shared" si="349"/>
        <v>444.23635099183639</v>
      </c>
      <c r="M1942">
        <f>IF(front!E1955&gt;$M$2,I1942,J1942)</f>
        <v>444.23635099183639</v>
      </c>
      <c r="O1942">
        <f t="shared" si="343"/>
        <v>242.30908086279905</v>
      </c>
      <c r="Q1942">
        <f>'slit correction'!O1944</f>
        <v>242.30908086279905</v>
      </c>
      <c r="R1942">
        <f>SUMPRODUCT(B$6:B$2053,Q$6:Q$2053,EXP(constants!B$7+constants!A$7*ABS(A$6:A$2053-A1942)))</f>
        <v>1.265893781887933</v>
      </c>
      <c r="S1942">
        <f t="shared" si="345"/>
        <v>241.04318708091111</v>
      </c>
      <c r="T1942">
        <f t="shared" si="344"/>
        <v>239.34729067174169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23.699999999999818</v>
      </c>
      <c r="D1943" s="2">
        <f>front!E1956-front!C1956</f>
        <v>23.699999999999818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23.792856927267636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23.792856927267636</v>
      </c>
      <c r="H1943" s="4"/>
      <c r="I1943">
        <f t="shared" si="348"/>
        <v>594.82142318169088</v>
      </c>
      <c r="J1943">
        <f t="shared" si="349"/>
        <v>594.82142318169088</v>
      </c>
      <c r="M1943">
        <f>IF(front!E1956&gt;$M$2,I1943,J1943)</f>
        <v>594.82142318169088</v>
      </c>
      <c r="O1943">
        <f t="shared" si="343"/>
        <v>392.89415305265356</v>
      </c>
      <c r="Q1943">
        <f>'slit correction'!O1945</f>
        <v>392.89415305265356</v>
      </c>
      <c r="R1943">
        <f>SUMPRODUCT(B$6:B$2053,Q$6:Q$2053,EXP(constants!B$7+constants!A$7*ABS(A$6:A$2053-A1943)))</f>
        <v>1.2719824233318002</v>
      </c>
      <c r="S1943">
        <f t="shared" si="345"/>
        <v>391.62217062932177</v>
      </c>
      <c r="T1943">
        <f t="shared" si="344"/>
        <v>389.92627422015232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22.599999999999909</v>
      </c>
      <c r="D1944" s="2">
        <f>front!E1957-front!C1957</f>
        <v>22.599999999999909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22.68857174130326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22.68857174130326</v>
      </c>
      <c r="H1944" s="4"/>
      <c r="I1944">
        <f t="shared" si="348"/>
        <v>567.21429353258156</v>
      </c>
      <c r="J1944">
        <f t="shared" si="349"/>
        <v>567.21429353258156</v>
      </c>
      <c r="M1944">
        <f>IF(front!E1957&gt;$M$2,I1944,J1944)</f>
        <v>567.21429353258156</v>
      </c>
      <c r="O1944">
        <f t="shared" si="343"/>
        <v>365.28702340354425</v>
      </c>
      <c r="Q1944">
        <f>'slit correction'!O1946</f>
        <v>365.28702340354425</v>
      </c>
      <c r="R1944">
        <f>SUMPRODUCT(B$6:B$2053,Q$6:Q$2053,EXP(constants!B$7+constants!A$7*ABS(A$6:A$2053-A1944)))</f>
        <v>1.2778478821487407</v>
      </c>
      <c r="S1944">
        <f t="shared" si="345"/>
        <v>364.00917552139549</v>
      </c>
      <c r="T1944">
        <f t="shared" si="344"/>
        <v>362.31327911222604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25.5</v>
      </c>
      <c r="D1945" s="2">
        <f>front!E1958-front!C1958</f>
        <v>25.5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25.599863873394899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25.599863873394899</v>
      </c>
      <c r="H1945" s="4"/>
      <c r="I1945">
        <f t="shared" si="348"/>
        <v>639.99659683487243</v>
      </c>
      <c r="J1945">
        <f t="shared" si="349"/>
        <v>639.99659683487243</v>
      </c>
      <c r="M1945">
        <f>IF(front!E1958&gt;$M$2,I1945,J1945)</f>
        <v>639.99659683487243</v>
      </c>
      <c r="O1945">
        <f t="shared" si="343"/>
        <v>438.06932670583512</v>
      </c>
      <c r="Q1945">
        <f>'slit correction'!O1947</f>
        <v>438.06932670583512</v>
      </c>
      <c r="R1945">
        <f>SUMPRODUCT(B$6:B$2053,Q$6:Q$2053,EXP(constants!B$7+constants!A$7*ABS(A$6:A$2053-A1945)))</f>
        <v>1.2835212548747315</v>
      </c>
      <c r="S1945">
        <f t="shared" si="345"/>
        <v>436.78580545096037</v>
      </c>
      <c r="T1945">
        <f t="shared" si="344"/>
        <v>435.08990904179092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19.900000000000091</v>
      </c>
      <c r="D1946" s="2">
        <f>front!E1959-front!C1959</f>
        <v>19.900000000000091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19.978043385410725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19.978043385410725</v>
      </c>
      <c r="H1946" s="4"/>
      <c r="I1946">
        <f t="shared" si="348"/>
        <v>499.4510846352681</v>
      </c>
      <c r="J1946">
        <f t="shared" si="349"/>
        <v>499.4510846352681</v>
      </c>
      <c r="M1946">
        <f>IF(front!E1959&gt;$M$2,I1946,J1946)</f>
        <v>499.4510846352681</v>
      </c>
      <c r="O1946">
        <f t="shared" si="343"/>
        <v>297.52381450623079</v>
      </c>
      <c r="Q1946">
        <f>'slit correction'!O1948</f>
        <v>297.52381450623079</v>
      </c>
      <c r="R1946">
        <f>SUMPRODUCT(B$6:B$2053,Q$6:Q$2053,EXP(constants!B$7+constants!A$7*ABS(A$6:A$2053-A1946)))</f>
        <v>1.2889239807285742</v>
      </c>
      <c r="S1946">
        <f t="shared" si="345"/>
        <v>296.23489052550224</v>
      </c>
      <c r="T1946">
        <f t="shared" si="344"/>
        <v>294.53899411633279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21.900000000000091</v>
      </c>
      <c r="D1947" s="2">
        <f>front!E1960-front!C1960</f>
        <v>21.900000000000091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21.985843555477128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21.985843555477128</v>
      </c>
      <c r="H1947" s="4"/>
      <c r="I1947">
        <f t="shared" si="348"/>
        <v>549.64608888692817</v>
      </c>
      <c r="J1947">
        <f t="shared" si="349"/>
        <v>549.64608888692817</v>
      </c>
      <c r="M1947">
        <f>IF(front!E1960&gt;$M$2,I1947,J1947)</f>
        <v>549.64608888692817</v>
      </c>
      <c r="O1947">
        <f t="shared" si="343"/>
        <v>347.71881875789086</v>
      </c>
      <c r="Q1947">
        <f>'slit correction'!O1949</f>
        <v>347.71881875789086</v>
      </c>
      <c r="R1947">
        <f>SUMPRODUCT(B$6:B$2053,Q$6:Q$2053,EXP(constants!B$7+constants!A$7*ABS(A$6:A$2053-A1947)))</f>
        <v>1.2942104111595245</v>
      </c>
      <c r="S1947">
        <f t="shared" si="345"/>
        <v>346.42460834673136</v>
      </c>
      <c r="T1947">
        <f t="shared" si="344"/>
        <v>344.72871193756191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16.199999999999818</v>
      </c>
      <c r="D1948" s="2">
        <f>front!E1961-front!C1961</f>
        <v>16.199999999999818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16.263592167577666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16.263592167577666</v>
      </c>
      <c r="H1948" s="4"/>
      <c r="I1948">
        <f t="shared" si="348"/>
        <v>406.58980418944168</v>
      </c>
      <c r="J1948">
        <f t="shared" si="349"/>
        <v>406.58980418944168</v>
      </c>
      <c r="M1948">
        <f>IF(front!E1961&gt;$M$2,I1948,J1948)</f>
        <v>406.58980418944168</v>
      </c>
      <c r="O1948">
        <f t="shared" si="343"/>
        <v>204.66253406040434</v>
      </c>
      <c r="Q1948">
        <f>'slit correction'!O1950</f>
        <v>204.66253406040434</v>
      </c>
      <c r="R1948">
        <f>SUMPRODUCT(B$6:B$2053,Q$6:Q$2053,EXP(constants!B$7+constants!A$7*ABS(A$6:A$2053-A1948)))</f>
        <v>1.2993265883109282</v>
      </c>
      <c r="S1948">
        <f t="shared" si="345"/>
        <v>203.36320747209342</v>
      </c>
      <c r="T1948">
        <f t="shared" si="344"/>
        <v>201.667311062924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20.700000000000273</v>
      </c>
      <c r="D1949" s="2">
        <f>front!E1962-front!C1962</f>
        <v>20.700000000000273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20.781164405090866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20.781164405090866</v>
      </c>
      <c r="H1949" s="4"/>
      <c r="I1949">
        <f t="shared" si="348"/>
        <v>519.52911012727168</v>
      </c>
      <c r="J1949">
        <f t="shared" si="349"/>
        <v>519.52911012727168</v>
      </c>
      <c r="M1949">
        <f>IF(front!E1962&gt;$M$2,I1949,J1949)</f>
        <v>519.52911012727168</v>
      </c>
      <c r="O1949">
        <f t="shared" si="343"/>
        <v>317.60183999823437</v>
      </c>
      <c r="Q1949">
        <f>'slit correction'!O1951</f>
        <v>317.60183999823437</v>
      </c>
      <c r="R1949">
        <f>SUMPRODUCT(B$6:B$2053,Q$6:Q$2053,EXP(constants!B$7+constants!A$7*ABS(A$6:A$2053-A1949)))</f>
        <v>1.3043056096731969</v>
      </c>
      <c r="S1949">
        <f t="shared" si="345"/>
        <v>316.29753438856119</v>
      </c>
      <c r="T1949">
        <f t="shared" si="344"/>
        <v>314.60163797939174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18.299999999999727</v>
      </c>
      <c r="D1950" s="2">
        <f>front!E1963-front!C1963</f>
        <v>18.299999999999727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18.371797539935443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18.371797539935443</v>
      </c>
      <c r="H1950" s="4"/>
      <c r="I1950">
        <f t="shared" si="348"/>
        <v>459.2949384983861</v>
      </c>
      <c r="J1950">
        <f t="shared" si="349"/>
        <v>459.2949384983861</v>
      </c>
      <c r="M1950">
        <f>IF(front!E1963&gt;$M$2,I1950,J1950)</f>
        <v>459.2949384983861</v>
      </c>
      <c r="O1950">
        <f t="shared" si="343"/>
        <v>257.36766836934873</v>
      </c>
      <c r="Q1950">
        <f>'slit correction'!O1952</f>
        <v>257.36766836934873</v>
      </c>
      <c r="R1950">
        <f>SUMPRODUCT(B$6:B$2053,Q$6:Q$2053,EXP(constants!B$7+constants!A$7*ABS(A$6:A$2053-A1950)))</f>
        <v>1.3092760904200944</v>
      </c>
      <c r="S1950">
        <f t="shared" si="345"/>
        <v>256.05839227892864</v>
      </c>
      <c r="T1950">
        <f t="shared" si="344"/>
        <v>254.36249586975921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19.400000000000091</v>
      </c>
      <c r="D1951" s="2">
        <f>front!E1964-front!C1964</f>
        <v>19.400000000000091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19.476092103820683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19.476092103820683</v>
      </c>
      <c r="H1951" s="4"/>
      <c r="I1951">
        <f t="shared" si="348"/>
        <v>486.90230259551709</v>
      </c>
      <c r="J1951">
        <f t="shared" si="349"/>
        <v>486.90230259551709</v>
      </c>
      <c r="M1951">
        <f>IF(front!E1964&gt;$M$2,I1951,J1951)</f>
        <v>486.90230259551709</v>
      </c>
      <c r="O1951">
        <f t="shared" si="343"/>
        <v>284.97503246647977</v>
      </c>
      <c r="Q1951">
        <f>'slit correction'!O1953</f>
        <v>284.97503246647977</v>
      </c>
      <c r="R1951">
        <f>SUMPRODUCT(B$6:B$2053,Q$6:Q$2053,EXP(constants!B$7+constants!A$7*ABS(A$6:A$2053-A1951)))</f>
        <v>1.3141774204916503</v>
      </c>
      <c r="S1951">
        <f t="shared" si="345"/>
        <v>283.66085504598811</v>
      </c>
      <c r="T1951">
        <f t="shared" si="344"/>
        <v>281.96495863681866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26.5</v>
      </c>
      <c r="D1952" s="2">
        <f>front!E1965-front!C1965</f>
        <v>26.5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26.603753844260403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26.603753844260403</v>
      </c>
      <c r="H1952" s="4"/>
      <c r="I1952">
        <f t="shared" si="348"/>
        <v>665.09384610651</v>
      </c>
      <c r="J1952">
        <f t="shared" si="349"/>
        <v>665.09384610651</v>
      </c>
      <c r="M1952">
        <f>IF(front!E1965&gt;$M$2,I1952,J1952)</f>
        <v>665.09384610651</v>
      </c>
      <c r="O1952">
        <f t="shared" ref="O1952:O2015" si="350">M1952-$O$3</f>
        <v>463.16657597747269</v>
      </c>
      <c r="Q1952">
        <f>'slit correction'!O1954</f>
        <v>463.16657597747269</v>
      </c>
      <c r="R1952">
        <f>SUMPRODUCT(B$6:B$2053,Q$6:Q$2053,EXP(constants!B$7+constants!A$7*ABS(A$6:A$2053-A1952)))</f>
        <v>1.318980245626364</v>
      </c>
      <c r="S1952">
        <f t="shared" si="345"/>
        <v>461.8475957318463</v>
      </c>
      <c r="T1952">
        <f t="shared" si="344"/>
        <v>460.15169932267685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17.199999999999818</v>
      </c>
      <c r="D1953" s="2">
        <f>front!E1966-front!C1966</f>
        <v>17.199999999999818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17.26750057775503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17.26750057775503</v>
      </c>
      <c r="H1953" s="4"/>
      <c r="I1953">
        <f t="shared" si="348"/>
        <v>431.68751444387573</v>
      </c>
      <c r="J1953">
        <f t="shared" si="349"/>
        <v>431.68751444387573</v>
      </c>
      <c r="M1953">
        <f>IF(front!E1966&gt;$M$2,I1953,J1953)</f>
        <v>431.68751444387573</v>
      </c>
      <c r="O1953">
        <f t="shared" si="350"/>
        <v>229.76024431483839</v>
      </c>
      <c r="Q1953">
        <f>'slit correction'!O1955</f>
        <v>229.76024431483839</v>
      </c>
      <c r="R1953">
        <f>SUMPRODUCT(B$6:B$2053,Q$6:Q$2053,EXP(constants!B$7+constants!A$7*ABS(A$6:A$2053-A1953)))</f>
        <v>1.3234907562435727</v>
      </c>
      <c r="S1953">
        <f t="shared" si="345"/>
        <v>228.4367535585948</v>
      </c>
      <c r="T1953">
        <f t="shared" si="344"/>
        <v>226.74085714942538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19.5</v>
      </c>
      <c r="D1954" s="2">
        <f>front!E1967-front!C1967</f>
        <v>19.5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19.576482399785487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19.576482399785487</v>
      </c>
      <c r="H1954" s="4"/>
      <c r="I1954">
        <f t="shared" si="348"/>
        <v>489.41205999463716</v>
      </c>
      <c r="J1954">
        <f t="shared" si="349"/>
        <v>489.41205999463716</v>
      </c>
      <c r="M1954">
        <f>IF(front!E1967&gt;$M$2,I1954,J1954)</f>
        <v>489.41205999463716</v>
      </c>
      <c r="O1954">
        <f t="shared" si="350"/>
        <v>287.48478986559985</v>
      </c>
      <c r="Q1954">
        <f>'slit correction'!O1956</f>
        <v>287.48478986559985</v>
      </c>
      <c r="R1954">
        <f>SUMPRODUCT(B$6:B$2053,Q$6:Q$2053,EXP(constants!B$7+constants!A$7*ABS(A$6:A$2053-A1954)))</f>
        <v>1.3279645643044629</v>
      </c>
      <c r="S1954">
        <f t="shared" si="345"/>
        <v>286.15682530129538</v>
      </c>
      <c r="T1954">
        <f t="shared" si="344"/>
        <v>284.46092889212593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20.800000000000182</v>
      </c>
      <c r="D1955" s="2">
        <f>front!E1968-front!C1968</f>
        <v>20.800000000000182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20.881554443336828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20.881554443336828</v>
      </c>
      <c r="H1955" s="4"/>
      <c r="I1955">
        <f t="shared" si="348"/>
        <v>522.03886108342067</v>
      </c>
      <c r="J1955">
        <f t="shared" si="349"/>
        <v>522.03886108342067</v>
      </c>
      <c r="M1955">
        <f>IF(front!E1968&gt;$M$2,I1955,J1955)</f>
        <v>522.03886108342067</v>
      </c>
      <c r="O1955">
        <f t="shared" si="350"/>
        <v>320.11159095438336</v>
      </c>
      <c r="Q1955">
        <f>'slit correction'!O1957</f>
        <v>320.11159095438336</v>
      </c>
      <c r="R1955">
        <f>SUMPRODUCT(B$6:B$2053,Q$6:Q$2053,EXP(constants!B$7+constants!A$7*ABS(A$6:A$2053-A1955)))</f>
        <v>1.3323393581033136</v>
      </c>
      <c r="S1955">
        <f t="shared" si="345"/>
        <v>318.77925159628006</v>
      </c>
      <c r="T1955">
        <f t="shared" si="344"/>
        <v>317.08335518711061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23.700000000000273</v>
      </c>
      <c r="D1956" s="2">
        <f>front!E1969-front!C1969</f>
        <v>23.700000000000273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23.792856927268094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23.792856927268094</v>
      </c>
      <c r="H1956" s="4"/>
      <c r="I1956">
        <f t="shared" si="348"/>
        <v>594.82142318170236</v>
      </c>
      <c r="J1956">
        <f t="shared" si="349"/>
        <v>594.82142318170236</v>
      </c>
      <c r="M1956">
        <f>IF(front!E1969&gt;$M$2,I1956,J1956)</f>
        <v>594.82142318170236</v>
      </c>
      <c r="O1956">
        <f t="shared" si="350"/>
        <v>392.89415305266505</v>
      </c>
      <c r="Q1956">
        <f>'slit correction'!O1958</f>
        <v>392.89415305266505</v>
      </c>
      <c r="R1956">
        <f>SUMPRODUCT(B$6:B$2053,Q$6:Q$2053,EXP(constants!B$7+constants!A$7*ABS(A$6:A$2053-A1956)))</f>
        <v>1.3364767329713563</v>
      </c>
      <c r="S1956">
        <f t="shared" si="345"/>
        <v>391.55767631969371</v>
      </c>
      <c r="T1956">
        <f t="shared" si="344"/>
        <v>389.86177991052426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14.699999999999818</v>
      </c>
      <c r="D1957" s="2">
        <f>front!E1970-front!C1970</f>
        <v>14.699999999999818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14.757725836868431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14.757725836868431</v>
      </c>
      <c r="H1957" s="4"/>
      <c r="I1957">
        <f t="shared" si="348"/>
        <v>368.94314592171077</v>
      </c>
      <c r="J1957">
        <f t="shared" si="349"/>
        <v>368.94314592171077</v>
      </c>
      <c r="M1957">
        <f>IF(front!E1970&gt;$M$2,I1957,J1957)</f>
        <v>368.94314592171077</v>
      </c>
      <c r="O1957">
        <f t="shared" si="350"/>
        <v>167.01587579267343</v>
      </c>
      <c r="Q1957">
        <f>'slit correction'!O1959</f>
        <v>167.01587579267343</v>
      </c>
      <c r="R1957">
        <f>SUMPRODUCT(B$6:B$2053,Q$6:Q$2053,EXP(constants!B$7+constants!A$7*ABS(A$6:A$2053-A1957)))</f>
        <v>1.3405099205433868</v>
      </c>
      <c r="S1957">
        <f t="shared" si="345"/>
        <v>165.67536587213004</v>
      </c>
      <c r="T1957">
        <f t="shared" si="344"/>
        <v>163.97946946296062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19.300000000000182</v>
      </c>
      <c r="D1958" s="2">
        <f>front!E1971-front!C1971</f>
        <v>19.300000000000182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19.375701788032867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19.375701788032867</v>
      </c>
      <c r="H1958" s="4"/>
      <c r="I1958">
        <f t="shared" si="348"/>
        <v>484.3925447008217</v>
      </c>
      <c r="J1958">
        <f t="shared" si="349"/>
        <v>484.3925447008217</v>
      </c>
      <c r="M1958">
        <f>IF(front!E1971&gt;$M$2,I1958,J1958)</f>
        <v>484.3925447008217</v>
      </c>
      <c r="O1958">
        <f t="shared" si="350"/>
        <v>282.46527457178433</v>
      </c>
      <c r="Q1958">
        <f>'slit correction'!O1960</f>
        <v>282.46527457178433</v>
      </c>
      <c r="R1958">
        <f>SUMPRODUCT(B$6:B$2053,Q$6:Q$2053,EXP(constants!B$7+constants!A$7*ABS(A$6:A$2053-A1958)))</f>
        <v>1.3445776774492237</v>
      </c>
      <c r="S1958">
        <f t="shared" si="345"/>
        <v>281.12069689433508</v>
      </c>
      <c r="T1958">
        <f t="shared" si="344"/>
        <v>279.42480048516563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27.099999999999909</v>
      </c>
      <c r="D1959" s="2">
        <f>front!E1972-front!C1972</f>
        <v>27.099999999999909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27.206086874554469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27.206086874554469</v>
      </c>
      <c r="H1959" s="4"/>
      <c r="I1959">
        <f t="shared" si="348"/>
        <v>680.15217186386167</v>
      </c>
      <c r="J1959">
        <f t="shared" si="349"/>
        <v>680.15217186386167</v>
      </c>
      <c r="M1959">
        <f>IF(front!E1972&gt;$M$2,I1959,J1959)</f>
        <v>680.15217186386167</v>
      </c>
      <c r="O1959">
        <f t="shared" si="350"/>
        <v>478.22490173482436</v>
      </c>
      <c r="Q1959">
        <f>'slit correction'!O1961</f>
        <v>478.22490173482436</v>
      </c>
      <c r="R1959">
        <f>SUMPRODUCT(B$6:B$2053,Q$6:Q$2053,EXP(constants!B$7+constants!A$7*ABS(A$6:A$2053-A1959)))</f>
        <v>1.3485545901698892</v>
      </c>
      <c r="S1959">
        <f t="shared" si="345"/>
        <v>476.87634714465446</v>
      </c>
      <c r="T1959">
        <f t="shared" si="344"/>
        <v>475.18045073548501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22</v>
      </c>
      <c r="D1960" s="2">
        <f>front!E1973-front!C1973</f>
        <v>22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22.086233355796345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22.086233355796345</v>
      </c>
      <c r="H1960" s="4"/>
      <c r="I1960">
        <f t="shared" si="348"/>
        <v>552.15583389490871</v>
      </c>
      <c r="J1960">
        <f t="shared" si="349"/>
        <v>552.15583389490871</v>
      </c>
      <c r="M1960">
        <f>IF(front!E1973&gt;$M$2,I1960,J1960)</f>
        <v>552.15583389490871</v>
      </c>
      <c r="O1960">
        <f t="shared" si="350"/>
        <v>350.2285637658714</v>
      </c>
      <c r="Q1960">
        <f>'slit correction'!O1962</f>
        <v>350.2285637658714</v>
      </c>
      <c r="R1960">
        <f>SUMPRODUCT(B$6:B$2053,Q$6:Q$2053,EXP(constants!B$7+constants!A$7*ABS(A$6:A$2053-A1960)))</f>
        <v>1.3522275309396459</v>
      </c>
      <c r="S1960">
        <f t="shared" si="345"/>
        <v>348.87633623493173</v>
      </c>
      <c r="T1960">
        <f t="shared" si="344"/>
        <v>347.18043982576228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18.099999999999909</v>
      </c>
      <c r="D1961" s="2">
        <f>front!E1974-front!C1974</f>
        <v>18.099999999999909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18.171016452461785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18.171016452461785</v>
      </c>
      <c r="H1961" s="4"/>
      <c r="I1961">
        <f t="shared" si="348"/>
        <v>454.27541131154464</v>
      </c>
      <c r="J1961">
        <f t="shared" si="349"/>
        <v>454.27541131154464</v>
      </c>
      <c r="M1961">
        <f>IF(front!E1974&gt;$M$2,I1961,J1961)</f>
        <v>454.27541131154464</v>
      </c>
      <c r="O1961">
        <f t="shared" si="350"/>
        <v>252.34814118250731</v>
      </c>
      <c r="Q1961">
        <f>'slit correction'!O1963</f>
        <v>252.34814118250731</v>
      </c>
      <c r="R1961">
        <f>SUMPRODUCT(B$6:B$2053,Q$6:Q$2053,EXP(constants!B$7+constants!A$7*ABS(A$6:A$2053-A1961)))</f>
        <v>1.355736867434636</v>
      </c>
      <c r="S1961">
        <f t="shared" si="345"/>
        <v>250.99240431507266</v>
      </c>
      <c r="T1961">
        <f t="shared" si="344"/>
        <v>249.29650790590324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22.100000000000364</v>
      </c>
      <c r="D1962" s="2">
        <f>front!E1975-front!C1975</f>
        <v>22.100000000000364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22.186623136287388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22.186623136287388</v>
      </c>
      <c r="H1962" s="4"/>
      <c r="I1962">
        <f t="shared" si="348"/>
        <v>554.66557840718474</v>
      </c>
      <c r="J1962">
        <f t="shared" si="349"/>
        <v>554.66557840718474</v>
      </c>
      <c r="M1962">
        <f>IF(front!E1975&gt;$M$2,I1962,J1962)</f>
        <v>554.66557840718474</v>
      </c>
      <c r="O1962">
        <f t="shared" si="350"/>
        <v>352.73830827814743</v>
      </c>
      <c r="Q1962">
        <f>'slit correction'!O1964</f>
        <v>352.73830827814743</v>
      </c>
      <c r="R1962">
        <f>SUMPRODUCT(B$6:B$2053,Q$6:Q$2053,EXP(constants!B$7+constants!A$7*ABS(A$6:A$2053-A1962)))</f>
        <v>1.3591052811364561</v>
      </c>
      <c r="S1962">
        <f t="shared" si="345"/>
        <v>351.37920299701096</v>
      </c>
      <c r="T1962">
        <f t="shared" si="344"/>
        <v>349.68330658784151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20</v>
      </c>
      <c r="D1963" s="2">
        <f>front!E1976-front!C1976</f>
        <v>20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20.07843358225723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20.07843358225723</v>
      </c>
      <c r="H1963" s="4"/>
      <c r="I1963">
        <f t="shared" si="348"/>
        <v>501.9608395564307</v>
      </c>
      <c r="J1963">
        <f t="shared" si="349"/>
        <v>501.9608395564307</v>
      </c>
      <c r="M1963">
        <f>IF(front!E1976&gt;$M$2,I1963,J1963)</f>
        <v>501.9608395564307</v>
      </c>
      <c r="O1963">
        <f t="shared" si="350"/>
        <v>300.03356942739333</v>
      </c>
      <c r="Q1963">
        <f>'slit correction'!O1965</f>
        <v>300.03356942739333</v>
      </c>
      <c r="R1963">
        <f>SUMPRODUCT(B$6:B$2053,Q$6:Q$2053,EXP(constants!B$7+constants!A$7*ABS(A$6:A$2053-A1963)))</f>
        <v>1.3623971765779046</v>
      </c>
      <c r="S1963">
        <f t="shared" si="345"/>
        <v>298.6711722508154</v>
      </c>
      <c r="T1963">
        <f t="shared" si="344"/>
        <v>296.97527584164595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26.099999999999909</v>
      </c>
      <c r="D1964" s="2">
        <f>front!E1977-front!C1977</f>
        <v>26.099999999999909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26.202198093961819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26.202198093961819</v>
      </c>
      <c r="H1964" s="4"/>
      <c r="I1964">
        <f t="shared" si="348"/>
        <v>655.05495234904549</v>
      </c>
      <c r="J1964">
        <f t="shared" si="349"/>
        <v>655.05495234904549</v>
      </c>
      <c r="M1964">
        <f>IF(front!E1977&gt;$M$2,I1964,J1964)</f>
        <v>655.05495234904549</v>
      </c>
      <c r="O1964">
        <f t="shared" si="350"/>
        <v>453.12768222000818</v>
      </c>
      <c r="Q1964">
        <f>'slit correction'!O1966</f>
        <v>453.12768222000818</v>
      </c>
      <c r="R1964">
        <f>SUMPRODUCT(B$6:B$2053,Q$6:Q$2053,EXP(constants!B$7+constants!A$7*ABS(A$6:A$2053-A1964)))</f>
        <v>1.3655819270496834</v>
      </c>
      <c r="S1964">
        <f t="shared" si="345"/>
        <v>451.76210029295851</v>
      </c>
      <c r="T1964">
        <f t="shared" si="344"/>
        <v>450.06620388378906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24.5</v>
      </c>
      <c r="D1965" s="2">
        <f>front!E1978-front!C1978</f>
        <v>24.5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24.595971918912923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24.595971918912923</v>
      </c>
      <c r="H1965" s="4"/>
      <c r="I1965">
        <f t="shared" si="348"/>
        <v>614.89929797282309</v>
      </c>
      <c r="J1965">
        <f t="shared" si="349"/>
        <v>614.89929797282309</v>
      </c>
      <c r="M1965">
        <f>IF(front!E1978&gt;$M$2,I1965,J1965)</f>
        <v>614.89929797282309</v>
      </c>
      <c r="O1965">
        <f t="shared" si="350"/>
        <v>412.97202784378578</v>
      </c>
      <c r="Q1965">
        <f>'slit correction'!O1967</f>
        <v>412.97202784378578</v>
      </c>
      <c r="R1965">
        <f>SUMPRODUCT(B$6:B$2053,Q$6:Q$2053,EXP(constants!B$7+constants!A$7*ABS(A$6:A$2053-A1965)))</f>
        <v>1.3684928677334038</v>
      </c>
      <c r="S1965">
        <f t="shared" si="345"/>
        <v>411.6035349760524</v>
      </c>
      <c r="T1965">
        <f t="shared" si="344"/>
        <v>409.90763856688295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21.300000000000182</v>
      </c>
      <c r="D1966" s="2">
        <f>front!E1979-front!C1979</f>
        <v>21.300000000000182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21.383504337172177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21.383504337172177</v>
      </c>
      <c r="H1966" s="4"/>
      <c r="I1966">
        <f t="shared" si="348"/>
        <v>534.5876084293044</v>
      </c>
      <c r="J1966">
        <f t="shared" si="349"/>
        <v>534.5876084293044</v>
      </c>
      <c r="M1966">
        <f>IF(front!E1979&gt;$M$2,I1966,J1966)</f>
        <v>534.5876084293044</v>
      </c>
      <c r="O1966">
        <f t="shared" si="350"/>
        <v>332.66033830026709</v>
      </c>
      <c r="Q1966">
        <f>'slit correction'!O1968</f>
        <v>332.66033830026709</v>
      </c>
      <c r="R1966">
        <f>SUMPRODUCT(B$6:B$2053,Q$6:Q$2053,EXP(constants!B$7+constants!A$7*ABS(A$6:A$2053-A1966)))</f>
        <v>1.3711743201067421</v>
      </c>
      <c r="S1966">
        <f t="shared" si="345"/>
        <v>331.28916398016037</v>
      </c>
      <c r="T1966">
        <f t="shared" si="344"/>
        <v>329.59326757099092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23.799999999999727</v>
      </c>
      <c r="D1967" s="2">
        <f>front!E1980-front!C1980</f>
        <v>23.799999999999727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23.893246370638479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23.893246370638479</v>
      </c>
      <c r="H1967" s="4"/>
      <c r="I1967">
        <f t="shared" si="348"/>
        <v>597.33115926596201</v>
      </c>
      <c r="J1967">
        <f t="shared" si="349"/>
        <v>597.33115926596201</v>
      </c>
      <c r="M1967">
        <f>IF(front!E1980&gt;$M$2,I1967,J1967)</f>
        <v>597.33115926596201</v>
      </c>
      <c r="O1967">
        <f t="shared" si="350"/>
        <v>395.4038891369247</v>
      </c>
      <c r="Q1967">
        <f>'slit correction'!O1969</f>
        <v>395.4038891369247</v>
      </c>
      <c r="R1967">
        <f>SUMPRODUCT(B$6:B$2053,Q$6:Q$2053,EXP(constants!B$7+constants!A$7*ABS(A$6:A$2053-A1967)))</f>
        <v>1.373714419284128</v>
      </c>
      <c r="S1967">
        <f t="shared" si="345"/>
        <v>394.03017471764059</v>
      </c>
      <c r="T1967">
        <f t="shared" si="344"/>
        <v>392.33427830847114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19.700000000000273</v>
      </c>
      <c r="D1968" s="2">
        <f>front!E1981-front!C1981</f>
        <v>19.700000000000273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19.777262932245655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19.777262932245655</v>
      </c>
      <c r="H1968" s="4"/>
      <c r="I1968">
        <f t="shared" si="348"/>
        <v>494.43157330614139</v>
      </c>
      <c r="J1968">
        <f t="shared" si="349"/>
        <v>494.43157330614139</v>
      </c>
      <c r="M1968">
        <f>IF(front!E1981&gt;$M$2,I1968,J1968)</f>
        <v>494.43157330614139</v>
      </c>
      <c r="O1968">
        <f t="shared" si="350"/>
        <v>292.50430317710402</v>
      </c>
      <c r="Q1968">
        <f>'slit correction'!O1970</f>
        <v>292.50430317710402</v>
      </c>
      <c r="R1968">
        <f>SUMPRODUCT(B$6:B$2053,Q$6:Q$2053,EXP(constants!B$7+constants!A$7*ABS(A$6:A$2053-A1968)))</f>
        <v>1.3759869818194892</v>
      </c>
      <c r="S1968">
        <f t="shared" si="345"/>
        <v>291.12831619528453</v>
      </c>
      <c r="T1968">
        <f t="shared" si="344"/>
        <v>289.43241978611508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21.099999999999909</v>
      </c>
      <c r="D1969" s="2">
        <f>front!E1982-front!C1982</f>
        <v>21.099999999999909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21.182724439117617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21.182724439117617</v>
      </c>
      <c r="H1969" s="4"/>
      <c r="I1969">
        <f t="shared" si="348"/>
        <v>529.56811097794048</v>
      </c>
      <c r="J1969">
        <f t="shared" si="349"/>
        <v>529.56811097794048</v>
      </c>
      <c r="M1969">
        <f>IF(front!E1982&gt;$M$2,I1969,J1969)</f>
        <v>529.56811097794048</v>
      </c>
      <c r="O1969">
        <f t="shared" si="350"/>
        <v>327.64084084890317</v>
      </c>
      <c r="Q1969">
        <f>'slit correction'!O1971</f>
        <v>327.64084084890317</v>
      </c>
      <c r="R1969">
        <f>SUMPRODUCT(B$6:B$2053,Q$6:Q$2053,EXP(constants!B$7+constants!A$7*ABS(A$6:A$2053-A1969)))</f>
        <v>1.3782232062708808</v>
      </c>
      <c r="S1969">
        <f t="shared" si="345"/>
        <v>326.26261764263228</v>
      </c>
      <c r="T1969">
        <f t="shared" si="344"/>
        <v>324.56672123346283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19.299999999999727</v>
      </c>
      <c r="D1970" s="2">
        <f>front!E1983-front!C1983</f>
        <v>19.299999999999727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19.375701788032412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19.375701788032412</v>
      </c>
      <c r="H1970" s="4"/>
      <c r="I1970">
        <f t="shared" si="348"/>
        <v>484.39254470081033</v>
      </c>
      <c r="J1970">
        <f t="shared" si="349"/>
        <v>484.39254470081033</v>
      </c>
      <c r="M1970">
        <f>IF(front!E1983&gt;$M$2,I1970,J1970)</f>
        <v>484.39254470081033</v>
      </c>
      <c r="O1970">
        <f t="shared" si="350"/>
        <v>282.46527457177297</v>
      </c>
      <c r="Q1970">
        <f>'slit correction'!O1972</f>
        <v>282.46527457177297</v>
      </c>
      <c r="R1970">
        <f>SUMPRODUCT(B$6:B$2053,Q$6:Q$2053,EXP(constants!B$7+constants!A$7*ABS(A$6:A$2053-A1970)))</f>
        <v>1.380324699679558</v>
      </c>
      <c r="S1970">
        <f t="shared" si="345"/>
        <v>281.08494987209343</v>
      </c>
      <c r="T1970">
        <f t="shared" si="344"/>
        <v>279.38905346292398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18.599999999999909</v>
      </c>
      <c r="D1971" s="2">
        <f>front!E1984-front!C1984</f>
        <v>18.599999999999909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18.672969022491152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18.672969022491152</v>
      </c>
      <c r="H1971" s="4"/>
      <c r="I1971">
        <f t="shared" si="348"/>
        <v>466.82422556227885</v>
      </c>
      <c r="J1971">
        <f t="shared" si="349"/>
        <v>466.82422556227885</v>
      </c>
      <c r="M1971">
        <f>IF(front!E1984&gt;$M$2,I1971,J1971)</f>
        <v>466.82422556227885</v>
      </c>
      <c r="O1971">
        <f t="shared" si="350"/>
        <v>264.89695543324149</v>
      </c>
      <c r="Q1971">
        <f>'slit correction'!O1973</f>
        <v>264.89695543324149</v>
      </c>
      <c r="R1971">
        <f>SUMPRODUCT(B$6:B$2053,Q$6:Q$2053,EXP(constants!B$7+constants!A$7*ABS(A$6:A$2053-A1971)))</f>
        <v>1.3823411343119694</v>
      </c>
      <c r="S1971">
        <f t="shared" si="345"/>
        <v>263.51461429892953</v>
      </c>
      <c r="T1971">
        <f t="shared" si="344"/>
        <v>261.81871788976008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25.5</v>
      </c>
      <c r="D1972" s="2">
        <f>front!E1985-front!C1985</f>
        <v>25.5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25.599863873394899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25.599863873394899</v>
      </c>
      <c r="H1972" s="4"/>
      <c r="I1972">
        <f t="shared" si="348"/>
        <v>639.99659683487243</v>
      </c>
      <c r="J1972">
        <f t="shared" si="349"/>
        <v>639.99659683487243</v>
      </c>
      <c r="M1972">
        <f>IF(front!E1985&gt;$M$2,I1972,J1972)</f>
        <v>639.99659683487243</v>
      </c>
      <c r="O1972">
        <f t="shared" si="350"/>
        <v>438.06932670583512</v>
      </c>
      <c r="Q1972">
        <f>'slit correction'!O1974</f>
        <v>438.06932670583512</v>
      </c>
      <c r="R1972">
        <f>SUMPRODUCT(B$6:B$2053,Q$6:Q$2053,EXP(constants!B$7+constants!A$7*ABS(A$6:A$2053-A1972)))</f>
        <v>1.3842920212881533</v>
      </c>
      <c r="S1972">
        <f t="shared" si="345"/>
        <v>436.68503468454696</v>
      </c>
      <c r="T1972">
        <f t="shared" si="344"/>
        <v>434.98913827537751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16.200000000000273</v>
      </c>
      <c r="D1973" s="2">
        <f>front!E1986-front!C1986</f>
        <v>16.200000000000273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16.263592167578125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16.263592167578125</v>
      </c>
      <c r="H1973" s="4"/>
      <c r="I1973">
        <f t="shared" si="348"/>
        <v>406.5898041894531</v>
      </c>
      <c r="J1973">
        <f t="shared" si="349"/>
        <v>406.5898041894531</v>
      </c>
      <c r="M1973">
        <f>IF(front!E1986&gt;$M$2,I1973,J1973)</f>
        <v>406.5898041894531</v>
      </c>
      <c r="O1973">
        <f t="shared" si="350"/>
        <v>204.66253406041577</v>
      </c>
      <c r="Q1973">
        <f>'slit correction'!O1975</f>
        <v>204.66253406041577</v>
      </c>
      <c r="R1973">
        <f>SUMPRODUCT(B$6:B$2053,Q$6:Q$2053,EXP(constants!B$7+constants!A$7*ABS(A$6:A$2053-A1973)))</f>
        <v>1.3859455707695119</v>
      </c>
      <c r="S1973">
        <f t="shared" si="345"/>
        <v>203.27658848964626</v>
      </c>
      <c r="T1973">
        <f t="shared" si="344"/>
        <v>201.58069208047684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24.099999999999909</v>
      </c>
      <c r="D1974" s="2">
        <f>front!E1987-front!C1987</f>
        <v>24.099999999999909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24.194414581755534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24.194414581755534</v>
      </c>
      <c r="H1974" s="4"/>
      <c r="I1974">
        <f t="shared" si="348"/>
        <v>604.86036454388829</v>
      </c>
      <c r="J1974">
        <f t="shared" si="349"/>
        <v>604.86036454388829</v>
      </c>
      <c r="M1974">
        <f>IF(front!E1987&gt;$M$2,I1974,J1974)</f>
        <v>604.86036454388829</v>
      </c>
      <c r="O1974">
        <f t="shared" si="350"/>
        <v>402.93309441485098</v>
      </c>
      <c r="Q1974">
        <f>'slit correction'!O1976</f>
        <v>402.93309441485098</v>
      </c>
      <c r="R1974">
        <f>SUMPRODUCT(B$6:B$2053,Q$6:Q$2053,EXP(constants!B$7+constants!A$7*ABS(A$6:A$2053-A1974)))</f>
        <v>1.3876429161781465</v>
      </c>
      <c r="S1974">
        <f t="shared" si="345"/>
        <v>401.54545149867283</v>
      </c>
      <c r="T1974">
        <f t="shared" si="344"/>
        <v>399.84955508950338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23.5</v>
      </c>
      <c r="D1975" s="2">
        <f>front!E1988-front!C1988</f>
        <v>23.5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23.592077981029274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23.592077981029274</v>
      </c>
      <c r="H1975" s="4"/>
      <c r="I1975">
        <f t="shared" si="348"/>
        <v>589.80194952573186</v>
      </c>
      <c r="J1975">
        <f t="shared" si="349"/>
        <v>589.80194952573186</v>
      </c>
      <c r="M1975">
        <f>IF(front!E1988&gt;$M$2,I1975,J1975)</f>
        <v>589.80194952573186</v>
      </c>
      <c r="O1975">
        <f t="shared" si="350"/>
        <v>387.87467939669455</v>
      </c>
      <c r="Q1975">
        <f>'slit correction'!O1977</f>
        <v>387.87467939669455</v>
      </c>
      <c r="R1975">
        <f>SUMPRODUCT(B$6:B$2053,Q$6:Q$2053,EXP(constants!B$7+constants!A$7*ABS(A$6:A$2053-A1975)))</f>
        <v>1.3891248351917784</v>
      </c>
      <c r="S1975">
        <f t="shared" si="345"/>
        <v>386.48555456150279</v>
      </c>
      <c r="T1975">
        <f t="shared" si="344"/>
        <v>384.78965815233335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20.099999999999909</v>
      </c>
      <c r="D1976" s="2">
        <f>front!E1989-front!C1989</f>
        <v>20.099999999999909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20.178823759279421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20.178823759279421</v>
      </c>
      <c r="H1976" s="4"/>
      <c r="I1976">
        <f t="shared" si="348"/>
        <v>504.47059398198553</v>
      </c>
      <c r="J1976">
        <f t="shared" si="349"/>
        <v>504.47059398198553</v>
      </c>
      <c r="M1976">
        <f>IF(front!E1989&gt;$M$2,I1976,J1976)</f>
        <v>504.47059398198553</v>
      </c>
      <c r="O1976">
        <f t="shared" si="350"/>
        <v>302.54332385294822</v>
      </c>
      <c r="Q1976">
        <f>'slit correction'!O1978</f>
        <v>302.54332385294822</v>
      </c>
      <c r="R1976">
        <f>SUMPRODUCT(B$6:B$2053,Q$6:Q$2053,EXP(constants!B$7+constants!A$7*ABS(A$6:A$2053-A1976)))</f>
        <v>1.3904080115832635</v>
      </c>
      <c r="S1976">
        <f t="shared" si="345"/>
        <v>301.15291584136497</v>
      </c>
      <c r="T1976">
        <f t="shared" si="344"/>
        <v>299.45701943219552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21.800000000000182</v>
      </c>
      <c r="D1977" s="2">
        <f>front!E1990-front!C1990</f>
        <v>21.800000000000182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21.885453735329495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21.885453735329495</v>
      </c>
      <c r="H1977" s="4"/>
      <c r="I1977">
        <f t="shared" si="348"/>
        <v>547.13634338323732</v>
      </c>
      <c r="J1977">
        <f t="shared" si="349"/>
        <v>547.13634338323732</v>
      </c>
      <c r="M1977">
        <f>IF(front!E1990&gt;$M$2,I1977,J1977)</f>
        <v>547.13634338323732</v>
      </c>
      <c r="O1977">
        <f t="shared" si="350"/>
        <v>345.20907325420001</v>
      </c>
      <c r="Q1977">
        <f>'slit correction'!O1979</f>
        <v>345.20907325420001</v>
      </c>
      <c r="R1977">
        <f>SUMPRODUCT(B$6:B$2053,Q$6:Q$2053,EXP(constants!B$7+constants!A$7*ABS(A$6:A$2053-A1977)))</f>
        <v>1.3915551757497722</v>
      </c>
      <c r="S1977">
        <f t="shared" si="345"/>
        <v>343.81751807845023</v>
      </c>
      <c r="T1977">
        <f t="shared" ref="T1977:T2040" si="351">IF((S1977-$S$2)&gt;0,S1977-$S$2,0)</f>
        <v>342.12162166928078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21.700000000000273</v>
      </c>
      <c r="D1978" s="2">
        <f>front!E1991-front!C1991</f>
        <v>21.700000000000273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21.785063895353659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21.785063895353659</v>
      </c>
      <c r="H1978" s="4"/>
      <c r="I1978">
        <f t="shared" si="348"/>
        <v>544.6265973838415</v>
      </c>
      <c r="J1978">
        <f t="shared" si="349"/>
        <v>544.6265973838415</v>
      </c>
      <c r="M1978">
        <f>IF(front!E1991&gt;$M$2,I1978,J1978)</f>
        <v>544.6265973838415</v>
      </c>
      <c r="O1978">
        <f t="shared" si="350"/>
        <v>342.69932725480419</v>
      </c>
      <c r="Q1978">
        <f>'slit correction'!O1980</f>
        <v>342.69932725480419</v>
      </c>
      <c r="R1978">
        <f>SUMPRODUCT(B$6:B$2053,Q$6:Q$2053,EXP(constants!B$7+constants!A$7*ABS(A$6:A$2053-A1978)))</f>
        <v>1.3925848574574222</v>
      </c>
      <c r="S1978">
        <f t="shared" si="345"/>
        <v>341.30674239734674</v>
      </c>
      <c r="T1978">
        <f t="shared" si="351"/>
        <v>339.61084598817729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19.099999999999909</v>
      </c>
      <c r="D1979" s="2">
        <f>front!E1992-front!C1992</f>
        <v>19.099999999999909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19.174921096988616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19.174921096988616</v>
      </c>
      <c r="H1979" s="4"/>
      <c r="I1979">
        <f t="shared" si="348"/>
        <v>479.37302742471536</v>
      </c>
      <c r="J1979">
        <f t="shared" si="349"/>
        <v>479.37302742471536</v>
      </c>
      <c r="M1979">
        <f>IF(front!E1992&gt;$M$2,I1979,J1979)</f>
        <v>479.37302742471536</v>
      </c>
      <c r="O1979">
        <f t="shared" si="350"/>
        <v>277.44575729567805</v>
      </c>
      <c r="Q1979">
        <f>'slit correction'!O1981</f>
        <v>277.44575729567805</v>
      </c>
      <c r="R1979">
        <f>SUMPRODUCT(B$6:B$2053,Q$6:Q$2053,EXP(constants!B$7+constants!A$7*ABS(A$6:A$2053-A1979)))</f>
        <v>1.3934656884440664</v>
      </c>
      <c r="S1979">
        <f t="shared" si="345"/>
        <v>276.052291607234</v>
      </c>
      <c r="T1979">
        <f t="shared" si="351"/>
        <v>274.35639519806455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28.5</v>
      </c>
      <c r="D1980" s="2">
        <f>front!E1993-front!C1993</f>
        <v>28.5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28.611527834284452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28.611527834284452</v>
      </c>
      <c r="H1980" s="4"/>
      <c r="I1980">
        <f t="shared" si="348"/>
        <v>715.2881958571113</v>
      </c>
      <c r="J1980">
        <f t="shared" si="349"/>
        <v>715.2881958571113</v>
      </c>
      <c r="M1980">
        <f>IF(front!E1993&gt;$M$2,I1980,J1980)</f>
        <v>715.2881958571113</v>
      </c>
      <c r="O1980">
        <f t="shared" si="350"/>
        <v>513.36092572807399</v>
      </c>
      <c r="Q1980">
        <f>'slit correction'!O1982</f>
        <v>513.36092572807399</v>
      </c>
      <c r="R1980">
        <f>SUMPRODUCT(B$6:B$2053,Q$6:Q$2053,EXP(constants!B$7+constants!A$7*ABS(A$6:A$2053-A1980)))</f>
        <v>1.3942690687941031</v>
      </c>
      <c r="S1980">
        <f t="shared" si="345"/>
        <v>511.96665665927986</v>
      </c>
      <c r="T1980">
        <f t="shared" si="351"/>
        <v>510.27076025011041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19.099999999999909</v>
      </c>
      <c r="D1981" s="2">
        <f>front!E1994-front!C1994</f>
        <v>19.099999999999909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19.174921096988616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19.174921096988616</v>
      </c>
      <c r="H1981" s="4"/>
      <c r="I1981">
        <f t="shared" si="348"/>
        <v>479.37302742471536</v>
      </c>
      <c r="J1981">
        <f t="shared" si="349"/>
        <v>479.37302742471536</v>
      </c>
      <c r="M1981">
        <f>IF(front!E1994&gt;$M$2,I1981,J1981)</f>
        <v>479.37302742471536</v>
      </c>
      <c r="O1981">
        <f t="shared" si="350"/>
        <v>277.44575729567805</v>
      </c>
      <c r="Q1981">
        <f>'slit correction'!O1983</f>
        <v>277.44575729567805</v>
      </c>
      <c r="R1981">
        <f>SUMPRODUCT(B$6:B$2053,Q$6:Q$2053,EXP(constants!B$7+constants!A$7*ABS(A$6:A$2053-A1981)))</f>
        <v>1.3947375068889805</v>
      </c>
      <c r="S1981">
        <f t="shared" si="345"/>
        <v>276.05101978878906</v>
      </c>
      <c r="T1981">
        <f t="shared" si="351"/>
        <v>274.35512337961961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24</v>
      </c>
      <c r="D1982" s="2">
        <f>front!E1995-front!C1995</f>
        <v>24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24.094025197882875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24.094025197882875</v>
      </c>
      <c r="H1982" s="4"/>
      <c r="I1982">
        <f t="shared" si="348"/>
        <v>602.35062994707187</v>
      </c>
      <c r="J1982">
        <f t="shared" si="349"/>
        <v>602.35062994707187</v>
      </c>
      <c r="M1982">
        <f>IF(front!E1995&gt;$M$2,I1982,J1982)</f>
        <v>602.35062994707187</v>
      </c>
      <c r="O1982">
        <f t="shared" si="350"/>
        <v>400.42335981803456</v>
      </c>
      <c r="Q1982">
        <f>'slit correction'!O1984</f>
        <v>400.42335981803456</v>
      </c>
      <c r="R1982">
        <f>SUMPRODUCT(B$6:B$2053,Q$6:Q$2053,EXP(constants!B$7+constants!A$7*ABS(A$6:A$2053-A1982)))</f>
        <v>1.395116762379478</v>
      </c>
      <c r="S1982">
        <f t="shared" si="345"/>
        <v>399.02824305565508</v>
      </c>
      <c r="T1982">
        <f t="shared" si="351"/>
        <v>397.33234664648563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25.400000000000091</v>
      </c>
      <c r="D1983" s="2">
        <f>front!E1996-front!C1996</f>
        <v>25.400000000000091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25.499474767205996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25.499474767205996</v>
      </c>
      <c r="H1983" s="4"/>
      <c r="I1983">
        <f t="shared" si="348"/>
        <v>637.48686918014994</v>
      </c>
      <c r="J1983">
        <f t="shared" si="349"/>
        <v>637.48686918014994</v>
      </c>
      <c r="M1983">
        <f>IF(front!E1996&gt;$M$2,I1983,J1983)</f>
        <v>637.48686918014994</v>
      </c>
      <c r="O1983">
        <f t="shared" si="350"/>
        <v>435.55959905111263</v>
      </c>
      <c r="Q1983">
        <f>'slit correction'!O1985</f>
        <v>435.55959905111263</v>
      </c>
      <c r="R1983">
        <f>SUMPRODUCT(B$6:B$2053,Q$6:Q$2053,EXP(constants!B$7+constants!A$7*ABS(A$6:A$2053-A1983)))</f>
        <v>1.3953015155396169</v>
      </c>
      <c r="S1983">
        <f t="shared" si="345"/>
        <v>434.16429753557298</v>
      </c>
      <c r="T1983">
        <f t="shared" si="351"/>
        <v>432.46840112640353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26.300000000000182</v>
      </c>
      <c r="D1984" s="2">
        <f>front!E1997-front!C1997</f>
        <v>26.300000000000182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26.402976008787103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26.402976008787103</v>
      </c>
      <c r="H1984" s="4"/>
      <c r="I1984">
        <f t="shared" si="348"/>
        <v>660.07440021967761</v>
      </c>
      <c r="J1984">
        <f t="shared" si="349"/>
        <v>660.07440021967761</v>
      </c>
      <c r="M1984">
        <f>IF(front!E1997&gt;$M$2,I1984,J1984)</f>
        <v>660.07440021967761</v>
      </c>
      <c r="O1984">
        <f t="shared" si="350"/>
        <v>458.1471300906403</v>
      </c>
      <c r="Q1984">
        <f>'slit correction'!O1986</f>
        <v>458.1471300906403</v>
      </c>
      <c r="R1984">
        <f>SUMPRODUCT(B$6:B$2053,Q$6:Q$2053,EXP(constants!B$7+constants!A$7*ABS(A$6:A$2053-A1984)))</f>
        <v>1.3952364533383617</v>
      </c>
      <c r="S1984">
        <f t="shared" si="345"/>
        <v>456.75189363730192</v>
      </c>
      <c r="T1984">
        <f t="shared" si="351"/>
        <v>455.05599722813247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19.200000000000273</v>
      </c>
      <c r="D1985" s="2">
        <f>front!E1998-front!C1998</f>
        <v>19.200000000000273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19.275311452422258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19.275311452422258</v>
      </c>
      <c r="H1985" s="4"/>
      <c r="I1985">
        <f t="shared" si="348"/>
        <v>481.88278631055647</v>
      </c>
      <c r="J1985">
        <f t="shared" si="349"/>
        <v>481.88278631055647</v>
      </c>
      <c r="M1985">
        <f>IF(front!E1998&gt;$M$2,I1985,J1985)</f>
        <v>481.88278631055647</v>
      </c>
      <c r="O1985">
        <f t="shared" si="350"/>
        <v>279.9555161815191</v>
      </c>
      <c r="Q1985">
        <f>'slit correction'!O1987</f>
        <v>279.9555161815191</v>
      </c>
      <c r="R1985">
        <f>SUMPRODUCT(B$6:B$2053,Q$6:Q$2053,EXP(constants!B$7+constants!A$7*ABS(A$6:A$2053-A1985)))</f>
        <v>1.3948968994440185</v>
      </c>
      <c r="S1985">
        <f t="shared" si="345"/>
        <v>278.56061928207509</v>
      </c>
      <c r="T1985">
        <f t="shared" si="351"/>
        <v>276.86472287290565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21.900000000000091</v>
      </c>
      <c r="D1986" s="2">
        <f>front!E1999-front!C1999</f>
        <v>21.900000000000091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21.985843555477128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21.985843555477128</v>
      </c>
      <c r="H1986" s="4"/>
      <c r="I1986">
        <f t="shared" si="348"/>
        <v>549.64608888692817</v>
      </c>
      <c r="J1986">
        <f t="shared" si="349"/>
        <v>549.64608888692817</v>
      </c>
      <c r="M1986">
        <f>IF(front!E1999&gt;$M$2,I1986,J1986)</f>
        <v>549.64608888692817</v>
      </c>
      <c r="O1986">
        <f t="shared" si="350"/>
        <v>347.71881875789086</v>
      </c>
      <c r="Q1986">
        <f>'slit correction'!O1988</f>
        <v>347.71881875789086</v>
      </c>
      <c r="R1986">
        <f>SUMPRODUCT(B$6:B$2053,Q$6:Q$2053,EXP(constants!B$7+constants!A$7*ABS(A$6:A$2053-A1986)))</f>
        <v>1.3944847513101992</v>
      </c>
      <c r="S1986">
        <f t="shared" si="345"/>
        <v>346.32433400658067</v>
      </c>
      <c r="T1986">
        <f t="shared" si="351"/>
        <v>344.62843759741122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16.700000000000273</v>
      </c>
      <c r="D1987" s="2">
        <f>front!E2000-front!C2000</f>
        <v>16.700000000000273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16.765546620381166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16.765546620381166</v>
      </c>
      <c r="H1987" s="4"/>
      <c r="I1987">
        <f t="shared" si="348"/>
        <v>419.13866550952918</v>
      </c>
      <c r="J1987">
        <f t="shared" si="349"/>
        <v>419.13866550952918</v>
      </c>
      <c r="M1987">
        <f>IF(front!E2000&gt;$M$2,I1987,J1987)</f>
        <v>419.13866550952918</v>
      </c>
      <c r="O1987">
        <f t="shared" si="350"/>
        <v>217.21139538049184</v>
      </c>
      <c r="Q1987">
        <f>'slit correction'!O1989</f>
        <v>217.21139538049184</v>
      </c>
      <c r="R1987">
        <f>SUMPRODUCT(B$6:B$2053,Q$6:Q$2053,EXP(constants!B$7+constants!A$7*ABS(A$6:A$2053-A1987)))</f>
        <v>1.3939148797579006</v>
      </c>
      <c r="S1987">
        <f t="shared" si="345"/>
        <v>215.81748050073395</v>
      </c>
      <c r="T1987">
        <f t="shared" si="351"/>
        <v>214.12158409156453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28.699999999999818</v>
      </c>
      <c r="D1988" s="2">
        <f>front!E2001-front!C2001</f>
        <v>28.699999999999818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28.812304796777937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28.812304796777937</v>
      </c>
      <c r="H1988" s="4"/>
      <c r="I1988">
        <f t="shared" si="348"/>
        <v>720.30761991944848</v>
      </c>
      <c r="J1988">
        <f t="shared" si="349"/>
        <v>720.30761991944848</v>
      </c>
      <c r="M1988">
        <f>IF(front!E2001&gt;$M$2,I1988,J1988)</f>
        <v>720.30761991944848</v>
      </c>
      <c r="O1988">
        <f t="shared" si="350"/>
        <v>518.38034979041117</v>
      </c>
      <c r="Q1988">
        <f>'slit correction'!O1990</f>
        <v>518.38034979041117</v>
      </c>
      <c r="R1988">
        <f>SUMPRODUCT(B$6:B$2053,Q$6:Q$2053,EXP(constants!B$7+constants!A$7*ABS(A$6:A$2053-A1988)))</f>
        <v>1.3933334067718866</v>
      </c>
      <c r="S1988">
        <f t="shared" si="345"/>
        <v>516.98701638363934</v>
      </c>
      <c r="T1988">
        <f t="shared" si="351"/>
        <v>515.29111997446989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26</v>
      </c>
      <c r="D1989" s="2">
        <f>front!E2002-front!C2002</f>
        <v>26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26.101809106793119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26.101809106793119</v>
      </c>
      <c r="H1989" s="4"/>
      <c r="I1989">
        <f t="shared" si="348"/>
        <v>652.54522766982802</v>
      </c>
      <c r="J1989">
        <f t="shared" si="349"/>
        <v>652.54522766982802</v>
      </c>
      <c r="M1989">
        <f>IF(front!E2002&gt;$M$2,I1989,J1989)</f>
        <v>652.54522766982802</v>
      </c>
      <c r="O1989">
        <f t="shared" si="350"/>
        <v>450.61795754079071</v>
      </c>
      <c r="Q1989">
        <f>'slit correction'!O1991</f>
        <v>450.61795754079071</v>
      </c>
      <c r="R1989">
        <f>SUMPRODUCT(B$6:B$2053,Q$6:Q$2053,EXP(constants!B$7+constants!A$7*ABS(A$6:A$2053-A1989)))</f>
        <v>1.3924113588407625</v>
      </c>
      <c r="S1989">
        <f t="shared" si="345"/>
        <v>449.22554618194994</v>
      </c>
      <c r="T1989">
        <f t="shared" si="351"/>
        <v>447.52964977278049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30.099999999999909</v>
      </c>
      <c r="D1990" s="2">
        <f>front!E2003-front!C2003</f>
        <v>30.099999999999909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30.217741311720278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30.217741311720278</v>
      </c>
      <c r="H1990" s="4"/>
      <c r="I1990">
        <f t="shared" si="348"/>
        <v>755.44353279300697</v>
      </c>
      <c r="J1990">
        <f t="shared" si="349"/>
        <v>755.44353279300697</v>
      </c>
      <c r="M1990">
        <f>IF(front!E2003&gt;$M$2,I1990,J1990)</f>
        <v>755.44353279300697</v>
      </c>
      <c r="O1990">
        <f t="shared" si="350"/>
        <v>553.51626266396966</v>
      </c>
      <c r="Q1990">
        <f>'slit correction'!O1992</f>
        <v>553.51626266396966</v>
      </c>
      <c r="R1990">
        <f>SUMPRODUCT(B$6:B$2053,Q$6:Q$2053,EXP(constants!B$7+constants!A$7*ABS(A$6:A$2053-A1990)))</f>
        <v>1.3912482707439169</v>
      </c>
      <c r="S1990">
        <f t="shared" si="345"/>
        <v>552.12501439322568</v>
      </c>
      <c r="T1990">
        <f t="shared" si="351"/>
        <v>550.42911798405623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16.900000000000091</v>
      </c>
      <c r="D1991" s="2">
        <f>front!E2004-front!C2004</f>
        <v>16.900000000000091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16.96632826278368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16.96632826278368</v>
      </c>
      <c r="H1991" s="4"/>
      <c r="I1991">
        <f t="shared" si="348"/>
        <v>424.15820656959204</v>
      </c>
      <c r="J1991">
        <f t="shared" si="349"/>
        <v>424.15820656959204</v>
      </c>
      <c r="M1991">
        <f>IF(front!E2004&gt;$M$2,I1991,J1991)</f>
        <v>424.15820656959204</v>
      </c>
      <c r="O1991">
        <f t="shared" si="350"/>
        <v>222.2309364405547</v>
      </c>
      <c r="Q1991">
        <f>'slit correction'!O1993</f>
        <v>222.2309364405547</v>
      </c>
      <c r="R1991">
        <f>SUMPRODUCT(B$6:B$2053,Q$6:Q$2053,EXP(constants!B$7+constants!A$7*ABS(A$6:A$2053-A1991)))</f>
        <v>1.3896892430634311</v>
      </c>
      <c r="S1991">
        <f t="shared" ref="S1991:S2054" si="352">Q1991-R1991</f>
        <v>220.84124719749127</v>
      </c>
      <c r="T1991">
        <f t="shared" si="351"/>
        <v>219.14535078832185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19.599999999999909</v>
      </c>
      <c r="D1992" s="2">
        <f>front!E2005-front!C2005</f>
        <v>19.599999999999909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19.676872675927061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19.676872675927061</v>
      </c>
      <c r="H1992" s="4"/>
      <c r="I1992">
        <f t="shared" si="348"/>
        <v>491.92181689817653</v>
      </c>
      <c r="J1992">
        <f t="shared" si="349"/>
        <v>491.92181689817653</v>
      </c>
      <c r="M1992">
        <f>IF(front!E2005&gt;$M$2,I1992,J1992)</f>
        <v>491.92181689817653</v>
      </c>
      <c r="O1992">
        <f t="shared" si="350"/>
        <v>289.99454676913922</v>
      </c>
      <c r="Q1992">
        <f>'slit correction'!O1994</f>
        <v>289.99454676913922</v>
      </c>
      <c r="R1992">
        <f>SUMPRODUCT(B$6:B$2053,Q$6:Q$2053,EXP(constants!B$7+constants!A$7*ABS(A$6:A$2053-A1992)))</f>
        <v>1.3881124486718186</v>
      </c>
      <c r="S1992">
        <f t="shared" si="352"/>
        <v>288.60643432046743</v>
      </c>
      <c r="T1992">
        <f t="shared" si="351"/>
        <v>286.91053791129798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26.199999999999818</v>
      </c>
      <c r="D1993" s="2">
        <f>front!E2006-front!C2006</f>
        <v>26.199999999999818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26.302587061293064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26.302587061293064</v>
      </c>
      <c r="H1993" s="4"/>
      <c r="I1993">
        <f t="shared" si="348"/>
        <v>657.56467653232653</v>
      </c>
      <c r="J1993">
        <f t="shared" si="349"/>
        <v>657.56467653232653</v>
      </c>
      <c r="M1993">
        <f>IF(front!E2006&gt;$M$2,I1993,J1993)</f>
        <v>657.56467653232653</v>
      </c>
      <c r="O1993">
        <f t="shared" si="350"/>
        <v>455.63740640328922</v>
      </c>
      <c r="Q1993">
        <f>'slit correction'!O1995</f>
        <v>455.63740640328922</v>
      </c>
      <c r="R1993">
        <f>SUMPRODUCT(B$6:B$2053,Q$6:Q$2053,EXP(constants!B$7+constants!A$7*ABS(A$6:A$2053-A1993)))</f>
        <v>1.3864436338594983</v>
      </c>
      <c r="S1993">
        <f t="shared" si="352"/>
        <v>454.25096276942975</v>
      </c>
      <c r="T1993">
        <f t="shared" si="351"/>
        <v>452.5550663602603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23.699999999999818</v>
      </c>
      <c r="D1994" s="2">
        <f>front!E2007-front!C2007</f>
        <v>23.699999999999818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23.792856927267636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23.792856927267636</v>
      </c>
      <c r="H1994" s="4"/>
      <c r="I1994">
        <f t="shared" si="348"/>
        <v>594.82142318169088</v>
      </c>
      <c r="J1994">
        <f t="shared" si="349"/>
        <v>594.82142318169088</v>
      </c>
      <c r="M1994">
        <f>IF(front!E2007&gt;$M$2,I1994,J1994)</f>
        <v>594.82142318169088</v>
      </c>
      <c r="O1994">
        <f t="shared" si="350"/>
        <v>392.89415305265356</v>
      </c>
      <c r="Q1994">
        <f>'slit correction'!O1996</f>
        <v>392.89415305265356</v>
      </c>
      <c r="R1994">
        <f>SUMPRODUCT(B$6:B$2053,Q$6:Q$2053,EXP(constants!B$7+constants!A$7*ABS(A$6:A$2053-A1994)))</f>
        <v>1.3845452775836375</v>
      </c>
      <c r="S1994">
        <f t="shared" si="352"/>
        <v>391.50960777506992</v>
      </c>
      <c r="T1994">
        <f t="shared" si="351"/>
        <v>389.81371136590047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17.199999999999818</v>
      </c>
      <c r="D1995" s="2">
        <f>front!E2008-front!C2008</f>
        <v>17.199999999999818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17.26750057775503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17.26750057775503</v>
      </c>
      <c r="H1995" s="4"/>
      <c r="I1995">
        <f t="shared" si="348"/>
        <v>431.68751444387573</v>
      </c>
      <c r="J1995">
        <f t="shared" si="349"/>
        <v>431.68751444387573</v>
      </c>
      <c r="M1995">
        <f>IF(front!E2008&gt;$M$2,I1995,J1995)</f>
        <v>431.68751444387573</v>
      </c>
      <c r="O1995">
        <f t="shared" si="350"/>
        <v>229.76024431483839</v>
      </c>
      <c r="Q1995">
        <f>'slit correction'!O1997</f>
        <v>229.76024431483839</v>
      </c>
      <c r="R1995">
        <f>SUMPRODUCT(B$6:B$2053,Q$6:Q$2053,EXP(constants!B$7+constants!A$7*ABS(A$6:A$2053-A1995)))</f>
        <v>1.3824032001608308</v>
      </c>
      <c r="S1995">
        <f t="shared" si="352"/>
        <v>228.37784111467755</v>
      </c>
      <c r="T1995">
        <f t="shared" si="351"/>
        <v>226.68194470550813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20.400000000000091</v>
      </c>
      <c r="D1996" s="2">
        <f>front!E2009-front!C2009</f>
        <v>20.400000000000091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20.479994171398438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20.479994171398438</v>
      </c>
      <c r="H1996" s="4"/>
      <c r="I1996">
        <f t="shared" si="348"/>
        <v>511.99985428496092</v>
      </c>
      <c r="J1996">
        <f t="shared" si="349"/>
        <v>511.99985428496092</v>
      </c>
      <c r="M1996">
        <f>IF(front!E2009&gt;$M$2,I1996,J1996)</f>
        <v>511.99985428496092</v>
      </c>
      <c r="O1996">
        <f t="shared" si="350"/>
        <v>310.07258415592355</v>
      </c>
      <c r="Q1996">
        <f>'slit correction'!O1998</f>
        <v>310.07258415592355</v>
      </c>
      <c r="R1996">
        <f>SUMPRODUCT(B$6:B$2053,Q$6:Q$2053,EXP(constants!B$7+constants!A$7*ABS(A$6:A$2053-A1996)))</f>
        <v>1.3802339547542775</v>
      </c>
      <c r="S1996">
        <f t="shared" si="352"/>
        <v>308.69235020116929</v>
      </c>
      <c r="T1996">
        <f t="shared" si="351"/>
        <v>306.99645379199984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25.800000000000182</v>
      </c>
      <c r="D1997" s="2">
        <f>front!E2010-front!C2010</f>
        <v>25.800000000000182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25.901031072944228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25.901031072944228</v>
      </c>
      <c r="H1997" s="4"/>
      <c r="I1997">
        <f t="shared" si="348"/>
        <v>647.52577682360572</v>
      </c>
      <c r="J1997">
        <f t="shared" si="349"/>
        <v>647.52577682360572</v>
      </c>
      <c r="M1997">
        <f>IF(front!E2010&gt;$M$2,I1997,J1997)</f>
        <v>647.52577682360572</v>
      </c>
      <c r="O1997">
        <f t="shared" si="350"/>
        <v>445.59850669456841</v>
      </c>
      <c r="Q1997">
        <f>'slit correction'!O1999</f>
        <v>445.59850669456841</v>
      </c>
      <c r="R1997">
        <f>SUMPRODUCT(B$6:B$2053,Q$6:Q$2053,EXP(constants!B$7+constants!A$7*ABS(A$6:A$2053-A1997)))</f>
        <v>1.3779494884365899</v>
      </c>
      <c r="S1997">
        <f t="shared" si="352"/>
        <v>444.22055720613184</v>
      </c>
      <c r="T1997">
        <f t="shared" si="351"/>
        <v>442.52466079696239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25.299999999999727</v>
      </c>
      <c r="D1998" s="2">
        <f>front!E2011-front!C2011</f>
        <v>25.299999999999727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25.39908564118068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25.39908564118068</v>
      </c>
      <c r="H1998" s="4"/>
      <c r="I1998">
        <f t="shared" si="348"/>
        <v>634.97714102951693</v>
      </c>
      <c r="J1998">
        <f t="shared" si="349"/>
        <v>634.97714102951693</v>
      </c>
      <c r="M1998">
        <f>IF(front!E2011&gt;$M$2,I1998,J1998)</f>
        <v>634.97714102951693</v>
      </c>
      <c r="O1998">
        <f t="shared" si="350"/>
        <v>433.04987090047962</v>
      </c>
      <c r="Q1998">
        <f>'slit correction'!O2000</f>
        <v>433.04987090047962</v>
      </c>
      <c r="R1998">
        <f>SUMPRODUCT(B$6:B$2053,Q$6:Q$2053,EXP(constants!B$7+constants!A$7*ABS(A$6:A$2053-A1998)))</f>
        <v>1.3754595153252254</v>
      </c>
      <c r="S1998">
        <f t="shared" si="352"/>
        <v>431.67441138515437</v>
      </c>
      <c r="T1998">
        <f t="shared" si="351"/>
        <v>429.97851497598492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28.599999999999909</v>
      </c>
      <c r="D1999" s="2">
        <f>front!E2012-front!C2012</f>
        <v>28.599999999999909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28.711916325452592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28.711916325452592</v>
      </c>
      <c r="H1999" s="4"/>
      <c r="I1999">
        <f t="shared" ref="I1999:I2053" si="355">F1999*1000/I$2</f>
        <v>717.79790813631485</v>
      </c>
      <c r="J1999">
        <f t="shared" ref="J1999:J2053" si="356">G1999*1000/J$2</f>
        <v>717.79790813631485</v>
      </c>
      <c r="M1999">
        <f>IF(front!E2012&gt;$M$2,I1999,J1999)</f>
        <v>717.79790813631485</v>
      </c>
      <c r="O1999">
        <f t="shared" si="350"/>
        <v>515.87063800727753</v>
      </c>
      <c r="Q1999">
        <f>'slit correction'!O2001</f>
        <v>515.87063800727753</v>
      </c>
      <c r="R1999">
        <f>SUMPRODUCT(B$6:B$2053,Q$6:Q$2053,EXP(constants!B$7+constants!A$7*ABS(A$6:A$2053-A1999)))</f>
        <v>1.3726671312825796</v>
      </c>
      <c r="S1999">
        <f t="shared" si="352"/>
        <v>514.49797087599495</v>
      </c>
      <c r="T1999">
        <f t="shared" si="351"/>
        <v>512.8020744668255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26.5</v>
      </c>
      <c r="D2000" s="2">
        <f>front!E2013-front!C2013</f>
        <v>26.5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26.603753844260403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26.603753844260403</v>
      </c>
      <c r="H2000" s="4"/>
      <c r="I2000">
        <f t="shared" si="355"/>
        <v>665.09384610651</v>
      </c>
      <c r="J2000">
        <f t="shared" si="356"/>
        <v>665.09384610651</v>
      </c>
      <c r="M2000">
        <f>IF(front!E2013&gt;$M$2,I2000,J2000)</f>
        <v>665.09384610651</v>
      </c>
      <c r="O2000">
        <f t="shared" si="350"/>
        <v>463.16657597747269</v>
      </c>
      <c r="Q2000">
        <f>'slit correction'!O2002</f>
        <v>463.16657597747269</v>
      </c>
      <c r="R2000">
        <f>SUMPRODUCT(B$6:B$2053,Q$6:Q$2053,EXP(constants!B$7+constants!A$7*ABS(A$6:A$2053-A2000)))</f>
        <v>1.3695335682302101</v>
      </c>
      <c r="S2000">
        <f t="shared" si="352"/>
        <v>461.79704240924247</v>
      </c>
      <c r="T2000">
        <f t="shared" si="351"/>
        <v>460.10114600007302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15.5</v>
      </c>
      <c r="D2001" s="2">
        <f>front!E2014-front!C2014</f>
        <v>15.5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15.560855101385163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15.560855101385163</v>
      </c>
      <c r="H2001" s="4"/>
      <c r="I2001">
        <f t="shared" si="355"/>
        <v>389.0213775346291</v>
      </c>
      <c r="J2001">
        <f t="shared" si="356"/>
        <v>389.0213775346291</v>
      </c>
      <c r="M2001">
        <f>IF(front!E2014&gt;$M$2,I2001,J2001)</f>
        <v>389.0213775346291</v>
      </c>
      <c r="O2001">
        <f t="shared" si="350"/>
        <v>187.09410740559176</v>
      </c>
      <c r="Q2001">
        <f>'slit correction'!O2003</f>
        <v>187.09410740559176</v>
      </c>
      <c r="R2001">
        <f>SUMPRODUCT(B$6:B$2053,Q$6:Q$2053,EXP(constants!B$7+constants!A$7*ABS(A$6:A$2053-A2001)))</f>
        <v>1.3661946745230147</v>
      </c>
      <c r="S2001">
        <f t="shared" si="352"/>
        <v>185.72791273106876</v>
      </c>
      <c r="T2001">
        <f t="shared" si="351"/>
        <v>184.03201632189933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19.299999999999727</v>
      </c>
      <c r="D2002" s="2">
        <f>front!E2015-front!C2015</f>
        <v>19.299999999999727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19.375701788032412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19.375701788032412</v>
      </c>
      <c r="H2002" s="4"/>
      <c r="I2002">
        <f t="shared" si="355"/>
        <v>484.39254470081033</v>
      </c>
      <c r="J2002">
        <f t="shared" si="356"/>
        <v>484.39254470081033</v>
      </c>
      <c r="M2002">
        <f>IF(front!E2015&gt;$M$2,I2002,J2002)</f>
        <v>484.39254470081033</v>
      </c>
      <c r="O2002">
        <f t="shared" si="350"/>
        <v>282.46527457177297</v>
      </c>
      <c r="Q2002">
        <f>'slit correction'!O2004</f>
        <v>282.46527457177297</v>
      </c>
      <c r="R2002">
        <f>SUMPRODUCT(B$6:B$2053,Q$6:Q$2053,EXP(constants!B$7+constants!A$7*ABS(A$6:A$2053-A2002)))</f>
        <v>1.3627933729605011</v>
      </c>
      <c r="S2002">
        <f t="shared" si="352"/>
        <v>281.10248119881248</v>
      </c>
      <c r="T2002">
        <f t="shared" si="351"/>
        <v>279.40658478964303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23.400000000000091</v>
      </c>
      <c r="D2003" s="2">
        <f>front!E2016-front!C2016</f>
        <v>23.400000000000091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23.491688478162189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23.491688478162189</v>
      </c>
      <c r="H2003" s="4"/>
      <c r="I2003">
        <f t="shared" si="355"/>
        <v>587.29221195405466</v>
      </c>
      <c r="J2003">
        <f t="shared" si="356"/>
        <v>587.29221195405466</v>
      </c>
      <c r="M2003">
        <f>IF(front!E2016&gt;$M$2,I2003,J2003)</f>
        <v>587.29221195405466</v>
      </c>
      <c r="O2003">
        <f t="shared" si="350"/>
        <v>385.36494182501735</v>
      </c>
      <c r="Q2003">
        <f>'slit correction'!O2005</f>
        <v>385.36494182501735</v>
      </c>
      <c r="R2003">
        <f>SUMPRODUCT(B$6:B$2053,Q$6:Q$2053,EXP(constants!B$7+constants!A$7*ABS(A$6:A$2053-A2003)))</f>
        <v>1.3593041752974553</v>
      </c>
      <c r="S2003">
        <f t="shared" si="352"/>
        <v>384.00563764971992</v>
      </c>
      <c r="T2003">
        <f t="shared" si="351"/>
        <v>382.30974124055047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19.900000000000091</v>
      </c>
      <c r="D2004" s="2">
        <f>front!E2017-front!C2017</f>
        <v>19.900000000000091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19.978043385410725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19.978043385410725</v>
      </c>
      <c r="H2004" s="4"/>
      <c r="I2004">
        <f t="shared" si="355"/>
        <v>499.4510846352681</v>
      </c>
      <c r="J2004">
        <f t="shared" si="356"/>
        <v>499.4510846352681</v>
      </c>
      <c r="M2004">
        <f>IF(front!E2017&gt;$M$2,I2004,J2004)</f>
        <v>499.4510846352681</v>
      </c>
      <c r="O2004">
        <f t="shared" si="350"/>
        <v>297.52381450623079</v>
      </c>
      <c r="Q2004">
        <f>'slit correction'!O2006</f>
        <v>297.52381450623079</v>
      </c>
      <c r="R2004">
        <f>SUMPRODUCT(B$6:B$2053,Q$6:Q$2053,EXP(constants!B$7+constants!A$7*ABS(A$6:A$2053-A2004)))</f>
        <v>1.3556141494018519</v>
      </c>
      <c r="S2004">
        <f t="shared" si="352"/>
        <v>296.16820035682895</v>
      </c>
      <c r="T2004">
        <f t="shared" si="351"/>
        <v>294.4723039476595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17.400000000000091</v>
      </c>
      <c r="D2005" s="2">
        <f>front!E2018-front!C2018</f>
        <v>17.400000000000091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17.468282021978904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17.468282021978904</v>
      </c>
      <c r="H2005" s="4"/>
      <c r="I2005">
        <f t="shared" si="355"/>
        <v>436.70705054947257</v>
      </c>
      <c r="J2005">
        <f t="shared" si="356"/>
        <v>436.70705054947257</v>
      </c>
      <c r="M2005">
        <f>IF(front!E2018&gt;$M$2,I2005,J2005)</f>
        <v>436.70705054947257</v>
      </c>
      <c r="O2005">
        <f t="shared" si="350"/>
        <v>234.77978042043523</v>
      </c>
      <c r="Q2005">
        <f>'slit correction'!O2007</f>
        <v>234.77978042043523</v>
      </c>
      <c r="R2005">
        <f>SUMPRODUCT(B$6:B$2053,Q$6:Q$2053,EXP(constants!B$7+constants!A$7*ABS(A$6:A$2053-A2005)))</f>
        <v>1.3519064462333354</v>
      </c>
      <c r="S2005">
        <f t="shared" si="352"/>
        <v>233.4278739742019</v>
      </c>
      <c r="T2005">
        <f t="shared" si="351"/>
        <v>231.73197756503248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23.5</v>
      </c>
      <c r="D2006" s="2">
        <f>front!E2019-front!C2019</f>
        <v>23.5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23.592077981029274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23.592077981029274</v>
      </c>
      <c r="H2006" s="4"/>
      <c r="I2006">
        <f t="shared" si="355"/>
        <v>589.80194952573186</v>
      </c>
      <c r="J2006">
        <f t="shared" si="356"/>
        <v>589.80194952573186</v>
      </c>
      <c r="M2006">
        <f>IF(front!E2019&gt;$M$2,I2006,J2006)</f>
        <v>589.80194952573186</v>
      </c>
      <c r="O2006">
        <f t="shared" si="350"/>
        <v>387.87467939669455</v>
      </c>
      <c r="Q2006">
        <f>'slit correction'!O2008</f>
        <v>387.87467939669455</v>
      </c>
      <c r="R2006">
        <f>SUMPRODUCT(B$6:B$2053,Q$6:Q$2053,EXP(constants!B$7+constants!A$7*ABS(A$6:A$2053-A2006)))</f>
        <v>1.3480742210780285</v>
      </c>
      <c r="S2006">
        <f t="shared" si="352"/>
        <v>386.52660517561651</v>
      </c>
      <c r="T2006">
        <f t="shared" si="351"/>
        <v>384.83070876644706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23.699999999999818</v>
      </c>
      <c r="D2007" s="2">
        <f>front!E2020-front!C2020</f>
        <v>23.699999999999818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23.792856927267636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23.792856927267636</v>
      </c>
      <c r="H2007" s="4"/>
      <c r="I2007">
        <f t="shared" si="355"/>
        <v>594.82142318169088</v>
      </c>
      <c r="J2007">
        <f t="shared" si="356"/>
        <v>594.82142318169088</v>
      </c>
      <c r="M2007">
        <f>IF(front!E2020&gt;$M$2,I2007,J2007)</f>
        <v>594.82142318169088</v>
      </c>
      <c r="O2007">
        <f t="shared" si="350"/>
        <v>392.89415305265356</v>
      </c>
      <c r="Q2007">
        <f>'slit correction'!O2009</f>
        <v>392.89415305265356</v>
      </c>
      <c r="R2007">
        <f>SUMPRODUCT(B$6:B$2053,Q$6:Q$2053,EXP(constants!B$7+constants!A$7*ABS(A$6:A$2053-A2007)))</f>
        <v>1.3440366095419141</v>
      </c>
      <c r="S2007">
        <f t="shared" si="352"/>
        <v>391.55011644311168</v>
      </c>
      <c r="T2007">
        <f t="shared" si="351"/>
        <v>389.85422003394223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21.799999999999727</v>
      </c>
      <c r="D2008" s="2">
        <f>front!E2021-front!C2021</f>
        <v>21.799999999999727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21.88545373532904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21.88545373532904</v>
      </c>
      <c r="H2008" s="4"/>
      <c r="I2008">
        <f t="shared" si="355"/>
        <v>547.13634338322595</v>
      </c>
      <c r="J2008">
        <f t="shared" si="356"/>
        <v>547.13634338322595</v>
      </c>
      <c r="M2008">
        <f>IF(front!E2021&gt;$M$2,I2008,J2008)</f>
        <v>547.13634338322595</v>
      </c>
      <c r="O2008">
        <f t="shared" si="350"/>
        <v>345.20907325418864</v>
      </c>
      <c r="Q2008">
        <f>'slit correction'!O2010</f>
        <v>345.20907325418864</v>
      </c>
      <c r="R2008">
        <f>SUMPRODUCT(B$6:B$2053,Q$6:Q$2053,EXP(constants!B$7+constants!A$7*ABS(A$6:A$2053-A2008)))</f>
        <v>1.3398861241071196</v>
      </c>
      <c r="S2008">
        <f t="shared" si="352"/>
        <v>343.86918713008151</v>
      </c>
      <c r="T2008">
        <f t="shared" si="351"/>
        <v>342.17329072091206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24</v>
      </c>
      <c r="D2009" s="2">
        <f>front!E2022-front!C2022</f>
        <v>24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24.094025197882875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24.094025197882875</v>
      </c>
      <c r="H2009" s="4"/>
      <c r="I2009">
        <f t="shared" si="355"/>
        <v>602.35062994707187</v>
      </c>
      <c r="J2009">
        <f t="shared" si="356"/>
        <v>602.35062994707187</v>
      </c>
      <c r="M2009">
        <f>IF(front!E2022&gt;$M$2,I2009,J2009)</f>
        <v>602.35062994707187</v>
      </c>
      <c r="O2009">
        <f t="shared" si="350"/>
        <v>400.42335981803456</v>
      </c>
      <c r="Q2009">
        <f>'slit correction'!O2011</f>
        <v>400.42335981803456</v>
      </c>
      <c r="R2009">
        <f>SUMPRODUCT(B$6:B$2053,Q$6:Q$2053,EXP(constants!B$7+constants!A$7*ABS(A$6:A$2053-A2009)))</f>
        <v>1.335480675628943</v>
      </c>
      <c r="S2009">
        <f t="shared" si="352"/>
        <v>399.0878791424056</v>
      </c>
      <c r="T2009">
        <f t="shared" si="351"/>
        <v>397.39198273323615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23.699999999999818</v>
      </c>
      <c r="D2010" s="2">
        <f>front!E2023-front!C2023</f>
        <v>23.699999999999818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23.792856927267636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23.792856927267636</v>
      </c>
      <c r="H2010" s="4"/>
      <c r="I2010">
        <f t="shared" si="355"/>
        <v>594.82142318169088</v>
      </c>
      <c r="J2010">
        <f t="shared" si="356"/>
        <v>594.82142318169088</v>
      </c>
      <c r="M2010">
        <f>IF(front!E2023&gt;$M$2,I2010,J2010)</f>
        <v>594.82142318169088</v>
      </c>
      <c r="O2010">
        <f t="shared" si="350"/>
        <v>392.89415305265356</v>
      </c>
      <c r="Q2010">
        <f>'slit correction'!O2012</f>
        <v>392.89415305265356</v>
      </c>
      <c r="R2010">
        <f>SUMPRODUCT(B$6:B$2053,Q$6:Q$2053,EXP(constants!B$7+constants!A$7*ABS(A$6:A$2053-A2010)))</f>
        <v>1.3308540993114246</v>
      </c>
      <c r="S2010">
        <f t="shared" si="352"/>
        <v>391.56329895334216</v>
      </c>
      <c r="T2010">
        <f t="shared" si="351"/>
        <v>389.86740254417271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19.700000000000273</v>
      </c>
      <c r="D2011" s="2">
        <f>front!E2024-front!C2024</f>
        <v>19.700000000000273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19.777262932245655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19.777262932245655</v>
      </c>
      <c r="H2011" s="4"/>
      <c r="I2011">
        <f t="shared" si="355"/>
        <v>494.43157330614139</v>
      </c>
      <c r="J2011">
        <f t="shared" si="356"/>
        <v>494.43157330614139</v>
      </c>
      <c r="M2011">
        <f>IF(front!E2024&gt;$M$2,I2011,J2011)</f>
        <v>494.43157330614139</v>
      </c>
      <c r="O2011">
        <f t="shared" si="350"/>
        <v>292.50430317710402</v>
      </c>
      <c r="Q2011">
        <f>'slit correction'!O2013</f>
        <v>292.50430317710402</v>
      </c>
      <c r="R2011">
        <f>SUMPRODUCT(B$6:B$2053,Q$6:Q$2053,EXP(constants!B$7+constants!A$7*ABS(A$6:A$2053-A2011)))</f>
        <v>1.3261266148911734</v>
      </c>
      <c r="S2011">
        <f t="shared" si="352"/>
        <v>291.17817656221285</v>
      </c>
      <c r="T2011">
        <f t="shared" si="351"/>
        <v>289.4822801530434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19.800000000000182</v>
      </c>
      <c r="D2012" s="2">
        <f>front!E2025-front!C2025</f>
        <v>19.800000000000182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19.877653168740128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19.877653168740128</v>
      </c>
      <c r="H2012" s="4"/>
      <c r="I2012">
        <f t="shared" si="355"/>
        <v>496.94132921850326</v>
      </c>
      <c r="J2012">
        <f t="shared" si="356"/>
        <v>496.94132921850326</v>
      </c>
      <c r="M2012">
        <f>IF(front!E2025&gt;$M$2,I2012,J2012)</f>
        <v>496.94132921850326</v>
      </c>
      <c r="O2012">
        <f t="shared" si="350"/>
        <v>295.01405908946595</v>
      </c>
      <c r="Q2012">
        <f>'slit correction'!O2014</f>
        <v>295.01405908946595</v>
      </c>
      <c r="R2012">
        <f>SUMPRODUCT(B$6:B$2053,Q$6:Q$2053,EXP(constants!B$7+constants!A$7*ABS(A$6:A$2053-A2012)))</f>
        <v>1.3211840769408805</v>
      </c>
      <c r="S2012">
        <f t="shared" si="352"/>
        <v>293.69287501252506</v>
      </c>
      <c r="T2012">
        <f t="shared" si="351"/>
        <v>291.99697860335561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22.799999999999727</v>
      </c>
      <c r="D2013" s="2">
        <f>front!E2026-front!C2026</f>
        <v>22.799999999999727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22.889351044501637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22.889351044501637</v>
      </c>
      <c r="H2013" s="4"/>
      <c r="I2013">
        <f t="shared" si="355"/>
        <v>572.23377611254091</v>
      </c>
      <c r="J2013">
        <f t="shared" si="356"/>
        <v>572.23377611254091</v>
      </c>
      <c r="M2013">
        <f>IF(front!E2026&gt;$M$2,I2013,J2013)</f>
        <v>572.23377611254091</v>
      </c>
      <c r="O2013">
        <f t="shared" si="350"/>
        <v>370.3065059835036</v>
      </c>
      <c r="Q2013">
        <f>'slit correction'!O2015</f>
        <v>370.3065059835036</v>
      </c>
      <c r="R2013">
        <f>SUMPRODUCT(B$6:B$2053,Q$6:Q$2053,EXP(constants!B$7+constants!A$7*ABS(A$6:A$2053-A2013)))</f>
        <v>1.3161332053188108</v>
      </c>
      <c r="S2013">
        <f t="shared" si="352"/>
        <v>368.99037277818479</v>
      </c>
      <c r="T2013">
        <f t="shared" si="351"/>
        <v>367.29447636901534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18.800000000000182</v>
      </c>
      <c r="D2014" s="2">
        <f>front!E2027-front!C2027</f>
        <v>18.800000000000182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18.873749911755759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18.873749911755759</v>
      </c>
      <c r="H2014" s="4"/>
      <c r="I2014">
        <f t="shared" si="355"/>
        <v>471.84374779389401</v>
      </c>
      <c r="J2014">
        <f t="shared" si="356"/>
        <v>471.84374779389401</v>
      </c>
      <c r="M2014">
        <f>IF(front!E2027&gt;$M$2,I2014,J2014)</f>
        <v>471.84374779389401</v>
      </c>
      <c r="O2014">
        <f t="shared" si="350"/>
        <v>269.91647766485664</v>
      </c>
      <c r="Q2014">
        <f>'slit correction'!O2016</f>
        <v>269.91647766485664</v>
      </c>
      <c r="R2014">
        <f>SUMPRODUCT(B$6:B$2053,Q$6:Q$2053,EXP(constants!B$7+constants!A$7*ABS(A$6:A$2053-A2014)))</f>
        <v>1.3110133089429628</v>
      </c>
      <c r="S2014">
        <f t="shared" si="352"/>
        <v>268.60546435591368</v>
      </c>
      <c r="T2014">
        <f t="shared" si="351"/>
        <v>266.90956794674423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24.599999999999909</v>
      </c>
      <c r="D2015" s="2">
        <f>front!E2028-front!C2028</f>
        <v>24.599999999999909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24.696361203617656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24.696361203617656</v>
      </c>
      <c r="H2015" s="4"/>
      <c r="I2015">
        <f t="shared" si="355"/>
        <v>617.40903009044143</v>
      </c>
      <c r="J2015">
        <f t="shared" si="356"/>
        <v>617.40903009044143</v>
      </c>
      <c r="M2015">
        <f>IF(front!E2028&gt;$M$2,I2015,J2015)</f>
        <v>617.40903009044143</v>
      </c>
      <c r="O2015">
        <f t="shared" si="350"/>
        <v>415.48175996140412</v>
      </c>
      <c r="Q2015">
        <f>'slit correction'!O2017</f>
        <v>415.48175996140412</v>
      </c>
      <c r="R2015">
        <f>SUMPRODUCT(B$6:B$2053,Q$6:Q$2053,EXP(constants!B$7+constants!A$7*ABS(A$6:A$2053-A2015)))</f>
        <v>1.3056904494721433</v>
      </c>
      <c r="S2015">
        <f t="shared" si="352"/>
        <v>414.17606951193198</v>
      </c>
      <c r="T2015">
        <f t="shared" si="351"/>
        <v>412.48017310276254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17.300000000000182</v>
      </c>
      <c r="D2016" s="2">
        <f>front!E2029-front!C2029</f>
        <v>17.300000000000182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17.367891309776422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17.367891309776422</v>
      </c>
      <c r="H2016" s="4"/>
      <c r="I2016">
        <f t="shared" si="355"/>
        <v>434.19728274441047</v>
      </c>
      <c r="J2016">
        <f t="shared" si="356"/>
        <v>434.19728274441047</v>
      </c>
      <c r="M2016">
        <f>IF(front!E2029&gt;$M$2,I2016,J2016)</f>
        <v>434.19728274441047</v>
      </c>
      <c r="O2016">
        <f t="shared" ref="O2016:O2073" si="357">M2016-$O$3</f>
        <v>232.27001261537313</v>
      </c>
      <c r="Q2016">
        <f>'slit correction'!O2018</f>
        <v>232.27001261537313</v>
      </c>
      <c r="R2016">
        <f>SUMPRODUCT(B$6:B$2053,Q$6:Q$2053,EXP(constants!B$7+constants!A$7*ABS(A$6:A$2053-A2016)))</f>
        <v>1.3001251969011745</v>
      </c>
      <c r="S2016">
        <f t="shared" si="352"/>
        <v>230.96988741847196</v>
      </c>
      <c r="T2016">
        <f t="shared" si="351"/>
        <v>229.27399100930253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20.699999999999818</v>
      </c>
      <c r="D2017" s="2">
        <f>front!E2030-front!C2030</f>
        <v>20.699999999999818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20.781164405090408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20.781164405090408</v>
      </c>
      <c r="H2017" s="4"/>
      <c r="I2017">
        <f t="shared" si="355"/>
        <v>519.5291101272602</v>
      </c>
      <c r="J2017">
        <f t="shared" si="356"/>
        <v>519.5291101272602</v>
      </c>
      <c r="M2017">
        <f>IF(front!E2030&gt;$M$2,I2017,J2017)</f>
        <v>519.5291101272602</v>
      </c>
      <c r="O2017">
        <f t="shared" si="357"/>
        <v>317.60183999822289</v>
      </c>
      <c r="Q2017">
        <f>'slit correction'!O2019</f>
        <v>317.60183999822289</v>
      </c>
      <c r="R2017">
        <f>SUMPRODUCT(B$6:B$2053,Q$6:Q$2053,EXP(constants!B$7+constants!A$7*ABS(A$6:A$2053-A2017)))</f>
        <v>1.2946478164048394</v>
      </c>
      <c r="S2017">
        <f t="shared" si="352"/>
        <v>316.30719218181804</v>
      </c>
      <c r="T2017">
        <f t="shared" si="351"/>
        <v>314.61129577264859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22.099999999999909</v>
      </c>
      <c r="D2018" s="2">
        <f>front!E2031-front!C2031</f>
        <v>22.099999999999909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22.186623136286929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22.186623136286929</v>
      </c>
      <c r="H2018" s="4"/>
      <c r="I2018">
        <f t="shared" si="355"/>
        <v>554.66557840717326</v>
      </c>
      <c r="J2018">
        <f t="shared" si="356"/>
        <v>554.66557840717326</v>
      </c>
      <c r="M2018">
        <f>IF(front!E2031&gt;$M$2,I2018,J2018)</f>
        <v>554.66557840717326</v>
      </c>
      <c r="O2018">
        <f t="shared" si="357"/>
        <v>352.73830827813595</v>
      </c>
      <c r="Q2018">
        <f>'slit correction'!O2020</f>
        <v>352.73830827813595</v>
      </c>
      <c r="R2018">
        <f>SUMPRODUCT(B$6:B$2053,Q$6:Q$2053,EXP(constants!B$7+constants!A$7*ABS(A$6:A$2053-A2018)))</f>
        <v>1.2889053030670792</v>
      </c>
      <c r="S2018">
        <f t="shared" si="352"/>
        <v>351.44940297506889</v>
      </c>
      <c r="T2018">
        <f t="shared" si="351"/>
        <v>349.75350656589944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16.5</v>
      </c>
      <c r="D2019" s="2">
        <f>front!E2032-front!C2032</f>
        <v>16.5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16.564764898709598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16.564764898709598</v>
      </c>
      <c r="H2019" s="4"/>
      <c r="I2019">
        <f t="shared" si="355"/>
        <v>414.11912246773988</v>
      </c>
      <c r="J2019">
        <f t="shared" si="356"/>
        <v>414.11912246773988</v>
      </c>
      <c r="M2019">
        <f>IF(front!E2032&gt;$M$2,I2019,J2019)</f>
        <v>414.11912246773988</v>
      </c>
      <c r="O2019">
        <f t="shared" si="357"/>
        <v>212.19185233870255</v>
      </c>
      <c r="Q2019">
        <f>'slit correction'!O2021</f>
        <v>212.19185233870255</v>
      </c>
      <c r="R2019">
        <f>SUMPRODUCT(B$6:B$2053,Q$6:Q$2053,EXP(constants!B$7+constants!A$7*ABS(A$6:A$2053-A2019)))</f>
        <v>1.2829861965236451</v>
      </c>
      <c r="S2019">
        <f t="shared" si="352"/>
        <v>210.90886614217891</v>
      </c>
      <c r="T2019">
        <f t="shared" si="351"/>
        <v>209.21296973300949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21.5</v>
      </c>
      <c r="D2020" s="2">
        <f>front!E2033-front!C2033</f>
        <v>21.5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21.584284155917793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21.584284155917793</v>
      </c>
      <c r="H2020" s="4"/>
      <c r="I2020">
        <f t="shared" si="355"/>
        <v>539.60710389794485</v>
      </c>
      <c r="J2020">
        <f t="shared" si="356"/>
        <v>539.60710389794485</v>
      </c>
      <c r="M2020">
        <f>IF(front!E2033&gt;$M$2,I2020,J2020)</f>
        <v>539.60710389794485</v>
      </c>
      <c r="O2020">
        <f t="shared" si="357"/>
        <v>337.67983376890754</v>
      </c>
      <c r="Q2020">
        <f>'slit correction'!O2022</f>
        <v>337.67983376890754</v>
      </c>
      <c r="R2020">
        <f>SUMPRODUCT(B$6:B$2053,Q$6:Q$2053,EXP(constants!B$7+constants!A$7*ABS(A$6:A$2053-A2020)))</f>
        <v>1.2771821155213119</v>
      </c>
      <c r="S2020">
        <f t="shared" si="352"/>
        <v>336.40265165338622</v>
      </c>
      <c r="T2020">
        <f t="shared" si="351"/>
        <v>334.70675524421677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21.799999999999727</v>
      </c>
      <c r="D2021" s="2">
        <f>front!E2034-front!C2034</f>
        <v>21.799999999999727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21.88545373532904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21.88545373532904</v>
      </c>
      <c r="H2021" s="4"/>
      <c r="I2021">
        <f t="shared" si="355"/>
        <v>547.13634338322595</v>
      </c>
      <c r="J2021">
        <f t="shared" si="356"/>
        <v>547.13634338322595</v>
      </c>
      <c r="M2021">
        <f>IF(front!E2034&gt;$M$2,I2021,J2021)</f>
        <v>547.13634338322595</v>
      </c>
      <c r="O2021">
        <f t="shared" si="357"/>
        <v>345.20907325418864</v>
      </c>
      <c r="Q2021">
        <f>'slit correction'!O2023</f>
        <v>345.20907325418864</v>
      </c>
      <c r="R2021">
        <f>SUMPRODUCT(B$6:B$2053,Q$6:Q$2053,EXP(constants!B$7+constants!A$7*ABS(A$6:A$2053-A2021)))</f>
        <v>1.2710807365644916</v>
      </c>
      <c r="S2021">
        <f t="shared" si="352"/>
        <v>343.93799251762414</v>
      </c>
      <c r="T2021">
        <f t="shared" si="351"/>
        <v>342.24209610845469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23.199999999999818</v>
      </c>
      <c r="D2022" s="2">
        <f>front!E2035-front!C2035</f>
        <v>23.199999999999818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23.290909412932823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23.290909412932823</v>
      </c>
      <c r="H2022" s="4"/>
      <c r="I2022">
        <f t="shared" si="355"/>
        <v>582.2727353233206</v>
      </c>
      <c r="J2022">
        <f t="shared" si="356"/>
        <v>582.2727353233206</v>
      </c>
      <c r="M2022">
        <f>IF(front!E2035&gt;$M$2,I2022,J2022)</f>
        <v>582.2727353233206</v>
      </c>
      <c r="O2022">
        <f t="shared" si="357"/>
        <v>380.34546519428329</v>
      </c>
      <c r="Q2022">
        <f>'slit correction'!O2024</f>
        <v>380.34546519428329</v>
      </c>
      <c r="R2022">
        <f>SUMPRODUCT(B$6:B$2053,Q$6:Q$2053,EXP(constants!B$7+constants!A$7*ABS(A$6:A$2053-A2022)))</f>
        <v>1.2648081016161816</v>
      </c>
      <c r="S2022">
        <f t="shared" si="352"/>
        <v>379.08065709266714</v>
      </c>
      <c r="T2022">
        <f t="shared" si="351"/>
        <v>377.38476068349769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21.400000000000091</v>
      </c>
      <c r="D2023" s="2">
        <f>front!E2036-front!C2036</f>
        <v>21.400000000000091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21.483894256458651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21.483894256458651</v>
      </c>
      <c r="H2023" s="4"/>
      <c r="I2023">
        <f t="shared" si="355"/>
        <v>537.09735641146631</v>
      </c>
      <c r="J2023">
        <f t="shared" si="356"/>
        <v>537.09735641146631</v>
      </c>
      <c r="M2023">
        <f>IF(front!E2036&gt;$M$2,I2023,J2023)</f>
        <v>537.09735641146631</v>
      </c>
      <c r="O2023">
        <f t="shared" si="357"/>
        <v>335.170086282429</v>
      </c>
      <c r="Q2023">
        <f>'slit correction'!O2025</f>
        <v>335.170086282429</v>
      </c>
      <c r="R2023">
        <f>SUMPRODUCT(B$6:B$2053,Q$6:Q$2053,EXP(constants!B$7+constants!A$7*ABS(A$6:A$2053-A2023)))</f>
        <v>1.2584768191233364</v>
      </c>
      <c r="S2023">
        <f t="shared" si="352"/>
        <v>333.91160946330564</v>
      </c>
      <c r="T2023">
        <f t="shared" si="351"/>
        <v>332.21571305413619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21.599999999999909</v>
      </c>
      <c r="D2024" s="2">
        <f>front!E2037-front!C2037</f>
        <v>21.599999999999909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21.684674035549385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21.684674035549385</v>
      </c>
      <c r="H2024" s="4"/>
      <c r="I2024">
        <f t="shared" si="355"/>
        <v>542.11685088873469</v>
      </c>
      <c r="J2024">
        <f t="shared" si="356"/>
        <v>542.11685088873469</v>
      </c>
      <c r="M2024">
        <f>IF(front!E2037&gt;$M$2,I2024,J2024)</f>
        <v>542.11685088873469</v>
      </c>
      <c r="O2024">
        <f t="shared" si="357"/>
        <v>340.18958075969738</v>
      </c>
      <c r="Q2024">
        <f>'slit correction'!O2026</f>
        <v>340.18958075969738</v>
      </c>
      <c r="R2024">
        <f>SUMPRODUCT(B$6:B$2053,Q$6:Q$2053,EXP(constants!B$7+constants!A$7*ABS(A$6:A$2053-A2024)))</f>
        <v>1.2518350635475677</v>
      </c>
      <c r="S2024">
        <f t="shared" si="352"/>
        <v>338.93774569614982</v>
      </c>
      <c r="T2024">
        <f t="shared" si="351"/>
        <v>337.24184928698037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26.800000000000182</v>
      </c>
      <c r="D2025" s="2">
        <f>front!E2038-front!C2038</f>
        <v>26.800000000000182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26.904920448682947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26.904920448682947</v>
      </c>
      <c r="H2025" s="4"/>
      <c r="I2025">
        <f t="shared" si="355"/>
        <v>672.62301121707367</v>
      </c>
      <c r="J2025">
        <f t="shared" si="356"/>
        <v>672.62301121707367</v>
      </c>
      <c r="M2025">
        <f>IF(front!E2038&gt;$M$2,I2025,J2025)</f>
        <v>672.62301121707367</v>
      </c>
      <c r="O2025">
        <f t="shared" si="357"/>
        <v>470.69574108803636</v>
      </c>
      <c r="Q2025">
        <f>'slit correction'!O2027</f>
        <v>470.69574108803636</v>
      </c>
      <c r="R2025">
        <f>SUMPRODUCT(B$6:B$2053,Q$6:Q$2053,EXP(constants!B$7+constants!A$7*ABS(A$6:A$2053-A2025)))</f>
        <v>1.245024418535154</v>
      </c>
      <c r="S2025">
        <f t="shared" si="352"/>
        <v>469.45071666950122</v>
      </c>
      <c r="T2025">
        <f t="shared" si="351"/>
        <v>467.75482026033177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22.099999999999909</v>
      </c>
      <c r="D2026" s="2">
        <f>front!E2039-front!C2039</f>
        <v>22.099999999999909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22.186623136286929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22.186623136286929</v>
      </c>
      <c r="H2026" s="4"/>
      <c r="I2026">
        <f t="shared" si="355"/>
        <v>554.66557840717326</v>
      </c>
      <c r="J2026">
        <f t="shared" si="356"/>
        <v>554.66557840717326</v>
      </c>
      <c r="M2026">
        <f>IF(front!E2039&gt;$M$2,I2026,J2026)</f>
        <v>554.66557840717326</v>
      </c>
      <c r="O2026">
        <f t="shared" si="357"/>
        <v>352.73830827813595</v>
      </c>
      <c r="Q2026">
        <f>'slit correction'!O2028</f>
        <v>352.73830827813595</v>
      </c>
      <c r="R2026">
        <f>SUMPRODUCT(B$6:B$2053,Q$6:Q$2053,EXP(constants!B$7+constants!A$7*ABS(A$6:A$2053-A2026)))</f>
        <v>1.2380685338800184</v>
      </c>
      <c r="S2026">
        <f t="shared" si="352"/>
        <v>351.50023974425591</v>
      </c>
      <c r="T2026">
        <f t="shared" si="351"/>
        <v>349.80434333508646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21.400000000000091</v>
      </c>
      <c r="D2027" s="2">
        <f>front!E2040-front!C2040</f>
        <v>21.400000000000091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21.483894256458651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21.483894256458651</v>
      </c>
      <c r="H2027" s="4"/>
      <c r="I2027">
        <f t="shared" si="355"/>
        <v>537.09735641146631</v>
      </c>
      <c r="J2027">
        <f t="shared" si="356"/>
        <v>537.09735641146631</v>
      </c>
      <c r="M2027">
        <f>IF(front!E2040&gt;$M$2,I2027,J2027)</f>
        <v>537.09735641146631</v>
      </c>
      <c r="O2027">
        <f t="shared" si="357"/>
        <v>335.170086282429</v>
      </c>
      <c r="Q2027">
        <f>'slit correction'!O2029</f>
        <v>335.170086282429</v>
      </c>
      <c r="R2027">
        <f>SUMPRODUCT(B$6:B$2053,Q$6:Q$2053,EXP(constants!B$7+constants!A$7*ABS(A$6:A$2053-A2027)))</f>
        <v>1.2307649496202544</v>
      </c>
      <c r="S2027">
        <f t="shared" si="352"/>
        <v>333.93932133280873</v>
      </c>
      <c r="T2027">
        <f t="shared" si="351"/>
        <v>332.24342492363928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21.5</v>
      </c>
      <c r="D2028" s="2">
        <f>front!E2041-front!C2041</f>
        <v>21.5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21.584284155917793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21.584284155917793</v>
      </c>
      <c r="H2028" s="4"/>
      <c r="I2028">
        <f t="shared" si="355"/>
        <v>539.60710389794485</v>
      </c>
      <c r="J2028">
        <f t="shared" si="356"/>
        <v>539.60710389794485</v>
      </c>
      <c r="M2028">
        <f>IF(front!E2041&gt;$M$2,I2028,J2028)</f>
        <v>539.60710389794485</v>
      </c>
      <c r="O2028">
        <f t="shared" si="357"/>
        <v>337.67983376890754</v>
      </c>
      <c r="Q2028">
        <f>'slit correction'!O2030</f>
        <v>337.67983376890754</v>
      </c>
      <c r="R2028">
        <f>SUMPRODUCT(B$6:B$2053,Q$6:Q$2053,EXP(constants!B$7+constants!A$7*ABS(A$6:A$2053-A2028)))</f>
        <v>1.2234701083910005</v>
      </c>
      <c r="S2028">
        <f t="shared" si="352"/>
        <v>336.45636366051656</v>
      </c>
      <c r="T2028">
        <f t="shared" si="351"/>
        <v>334.76046725134711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22.400000000000091</v>
      </c>
      <c r="D2029" s="2">
        <f>front!E2042-front!C2042</f>
        <v>22.400000000000091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22.487792358785182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22.487792358785182</v>
      </c>
      <c r="H2029" s="4"/>
      <c r="I2029">
        <f t="shared" si="355"/>
        <v>562.19480896962955</v>
      </c>
      <c r="J2029">
        <f t="shared" si="356"/>
        <v>562.19480896962955</v>
      </c>
      <c r="M2029">
        <f>IF(front!E2042&gt;$M$2,I2029,J2029)</f>
        <v>562.19480896962955</v>
      </c>
      <c r="O2029">
        <f t="shared" si="357"/>
        <v>360.26753884059224</v>
      </c>
      <c r="Q2029">
        <f>'slit correction'!O2031</f>
        <v>360.26753884059224</v>
      </c>
      <c r="R2029">
        <f>SUMPRODUCT(B$6:B$2053,Q$6:Q$2053,EXP(constants!B$7+constants!A$7*ABS(A$6:A$2053-A2029)))</f>
        <v>1.2158330178302432</v>
      </c>
      <c r="S2029">
        <f t="shared" si="352"/>
        <v>359.05170582276202</v>
      </c>
      <c r="T2029">
        <f t="shared" si="351"/>
        <v>357.35580941359257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20</v>
      </c>
      <c r="D2030" s="2">
        <f>front!E2043-front!C2043</f>
        <v>20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20.07843358225723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20.07843358225723</v>
      </c>
      <c r="H2030" s="4"/>
      <c r="I2030">
        <f t="shared" si="355"/>
        <v>501.9608395564307</v>
      </c>
      <c r="J2030">
        <f t="shared" si="356"/>
        <v>501.9608395564307</v>
      </c>
      <c r="M2030">
        <f>IF(front!E2043&gt;$M$2,I2030,J2030)</f>
        <v>501.9608395564307</v>
      </c>
      <c r="O2030">
        <f t="shared" si="357"/>
        <v>300.03356942739333</v>
      </c>
      <c r="Q2030">
        <f>'slit correction'!O2032</f>
        <v>300.03356942739333</v>
      </c>
      <c r="R2030">
        <f>SUMPRODUCT(B$6:B$2053,Q$6:Q$2053,EXP(constants!B$7+constants!A$7*ABS(A$6:A$2053-A2030)))</f>
        <v>1.207999285826207</v>
      </c>
      <c r="S2030">
        <f t="shared" si="352"/>
        <v>298.82557014156714</v>
      </c>
      <c r="T2030">
        <f t="shared" si="351"/>
        <v>297.12967373239769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24</v>
      </c>
      <c r="D2031" s="2">
        <f>front!E2044-front!C2044</f>
        <v>24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24.094025197882875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24.094025197882875</v>
      </c>
      <c r="H2031" s="4"/>
      <c r="I2031">
        <f t="shared" si="355"/>
        <v>602.35062994707187</v>
      </c>
      <c r="J2031">
        <f t="shared" si="356"/>
        <v>602.35062994707187</v>
      </c>
      <c r="M2031">
        <f>IF(front!E2044&gt;$M$2,I2031,J2031)</f>
        <v>602.35062994707187</v>
      </c>
      <c r="O2031">
        <f t="shared" si="357"/>
        <v>400.42335981803456</v>
      </c>
      <c r="Q2031">
        <f>'slit correction'!O2033</f>
        <v>400.42335981803456</v>
      </c>
      <c r="R2031">
        <f>SUMPRODUCT(B$6:B$2053,Q$6:Q$2053,EXP(constants!B$7+constants!A$7*ABS(A$6:A$2053-A2031)))</f>
        <v>1.2002208219666997</v>
      </c>
      <c r="S2031">
        <f t="shared" si="352"/>
        <v>399.22313899606786</v>
      </c>
      <c r="T2031">
        <f t="shared" si="351"/>
        <v>397.52724258689841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25.800000000000182</v>
      </c>
      <c r="D2032" s="2">
        <f>front!E2045-front!C2045</f>
        <v>25.800000000000182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25.901031072944228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25.901031072944228</v>
      </c>
      <c r="H2032" s="4"/>
      <c r="I2032">
        <f t="shared" si="355"/>
        <v>647.52577682360572</v>
      </c>
      <c r="J2032">
        <f t="shared" si="356"/>
        <v>647.52577682360572</v>
      </c>
      <c r="M2032">
        <f>IF(front!E2045&gt;$M$2,I2032,J2032)</f>
        <v>647.52577682360572</v>
      </c>
      <c r="O2032">
        <f t="shared" si="357"/>
        <v>445.59850669456841</v>
      </c>
      <c r="Q2032">
        <f>'slit correction'!O2034</f>
        <v>445.59850669456841</v>
      </c>
      <c r="R2032">
        <f>SUMPRODUCT(B$6:B$2053,Q$6:Q$2053,EXP(constants!B$7+constants!A$7*ABS(A$6:A$2053-A2032)))</f>
        <v>1.1920177093400168</v>
      </c>
      <c r="S2032">
        <f t="shared" si="352"/>
        <v>444.40648898522841</v>
      </c>
      <c r="T2032">
        <f t="shared" si="351"/>
        <v>442.71059257605896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15.5</v>
      </c>
      <c r="D2033" s="2">
        <f>front!E2046-front!C2046</f>
        <v>15.5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15.560855101385163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15.560855101385163</v>
      </c>
      <c r="H2033" s="4"/>
      <c r="I2033">
        <f t="shared" si="355"/>
        <v>389.0213775346291</v>
      </c>
      <c r="J2033">
        <f t="shared" si="356"/>
        <v>389.0213775346291</v>
      </c>
      <c r="M2033">
        <f>IF(front!E2046&gt;$M$2,I2033,J2033)</f>
        <v>389.0213775346291</v>
      </c>
      <c r="O2033">
        <f t="shared" si="357"/>
        <v>187.09410740559176</v>
      </c>
      <c r="Q2033">
        <f>'slit correction'!O2035</f>
        <v>187.09410740559176</v>
      </c>
      <c r="R2033">
        <f>SUMPRODUCT(B$6:B$2053,Q$6:Q$2053,EXP(constants!B$7+constants!A$7*ABS(A$6:A$2053-A2033)))</f>
        <v>1.1835209186864915</v>
      </c>
      <c r="S2033">
        <f t="shared" si="352"/>
        <v>185.91058648690526</v>
      </c>
      <c r="T2033">
        <f t="shared" si="351"/>
        <v>184.21469007773584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18.299999999999727</v>
      </c>
      <c r="D2034" s="2">
        <f>front!E2047-front!C2047</f>
        <v>18.299999999999727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18.371797539935443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18.371797539935443</v>
      </c>
      <c r="H2034" s="4"/>
      <c r="I2034">
        <f t="shared" si="355"/>
        <v>459.2949384983861</v>
      </c>
      <c r="J2034">
        <f t="shared" si="356"/>
        <v>459.2949384983861</v>
      </c>
      <c r="M2034">
        <f>IF(front!E2047&gt;$M$2,I2034,J2034)</f>
        <v>459.2949384983861</v>
      </c>
      <c r="O2034">
        <f t="shared" si="357"/>
        <v>257.36766836934873</v>
      </c>
      <c r="Q2034">
        <f>'slit correction'!O2036</f>
        <v>257.36766836934873</v>
      </c>
      <c r="R2034">
        <f>SUMPRODUCT(B$6:B$2053,Q$6:Q$2053,EXP(constants!B$7+constants!A$7*ABS(A$6:A$2053-A2034)))</f>
        <v>1.1752117572007086</v>
      </c>
      <c r="S2034">
        <f t="shared" si="352"/>
        <v>256.19245661214802</v>
      </c>
      <c r="T2034">
        <f t="shared" si="351"/>
        <v>254.4965602029786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19.099999999999909</v>
      </c>
      <c r="D2035" s="2">
        <f>front!E2048-front!C2048</f>
        <v>19.099999999999909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19.174921096988616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19.174921096988616</v>
      </c>
      <c r="H2035" s="4"/>
      <c r="I2035">
        <f t="shared" si="355"/>
        <v>479.37302742471536</v>
      </c>
      <c r="J2035">
        <f t="shared" si="356"/>
        <v>479.37302742471536</v>
      </c>
      <c r="M2035">
        <f>IF(front!E2048&gt;$M$2,I2035,J2035)</f>
        <v>479.37302742471536</v>
      </c>
      <c r="O2035">
        <f t="shared" si="357"/>
        <v>277.44575729567805</v>
      </c>
      <c r="Q2035">
        <f>'slit correction'!O2037</f>
        <v>277.44575729567805</v>
      </c>
      <c r="R2035">
        <f>SUMPRODUCT(B$6:B$2053,Q$6:Q$2053,EXP(constants!B$7+constants!A$7*ABS(A$6:A$2053-A2035)))</f>
        <v>1.1666135017669412</v>
      </c>
      <c r="S2035">
        <f t="shared" si="352"/>
        <v>276.27914379391109</v>
      </c>
      <c r="T2035">
        <f t="shared" si="351"/>
        <v>274.58324738474164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23.400000000000091</v>
      </c>
      <c r="D2036" s="2">
        <f>front!E2049-front!C2049</f>
        <v>23.400000000000091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23.491688478162189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23.491688478162189</v>
      </c>
      <c r="H2036" s="4"/>
      <c r="I2036">
        <f t="shared" si="355"/>
        <v>587.29221195405466</v>
      </c>
      <c r="J2036">
        <f t="shared" si="356"/>
        <v>587.29221195405466</v>
      </c>
      <c r="M2036">
        <f>IF(front!E2049&gt;$M$2,I2036,J2036)</f>
        <v>587.29221195405466</v>
      </c>
      <c r="O2036">
        <f t="shared" si="357"/>
        <v>385.36494182501735</v>
      </c>
      <c r="Q2036">
        <f>'slit correction'!O2038</f>
        <v>385.36494182501735</v>
      </c>
      <c r="R2036">
        <f>SUMPRODUCT(B$6:B$2053,Q$6:Q$2053,EXP(constants!B$7+constants!A$7*ABS(A$6:A$2053-A2036)))</f>
        <v>1.1581063364720821</v>
      </c>
      <c r="S2036">
        <f t="shared" si="352"/>
        <v>384.20683548854527</v>
      </c>
      <c r="T2036">
        <f t="shared" si="351"/>
        <v>382.51093907937582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27.800000000000182</v>
      </c>
      <c r="D2037" s="2">
        <f>front!E2050-front!C2050</f>
        <v>27.800000000000182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27.908807840526453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27.908807840526453</v>
      </c>
      <c r="H2037" s="4"/>
      <c r="I2037">
        <f t="shared" si="355"/>
        <v>697.72019601316129</v>
      </c>
      <c r="J2037">
        <f t="shared" si="356"/>
        <v>697.72019601316129</v>
      </c>
      <c r="M2037">
        <f>IF(front!E2050&gt;$M$2,I2037,J2037)</f>
        <v>697.72019601316129</v>
      </c>
      <c r="O2037">
        <f t="shared" si="357"/>
        <v>495.79292588412397</v>
      </c>
      <c r="Q2037">
        <f>'slit correction'!O2039</f>
        <v>495.79292588412397</v>
      </c>
      <c r="R2037">
        <f>SUMPRODUCT(B$6:B$2053,Q$6:Q$2053,EXP(constants!B$7+constants!A$7*ABS(A$6:A$2053-A2037)))</f>
        <v>1.1491660658734415</v>
      </c>
      <c r="S2037">
        <f t="shared" si="352"/>
        <v>494.64375981825054</v>
      </c>
      <c r="T2037">
        <f t="shared" si="351"/>
        <v>492.94786340908109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18.699999999999818</v>
      </c>
      <c r="D2038" s="2">
        <f>front!E2051-front!C2051</f>
        <v>18.699999999999818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18.773359477033974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18.773359477033974</v>
      </c>
      <c r="H2038" s="4"/>
      <c r="I2038">
        <f t="shared" si="355"/>
        <v>469.33398692584933</v>
      </c>
      <c r="J2038">
        <f t="shared" si="356"/>
        <v>469.33398692584933</v>
      </c>
      <c r="M2038">
        <f>IF(front!E2051&gt;$M$2,I2038,J2038)</f>
        <v>469.33398692584933</v>
      </c>
      <c r="O2038">
        <f t="shared" si="357"/>
        <v>267.40671679681202</v>
      </c>
      <c r="Q2038">
        <f>'slit correction'!O2040</f>
        <v>267.40671679681202</v>
      </c>
      <c r="R2038">
        <f>SUMPRODUCT(B$6:B$2053,Q$6:Q$2053,EXP(constants!B$7+constants!A$7*ABS(A$6:A$2053-A2038)))</f>
        <v>1.1398703692150729</v>
      </c>
      <c r="S2038">
        <f t="shared" si="352"/>
        <v>266.26684642759693</v>
      </c>
      <c r="T2038">
        <f t="shared" si="351"/>
        <v>264.57095001842748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19.600000000000364</v>
      </c>
      <c r="D2039" s="2">
        <f>front!E2052-front!C2052</f>
        <v>19.600000000000364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19.67687267592752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19.67687267592752</v>
      </c>
      <c r="H2039" s="4"/>
      <c r="I2039">
        <f t="shared" si="355"/>
        <v>491.92181689818801</v>
      </c>
      <c r="J2039">
        <f t="shared" si="356"/>
        <v>491.92181689818801</v>
      </c>
      <c r="M2039">
        <f>IF(front!E2052&gt;$M$2,I2039,J2039)</f>
        <v>491.92181689818801</v>
      </c>
      <c r="O2039">
        <f t="shared" si="357"/>
        <v>289.9945467691507</v>
      </c>
      <c r="Q2039">
        <f>'slit correction'!O2041</f>
        <v>289.9945467691507</v>
      </c>
      <c r="R2039">
        <f>SUMPRODUCT(B$6:B$2053,Q$6:Q$2053,EXP(constants!B$7+constants!A$7*ABS(A$6:A$2053-A2039)))</f>
        <v>1.1306888961652397</v>
      </c>
      <c r="S2039">
        <f t="shared" si="352"/>
        <v>288.86385787298548</v>
      </c>
      <c r="T2039">
        <f t="shared" si="351"/>
        <v>287.16796146381603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18.700000000000273</v>
      </c>
      <c r="D2040" s="2">
        <f>front!E2053-front!C2053</f>
        <v>18.700000000000273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18.773359477034429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18.773359477034429</v>
      </c>
      <c r="H2040" s="4"/>
      <c r="I2040">
        <f t="shared" si="355"/>
        <v>469.3339869258607</v>
      </c>
      <c r="J2040">
        <f t="shared" si="356"/>
        <v>469.3339869258607</v>
      </c>
      <c r="M2040">
        <f>IF(front!E2053&gt;$M$2,I2040,J2040)</f>
        <v>469.3339869258607</v>
      </c>
      <c r="O2040">
        <f t="shared" si="357"/>
        <v>267.40671679682339</v>
      </c>
      <c r="Q2040">
        <f>'slit correction'!O2042</f>
        <v>267.40671679682339</v>
      </c>
      <c r="R2040">
        <f>SUMPRODUCT(B$6:B$2053,Q$6:Q$2053,EXP(constants!B$7+constants!A$7*ABS(A$6:A$2053-A2040)))</f>
        <v>1.1211551516440974</v>
      </c>
      <c r="S2040">
        <f t="shared" si="352"/>
        <v>266.28556164517931</v>
      </c>
      <c r="T2040">
        <f t="shared" si="351"/>
        <v>264.58966523600986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22.899999999999636</v>
      </c>
      <c r="D2041" s="2">
        <f>front!E2054-front!C2054</f>
        <v>22.899999999999636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22.989740666355399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22.989740666355399</v>
      </c>
      <c r="H2041" s="4"/>
      <c r="I2041">
        <f t="shared" si="355"/>
        <v>574.74351665888503</v>
      </c>
      <c r="J2041">
        <f t="shared" si="356"/>
        <v>574.74351665888503</v>
      </c>
      <c r="M2041">
        <f>IF(front!E2054&gt;$M$2,I2041,J2041)</f>
        <v>574.74351665888503</v>
      </c>
      <c r="O2041">
        <f t="shared" si="357"/>
        <v>372.81624652984772</v>
      </c>
      <c r="Q2041">
        <f>'slit correction'!O2043</f>
        <v>372.81624652984772</v>
      </c>
      <c r="R2041">
        <f>SUMPRODUCT(B$6:B$2053,Q$6:Q$2053,EXP(constants!B$7+constants!A$7*ABS(A$6:A$2053-A2041)))</f>
        <v>1.1117383772241189</v>
      </c>
      <c r="S2041">
        <f t="shared" si="352"/>
        <v>371.70450815262359</v>
      </c>
      <c r="T2041">
        <f t="shared" ref="T2041:T2073" si="358">IF((S2041-$S$2)&gt;0,S2041-$S$2,0)</f>
        <v>370.00861174345414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24.5</v>
      </c>
      <c r="D2042" s="2">
        <f>front!E2055-front!C2055</f>
        <v>24.5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24.595971918912923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24.595971918912923</v>
      </c>
      <c r="H2042" s="4"/>
      <c r="I2042">
        <f t="shared" si="355"/>
        <v>614.89929797282309</v>
      </c>
      <c r="J2042">
        <f t="shared" si="356"/>
        <v>614.89929797282309</v>
      </c>
      <c r="M2042">
        <f>IF(front!E2055&gt;$M$2,I2042,J2042)</f>
        <v>614.89929797282309</v>
      </c>
      <c r="O2042">
        <f t="shared" si="357"/>
        <v>412.97202784378578</v>
      </c>
      <c r="Q2042">
        <f>'slit correction'!O2044</f>
        <v>412.97202784378578</v>
      </c>
      <c r="R2042">
        <f>SUMPRODUCT(B$6:B$2053,Q$6:Q$2053,EXP(constants!B$7+constants!A$7*ABS(A$6:A$2053-A2042)))</f>
        <v>1.1018722727574382</v>
      </c>
      <c r="S2042">
        <f t="shared" si="352"/>
        <v>411.87015557102836</v>
      </c>
      <c r="T2042">
        <f t="shared" si="358"/>
        <v>410.17425916185891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19.699999999999818</v>
      </c>
      <c r="D2043" s="2">
        <f>front!E2056-front!C2056</f>
        <v>19.699999999999818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19.777262932245197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19.777262932245197</v>
      </c>
      <c r="H2043" s="4"/>
      <c r="I2043">
        <f t="shared" si="355"/>
        <v>494.43157330612996</v>
      </c>
      <c r="J2043">
        <f t="shared" si="356"/>
        <v>494.43157330612996</v>
      </c>
      <c r="M2043">
        <f>IF(front!E2056&gt;$M$2,I2043,J2043)</f>
        <v>494.43157330612996</v>
      </c>
      <c r="O2043">
        <f t="shared" si="357"/>
        <v>292.50430317709265</v>
      </c>
      <c r="Q2043">
        <f>'slit correction'!O2045</f>
        <v>292.50430317709265</v>
      </c>
      <c r="R2043">
        <f>SUMPRODUCT(B$6:B$2053,Q$6:Q$2053,EXP(constants!B$7+constants!A$7*ABS(A$6:A$2053-A2043)))</f>
        <v>1.0917335292766681</v>
      </c>
      <c r="S2043">
        <f t="shared" si="352"/>
        <v>291.41256964781599</v>
      </c>
      <c r="T2043">
        <f t="shared" si="358"/>
        <v>289.71667323864654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22.400000000000091</v>
      </c>
      <c r="D2044" s="2">
        <f>front!E2057-front!C2057</f>
        <v>22.400000000000091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22.487792358785182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22.487792358785182</v>
      </c>
      <c r="H2044" s="4"/>
      <c r="I2044">
        <f t="shared" si="355"/>
        <v>562.19480896962955</v>
      </c>
      <c r="J2044">
        <f t="shared" si="356"/>
        <v>562.19480896962955</v>
      </c>
      <c r="M2044">
        <f>IF(front!E2057&gt;$M$2,I2044,J2044)</f>
        <v>562.19480896962955</v>
      </c>
      <c r="O2044">
        <f t="shared" si="357"/>
        <v>360.26753884059224</v>
      </c>
      <c r="Q2044">
        <f>'slit correction'!O2046</f>
        <v>360.26753884059224</v>
      </c>
      <c r="R2044">
        <f>SUMPRODUCT(B$6:B$2053,Q$6:Q$2053,EXP(constants!B$7+constants!A$7*ABS(A$6:A$2053-A2044)))</f>
        <v>1.0816948141825953</v>
      </c>
      <c r="S2044">
        <f t="shared" si="352"/>
        <v>359.18584402640965</v>
      </c>
      <c r="T2044">
        <f t="shared" si="358"/>
        <v>357.4899476172402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22.199999999999818</v>
      </c>
      <c r="D2045" s="2">
        <f>front!E2058-front!C2058</f>
        <v>22.199999999999818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22.287012896948664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22.287012896948664</v>
      </c>
      <c r="H2045" s="4"/>
      <c r="I2045">
        <f t="shared" si="355"/>
        <v>557.17532242371658</v>
      </c>
      <c r="J2045">
        <f t="shared" si="356"/>
        <v>557.17532242371658</v>
      </c>
      <c r="M2045">
        <f>IF(front!E2058&gt;$M$2,I2045,J2045)</f>
        <v>557.17532242371658</v>
      </c>
      <c r="O2045">
        <f t="shared" si="357"/>
        <v>355.24805229467927</v>
      </c>
      <c r="Q2045">
        <f>'slit correction'!O2047</f>
        <v>355.24805229467927</v>
      </c>
      <c r="R2045">
        <f>SUMPRODUCT(B$6:B$2053,Q$6:Q$2053,EXP(constants!B$7+constants!A$7*ABS(A$6:A$2053-A2045)))</f>
        <v>1.0712001715292334</v>
      </c>
      <c r="S2045">
        <f t="shared" si="352"/>
        <v>354.17685212315001</v>
      </c>
      <c r="T2045">
        <f t="shared" si="358"/>
        <v>352.48095571398056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23.399999999999636</v>
      </c>
      <c r="D2046" s="2">
        <f>front!E2059-front!C2059</f>
        <v>23.399999999999636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23.491688478161731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23.491688478161731</v>
      </c>
      <c r="H2046" s="4"/>
      <c r="I2046">
        <f t="shared" si="355"/>
        <v>587.2922119540433</v>
      </c>
      <c r="J2046">
        <f t="shared" si="356"/>
        <v>587.2922119540433</v>
      </c>
      <c r="M2046">
        <f>IF(front!E2059&gt;$M$2,I2046,J2046)</f>
        <v>587.2922119540433</v>
      </c>
      <c r="O2046">
        <f t="shared" si="357"/>
        <v>385.36494182500599</v>
      </c>
      <c r="Q2046">
        <f>'slit correction'!O2048</f>
        <v>385.36494182500599</v>
      </c>
      <c r="R2046">
        <f>SUMPRODUCT(B$6:B$2053,Q$6:Q$2053,EXP(constants!B$7+constants!A$7*ABS(A$6:A$2053-A2046)))</f>
        <v>1.0607439407146069</v>
      </c>
      <c r="S2046">
        <f t="shared" si="352"/>
        <v>384.3041978842914</v>
      </c>
      <c r="T2046">
        <f t="shared" si="358"/>
        <v>382.60830147512195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19.5</v>
      </c>
      <c r="D2047" s="2">
        <f>front!E2060-front!C2060</f>
        <v>19.5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19.576482399785487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19.576482399785487</v>
      </c>
      <c r="H2047" s="4"/>
      <c r="I2047">
        <f t="shared" si="355"/>
        <v>489.41205999463716</v>
      </c>
      <c r="J2047">
        <f t="shared" si="356"/>
        <v>489.41205999463716</v>
      </c>
      <c r="M2047">
        <f>IF(front!E2060&gt;$M$2,I2047,J2047)</f>
        <v>489.41205999463716</v>
      </c>
      <c r="O2047">
        <f t="shared" si="357"/>
        <v>287.48478986559985</v>
      </c>
      <c r="Q2047">
        <f>'slit correction'!O2049</f>
        <v>287.48478986559985</v>
      </c>
      <c r="R2047">
        <f>SUMPRODUCT(B$6:B$2053,Q$6:Q$2053,EXP(constants!B$7+constants!A$7*ABS(A$6:A$2053-A2047)))</f>
        <v>1.0497914940304227</v>
      </c>
      <c r="S2047">
        <f t="shared" si="352"/>
        <v>286.43499837156941</v>
      </c>
      <c r="T2047">
        <f t="shared" si="358"/>
        <v>284.73910196239996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24.800000000000182</v>
      </c>
      <c r="D2048" s="2">
        <f>front!E2061-front!C2061</f>
        <v>24.800000000000182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24.897139713524659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24.897139713524659</v>
      </c>
      <c r="H2048" s="4"/>
      <c r="I2048">
        <f t="shared" si="355"/>
        <v>622.42849283811643</v>
      </c>
      <c r="J2048">
        <f t="shared" si="356"/>
        <v>622.42849283811643</v>
      </c>
      <c r="M2048">
        <f>IF(front!E2061&gt;$M$2,I2048,J2048)</f>
        <v>622.42849283811643</v>
      </c>
      <c r="O2048">
        <f t="shared" si="357"/>
        <v>420.50122270907912</v>
      </c>
      <c r="Q2048">
        <f>'slit correction'!O2050</f>
        <v>420.50122270907912</v>
      </c>
      <c r="R2048">
        <f>SUMPRODUCT(B$6:B$2053,Q$6:Q$2053,EXP(constants!B$7+constants!A$7*ABS(A$6:A$2053-A2048)))</f>
        <v>1.0386950126920647</v>
      </c>
      <c r="S2048">
        <f t="shared" si="352"/>
        <v>419.46252769638704</v>
      </c>
      <c r="T2048">
        <f t="shared" si="358"/>
        <v>417.76663128721759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21.699999999999818</v>
      </c>
      <c r="D2049" s="2">
        <f>front!E2062-front!C2062</f>
        <v>21.699999999999818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21.785063895353204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21.785063895353204</v>
      </c>
      <c r="H2049" s="4"/>
      <c r="I2049">
        <f t="shared" si="355"/>
        <v>544.62659738383013</v>
      </c>
      <c r="J2049">
        <f t="shared" si="356"/>
        <v>544.62659738383013</v>
      </c>
      <c r="M2049">
        <f>IF(front!E2062&gt;$M$2,I2049,J2049)</f>
        <v>544.62659738383013</v>
      </c>
      <c r="O2049">
        <f t="shared" si="357"/>
        <v>342.69932725479282</v>
      </c>
      <c r="Q2049">
        <f>'slit correction'!O2051</f>
        <v>342.69932725479282</v>
      </c>
      <c r="R2049">
        <f>SUMPRODUCT(B$6:B$2053,Q$6:Q$2053,EXP(constants!B$7+constants!A$7*ABS(A$6:A$2053-A2049)))</f>
        <v>1.0275766386860465</v>
      </c>
      <c r="S2049">
        <f t="shared" si="352"/>
        <v>341.67175061610675</v>
      </c>
      <c r="T2049">
        <f t="shared" si="358"/>
        <v>339.9758542069373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17</v>
      </c>
      <c r="D2050" s="2">
        <f>front!E2063-front!C2063</f>
        <v>17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17.06671905425867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17.06671905425867</v>
      </c>
      <c r="H2050" s="4"/>
      <c r="I2050">
        <f t="shared" si="355"/>
        <v>426.66797635646674</v>
      </c>
      <c r="J2050">
        <f t="shared" si="356"/>
        <v>426.66797635646674</v>
      </c>
      <c r="M2050">
        <f>IF(front!E2063&gt;$M$2,I2050,J2050)</f>
        <v>426.66797635646674</v>
      </c>
      <c r="O2050">
        <f t="shared" si="357"/>
        <v>224.7407062274294</v>
      </c>
      <c r="Q2050">
        <f>'slit correction'!O2052</f>
        <v>224.7407062274294</v>
      </c>
      <c r="R2050">
        <f>SUMPRODUCT(B$6:B$2053,Q$6:Q$2053,EXP(constants!B$7+constants!A$7*ABS(A$6:A$2053-A2050)))</f>
        <v>1.0159860760655712</v>
      </c>
      <c r="S2050">
        <f t="shared" si="352"/>
        <v>223.72472015136384</v>
      </c>
      <c r="T2050">
        <f t="shared" si="358"/>
        <v>222.02882374219442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16.599999999999909</v>
      </c>
      <c r="D2051" s="2">
        <f>front!E2064-front!C2064</f>
        <v>16.599999999999909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16.665155769453619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16.665155769453619</v>
      </c>
      <c r="H2051" s="4"/>
      <c r="I2051">
        <f t="shared" si="355"/>
        <v>416.6288942363405</v>
      </c>
      <c r="J2051">
        <f t="shared" si="356"/>
        <v>416.6288942363405</v>
      </c>
      <c r="M2051">
        <f>IF(front!E2064&gt;$M$2,I2051,J2051)</f>
        <v>416.6288942363405</v>
      </c>
      <c r="O2051">
        <f t="shared" si="357"/>
        <v>214.70162410730316</v>
      </c>
      <c r="Q2051">
        <f>'slit correction'!O2053</f>
        <v>214.70162410730316</v>
      </c>
      <c r="R2051">
        <f>SUMPRODUCT(B$6:B$2053,Q$6:Q$2053,EXP(constants!B$7+constants!A$7*ABS(A$6:A$2053-A2051)))</f>
        <v>1.0045905224562297</v>
      </c>
      <c r="S2051">
        <f t="shared" si="352"/>
        <v>213.69703358484693</v>
      </c>
      <c r="T2051">
        <f t="shared" si="358"/>
        <v>212.00113717567751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26.5</v>
      </c>
      <c r="D2052" s="2">
        <f>front!E2065-front!C2065</f>
        <v>26.5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26.603753844260403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26.603753844260403</v>
      </c>
      <c r="H2052" s="4"/>
      <c r="I2052">
        <f t="shared" si="355"/>
        <v>665.09384610651</v>
      </c>
      <c r="J2052">
        <f t="shared" si="356"/>
        <v>665.09384610651</v>
      </c>
      <c r="M2052">
        <f>IF(front!E2065&gt;$M$2,I2052,J2052)</f>
        <v>665.09384610651</v>
      </c>
      <c r="O2052">
        <f t="shared" si="357"/>
        <v>463.16657597747269</v>
      </c>
      <c r="Q2052">
        <f>'slit correction'!O2054</f>
        <v>463.16657597747269</v>
      </c>
      <c r="R2052">
        <f>SUMPRODUCT(B$6:B$2053,Q$6:Q$2053,EXP(constants!B$7+constants!A$7*ABS(A$6:A$2053-A2052)))</f>
        <v>0.99284879029301498</v>
      </c>
      <c r="S2052">
        <f t="shared" si="352"/>
        <v>462.17372718717968</v>
      </c>
      <c r="T2052">
        <f t="shared" si="358"/>
        <v>460.47783077801023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25.599999999999909</v>
      </c>
      <c r="D2053" s="2">
        <f>front!E2066-front!C2066</f>
        <v>25.599999999999909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25.700252959747644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25.700252959747644</v>
      </c>
      <c r="H2053" s="4"/>
      <c r="I2053">
        <f t="shared" si="355"/>
        <v>642.50632399369101</v>
      </c>
      <c r="J2053">
        <f t="shared" si="356"/>
        <v>642.50632399369101</v>
      </c>
      <c r="M2053">
        <f>IF(front!E2066&gt;$M$2,I2053,J2053)</f>
        <v>642.50632399369101</v>
      </c>
      <c r="O2053">
        <f t="shared" si="357"/>
        <v>440.5790538646537</v>
      </c>
      <c r="Q2053">
        <f>'slit correction'!O2055</f>
        <v>440.5790538646537</v>
      </c>
      <c r="R2053">
        <f>SUMPRODUCT(B$6:B$2053,Q$6:Q$2053,EXP(constants!B$7+constants!A$7*ABS(A$6:A$2053-A2053)))</f>
        <v>0.98104789077089849</v>
      </c>
      <c r="S2053">
        <f t="shared" si="352"/>
        <v>439.59800597388278</v>
      </c>
      <c r="T2053">
        <f t="shared" si="358"/>
        <v>437.90210956471333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25.599999999999909</v>
      </c>
      <c r="D2054" s="2">
        <f>front!E2067-front!C2067</f>
        <v>25.599999999999909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25.700252959747644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25.700252959747644</v>
      </c>
      <c r="H2054" s="4"/>
      <c r="I2054">
        <f t="shared" ref="I2054:I2073" si="360">F2054*1000/I$2</f>
        <v>642.50632399369101</v>
      </c>
      <c r="J2054">
        <f t="shared" ref="J2054:J2073" si="361">G2054*1000/J$2</f>
        <v>642.50632399369101</v>
      </c>
      <c r="M2054">
        <f>IF(front!E2067&gt;$M$2,I2054,J2054)</f>
        <v>642.50632399369101</v>
      </c>
      <c r="O2054">
        <f t="shared" si="357"/>
        <v>440.5790538646537</v>
      </c>
      <c r="Q2054">
        <f>'slit correction'!O2056</f>
        <v>440.5790538646537</v>
      </c>
      <c r="R2054">
        <f>SUMPRODUCT(B$6:B$2053,Q$6:Q$2053,EXP(constants!B$7+constants!A$7*ABS(A$6:A$2053-A2054)))</f>
        <v>0.96864637336064452</v>
      </c>
      <c r="S2054">
        <f t="shared" si="352"/>
        <v>439.61040749129307</v>
      </c>
      <c r="T2054">
        <f t="shared" si="358"/>
        <v>437.91451108212362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25.599999999999909</v>
      </c>
      <c r="D2055" s="2">
        <f>front!E2068-front!C2068</f>
        <v>25.599999999999909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25.700252959747644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25.700252959747644</v>
      </c>
      <c r="H2055" s="4"/>
      <c r="I2055">
        <f t="shared" si="360"/>
        <v>642.50632399369101</v>
      </c>
      <c r="J2055">
        <f t="shared" si="361"/>
        <v>642.50632399369101</v>
      </c>
      <c r="M2055">
        <f>IF(front!E2068&gt;$M$2,I2055,J2055)</f>
        <v>642.50632399369101</v>
      </c>
      <c r="O2055">
        <f t="shared" si="357"/>
        <v>440.5790538646537</v>
      </c>
      <c r="Q2055">
        <f>'slit correction'!O2057</f>
        <v>440.5790538646537</v>
      </c>
      <c r="R2055">
        <f>SUMPRODUCT(B$6:B$2053,Q$6:Q$2053,EXP(constants!B$7+constants!A$7*ABS(A$6:A$2053-A2055)))</f>
        <v>0.95669135967902863</v>
      </c>
      <c r="S2055">
        <f t="shared" ref="S2055:S2073" si="362">Q2055-R2055</f>
        <v>439.62236250497466</v>
      </c>
      <c r="T2055">
        <f t="shared" si="358"/>
        <v>437.92646609580521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25.599999999999909</v>
      </c>
      <c r="D2056" s="2">
        <f>front!E2069-front!C2069</f>
        <v>25.599999999999909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25.700252959747644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25.700252959747644</v>
      </c>
      <c r="H2056" s="4"/>
      <c r="I2056">
        <f t="shared" si="360"/>
        <v>642.50632399369101</v>
      </c>
      <c r="J2056">
        <f t="shared" si="361"/>
        <v>642.50632399369101</v>
      </c>
      <c r="M2056">
        <f>IF(front!E2069&gt;$M$2,I2056,J2056)</f>
        <v>642.50632399369101</v>
      </c>
      <c r="O2056">
        <f t="shared" si="357"/>
        <v>440.5790538646537</v>
      </c>
      <c r="Q2056">
        <f>'slit correction'!O2058</f>
        <v>440.5790538646537</v>
      </c>
      <c r="R2056">
        <f>SUMPRODUCT(B$6:B$2053,Q$6:Q$2053,EXP(constants!B$7+constants!A$7*ABS(A$6:A$2053-A2056)))</f>
        <v>0.94459773543814796</v>
      </c>
      <c r="S2056">
        <f t="shared" si="362"/>
        <v>439.63445612921555</v>
      </c>
      <c r="T2056">
        <f t="shared" si="358"/>
        <v>437.9385597200461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25.599999999999909</v>
      </c>
      <c r="D2057" s="2">
        <f>front!E2070-front!C2070</f>
        <v>25.599999999999909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25.700252959747644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25.700252959747644</v>
      </c>
      <c r="H2057" s="4"/>
      <c r="I2057">
        <f t="shared" si="360"/>
        <v>642.50632399369101</v>
      </c>
      <c r="J2057">
        <f t="shared" si="361"/>
        <v>642.50632399369101</v>
      </c>
      <c r="M2057">
        <f>IF(front!E2070&gt;$M$2,I2057,J2057)</f>
        <v>642.50632399369101</v>
      </c>
      <c r="O2057">
        <f t="shared" si="357"/>
        <v>440.5790538646537</v>
      </c>
      <c r="Q2057">
        <f>'slit correction'!O2059</f>
        <v>440.5790538646537</v>
      </c>
      <c r="R2057">
        <f>SUMPRODUCT(B$6:B$2053,Q$6:Q$2053,EXP(constants!B$7+constants!A$7*ABS(A$6:A$2053-A2057)))</f>
        <v>0.93265698782335205</v>
      </c>
      <c r="S2057">
        <f t="shared" si="362"/>
        <v>439.64639687683035</v>
      </c>
      <c r="T2057">
        <f t="shared" si="358"/>
        <v>437.9505004676609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25.599999999999909</v>
      </c>
      <c r="D2058" s="2">
        <f>front!E2071-front!C2071</f>
        <v>25.599999999999909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25.700252959747644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25.700252959747644</v>
      </c>
      <c r="H2058" s="4"/>
      <c r="I2058">
        <f t="shared" si="360"/>
        <v>642.50632399369101</v>
      </c>
      <c r="J2058">
        <f t="shared" si="361"/>
        <v>642.50632399369101</v>
      </c>
      <c r="M2058">
        <f>IF(front!E2071&gt;$M$2,I2058,J2058)</f>
        <v>642.50632399369101</v>
      </c>
      <c r="O2058">
        <f t="shared" si="357"/>
        <v>440.5790538646537</v>
      </c>
      <c r="Q2058">
        <f>'slit correction'!O2060</f>
        <v>440.5790538646537</v>
      </c>
      <c r="R2058">
        <f>SUMPRODUCT(B$6:B$2053,Q$6:Q$2053,EXP(constants!B$7+constants!A$7*ABS(A$6:A$2053-A2058)))</f>
        <v>0.92114615440021264</v>
      </c>
      <c r="S2058">
        <f t="shared" si="362"/>
        <v>439.65790771025348</v>
      </c>
      <c r="T2058">
        <f t="shared" si="358"/>
        <v>437.96201130108403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25.599999999999909</v>
      </c>
      <c r="D2059" s="2">
        <f>front!E2072-front!C2072</f>
        <v>25.599999999999909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25.700252959747644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25.700252959747644</v>
      </c>
      <c r="H2059" s="4"/>
      <c r="I2059">
        <f t="shared" si="360"/>
        <v>642.50632399369101</v>
      </c>
      <c r="J2059">
        <f t="shared" si="361"/>
        <v>642.50632399369101</v>
      </c>
      <c r="M2059">
        <f>IF(front!E2072&gt;$M$2,I2059,J2059)</f>
        <v>642.50632399369101</v>
      </c>
      <c r="O2059">
        <f t="shared" si="357"/>
        <v>440.5790538646537</v>
      </c>
      <c r="Q2059">
        <f>'slit correction'!O2061</f>
        <v>440.5790538646537</v>
      </c>
      <c r="R2059">
        <f>SUMPRODUCT(B$6:B$2053,Q$6:Q$2053,EXP(constants!B$7+constants!A$7*ABS(A$6:A$2053-A2059)))</f>
        <v>0.90950186039719572</v>
      </c>
      <c r="S2059">
        <f t="shared" si="362"/>
        <v>439.6695520042565</v>
      </c>
      <c r="T2059">
        <f t="shared" si="358"/>
        <v>437.97365559508705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25.599999999999909</v>
      </c>
      <c r="D2060" s="2">
        <f>front!E2073-front!C2073</f>
        <v>25.599999999999909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25.700252959747644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25.700252959747644</v>
      </c>
      <c r="H2060" s="4"/>
      <c r="I2060">
        <f t="shared" si="360"/>
        <v>642.50632399369101</v>
      </c>
      <c r="J2060">
        <f t="shared" si="361"/>
        <v>642.50632399369101</v>
      </c>
      <c r="M2060">
        <f>IF(front!E2073&gt;$M$2,I2060,J2060)</f>
        <v>642.50632399369101</v>
      </c>
      <c r="O2060">
        <f t="shared" si="357"/>
        <v>440.5790538646537</v>
      </c>
      <c r="Q2060">
        <f>'slit correction'!O2062</f>
        <v>440.5790538646537</v>
      </c>
      <c r="R2060">
        <f>SUMPRODUCT(B$6:B$2053,Q$6:Q$2053,EXP(constants!B$7+constants!A$7*ABS(A$6:A$2053-A2060)))</f>
        <v>0.8982768070820415</v>
      </c>
      <c r="S2060">
        <f t="shared" si="362"/>
        <v>439.68077705757167</v>
      </c>
      <c r="T2060">
        <f t="shared" si="358"/>
        <v>437.98488064840222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25.599999999999909</v>
      </c>
      <c r="D2061" s="2">
        <f>front!E2074-front!C2074</f>
        <v>25.599999999999909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25.700252959747644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25.700252959747644</v>
      </c>
      <c r="H2061" s="4"/>
      <c r="I2061">
        <f t="shared" si="360"/>
        <v>642.50632399369101</v>
      </c>
      <c r="J2061">
        <f t="shared" si="361"/>
        <v>642.50632399369101</v>
      </c>
      <c r="M2061">
        <f>IF(front!E2074&gt;$M$2,I2061,J2061)</f>
        <v>642.50632399369101</v>
      </c>
      <c r="O2061">
        <f t="shared" si="357"/>
        <v>440.5790538646537</v>
      </c>
      <c r="Q2061">
        <f>'slit correction'!O2063</f>
        <v>440.5790538646537</v>
      </c>
      <c r="R2061">
        <f>SUMPRODUCT(B$6:B$2053,Q$6:Q$2053,EXP(constants!B$7+constants!A$7*ABS(A$6:A$2053-A2061)))</f>
        <v>0.88692160662031772</v>
      </c>
      <c r="S2061">
        <f t="shared" si="362"/>
        <v>439.69213225803338</v>
      </c>
      <c r="T2061">
        <f t="shared" si="358"/>
        <v>437.99623584886393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25.599999999999909</v>
      </c>
      <c r="D2062" s="2">
        <f>front!E2075-front!C2075</f>
        <v>25.599999999999909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25.700252959747644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25.700252959747644</v>
      </c>
      <c r="H2062" s="4"/>
      <c r="I2062">
        <f t="shared" si="360"/>
        <v>642.50632399369101</v>
      </c>
      <c r="J2062">
        <f t="shared" si="361"/>
        <v>642.50632399369101</v>
      </c>
      <c r="M2062">
        <f>IF(front!E2075&gt;$M$2,I2062,J2062)</f>
        <v>642.50632399369101</v>
      </c>
      <c r="O2062">
        <f t="shared" si="357"/>
        <v>440.5790538646537</v>
      </c>
      <c r="Q2062">
        <f>'slit correction'!O2064</f>
        <v>440.5790538646537</v>
      </c>
      <c r="R2062">
        <f>SUMPRODUCT(B$6:B$2053,Q$6:Q$2053,EXP(constants!B$7+constants!A$7*ABS(A$6:A$2053-A2062)))</f>
        <v>0.87597523833436219</v>
      </c>
      <c r="S2062">
        <f t="shared" si="362"/>
        <v>439.70307862631932</v>
      </c>
      <c r="T2062">
        <f t="shared" si="358"/>
        <v>438.00718221714988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25.599999999999909</v>
      </c>
      <c r="D2063" s="2">
        <f>front!E2076-front!C2076</f>
        <v>25.599999999999909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25.700252959747644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25.700252959747644</v>
      </c>
      <c r="H2063" s="4"/>
      <c r="I2063">
        <f t="shared" si="360"/>
        <v>642.50632399369101</v>
      </c>
      <c r="J2063">
        <f t="shared" si="361"/>
        <v>642.50632399369101</v>
      </c>
      <c r="M2063">
        <f>IF(front!E2076&gt;$M$2,I2063,J2063)</f>
        <v>642.50632399369101</v>
      </c>
      <c r="O2063">
        <f t="shared" si="357"/>
        <v>440.5790538646537</v>
      </c>
      <c r="Q2063">
        <f>'slit correction'!O2065</f>
        <v>440.5790538646537</v>
      </c>
      <c r="R2063">
        <f>SUMPRODUCT(B$6:B$2053,Q$6:Q$2053,EXP(constants!B$7+constants!A$7*ABS(A$6:A$2053-A2063)))</f>
        <v>0.86490195407234882</v>
      </c>
      <c r="S2063">
        <f t="shared" si="362"/>
        <v>439.71415191058134</v>
      </c>
      <c r="T2063">
        <f t="shared" si="358"/>
        <v>438.01825550141189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25.599999999999909</v>
      </c>
      <c r="D2064" s="2">
        <f>front!E2077-front!C2077</f>
        <v>25.599999999999909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25.700252959747644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25.700252959747644</v>
      </c>
      <c r="H2064" s="4"/>
      <c r="I2064">
        <f t="shared" si="360"/>
        <v>642.50632399369101</v>
      </c>
      <c r="J2064">
        <f t="shared" si="361"/>
        <v>642.50632399369101</v>
      </c>
      <c r="M2064">
        <f>IF(front!E2077&gt;$M$2,I2064,J2064)</f>
        <v>642.50632399369101</v>
      </c>
      <c r="O2064">
        <f t="shared" si="357"/>
        <v>440.5790538646537</v>
      </c>
      <c r="Q2064">
        <f>'slit correction'!O2066</f>
        <v>440.5790538646537</v>
      </c>
      <c r="R2064">
        <f>SUMPRODUCT(B$6:B$2053,Q$6:Q$2053,EXP(constants!B$7+constants!A$7*ABS(A$6:A$2053-A2064)))</f>
        <v>0.85422735188670507</v>
      </c>
      <c r="S2064">
        <f t="shared" si="362"/>
        <v>439.72482651276698</v>
      </c>
      <c r="T2064">
        <f t="shared" si="358"/>
        <v>438.02893010359753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25.599999999999909</v>
      </c>
      <c r="D2065" s="2">
        <f>front!E2078-front!C2078</f>
        <v>25.599999999999909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25.700252959747644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25.700252959747644</v>
      </c>
      <c r="H2065" s="4"/>
      <c r="I2065">
        <f t="shared" si="360"/>
        <v>642.50632399369101</v>
      </c>
      <c r="J2065">
        <f t="shared" si="361"/>
        <v>642.50632399369101</v>
      </c>
      <c r="M2065">
        <f>IF(front!E2078&gt;$M$2,I2065,J2065)</f>
        <v>642.50632399369101</v>
      </c>
      <c r="O2065">
        <f t="shared" si="357"/>
        <v>440.5790538646537</v>
      </c>
      <c r="Q2065">
        <f>'slit correction'!O2067</f>
        <v>440.5790538646537</v>
      </c>
      <c r="R2065">
        <f>SUMPRODUCT(B$6:B$2053,Q$6:Q$2053,EXP(constants!B$7+constants!A$7*ABS(A$6:A$2053-A2065)))</f>
        <v>0.84342898467508265</v>
      </c>
      <c r="S2065">
        <f t="shared" si="362"/>
        <v>439.73562487997862</v>
      </c>
      <c r="T2065">
        <f t="shared" si="358"/>
        <v>438.03972847080917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25.599999999999909</v>
      </c>
      <c r="D2066" s="2">
        <f>front!E2079-front!C2079</f>
        <v>25.599999999999909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25.700252959747644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25.700252959747644</v>
      </c>
      <c r="H2066" s="4"/>
      <c r="I2066">
        <f t="shared" si="360"/>
        <v>642.50632399369101</v>
      </c>
      <c r="J2066">
        <f t="shared" si="361"/>
        <v>642.50632399369101</v>
      </c>
      <c r="M2066">
        <f>IF(front!E2079&gt;$M$2,I2066,J2066)</f>
        <v>642.50632399369101</v>
      </c>
      <c r="O2066">
        <f t="shared" si="357"/>
        <v>440.5790538646537</v>
      </c>
      <c r="Q2066">
        <f>'slit correction'!O2068</f>
        <v>440.5790538646537</v>
      </c>
      <c r="R2066">
        <f>SUMPRODUCT(B$6:B$2053,Q$6:Q$2053,EXP(constants!B$7+constants!A$7*ABS(A$6:A$2053-A2066)))</f>
        <v>0.83301940143751863</v>
      </c>
      <c r="S2066">
        <f t="shared" si="362"/>
        <v>439.74603446321618</v>
      </c>
      <c r="T2066">
        <f t="shared" si="358"/>
        <v>438.05013805404673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25.599999999999909</v>
      </c>
      <c r="D2067" s="2">
        <f>front!E2080-front!C2080</f>
        <v>25.599999999999909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25.700252959747644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25.700252959747644</v>
      </c>
      <c r="H2067" s="4"/>
      <c r="I2067">
        <f t="shared" si="360"/>
        <v>642.50632399369101</v>
      </c>
      <c r="J2067">
        <f t="shared" si="361"/>
        <v>642.50632399369101</v>
      </c>
      <c r="M2067">
        <f>IF(front!E2080&gt;$M$2,I2067,J2067)</f>
        <v>642.50632399369101</v>
      </c>
      <c r="O2067">
        <f t="shared" si="357"/>
        <v>440.5790538646537</v>
      </c>
      <c r="Q2067">
        <f>'slit correction'!O2069</f>
        <v>440.5790538646537</v>
      </c>
      <c r="R2067">
        <f>SUMPRODUCT(B$6:B$2053,Q$6:Q$2053,EXP(constants!B$7+constants!A$7*ABS(A$6:A$2053-A2067)))</f>
        <v>0.82248912589522216</v>
      </c>
      <c r="S2067">
        <f t="shared" si="362"/>
        <v>439.75656473875847</v>
      </c>
      <c r="T2067">
        <f t="shared" si="358"/>
        <v>438.06066832958902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25.599999999999909</v>
      </c>
      <c r="D2068" s="2">
        <f>front!E2081-front!C2081</f>
        <v>25.599999999999909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25.700252959747644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25.700252959747644</v>
      </c>
      <c r="H2068" s="4"/>
      <c r="I2068">
        <f t="shared" si="360"/>
        <v>642.50632399369101</v>
      </c>
      <c r="J2068">
        <f t="shared" si="361"/>
        <v>642.50632399369101</v>
      </c>
      <c r="M2068">
        <f>IF(front!E2081&gt;$M$2,I2068,J2068)</f>
        <v>642.50632399369101</v>
      </c>
      <c r="O2068">
        <f t="shared" si="357"/>
        <v>440.5790538646537</v>
      </c>
      <c r="Q2068">
        <f>'slit correction'!O2070</f>
        <v>440.5790538646537</v>
      </c>
      <c r="R2068">
        <f>SUMPRODUCT(B$6:B$2053,Q$6:Q$2053,EXP(constants!B$7+constants!A$7*ABS(A$6:A$2053-A2068)))</f>
        <v>0.81233798196543272</v>
      </c>
      <c r="S2068">
        <f t="shared" si="362"/>
        <v>439.76671588268829</v>
      </c>
      <c r="T2068">
        <f t="shared" si="358"/>
        <v>438.07081947351884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25.599999999999909</v>
      </c>
      <c r="D2069" s="2">
        <f>front!E2082-front!C2082</f>
        <v>25.599999999999909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25.700252959747644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25.700252959747644</v>
      </c>
      <c r="H2069" s="4"/>
      <c r="I2069">
        <f t="shared" si="360"/>
        <v>642.50632399369101</v>
      </c>
      <c r="J2069">
        <f t="shared" si="361"/>
        <v>642.50632399369101</v>
      </c>
      <c r="M2069">
        <f>IF(front!E2082&gt;$M$2,I2069,J2069)</f>
        <v>642.50632399369101</v>
      </c>
      <c r="O2069">
        <f t="shared" si="357"/>
        <v>440.5790538646537</v>
      </c>
      <c r="Q2069">
        <f>'slit correction'!O2071</f>
        <v>440.5790538646537</v>
      </c>
      <c r="R2069">
        <f>SUMPRODUCT(B$6:B$2053,Q$6:Q$2053,EXP(constants!B$7+constants!A$7*ABS(A$6:A$2053-A2069)))</f>
        <v>0.80206914216553427</v>
      </c>
      <c r="S2069">
        <f t="shared" si="362"/>
        <v>439.77698472248818</v>
      </c>
      <c r="T2069">
        <f t="shared" si="358"/>
        <v>438.08108831331873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25.599999999999909</v>
      </c>
      <c r="D2070" s="2">
        <f>front!E2083-front!C2083</f>
        <v>25.599999999999909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25.700252959747644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25.700252959747644</v>
      </c>
      <c r="H2070" s="4"/>
      <c r="I2070">
        <f t="shared" si="360"/>
        <v>642.50632399369101</v>
      </c>
      <c r="J2070">
        <f t="shared" si="361"/>
        <v>642.50632399369101</v>
      </c>
      <c r="M2070">
        <f>IF(front!E2083&gt;$M$2,I2070,J2070)</f>
        <v>642.50632399369101</v>
      </c>
      <c r="O2070">
        <f t="shared" si="357"/>
        <v>440.5790538646537</v>
      </c>
      <c r="Q2070">
        <f>'slit correction'!O2072</f>
        <v>440.5790538646537</v>
      </c>
      <c r="R2070">
        <f>SUMPRODUCT(B$6:B$2053,Q$6:Q$2053,EXP(constants!B$7+constants!A$7*ABS(A$6:A$2053-A2070)))</f>
        <v>0.7921700212562971</v>
      </c>
      <c r="S2070">
        <f t="shared" si="362"/>
        <v>439.78688384339739</v>
      </c>
      <c r="T2070">
        <f t="shared" si="358"/>
        <v>438.09098743422794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25.599999999999909</v>
      </c>
      <c r="D2071" s="2">
        <f>front!E2084-front!C2084</f>
        <v>25.599999999999909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25.700252959747644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25.700252959747644</v>
      </c>
      <c r="H2071" s="4"/>
      <c r="I2071">
        <f t="shared" si="360"/>
        <v>642.50632399369101</v>
      </c>
      <c r="J2071">
        <f t="shared" si="361"/>
        <v>642.50632399369101</v>
      </c>
      <c r="M2071">
        <f>IF(front!E2084&gt;$M$2,I2071,J2071)</f>
        <v>642.50632399369101</v>
      </c>
      <c r="O2071">
        <f t="shared" si="357"/>
        <v>440.5790538646537</v>
      </c>
      <c r="Q2071">
        <f>'slit correction'!O2073</f>
        <v>440.5790538646537</v>
      </c>
      <c r="R2071">
        <f>SUMPRODUCT(B$6:B$2053,Q$6:Q$2053,EXP(constants!B$7+constants!A$7*ABS(A$6:A$2053-A2071)))</f>
        <v>0.78215612651894051</v>
      </c>
      <c r="S2071">
        <f t="shared" si="362"/>
        <v>439.79689773813476</v>
      </c>
      <c r="T2071">
        <f t="shared" si="358"/>
        <v>438.10100132896531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25.599999999999909</v>
      </c>
      <c r="D2072" s="2">
        <f>front!E2085-front!C2085</f>
        <v>25.599999999999909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25.700252959747644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25.700252959747644</v>
      </c>
      <c r="H2072" s="4"/>
      <c r="I2072">
        <f t="shared" si="360"/>
        <v>642.50632399369101</v>
      </c>
      <c r="J2072">
        <f t="shared" si="361"/>
        <v>642.50632399369101</v>
      </c>
      <c r="M2072">
        <f>IF(front!E2085&gt;$M$2,I2072,J2072)</f>
        <v>642.50632399369101</v>
      </c>
      <c r="O2072">
        <f t="shared" si="357"/>
        <v>440.5790538646537</v>
      </c>
      <c r="Q2072">
        <f>'slit correction'!O2074</f>
        <v>440.5790538646537</v>
      </c>
      <c r="R2072">
        <f>SUMPRODUCT(B$6:B$2053,Q$6:Q$2053,EXP(constants!B$7+constants!A$7*ABS(A$6:A$2053-A2072)))</f>
        <v>0.77250277164057313</v>
      </c>
      <c r="S2072">
        <f t="shared" si="362"/>
        <v>439.80655109301313</v>
      </c>
      <c r="T2072">
        <f t="shared" si="358"/>
        <v>438.11065468384368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25.599999999999909</v>
      </c>
      <c r="D2073" s="2">
        <f>front!E2086-front!C2086</f>
        <v>25.599999999999909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25.700252959747644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25.700252959747644</v>
      </c>
      <c r="H2073" s="4"/>
      <c r="I2073">
        <f t="shared" si="360"/>
        <v>642.50632399369101</v>
      </c>
      <c r="J2073">
        <f t="shared" si="361"/>
        <v>642.50632399369101</v>
      </c>
      <c r="M2073">
        <f>IF(front!E2086&gt;$M$2,I2073,J2073)</f>
        <v>642.50632399369101</v>
      </c>
      <c r="O2073">
        <f t="shared" si="357"/>
        <v>440.5790538646537</v>
      </c>
      <c r="Q2073">
        <f>'slit correction'!O2075</f>
        <v>440.5790538646537</v>
      </c>
      <c r="R2073">
        <f>SUMPRODUCT(B$6:B$2053,Q$6:Q$2053,EXP(constants!B$7+constants!A$7*ABS(A$6:A$2053-A2073)))</f>
        <v>0.76273749243035904</v>
      </c>
      <c r="S2073">
        <f t="shared" si="362"/>
        <v>439.81631637222335</v>
      </c>
      <c r="T2073">
        <f t="shared" si="358"/>
        <v>438.12041996305391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2.2737367544323206E-13</v>
      </c>
      <c r="C8" s="12">
        <f>B8-Q8*M19</f>
        <v>6.2323025837975752E-11</v>
      </c>
      <c r="D8" s="12">
        <f>C8-R8*M18</f>
        <v>1.2932803896165684E-10</v>
      </c>
      <c r="E8" s="12">
        <f>D8-S8*M17</f>
        <v>4.8900032104374438E-11</v>
      </c>
      <c r="F8" s="12">
        <f>E8-T8*M16</f>
        <v>-3.161966934145373E-10</v>
      </c>
      <c r="G8" s="12">
        <f>F8-U8*M15</f>
        <v>-7.451611590412852E-10</v>
      </c>
      <c r="H8" s="12">
        <f>G8-V8*M14</f>
        <v>-1.141594187068229E-9</v>
      </c>
      <c r="I8" s="12">
        <f>H8-W8*M13</f>
        <v>-1.4492111147776033E-9</v>
      </c>
      <c r="J8" s="12">
        <f>I8-X8*M12</f>
        <v>-1.6332149640847388E-9</v>
      </c>
      <c r="K8" s="12">
        <f>J8-Y8*M11</f>
        <v>-1.670131354663996E-9</v>
      </c>
      <c r="L8" s="12">
        <f>K8-Z8*M10</f>
        <v>-1.5427942241554198E-9</v>
      </c>
      <c r="M8" s="12">
        <f>L8</f>
        <v>-1.5427942241554198E-9</v>
      </c>
      <c r="O8" s="12">
        <f t="shared" ref="O8:O71" si="0">M8</f>
        <v>-1.5427942241554198E-9</v>
      </c>
      <c r="P8" s="12">
        <f>O8/B8</f>
        <v>-6785.2807548981464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2.1316282072803006E-14</v>
      </c>
      <c r="C9" s="12">
        <f t="shared" ref="C9:C72" si="1">B9-Q9*M20</f>
        <v>1.16010475752365E-10</v>
      </c>
      <c r="D9" s="12">
        <f t="shared" ref="D9:D72" si="2">C9-R9*M19</f>
        <v>3.2824030071611284E-10</v>
      </c>
      <c r="E9" s="12">
        <f t="shared" ref="E9:E72" si="3">D9-S9*M18</f>
        <v>5.5724928462550311E-10</v>
      </c>
      <c r="F9" s="12">
        <f t="shared" ref="F9:F72" si="4">E9-T9*M17</f>
        <v>4.2453636566231623E-10</v>
      </c>
      <c r="G9" s="12">
        <f t="shared" ref="G9:G72" si="5">F9-U9*M16</f>
        <v>3.2116333741090095E-11</v>
      </c>
      <c r="H9" s="12">
        <f t="shared" ref="H9:H72" si="6">G9-V9*M15</f>
        <v>-4.6015301729905178E-10</v>
      </c>
      <c r="I9" s="12">
        <f t="shared" ref="I9:I72" si="7">H9-W9*M14</f>
        <v>-9.4587701150446138E-10</v>
      </c>
      <c r="J9" s="12">
        <f t="shared" ref="J9:J72" si="8">I9-X9*M13</f>
        <v>-1.3482864947791148E-9</v>
      </c>
      <c r="K9" s="12">
        <f t="shared" ref="K9:K72" si="9">J9-Y9*M12</f>
        <v>-1.6052805831732772E-9</v>
      </c>
      <c r="L9" s="12">
        <f t="shared" ref="L9:L72" si="10">K9-Z9*M11</f>
        <v>-1.6603301246227031E-9</v>
      </c>
      <c r="M9" s="12">
        <f t="shared" ref="M9:M72" si="11">L9</f>
        <v>-1.6603301246227031E-9</v>
      </c>
      <c r="O9" s="12">
        <f t="shared" si="0"/>
        <v>-1.6603301246227031E-9</v>
      </c>
      <c r="P9" s="12">
        <f t="shared" ref="P9:P72" si="12">O9/B9</f>
        <v>-77890.230526695988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4.2632564145606011E-14</v>
      </c>
      <c r="C10" s="12">
        <f t="shared" si="1"/>
        <v>1.6621856608001942E-10</v>
      </c>
      <c r="D10" s="12">
        <f t="shared" si="2"/>
        <v>5.6264501712429157E-10</v>
      </c>
      <c r="E10" s="12">
        <f t="shared" si="3"/>
        <v>1.2880017375312071E-9</v>
      </c>
      <c r="F10" s="12">
        <f t="shared" si="4"/>
        <v>1.6658856601968448E-9</v>
      </c>
      <c r="G10" s="12">
        <f t="shared" si="5"/>
        <v>1.5232406999554929E-9</v>
      </c>
      <c r="H10" s="12">
        <f t="shared" si="6"/>
        <v>1.072908866136183E-9</v>
      </c>
      <c r="I10" s="12">
        <f t="shared" si="7"/>
        <v>4.697627645054389E-10</v>
      </c>
      <c r="J10" s="12">
        <f t="shared" si="8"/>
        <v>-1.6563770899179101E-10</v>
      </c>
      <c r="K10" s="12">
        <f t="shared" si="9"/>
        <v>-7.2767409412585566E-10</v>
      </c>
      <c r="L10" s="12">
        <f t="shared" si="10"/>
        <v>-1.1109024243966151E-9</v>
      </c>
      <c r="M10" s="12">
        <f t="shared" si="11"/>
        <v>-1.1109024243966151E-9</v>
      </c>
      <c r="O10" s="12">
        <f t="shared" si="0"/>
        <v>-1.1109024243966151E-9</v>
      </c>
      <c r="P10" s="12">
        <f t="shared" si="12"/>
        <v>-26057.602836237376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2.8421709430404007E-14</v>
      </c>
      <c r="C11" s="12">
        <f t="shared" si="1"/>
        <v>1.8435921266568152E-10</v>
      </c>
      <c r="D11" s="12">
        <f t="shared" si="2"/>
        <v>7.5231345833412645E-10</v>
      </c>
      <c r="E11" s="12">
        <f t="shared" si="3"/>
        <v>2.1072153457627386E-9</v>
      </c>
      <c r="F11" s="12">
        <f t="shared" si="4"/>
        <v>3.3041144287598418E-9</v>
      </c>
      <c r="G11" s="12">
        <f t="shared" si="5"/>
        <v>3.7102786330106587E-9</v>
      </c>
      <c r="H11" s="12">
        <f t="shared" si="6"/>
        <v>3.5465826916590573E-9</v>
      </c>
      <c r="I11" s="12">
        <f t="shared" si="7"/>
        <v>2.9948199434107063E-9</v>
      </c>
      <c r="J11" s="12">
        <f t="shared" si="8"/>
        <v>2.2058135876692734E-9</v>
      </c>
      <c r="K11" s="12">
        <f t="shared" si="9"/>
        <v>1.3183638627503528E-9</v>
      </c>
      <c r="L11" s="12">
        <f t="shared" si="10"/>
        <v>4.8025794843845953E-10</v>
      </c>
      <c r="M11" s="12">
        <f t="shared" si="11"/>
        <v>4.8025794843845953E-10</v>
      </c>
      <c r="O11" s="12">
        <f t="shared" si="0"/>
        <v>4.8025794843845953E-10</v>
      </c>
      <c r="P11" s="12">
        <f t="shared" si="12"/>
        <v>16897.574356477853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2.8421709430404007E-14</v>
      </c>
      <c r="C12" s="12">
        <f t="shared" si="1"/>
        <v>1.3159755424114069E-10</v>
      </c>
      <c r="D12" s="12">
        <f t="shared" si="2"/>
        <v>7.6160126847347169E-10</v>
      </c>
      <c r="E12" s="12">
        <f t="shared" si="3"/>
        <v>2.7027489325664788E-9</v>
      </c>
      <c r="F12" s="12">
        <f t="shared" si="4"/>
        <v>4.9384500448476306E-9</v>
      </c>
      <c r="G12" s="12">
        <f t="shared" si="5"/>
        <v>6.2249233094014096E-9</v>
      </c>
      <c r="H12" s="12">
        <f t="shared" si="6"/>
        <v>6.6910276263409386E-9</v>
      </c>
      <c r="I12" s="12">
        <f t="shared" si="7"/>
        <v>6.490461475573323E-9</v>
      </c>
      <c r="J12" s="12">
        <f t="shared" si="8"/>
        <v>5.7686723202554728E-9</v>
      </c>
      <c r="K12" s="12">
        <f t="shared" si="9"/>
        <v>4.666684672200837E-9</v>
      </c>
      <c r="L12" s="12">
        <f t="shared" si="10"/>
        <v>3.3433239738866273E-9</v>
      </c>
      <c r="M12" s="12">
        <f t="shared" si="11"/>
        <v>3.3433239738866273E-9</v>
      </c>
      <c r="O12" s="12">
        <f t="shared" si="0"/>
        <v>3.3433239738866273E-9</v>
      </c>
      <c r="P12" s="12">
        <f t="shared" si="12"/>
        <v>117632.75471073954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1.1368683772161603E-13</v>
      </c>
      <c r="C13" s="12">
        <f t="shared" si="1"/>
        <v>-3.0902221259649332E-11</v>
      </c>
      <c r="D13" s="12">
        <f t="shared" si="2"/>
        <v>4.1877328733715425E-10</v>
      </c>
      <c r="E13" s="12">
        <f t="shared" si="3"/>
        <v>2.5719929306073598E-9</v>
      </c>
      <c r="F13" s="12">
        <f t="shared" si="4"/>
        <v>5.7750484669392148E-9</v>
      </c>
      <c r="G13" s="12">
        <f t="shared" si="5"/>
        <v>8.1780661894365513E-9</v>
      </c>
      <c r="H13" s="12">
        <f t="shared" si="6"/>
        <v>9.6543921087573918E-9</v>
      </c>
      <c r="I13" s="12">
        <f t="shared" si="7"/>
        <v>1.022547987020613E-8</v>
      </c>
      <c r="J13" s="12">
        <f t="shared" si="8"/>
        <v>9.9631089997414395E-9</v>
      </c>
      <c r="K13" s="12">
        <f t="shared" si="9"/>
        <v>8.9550021221832524E-9</v>
      </c>
      <c r="L13" s="12">
        <f t="shared" si="10"/>
        <v>7.3117235200106578E-9</v>
      </c>
      <c r="M13" s="12">
        <f t="shared" si="11"/>
        <v>7.3117235200106578E-9</v>
      </c>
      <c r="O13" s="12">
        <f t="shared" si="0"/>
        <v>7.3117235200106578E-9</v>
      </c>
      <c r="P13" s="12">
        <f t="shared" si="12"/>
        <v>64314.600234679863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2.8421709430404007E-14</v>
      </c>
      <c r="C14" s="12">
        <f t="shared" si="1"/>
        <v>-3.2534345602347251E-10</v>
      </c>
      <c r="D14" s="12">
        <f t="shared" si="2"/>
        <v>-4.3134927957722681E-10</v>
      </c>
      <c r="E14" s="12">
        <f t="shared" si="3"/>
        <v>1.1055466407714095E-9</v>
      </c>
      <c r="F14" s="12">
        <f t="shared" si="4"/>
        <v>4.65853862942451E-9</v>
      </c>
      <c r="G14" s="12">
        <f t="shared" si="5"/>
        <v>8.1013061700709354E-9</v>
      </c>
      <c r="H14" s="12">
        <f t="shared" si="6"/>
        <v>1.0858951778462704E-8</v>
      </c>
      <c r="I14" s="12">
        <f t="shared" si="7"/>
        <v>1.2667799355695232E-8</v>
      </c>
      <c r="J14" s="12">
        <f t="shared" si="8"/>
        <v>1.3414868552115341E-8</v>
      </c>
      <c r="K14" s="12">
        <f t="shared" si="9"/>
        <v>1.3048420986316286E-8</v>
      </c>
      <c r="L14" s="12">
        <f t="shared" si="10"/>
        <v>1.1545136930892588E-8</v>
      </c>
      <c r="M14" s="12">
        <f t="shared" si="11"/>
        <v>1.1545136930892588E-8</v>
      </c>
      <c r="O14" s="12">
        <f t="shared" si="0"/>
        <v>1.1545136930892588E-8</v>
      </c>
      <c r="P14" s="12">
        <f t="shared" si="12"/>
        <v>406208.3935930407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1.1368683772161603E-13</v>
      </c>
      <c r="C15" s="12">
        <f t="shared" si="1"/>
        <v>-7.3722771248288516E-10</v>
      </c>
      <c r="D15" s="12">
        <f t="shared" si="2"/>
        <v>-1.8492800745167885E-9</v>
      </c>
      <c r="E15" s="12">
        <f t="shared" si="3"/>
        <v>-2.2115855918026824E-9</v>
      </c>
      <c r="F15" s="12">
        <f t="shared" si="4"/>
        <v>3.2442085299227403E-10</v>
      </c>
      <c r="G15" s="12">
        <f t="shared" si="5"/>
        <v>4.1433135796291456E-9</v>
      </c>
      <c r="H15" s="12">
        <f t="shared" si="6"/>
        <v>8.0941511869817767E-9</v>
      </c>
      <c r="I15" s="12">
        <f t="shared" si="7"/>
        <v>1.1472917699392596E-8</v>
      </c>
      <c r="J15" s="12">
        <f t="shared" si="8"/>
        <v>1.3839164005462079E-8</v>
      </c>
      <c r="K15" s="12">
        <f t="shared" si="9"/>
        <v>1.4882578954792166E-8</v>
      </c>
      <c r="L15" s="12">
        <f t="shared" si="10"/>
        <v>1.4336134133238263E-8</v>
      </c>
      <c r="M15" s="12">
        <f t="shared" si="11"/>
        <v>1.4336134133238263E-8</v>
      </c>
      <c r="O15" s="12">
        <f t="shared" si="0"/>
        <v>1.4336134133238263E-8</v>
      </c>
      <c r="P15" s="12">
        <f t="shared" si="12"/>
        <v>126101.96941481502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5.6843418860808015E-14</v>
      </c>
      <c r="C16" s="12">
        <f t="shared" si="1"/>
        <v>-1.1962535870622694E-9</v>
      </c>
      <c r="D16" s="12">
        <f t="shared" si="2"/>
        <v>-3.7163307690643653E-9</v>
      </c>
      <c r="E16" s="12">
        <f t="shared" si="3"/>
        <v>-7.5170908855251975E-9</v>
      </c>
      <c r="F16" s="12">
        <f t="shared" si="4"/>
        <v>-8.1149252051148874E-9</v>
      </c>
      <c r="G16" s="12">
        <f t="shared" si="5"/>
        <v>-5.3891277370482439E-9</v>
      </c>
      <c r="H16" s="12">
        <f t="shared" si="6"/>
        <v>-1.0066578709563119E-9</v>
      </c>
      <c r="I16" s="12">
        <f t="shared" si="7"/>
        <v>3.8340503632976655E-9</v>
      </c>
      <c r="J16" s="12">
        <f t="shared" si="8"/>
        <v>8.2539881622002268E-9</v>
      </c>
      <c r="K16" s="12">
        <f t="shared" si="9"/>
        <v>1.15588718080273E-8</v>
      </c>
      <c r="L16" s="12">
        <f t="shared" si="10"/>
        <v>1.3114807087744811E-8</v>
      </c>
      <c r="M16" s="12">
        <f t="shared" si="11"/>
        <v>1.3114807087744811E-8</v>
      </c>
      <c r="O16" s="12">
        <f t="shared" si="0"/>
        <v>1.3114807087744811E-8</v>
      </c>
      <c r="P16" s="12">
        <f t="shared" si="12"/>
        <v>230718.12622423231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4.2632564145606011E-14</v>
      </c>
      <c r="C17" s="12">
        <f t="shared" si="1"/>
        <v>-1.5482373410983436E-9</v>
      </c>
      <c r="D17" s="12">
        <f t="shared" si="2"/>
        <v>-5.6369737408508325E-9</v>
      </c>
      <c r="E17" s="12">
        <f t="shared" si="3"/>
        <v>-1.4250065327867809E-8</v>
      </c>
      <c r="F17" s="12">
        <f t="shared" si="4"/>
        <v>-2.0521636501196058E-8</v>
      </c>
      <c r="G17" s="12">
        <f t="shared" si="5"/>
        <v>-2.1164211869253799E-8</v>
      </c>
      <c r="H17" s="12">
        <f t="shared" si="6"/>
        <v>-1.8036151952422403E-8</v>
      </c>
      <c r="I17" s="12">
        <f t="shared" si="7"/>
        <v>-1.2666592361392707E-8</v>
      </c>
      <c r="J17" s="12">
        <f t="shared" si="8"/>
        <v>-6.3342136014375532E-9</v>
      </c>
      <c r="K17" s="12">
        <f t="shared" si="9"/>
        <v>-1.609846735369874E-10</v>
      </c>
      <c r="L17" s="12">
        <f t="shared" si="10"/>
        <v>4.7672416885687716E-9</v>
      </c>
      <c r="M17" s="12">
        <f t="shared" si="11"/>
        <v>4.7672416885687716E-9</v>
      </c>
      <c r="O17" s="12">
        <f t="shared" si="0"/>
        <v>4.7672416885687716E-9</v>
      </c>
      <c r="P17" s="12">
        <f t="shared" si="12"/>
        <v>111821.60360533028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5.6843418860808015E-14</v>
      </c>
      <c r="C18" s="12">
        <f t="shared" si="1"/>
        <v>-1.5239497933823605E-9</v>
      </c>
      <c r="D18" s="12">
        <f t="shared" si="2"/>
        <v>-6.8156437584476418E-9</v>
      </c>
      <c r="E18" s="12">
        <f t="shared" si="3"/>
        <v>-2.0790081262881568E-8</v>
      </c>
      <c r="F18" s="12">
        <f t="shared" si="4"/>
        <v>-3.5002400708253858E-8</v>
      </c>
      <c r="G18" s="12">
        <f t="shared" si="5"/>
        <v>-4.1743327120386887E-8</v>
      </c>
      <c r="H18" s="12">
        <f t="shared" si="6"/>
        <v>-4.2480731229060544E-8</v>
      </c>
      <c r="I18" s="12">
        <f t="shared" si="7"/>
        <v>-3.864811979282592E-8</v>
      </c>
      <c r="J18" s="12">
        <f t="shared" si="8"/>
        <v>-3.1623923444047187E-8</v>
      </c>
      <c r="K18" s="12">
        <f t="shared" si="9"/>
        <v>-2.2779630713709591E-8</v>
      </c>
      <c r="L18" s="12">
        <f t="shared" si="10"/>
        <v>-1.3574141866860999E-8</v>
      </c>
      <c r="M18" s="12">
        <f t="shared" si="11"/>
        <v>-1.3574141866860999E-8</v>
      </c>
      <c r="O18" s="12">
        <f t="shared" si="0"/>
        <v>-1.3574141866860999E-8</v>
      </c>
      <c r="P18" s="12">
        <f t="shared" si="12"/>
        <v>-238798.82911511502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8.5265128291212022E-14</v>
      </c>
      <c r="C19" s="12">
        <f t="shared" si="1"/>
        <v>-7.3832113964045623E-10</v>
      </c>
      <c r="D19" s="12">
        <f t="shared" si="2"/>
        <v>-5.9470539656574016E-9</v>
      </c>
      <c r="E19" s="12">
        <f t="shared" si="3"/>
        <v>-2.4032946372874306E-8</v>
      </c>
      <c r="F19" s="12">
        <f t="shared" si="4"/>
        <v>-4.7091933715094322E-8</v>
      </c>
      <c r="G19" s="12">
        <f t="shared" si="5"/>
        <v>-6.2367882417457477E-8</v>
      </c>
      <c r="H19" s="12">
        <f t="shared" si="6"/>
        <v>-7.0103608185468886E-8</v>
      </c>
      <c r="I19" s="12">
        <f t="shared" si="7"/>
        <v>-7.1007102202582178E-8</v>
      </c>
      <c r="J19" s="12">
        <f t="shared" si="8"/>
        <v>-6.5993466577481623E-8</v>
      </c>
      <c r="K19" s="12">
        <f t="shared" si="9"/>
        <v>-5.6182927590643195E-8</v>
      </c>
      <c r="L19" s="12">
        <f t="shared" si="10"/>
        <v>-4.299436143858971E-8</v>
      </c>
      <c r="M19" s="12">
        <f t="shared" si="11"/>
        <v>-4.299436143858971E-8</v>
      </c>
      <c r="O19" s="12">
        <f t="shared" si="0"/>
        <v>-4.299436143858971E-8</v>
      </c>
      <c r="P19" s="12">
        <f t="shared" si="12"/>
        <v>-504243.20352569019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2.8421709430404007E-14</v>
      </c>
      <c r="C20" s="12">
        <f t="shared" si="1"/>
        <v>1.2027867966375343E-9</v>
      </c>
      <c r="D20" s="12">
        <f t="shared" si="2"/>
        <v>-1.3209303490652839E-9</v>
      </c>
      <c r="E20" s="12">
        <f t="shared" si="3"/>
        <v>-1.9123279103774336E-8</v>
      </c>
      <c r="F20" s="12">
        <f t="shared" si="4"/>
        <v>-4.8966509928517368E-8</v>
      </c>
      <c r="G20" s="12">
        <f t="shared" si="5"/>
        <v>-7.375119824924679E-8</v>
      </c>
      <c r="H20" s="12">
        <f t="shared" si="6"/>
        <v>-9.1281511263047878E-8</v>
      </c>
      <c r="I20" s="12">
        <f t="shared" si="7"/>
        <v>-1.0075960050504926E-7</v>
      </c>
      <c r="J20" s="12">
        <f t="shared" si="8"/>
        <v>-1.0194150737628553E-7</v>
      </c>
      <c r="K20" s="12">
        <f t="shared" si="9"/>
        <v>-9.493907388445939E-8</v>
      </c>
      <c r="L20" s="12">
        <f t="shared" si="10"/>
        <v>-8.0309646030788664E-8</v>
      </c>
      <c r="M20" s="12">
        <f t="shared" si="11"/>
        <v>-8.0309646030788664E-8</v>
      </c>
      <c r="O20" s="12">
        <f t="shared" si="0"/>
        <v>-8.0309646030788664E-8</v>
      </c>
      <c r="P20" s="12">
        <f t="shared" si="12"/>
        <v>-2825644.4682696583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1.4210854715202004E-14</v>
      </c>
      <c r="C21" s="12">
        <f t="shared" si="1"/>
        <v>4.4369522345790099E-9</v>
      </c>
      <c r="D21" s="12">
        <f t="shared" si="2"/>
        <v>8.5477263466946023E-9</v>
      </c>
      <c r="E21" s="12">
        <f t="shared" si="3"/>
        <v>-7.7805867518892194E-11</v>
      </c>
      <c r="F21" s="12">
        <f t="shared" si="4"/>
        <v>-2.94531660182494E-8</v>
      </c>
      <c r="G21" s="12">
        <f t="shared" si="5"/>
        <v>-6.1529820708135285E-8</v>
      </c>
      <c r="H21" s="12">
        <f t="shared" si="6"/>
        <v>-8.9972135662012622E-8</v>
      </c>
      <c r="I21" s="12">
        <f t="shared" si="7"/>
        <v>-1.1145090522647944E-7</v>
      </c>
      <c r="J21" s="12">
        <f t="shared" si="8"/>
        <v>-1.2384967997111323E-7</v>
      </c>
      <c r="K21" s="12">
        <f t="shared" si="9"/>
        <v>-1.2550042304026043E-7</v>
      </c>
      <c r="L21" s="12">
        <f t="shared" si="10"/>
        <v>-1.1505842839488659E-7</v>
      </c>
      <c r="M21" s="12">
        <f t="shared" si="11"/>
        <v>-1.1505842839488659E-7</v>
      </c>
      <c r="O21" s="12">
        <f t="shared" si="0"/>
        <v>-1.1505842839488659E-7</v>
      </c>
      <c r="P21" s="12">
        <f t="shared" si="12"/>
        <v>-8096517.1132038459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1.1368683772161603E-13</v>
      </c>
      <c r="C22" s="12">
        <f t="shared" si="1"/>
        <v>8.4987865936589314E-9</v>
      </c>
      <c r="D22" s="12">
        <f t="shared" si="2"/>
        <v>2.3663303711303129E-8</v>
      </c>
      <c r="E22" s="12">
        <f t="shared" si="3"/>
        <v>3.7713061462397494E-8</v>
      </c>
      <c r="F22" s="12">
        <f t="shared" si="4"/>
        <v>2.3480213944609923E-8</v>
      </c>
      <c r="G22" s="12">
        <f t="shared" si="5"/>
        <v>-8.0935553124634761E-9</v>
      </c>
      <c r="H22" s="12">
        <f t="shared" si="6"/>
        <v>-4.4903956296745501E-8</v>
      </c>
      <c r="I22" s="12">
        <f t="shared" si="7"/>
        <v>-7.9752502828308973E-8</v>
      </c>
      <c r="J22" s="12">
        <f t="shared" si="8"/>
        <v>-1.0784998311384869E-7</v>
      </c>
      <c r="K22" s="12">
        <f t="shared" si="9"/>
        <v>-1.2516707634151824E-7</v>
      </c>
      <c r="L22" s="12">
        <f t="shared" si="10"/>
        <v>-1.2762865634924609E-7</v>
      </c>
      <c r="M22" s="12">
        <f t="shared" si="11"/>
        <v>-1.2762865634924609E-7</v>
      </c>
      <c r="O22" s="12">
        <f t="shared" si="0"/>
        <v>-1.2762865634924609E-7</v>
      </c>
      <c r="P22" s="12">
        <f t="shared" si="12"/>
        <v>-1122633.5335473863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5.6843418860808015E-14</v>
      </c>
      <c r="C23" s="12">
        <f t="shared" si="1"/>
        <v>1.2130094030625914E-8</v>
      </c>
      <c r="D23" s="12">
        <f t="shared" si="2"/>
        <v>4.117676317128947E-8</v>
      </c>
      <c r="E23" s="12">
        <f t="shared" si="3"/>
        <v>9.3005880049126251E-8</v>
      </c>
      <c r="F23" s="12">
        <f t="shared" si="4"/>
        <v>1.1618915208000045E-7</v>
      </c>
      <c r="G23" s="12">
        <f t="shared" si="5"/>
        <v>1.0089113901422501E-7</v>
      </c>
      <c r="H23" s="12">
        <f t="shared" si="6"/>
        <v>6.4657837313205176E-8</v>
      </c>
      <c r="I23" s="12">
        <f t="shared" si="7"/>
        <v>1.9556411018388478E-8</v>
      </c>
      <c r="J23" s="12">
        <f t="shared" si="8"/>
        <v>-2.6030760360840588E-8</v>
      </c>
      <c r="K23" s="12">
        <f t="shared" si="9"/>
        <v>-6.5273886846212519E-8</v>
      </c>
      <c r="L23" s="12">
        <f t="shared" si="10"/>
        <v>-9.1097051745649282E-8</v>
      </c>
      <c r="M23" s="12">
        <f t="shared" si="11"/>
        <v>-9.1097051745649282E-8</v>
      </c>
      <c r="O23" s="12">
        <f t="shared" si="0"/>
        <v>-9.1097051745649282E-8</v>
      </c>
      <c r="P23" s="12">
        <f t="shared" si="12"/>
        <v>-1602596.2824072535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7.1054273576010019E-15</v>
      </c>
      <c r="C24" s="12">
        <f t="shared" si="1"/>
        <v>1.3440369929101928E-8</v>
      </c>
      <c r="D24" s="12">
        <f t="shared" si="2"/>
        <v>5.489827526370486E-8</v>
      </c>
      <c r="E24" s="12">
        <f t="shared" si="3"/>
        <v>1.5417365595167098E-7</v>
      </c>
      <c r="F24" s="12">
        <f t="shared" si="4"/>
        <v>2.3969602131809663E-7</v>
      </c>
      <c r="G24" s="12">
        <f t="shared" si="5"/>
        <v>2.6461429561229561E-7</v>
      </c>
      <c r="H24" s="12">
        <f t="shared" si="6"/>
        <v>2.4705866206327909E-7</v>
      </c>
      <c r="I24" s="12">
        <f t="shared" si="7"/>
        <v>2.0266431855193859E-7</v>
      </c>
      <c r="J24" s="12">
        <f t="shared" si="8"/>
        <v>1.4366482920200979E-7</v>
      </c>
      <c r="K24" s="12">
        <f t="shared" si="9"/>
        <v>7.999423972690626E-8</v>
      </c>
      <c r="L24" s="12">
        <f t="shared" si="10"/>
        <v>2.1475081050667587E-8</v>
      </c>
      <c r="M24" s="12">
        <f t="shared" si="11"/>
        <v>2.1475081050667587E-8</v>
      </c>
      <c r="O24" s="12">
        <f t="shared" si="0"/>
        <v>2.1475081050667587E-8</v>
      </c>
      <c r="P24" s="12">
        <f t="shared" si="12"/>
        <v>3022348.9692980545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1.1368683772161603E-13</v>
      </c>
      <c r="C25" s="12">
        <f t="shared" si="1"/>
        <v>1.0255153274606497E-8</v>
      </c>
      <c r="D25" s="12">
        <f t="shared" si="2"/>
        <v>5.6191474903882108E-8</v>
      </c>
      <c r="E25" s="12">
        <f t="shared" si="3"/>
        <v>1.978858397443784E-7</v>
      </c>
      <c r="F25" s="12">
        <f t="shared" si="4"/>
        <v>3.6169849738813333E-7</v>
      </c>
      <c r="G25" s="12">
        <f t="shared" si="5"/>
        <v>4.5362123183438656E-7</v>
      </c>
      <c r="H25" s="12">
        <f t="shared" si="6"/>
        <v>4.8221684685327477E-7</v>
      </c>
      <c r="I25" s="12">
        <f t="shared" si="7"/>
        <v>4.6070705365901234E-7</v>
      </c>
      <c r="J25" s="12">
        <f t="shared" si="8"/>
        <v>4.026325355700926E-7</v>
      </c>
      <c r="K25" s="12">
        <f t="shared" si="9"/>
        <v>3.2022925956092016E-7</v>
      </c>
      <c r="L25" s="12">
        <f t="shared" si="10"/>
        <v>2.2528398730051297E-7</v>
      </c>
      <c r="M25" s="12">
        <f t="shared" si="11"/>
        <v>2.2528398730051297E-7</v>
      </c>
      <c r="O25" s="12">
        <f t="shared" si="0"/>
        <v>2.2528398730051297E-7</v>
      </c>
      <c r="P25" s="12">
        <f t="shared" si="12"/>
        <v>1981618.9087092378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8.5265128291212022E-14</v>
      </c>
      <c r="C26" s="12">
        <f t="shared" si="1"/>
        <v>2.0148022724664744E-10</v>
      </c>
      <c r="D26" s="12">
        <f t="shared" si="2"/>
        <v>3.5251039752151531E-8</v>
      </c>
      <c r="E26" s="12">
        <f t="shared" si="3"/>
        <v>1.9225168568049943E-7</v>
      </c>
      <c r="F26" s="12">
        <f t="shared" si="4"/>
        <v>4.2605920489436569E-7</v>
      </c>
      <c r="G26" s="12">
        <f t="shared" si="5"/>
        <v>6.0213136289659726E-7</v>
      </c>
      <c r="H26" s="12">
        <f t="shared" si="6"/>
        <v>7.0761969225175204E-7</v>
      </c>
      <c r="I26" s="12">
        <f t="shared" si="7"/>
        <v>7.4265606753275046E-7</v>
      </c>
      <c r="J26" s="12">
        <f t="shared" si="8"/>
        <v>7.1451800364562448E-7</v>
      </c>
      <c r="K26" s="12">
        <f t="shared" si="9"/>
        <v>6.3340661444702101E-7</v>
      </c>
      <c r="L26" s="12">
        <f t="shared" si="10"/>
        <v>5.1052725145793448E-7</v>
      </c>
      <c r="M26" s="12">
        <f t="shared" si="11"/>
        <v>5.1052725145793448E-7</v>
      </c>
      <c r="O26" s="12">
        <f t="shared" si="0"/>
        <v>5.1052725145793448E-7</v>
      </c>
      <c r="P26" s="12">
        <f t="shared" si="12"/>
        <v>5987526.9255948886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1.1368683772161603E-13</v>
      </c>
      <c r="C27" s="12">
        <f t="shared" si="1"/>
        <v>-1.9421788962589111E-8</v>
      </c>
      <c r="D27" s="12">
        <f t="shared" si="2"/>
        <v>-1.8733463515147411E-8</v>
      </c>
      <c r="E27" s="12">
        <f t="shared" si="3"/>
        <v>1.0105852874152384E-7</v>
      </c>
      <c r="F27" s="12">
        <f t="shared" si="4"/>
        <v>3.6012268828522414E-7</v>
      </c>
      <c r="G27" s="12">
        <f t="shared" si="5"/>
        <v>6.1142802120192671E-7</v>
      </c>
      <c r="H27" s="12">
        <f t="shared" si="6"/>
        <v>8.1348421443312494E-7</v>
      </c>
      <c r="I27" s="12">
        <f t="shared" si="7"/>
        <v>9.4273230693302413E-7</v>
      </c>
      <c r="J27" s="12">
        <f t="shared" si="8"/>
        <v>9.8856518673463133E-7</v>
      </c>
      <c r="K27" s="12">
        <f t="shared" si="9"/>
        <v>9.492653780345519E-7</v>
      </c>
      <c r="L27" s="12">
        <f t="shared" si="10"/>
        <v>8.2831247035191519E-7</v>
      </c>
      <c r="M27" s="12">
        <f t="shared" si="11"/>
        <v>8.2831247035191519E-7</v>
      </c>
      <c r="O27" s="12">
        <f t="shared" si="0"/>
        <v>8.2831247035191519E-7</v>
      </c>
      <c r="P27" s="12">
        <f t="shared" si="12"/>
        <v>7285913.5406703521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5.6843418860808015E-14</v>
      </c>
      <c r="C28" s="12">
        <f t="shared" si="1"/>
        <v>-5.0523751387521755E-8</v>
      </c>
      <c r="D28" s="12">
        <f t="shared" si="2"/>
        <v>-1.1690371288566182E-7</v>
      </c>
      <c r="E28" s="12">
        <f t="shared" si="3"/>
        <v>-1.145511618753869E-7</v>
      </c>
      <c r="F28" s="12">
        <f t="shared" si="4"/>
        <v>8.3115615930121209E-8</v>
      </c>
      <c r="G28" s="12">
        <f t="shared" si="5"/>
        <v>3.615677592992309E-7</v>
      </c>
      <c r="H28" s="12">
        <f t="shared" si="6"/>
        <v>6.4995974292678596E-7</v>
      </c>
      <c r="I28" s="12">
        <f t="shared" si="7"/>
        <v>8.9752625300961205E-7</v>
      </c>
      <c r="J28" s="12">
        <f t="shared" si="8"/>
        <v>1.0666023129794225E-6</v>
      </c>
      <c r="K28" s="12">
        <f t="shared" si="9"/>
        <v>1.1306160779492647E-6</v>
      </c>
      <c r="L28" s="12">
        <f t="shared" si="10"/>
        <v>1.0720123950311101E-6</v>
      </c>
      <c r="M28" s="12">
        <f t="shared" si="11"/>
        <v>1.0720123950311101E-6</v>
      </c>
      <c r="O28" s="12">
        <f t="shared" si="0"/>
        <v>1.0720123950311101E-6</v>
      </c>
      <c r="P28" s="12">
        <f t="shared" si="12"/>
        <v>18859041.495307267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1.1368683772161603E-13</v>
      </c>
      <c r="C29" s="12">
        <f t="shared" si="1"/>
        <v>-8.9933061936216462E-8</v>
      </c>
      <c r="D29" s="12">
        <f t="shared" si="2"/>
        <v>-2.6261276822689882E-7</v>
      </c>
      <c r="E29" s="12">
        <f t="shared" si="3"/>
        <v>-4.8948545768632254E-7</v>
      </c>
      <c r="F29" s="12">
        <f t="shared" si="4"/>
        <v>-4.856035523179924E-7</v>
      </c>
      <c r="G29" s="12">
        <f t="shared" si="5"/>
        <v>-2.7314368118122586E-7</v>
      </c>
      <c r="H29" s="12">
        <f t="shared" si="6"/>
        <v>4.6401332207643145E-8</v>
      </c>
      <c r="I29" s="12">
        <f t="shared" si="7"/>
        <v>3.9974955569339323E-7</v>
      </c>
      <c r="J29" s="12">
        <f t="shared" si="8"/>
        <v>7.2360400720348608E-7</v>
      </c>
      <c r="K29" s="12">
        <f t="shared" si="9"/>
        <v>9.5974878387437933E-7</v>
      </c>
      <c r="L29" s="12">
        <f t="shared" si="10"/>
        <v>1.0552057977575622E-6</v>
      </c>
      <c r="M29" s="12">
        <f t="shared" si="11"/>
        <v>1.0552057977575622E-6</v>
      </c>
      <c r="O29" s="12">
        <f t="shared" si="0"/>
        <v>1.0552057977575622E-6</v>
      </c>
      <c r="P29" s="12">
        <f t="shared" si="12"/>
        <v>9281688.3546487186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1.1368683772161603E-13</v>
      </c>
      <c r="C30" s="12">
        <f t="shared" si="1"/>
        <v>-1.2301663451922383E-7</v>
      </c>
      <c r="D30" s="12">
        <f t="shared" si="2"/>
        <v>-4.3038923559855124E-7</v>
      </c>
      <c r="E30" s="12">
        <f t="shared" si="3"/>
        <v>-1.020572003064124E-6</v>
      </c>
      <c r="F30" s="12">
        <f t="shared" si="4"/>
        <v>-1.3949308617216109E-6</v>
      </c>
      <c r="G30" s="12">
        <f t="shared" si="5"/>
        <v>-1.39075844021772E-6</v>
      </c>
      <c r="H30" s="12">
        <f t="shared" si="6"/>
        <v>-1.1469445785409528E-6</v>
      </c>
      <c r="I30" s="12">
        <f t="shared" si="7"/>
        <v>-7.5542654331530657E-7</v>
      </c>
      <c r="J30" s="12">
        <f t="shared" si="8"/>
        <v>-2.9319360611084252E-7</v>
      </c>
      <c r="K30" s="12">
        <f t="shared" si="9"/>
        <v>1.5912671138047376E-7</v>
      </c>
      <c r="L30" s="12">
        <f t="shared" si="10"/>
        <v>5.1126464977129101E-7</v>
      </c>
      <c r="M30" s="12">
        <f t="shared" si="11"/>
        <v>5.1126464977129101E-7</v>
      </c>
      <c r="O30" s="12">
        <f t="shared" si="0"/>
        <v>5.1126464977129101E-7</v>
      </c>
      <c r="P30" s="12">
        <f t="shared" si="12"/>
        <v>4497131.4183548698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1.1368683772161603E-13</v>
      </c>
      <c r="C31" s="12">
        <f t="shared" si="1"/>
        <v>-1.2134176718900924E-7</v>
      </c>
      <c r="D31" s="12">
        <f t="shared" si="2"/>
        <v>-5.4178703235903854E-7</v>
      </c>
      <c r="E31" s="12">
        <f t="shared" si="3"/>
        <v>-1.592321668100873E-6</v>
      </c>
      <c r="F31" s="12">
        <f t="shared" si="4"/>
        <v>-2.5661724553162463E-6</v>
      </c>
      <c r="G31" s="12">
        <f t="shared" si="5"/>
        <v>-2.9685477849102531E-6</v>
      </c>
      <c r="H31" s="12">
        <f t="shared" si="6"/>
        <v>-2.9637596138831138E-6</v>
      </c>
      <c r="I31" s="12">
        <f t="shared" si="7"/>
        <v>-2.6650301076013222E-6</v>
      </c>
      <c r="J31" s="12">
        <f t="shared" si="8"/>
        <v>-2.1528652816242941E-6</v>
      </c>
      <c r="K31" s="12">
        <f t="shared" si="9"/>
        <v>-1.507274807457997E-6</v>
      </c>
      <c r="L31" s="12">
        <f t="shared" si="10"/>
        <v>-8.3277695771028154E-7</v>
      </c>
      <c r="M31" s="12">
        <f t="shared" si="11"/>
        <v>-8.3277695771028154E-7</v>
      </c>
      <c r="O31" s="12">
        <f t="shared" si="0"/>
        <v>-8.3277695771028154E-7</v>
      </c>
      <c r="P31" s="12">
        <f t="shared" si="12"/>
        <v>-7325183.5867710141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5.6843418860808015E-14</v>
      </c>
      <c r="C32" s="12">
        <f t="shared" si="1"/>
        <v>-5.3096315376575799E-8</v>
      </c>
      <c r="D32" s="12">
        <f t="shared" si="2"/>
        <v>-4.6781723773112824E-7</v>
      </c>
      <c r="E32" s="12">
        <f t="shared" si="3"/>
        <v>-1.9048103592513599E-6</v>
      </c>
      <c r="F32" s="12">
        <f t="shared" si="4"/>
        <v>-3.6382801221987843E-6</v>
      </c>
      <c r="G32" s="12">
        <f t="shared" si="5"/>
        <v>-4.6850124818560952E-6</v>
      </c>
      <c r="H32" s="12">
        <f t="shared" si="6"/>
        <v>-5.1467687769478119E-6</v>
      </c>
      <c r="I32" s="12">
        <f t="shared" si="7"/>
        <v>-5.1409021377128924E-6</v>
      </c>
      <c r="J32" s="12">
        <f t="shared" si="8"/>
        <v>-4.7501187463147452E-6</v>
      </c>
      <c r="K32" s="12">
        <f t="shared" si="9"/>
        <v>-4.0347895124147615E-6</v>
      </c>
      <c r="L32" s="12">
        <f t="shared" si="10"/>
        <v>-3.0720881483507093E-6</v>
      </c>
      <c r="M32" s="12">
        <f t="shared" si="11"/>
        <v>-3.0720881483507093E-6</v>
      </c>
      <c r="O32" s="12">
        <f t="shared" si="0"/>
        <v>-3.0720881483507093E-6</v>
      </c>
      <c r="P32" s="12">
        <f t="shared" si="12"/>
        <v>-54044746.250631139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8.5265128291212022E-14</v>
      </c>
      <c r="C33" s="12">
        <f t="shared" si="1"/>
        <v>9.5666651123913333E-8</v>
      </c>
      <c r="D33" s="12">
        <f t="shared" si="2"/>
        <v>-8.5805535575476462E-8</v>
      </c>
      <c r="E33" s="12">
        <f t="shared" si="3"/>
        <v>-1.5032340622899196E-6</v>
      </c>
      <c r="F33" s="12">
        <f t="shared" si="4"/>
        <v>-3.8743925571830918E-6</v>
      </c>
      <c r="G33" s="12">
        <f t="shared" si="5"/>
        <v>-5.7375926687246892E-6</v>
      </c>
      <c r="H33" s="12">
        <f t="shared" si="6"/>
        <v>-6.9387976651533984E-6</v>
      </c>
      <c r="I33" s="12">
        <f t="shared" si="7"/>
        <v>-7.5045580739612045E-6</v>
      </c>
      <c r="J33" s="12">
        <f t="shared" si="8"/>
        <v>-7.4968836222310539E-6</v>
      </c>
      <c r="K33" s="12">
        <f t="shared" si="9"/>
        <v>-6.9510851413291024E-6</v>
      </c>
      <c r="L33" s="12">
        <f t="shared" si="10"/>
        <v>-5.8843896791327075E-6</v>
      </c>
      <c r="M33" s="12">
        <f t="shared" si="11"/>
        <v>-5.8843896791327075E-6</v>
      </c>
      <c r="O33" s="12">
        <f t="shared" si="0"/>
        <v>-5.8843896791327075E-6</v>
      </c>
      <c r="P33" s="12">
        <f t="shared" si="12"/>
        <v>-69012851.995429307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2.8421709430404007E-14</v>
      </c>
      <c r="C34" s="12">
        <f t="shared" si="1"/>
        <v>3.0745889735185357E-7</v>
      </c>
      <c r="D34" s="12">
        <f t="shared" si="2"/>
        <v>6.3442701540865176E-7</v>
      </c>
      <c r="E34" s="12">
        <f t="shared" si="3"/>
        <v>1.4193406810870163E-8</v>
      </c>
      <c r="F34" s="12">
        <f t="shared" si="4"/>
        <v>-2.3246818749770017E-6</v>
      </c>
      <c r="G34" s="12">
        <f t="shared" si="5"/>
        <v>-4.8732944130208865E-6</v>
      </c>
      <c r="H34" s="12">
        <f t="shared" si="6"/>
        <v>-7.0114582546957741E-6</v>
      </c>
      <c r="I34" s="12">
        <f t="shared" si="7"/>
        <v>-8.4832177890330406E-6</v>
      </c>
      <c r="J34" s="12">
        <f t="shared" si="8"/>
        <v>-9.2233180021809264E-6</v>
      </c>
      <c r="K34" s="12">
        <f t="shared" si="9"/>
        <v>-9.2125992659493663E-6</v>
      </c>
      <c r="L34" s="12">
        <f t="shared" si="10"/>
        <v>-8.3987072351740668E-6</v>
      </c>
      <c r="M34" s="12">
        <f t="shared" si="11"/>
        <v>-8.3987072351740668E-6</v>
      </c>
      <c r="O34" s="12">
        <f t="shared" si="0"/>
        <v>-8.3987072351740668E-6</v>
      </c>
      <c r="P34" s="12">
        <f t="shared" si="12"/>
        <v>-295503240.42752981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2.8421709430404007E-14</v>
      </c>
      <c r="C35" s="12">
        <f t="shared" si="1"/>
        <v>5.5051427815602419E-7</v>
      </c>
      <c r="D35" s="12">
        <f t="shared" si="2"/>
        <v>1.6013437591928354E-6</v>
      </c>
      <c r="E35" s="12">
        <f t="shared" si="3"/>
        <v>2.7188517335400433E-6</v>
      </c>
      <c r="F35" s="12">
        <f t="shared" si="4"/>
        <v>1.6954145522339733E-6</v>
      </c>
      <c r="G35" s="12">
        <f t="shared" si="5"/>
        <v>-8.1849874412458603E-7</v>
      </c>
      <c r="H35" s="12">
        <f t="shared" si="6"/>
        <v>-3.7432254771945753E-6</v>
      </c>
      <c r="I35" s="12">
        <f t="shared" si="7"/>
        <v>-6.3629806641244682E-6</v>
      </c>
      <c r="J35" s="12">
        <f t="shared" si="8"/>
        <v>-8.2882648093349071E-6</v>
      </c>
      <c r="K35" s="12">
        <f t="shared" si="9"/>
        <v>-9.3219463345555361E-6</v>
      </c>
      <c r="L35" s="12">
        <f t="shared" si="10"/>
        <v>-9.3059626074032859E-6</v>
      </c>
      <c r="M35" s="12">
        <f t="shared" si="11"/>
        <v>-9.3059626074032859E-6</v>
      </c>
      <c r="O35" s="12">
        <f t="shared" si="0"/>
        <v>-9.3059626074032859E-6</v>
      </c>
      <c r="P35" s="12">
        <f t="shared" si="12"/>
        <v>-327424451.02363443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2.8421709430404007E-14</v>
      </c>
      <c r="C36" s="12">
        <f t="shared" si="1"/>
        <v>8.0836022976299638E-7</v>
      </c>
      <c r="D36" s="12">
        <f t="shared" si="2"/>
        <v>2.6899016709471698E-6</v>
      </c>
      <c r="E36" s="12">
        <f t="shared" si="3"/>
        <v>6.281414909965119E-6</v>
      </c>
      <c r="F36" s="12">
        <f t="shared" si="4"/>
        <v>8.1253962671486275E-6</v>
      </c>
      <c r="G36" s="12">
        <f t="shared" si="5"/>
        <v>7.0253665399943247E-6</v>
      </c>
      <c r="H36" s="12">
        <f t="shared" si="6"/>
        <v>4.1404598259579933E-6</v>
      </c>
      <c r="I36" s="12">
        <f t="shared" si="7"/>
        <v>5.5697951450033679E-7</v>
      </c>
      <c r="J36" s="12">
        <f t="shared" si="8"/>
        <v>-2.87005663376565E-6</v>
      </c>
      <c r="K36" s="12">
        <f t="shared" si="9"/>
        <v>-5.5590582261845318E-6</v>
      </c>
      <c r="L36" s="12">
        <f t="shared" si="10"/>
        <v>-7.1004790713771389E-6</v>
      </c>
      <c r="M36" s="12">
        <f t="shared" si="11"/>
        <v>-7.1004790713771389E-6</v>
      </c>
      <c r="O36" s="12">
        <f t="shared" si="0"/>
        <v>-7.1004790713771389E-6</v>
      </c>
      <c r="P36" s="12">
        <f t="shared" si="12"/>
        <v>-249825897.65629756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8.5265128291212022E-14</v>
      </c>
      <c r="C37" s="12">
        <f t="shared" si="1"/>
        <v>1.0398468554990665E-6</v>
      </c>
      <c r="D37" s="12">
        <f t="shared" si="2"/>
        <v>3.802651304178915E-6</v>
      </c>
      <c r="E37" s="12">
        <f t="shared" si="3"/>
        <v>1.0233362582955029E-5</v>
      </c>
      <c r="F37" s="12">
        <f t="shared" si="4"/>
        <v>1.6159658957435485E-5</v>
      </c>
      <c r="G37" s="12">
        <f t="shared" si="5"/>
        <v>1.8141641189731939E-5</v>
      </c>
      <c r="H37" s="12">
        <f t="shared" si="6"/>
        <v>1.6879273410340408E-5</v>
      </c>
      <c r="I37" s="12">
        <f t="shared" si="7"/>
        <v>1.3344582017380857E-5</v>
      </c>
      <c r="J37" s="12">
        <f t="shared" si="8"/>
        <v>8.6568475965334293E-6</v>
      </c>
      <c r="K37" s="12">
        <f t="shared" si="9"/>
        <v>3.8703823452148754E-6</v>
      </c>
      <c r="L37" s="12">
        <f t="shared" si="10"/>
        <v>-1.3944370485977912E-7</v>
      </c>
      <c r="M37" s="12">
        <f t="shared" si="11"/>
        <v>-1.3944370485977912E-7</v>
      </c>
      <c r="O37" s="12">
        <f t="shared" si="0"/>
        <v>-1.3944370485977912E-7</v>
      </c>
      <c r="P37" s="12">
        <f t="shared" si="12"/>
        <v>-1635413.0657439132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1.1368683772161603E-13</v>
      </c>
      <c r="C38" s="12">
        <f t="shared" si="1"/>
        <v>1.0507782599624985E-6</v>
      </c>
      <c r="D38" s="12">
        <f t="shared" si="2"/>
        <v>4.6047549129209123E-6</v>
      </c>
      <c r="E38" s="12">
        <f t="shared" si="3"/>
        <v>1.4047437035296356E-5</v>
      </c>
      <c r="F38" s="12">
        <f t="shared" si="4"/>
        <v>2.4658646962831581E-5</v>
      </c>
      <c r="G38" s="12">
        <f t="shared" si="5"/>
        <v>3.1028458713794009E-5</v>
      </c>
      <c r="H38" s="12">
        <f t="shared" si="6"/>
        <v>3.3302934073519074E-5</v>
      </c>
      <c r="I38" s="12">
        <f t="shared" si="7"/>
        <v>3.1756235699233784E-5</v>
      </c>
      <c r="J38" s="12">
        <f t="shared" si="8"/>
        <v>2.7132324565448442E-5</v>
      </c>
      <c r="K38" s="12">
        <f t="shared" si="9"/>
        <v>2.0585070045198005E-5</v>
      </c>
      <c r="L38" s="12">
        <f t="shared" si="10"/>
        <v>1.3447516424320684E-5</v>
      </c>
      <c r="M38" s="12">
        <f t="shared" si="11"/>
        <v>1.3447516424320684E-5</v>
      </c>
      <c r="O38" s="12">
        <f t="shared" si="0"/>
        <v>1.3447516424320684E-5</v>
      </c>
      <c r="P38" s="12">
        <f t="shared" si="12"/>
        <v>118285605.38599464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1.1368683772161603E-13</v>
      </c>
      <c r="C39" s="12">
        <f t="shared" si="1"/>
        <v>4.0556237415472774E-7</v>
      </c>
      <c r="D39" s="12">
        <f t="shared" si="2"/>
        <v>3.9969001618005646E-6</v>
      </c>
      <c r="E39" s="12">
        <f t="shared" si="3"/>
        <v>1.6143641788869276E-5</v>
      </c>
      <c r="F39" s="12">
        <f t="shared" si="4"/>
        <v>3.1724854804947857E-5</v>
      </c>
      <c r="G39" s="12">
        <f t="shared" si="5"/>
        <v>4.3130192205790999E-5</v>
      </c>
      <c r="H39" s="12">
        <f t="shared" si="6"/>
        <v>5.0440035673390848E-5</v>
      </c>
      <c r="I39" s="12">
        <f t="shared" si="7"/>
        <v>5.3226804631431242E-5</v>
      </c>
      <c r="J39" s="12">
        <f t="shared" si="8"/>
        <v>5.1203489145470999E-5</v>
      </c>
      <c r="K39" s="12">
        <f t="shared" si="9"/>
        <v>4.47453751923261E-5</v>
      </c>
      <c r="L39" s="12">
        <f t="shared" si="10"/>
        <v>3.4982141207718036E-5</v>
      </c>
      <c r="M39" s="12">
        <f t="shared" si="11"/>
        <v>3.4982141207718036E-5</v>
      </c>
      <c r="O39" s="12">
        <f t="shared" si="0"/>
        <v>3.4982141207718036E-5</v>
      </c>
      <c r="P39" s="12">
        <f t="shared" si="12"/>
        <v>307706168.17910355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2.8421709430404007E-14</v>
      </c>
      <c r="C40" s="12">
        <f t="shared" si="1"/>
        <v>-1.4162847978893995E-6</v>
      </c>
      <c r="D40" s="12">
        <f t="shared" si="2"/>
        <v>-3.0158643264086398E-8</v>
      </c>
      <c r="E40" s="12">
        <f t="shared" si="3"/>
        <v>1.224427545177975E-5</v>
      </c>
      <c r="F40" s="12">
        <f t="shared" si="4"/>
        <v>3.228741216758134E-5</v>
      </c>
      <c r="G40" s="12">
        <f t="shared" si="5"/>
        <v>4.9034700438793899E-5</v>
      </c>
      <c r="H40" s="12">
        <f t="shared" si="6"/>
        <v>6.2123192588146468E-5</v>
      </c>
      <c r="I40" s="12">
        <f t="shared" si="7"/>
        <v>7.1079475528975519E-5</v>
      </c>
      <c r="J40" s="12">
        <f t="shared" si="8"/>
        <v>7.4724990958706218E-5</v>
      </c>
      <c r="K40" s="12">
        <f t="shared" si="9"/>
        <v>7.1899071170581551E-5</v>
      </c>
      <c r="L40" s="12">
        <f t="shared" si="10"/>
        <v>6.2268763164561949E-5</v>
      </c>
      <c r="M40" s="12">
        <f t="shared" si="11"/>
        <v>6.2268763164561949E-5</v>
      </c>
      <c r="O40" s="12">
        <f t="shared" si="0"/>
        <v>6.2268763164561949E-5</v>
      </c>
      <c r="P40" s="12">
        <f t="shared" si="12"/>
        <v>2190887332.6933036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5.6843418860808015E-14</v>
      </c>
      <c r="C41" s="12">
        <f t="shared" si="1"/>
        <v>-4.3674907855563389E-6</v>
      </c>
      <c r="D41" s="12">
        <f t="shared" si="2"/>
        <v>-9.2080532133422619E-6</v>
      </c>
      <c r="E41" s="12">
        <f t="shared" si="3"/>
        <v>-4.4705667560971014E-6</v>
      </c>
      <c r="F41" s="12">
        <f t="shared" si="4"/>
        <v>1.5783273181340492E-5</v>
      </c>
      <c r="G41" s="12">
        <f t="shared" si="5"/>
        <v>3.7326409013734972E-5</v>
      </c>
      <c r="H41" s="12">
        <f t="shared" si="6"/>
        <v>5.6545196091836306E-5</v>
      </c>
      <c r="I41" s="12">
        <f t="shared" si="7"/>
        <v>7.2581687088942614E-5</v>
      </c>
      <c r="J41" s="12">
        <f t="shared" si="8"/>
        <v>8.4297860243384985E-5</v>
      </c>
      <c r="K41" s="12">
        <f t="shared" si="9"/>
        <v>8.9389470653266585E-5</v>
      </c>
      <c r="L41" s="12">
        <f t="shared" si="10"/>
        <v>8.5175472858028907E-5</v>
      </c>
      <c r="M41" s="12">
        <f t="shared" si="11"/>
        <v>8.5175472858028907E-5</v>
      </c>
      <c r="O41" s="12">
        <f t="shared" si="0"/>
        <v>8.5175472858028907E-5</v>
      </c>
      <c r="P41" s="12">
        <f t="shared" si="12"/>
        <v>1498422764.9395499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1.1368683772161603E-13</v>
      </c>
      <c r="C42" s="12">
        <f t="shared" si="1"/>
        <v>-7.3042568418576278E-6</v>
      </c>
      <c r="D42" s="12">
        <f t="shared" si="2"/>
        <v>-2.2231418160449194E-5</v>
      </c>
      <c r="E42" s="12">
        <f t="shared" si="3"/>
        <v>-3.8775438248782635E-5</v>
      </c>
      <c r="F42" s="12">
        <f t="shared" si="4"/>
        <v>-3.0958190490731991E-5</v>
      </c>
      <c r="G42" s="12">
        <f t="shared" si="5"/>
        <v>-9.1885827149291259E-6</v>
      </c>
      <c r="H42" s="12">
        <f t="shared" si="6"/>
        <v>1.5533804208397384E-5</v>
      </c>
      <c r="I42" s="12">
        <f t="shared" si="7"/>
        <v>3.9081352882178001E-5</v>
      </c>
      <c r="J42" s="12">
        <f t="shared" si="8"/>
        <v>6.0059509395661451E-5</v>
      </c>
      <c r="K42" s="12">
        <f t="shared" si="9"/>
        <v>7.6423228147371895E-5</v>
      </c>
      <c r="L42" s="12">
        <f t="shared" si="10"/>
        <v>8.4015812739338965E-5</v>
      </c>
      <c r="M42" s="12">
        <f t="shared" si="11"/>
        <v>8.4015812739338965E-5</v>
      </c>
      <c r="O42" s="12">
        <f t="shared" si="0"/>
        <v>8.4015812739338965E-5</v>
      </c>
      <c r="P42" s="12">
        <f t="shared" si="12"/>
        <v>739010904.19163346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3.5527136788005009E-15</v>
      </c>
      <c r="C43" s="12">
        <f t="shared" si="1"/>
        <v>-8.1356336315510731E-6</v>
      </c>
      <c r="D43" s="12">
        <f t="shared" si="2"/>
        <v>-3.3100041302283186E-5</v>
      </c>
      <c r="E43" s="12">
        <f t="shared" si="3"/>
        <v>-8.4117926186691192E-5</v>
      </c>
      <c r="F43" s="12">
        <f t="shared" si="4"/>
        <v>-1.1141693909402809E-4</v>
      </c>
      <c r="G43" s="12">
        <f t="shared" si="5"/>
        <v>-1.0301465991611894E-4</v>
      </c>
      <c r="H43" s="12">
        <f t="shared" si="6"/>
        <v>-7.8032379212435691E-5</v>
      </c>
      <c r="I43" s="12">
        <f t="shared" si="7"/>
        <v>-4.7741622202468315E-5</v>
      </c>
      <c r="J43" s="12">
        <f t="shared" si="8"/>
        <v>-1.6937865839771764E-5</v>
      </c>
      <c r="K43" s="12">
        <f t="shared" si="9"/>
        <v>1.2361859300074414E-5</v>
      </c>
      <c r="L43" s="12">
        <f t="shared" si="10"/>
        <v>3.6763356834212854E-5</v>
      </c>
      <c r="M43" s="12">
        <f t="shared" si="11"/>
        <v>3.6763356834212854E-5</v>
      </c>
      <c r="O43" s="12">
        <f t="shared" si="0"/>
        <v>3.6763356834212854E-5</v>
      </c>
      <c r="P43" s="12">
        <f t="shared" si="12"/>
        <v>10347965008.715599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8.5265128291212022E-14</v>
      </c>
      <c r="C44" s="12">
        <f t="shared" si="1"/>
        <v>-6.1746190515111606E-6</v>
      </c>
      <c r="D44" s="12">
        <f t="shared" si="2"/>
        <v>-3.398049663256783E-5</v>
      </c>
      <c r="E44" s="12">
        <f t="shared" si="3"/>
        <v>-1.1930356975877257E-4</v>
      </c>
      <c r="F44" s="12">
        <f t="shared" si="4"/>
        <v>-2.0348733467976759E-4</v>
      </c>
      <c r="G44" s="12">
        <f t="shared" si="5"/>
        <v>-2.3282936589434281E-4</v>
      </c>
      <c r="H44" s="12">
        <f t="shared" si="6"/>
        <v>-2.2318711146628855E-4</v>
      </c>
      <c r="I44" s="12">
        <f t="shared" si="7"/>
        <v>-1.9257792325574159E-4</v>
      </c>
      <c r="J44" s="12">
        <f t="shared" si="8"/>
        <v>-1.5295303015527129E-4</v>
      </c>
      <c r="K44" s="12">
        <f t="shared" si="9"/>
        <v>-1.099301079970874E-4</v>
      </c>
      <c r="L44" s="12">
        <f t="shared" si="10"/>
        <v>-6.6238500875316359E-5</v>
      </c>
      <c r="M44" s="12">
        <f t="shared" si="11"/>
        <v>-6.6238500875316359E-5</v>
      </c>
      <c r="O44" s="12">
        <f t="shared" si="0"/>
        <v>-6.6238500875316359E-5</v>
      </c>
      <c r="P44" s="12">
        <f t="shared" si="12"/>
        <v>-776853353.80118501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2.8421709430404007E-14</v>
      </c>
      <c r="C45" s="12">
        <f t="shared" si="1"/>
        <v>-3.1509625467756415E-6</v>
      </c>
      <c r="D45" s="12">
        <f t="shared" si="2"/>
        <v>-2.4254506723843422E-5</v>
      </c>
      <c r="E45" s="12">
        <f t="shared" si="3"/>
        <v>-1.1928912390678017E-4</v>
      </c>
      <c r="F45" s="12">
        <f t="shared" si="4"/>
        <v>-2.6007931045934907E-4</v>
      </c>
      <c r="G45" s="12">
        <f t="shared" si="5"/>
        <v>-3.5056326555533816E-4</v>
      </c>
      <c r="H45" s="12">
        <f t="shared" si="6"/>
        <v>-3.8423547810817639E-4</v>
      </c>
      <c r="I45" s="12">
        <f t="shared" si="7"/>
        <v>-3.7242144142902008E-4</v>
      </c>
      <c r="J45" s="12">
        <f t="shared" si="8"/>
        <v>-3.3237999214018289E-4</v>
      </c>
      <c r="K45" s="12">
        <f t="shared" si="9"/>
        <v>-2.7703678427569065E-4</v>
      </c>
      <c r="L45" s="12">
        <f t="shared" si="10"/>
        <v>-2.1288121274066785E-4</v>
      </c>
      <c r="M45" s="12">
        <f t="shared" si="11"/>
        <v>-2.1288121274066785E-4</v>
      </c>
      <c r="O45" s="12">
        <f t="shared" si="0"/>
        <v>-2.1288121274066785E-4</v>
      </c>
      <c r="P45" s="12">
        <f t="shared" si="12"/>
        <v>-7490091799.7894611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8.5265128291212022E-14</v>
      </c>
      <c r="C46" s="12">
        <f t="shared" si="1"/>
        <v>1.0549555529787684E-6</v>
      </c>
      <c r="D46" s="12">
        <f t="shared" si="2"/>
        <v>-9.7143690697997855E-6</v>
      </c>
      <c r="E46" s="12">
        <f t="shared" si="3"/>
        <v>-8.1841826159561435E-5</v>
      </c>
      <c r="F46" s="12">
        <f t="shared" si="4"/>
        <v>-2.3865687034282511E-4</v>
      </c>
      <c r="G46" s="12">
        <f t="shared" si="5"/>
        <v>-3.8998358909832546E-4</v>
      </c>
      <c r="H46" s="12">
        <f t="shared" si="6"/>
        <v>-4.9382080971651385E-4</v>
      </c>
      <c r="I46" s="12">
        <f t="shared" si="7"/>
        <v>-5.350772147549622E-4</v>
      </c>
      <c r="J46" s="12">
        <f t="shared" si="8"/>
        <v>-5.1962266733831749E-4</v>
      </c>
      <c r="K46" s="12">
        <f t="shared" si="9"/>
        <v>-4.6369766469997996E-4</v>
      </c>
      <c r="L46" s="12">
        <f t="shared" si="10"/>
        <v>-3.8117014325284195E-4</v>
      </c>
      <c r="M46" s="12">
        <f t="shared" si="11"/>
        <v>-3.8117014325284195E-4</v>
      </c>
      <c r="O46" s="12">
        <f t="shared" si="0"/>
        <v>-3.8117014325284195E-4</v>
      </c>
      <c r="P46" s="12">
        <f t="shared" si="12"/>
        <v>-4470410716.4537954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1.1368683772161603E-13</v>
      </c>
      <c r="C47" s="12">
        <f t="shared" si="1"/>
        <v>1.0942449370699906E-5</v>
      </c>
      <c r="D47" s="12">
        <f t="shared" si="2"/>
        <v>1.4548064360802353E-5</v>
      </c>
      <c r="E47" s="12">
        <f t="shared" si="3"/>
        <v>-2.2259212800691986E-5</v>
      </c>
      <c r="F47" s="12">
        <f t="shared" si="4"/>
        <v>-1.4127553238648007E-4</v>
      </c>
      <c r="G47" s="12">
        <f t="shared" si="5"/>
        <v>-3.0982638574366045E-4</v>
      </c>
      <c r="H47" s="12">
        <f t="shared" si="6"/>
        <v>-4.8348530531865108E-4</v>
      </c>
      <c r="I47" s="12">
        <f t="shared" si="7"/>
        <v>-6.1071040005123941E-4</v>
      </c>
      <c r="J47" s="12">
        <f t="shared" si="8"/>
        <v>-6.6468001985375152E-4</v>
      </c>
      <c r="K47" s="12">
        <f t="shared" si="9"/>
        <v>-6.4309499682385044E-4</v>
      </c>
      <c r="L47" s="12">
        <f t="shared" si="10"/>
        <v>-5.5969990584959161E-4</v>
      </c>
      <c r="M47" s="12">
        <f t="shared" si="11"/>
        <v>-5.5969990584959161E-4</v>
      </c>
      <c r="O47" s="12">
        <f t="shared" si="0"/>
        <v>-5.5969990584959161E-4</v>
      </c>
      <c r="P47" s="12">
        <f t="shared" si="12"/>
        <v>-4923172436.3740673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5.6843418860808015E-14</v>
      </c>
      <c r="C48" s="12">
        <f t="shared" si="1"/>
        <v>3.477591237867358E-5</v>
      </c>
      <c r="D48" s="12">
        <f t="shared" si="2"/>
        <v>7.2174892977380005E-5</v>
      </c>
      <c r="E48" s="12">
        <f t="shared" si="3"/>
        <v>8.449812353518435E-5</v>
      </c>
      <c r="F48" s="12">
        <f t="shared" si="4"/>
        <v>2.3763046513358834E-5</v>
      </c>
      <c r="G48" s="12">
        <f t="shared" si="5"/>
        <v>-1.0416028083125347E-4</v>
      </c>
      <c r="H48" s="12">
        <f t="shared" si="6"/>
        <v>-2.9758520491715096E-4</v>
      </c>
      <c r="I48" s="12">
        <f t="shared" si="7"/>
        <v>-5.1035835468515541E-4</v>
      </c>
      <c r="J48" s="12">
        <f t="shared" si="8"/>
        <v>-6.7678802749977503E-4</v>
      </c>
      <c r="K48" s="12">
        <f t="shared" si="9"/>
        <v>-7.5216619645848432E-4</v>
      </c>
      <c r="L48" s="12">
        <f t="shared" si="10"/>
        <v>-7.1997871546896925E-4</v>
      </c>
      <c r="M48" s="12">
        <f t="shared" si="11"/>
        <v>-7.1997871546896925E-4</v>
      </c>
      <c r="O48" s="12">
        <f t="shared" si="0"/>
        <v>-7.1997871546896925E-4</v>
      </c>
      <c r="P48" s="12">
        <f t="shared" si="12"/>
        <v>-12665999510.549759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1.0658141036401503E-14</v>
      </c>
      <c r="C49" s="12">
        <f t="shared" si="1"/>
        <v>7.7704592600803606E-5</v>
      </c>
      <c r="D49" s="12">
        <f t="shared" si="2"/>
        <v>1.9656131650956575E-4</v>
      </c>
      <c r="E49" s="12">
        <f t="shared" si="3"/>
        <v>3.2438313381669202E-4</v>
      </c>
      <c r="F49" s="12">
        <f t="shared" si="4"/>
        <v>3.4471749198728086E-4</v>
      </c>
      <c r="G49" s="12">
        <f t="shared" si="5"/>
        <v>2.7943709039022975E-4</v>
      </c>
      <c r="H49" s="12">
        <f t="shared" si="6"/>
        <v>1.3263534250460886E-4</v>
      </c>
      <c r="I49" s="12">
        <f t="shared" si="7"/>
        <v>-1.0435582640348434E-4</v>
      </c>
      <c r="J49" s="12">
        <f t="shared" si="8"/>
        <v>-3.8269529845541149E-4</v>
      </c>
      <c r="K49" s="12">
        <f t="shared" si="9"/>
        <v>-6.151439249802768E-4</v>
      </c>
      <c r="L49" s="12">
        <f t="shared" si="10"/>
        <v>-7.2754748262401567E-4</v>
      </c>
      <c r="M49" s="12">
        <f t="shared" si="11"/>
        <v>-7.2754748262401567E-4</v>
      </c>
      <c r="O49" s="12">
        <f t="shared" si="0"/>
        <v>-7.2754748262401567E-4</v>
      </c>
      <c r="P49" s="12">
        <f t="shared" si="12"/>
        <v>-68262136909.163734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8.5265128291212022E-14</v>
      </c>
      <c r="C50" s="12">
        <f t="shared" si="1"/>
        <v>1.1479329943889334E-4</v>
      </c>
      <c r="D50" s="12">
        <f t="shared" si="2"/>
        <v>3.8037118629514002E-4</v>
      </c>
      <c r="E50" s="12">
        <f t="shared" si="3"/>
        <v>7.8659836698238123E-4</v>
      </c>
      <c r="F50" s="12">
        <f t="shared" si="4"/>
        <v>9.9751502580384672E-4</v>
      </c>
      <c r="G50" s="12">
        <f t="shared" si="5"/>
        <v>1.0193711776799248E-3</v>
      </c>
      <c r="H50" s="12">
        <f t="shared" si="6"/>
        <v>9.44456951666197E-4</v>
      </c>
      <c r="I50" s="12">
        <f t="shared" si="7"/>
        <v>7.6459017393017787E-4</v>
      </c>
      <c r="J50" s="12">
        <f t="shared" si="8"/>
        <v>4.5456986870477195E-4</v>
      </c>
      <c r="K50" s="12">
        <f t="shared" si="9"/>
        <v>6.5819311836266175E-5</v>
      </c>
      <c r="L50" s="12">
        <f t="shared" si="10"/>
        <v>-2.8080694549704809E-4</v>
      </c>
      <c r="M50" s="12">
        <f t="shared" si="11"/>
        <v>-2.8080694549704809E-4</v>
      </c>
      <c r="O50" s="12">
        <f t="shared" si="0"/>
        <v>-2.8080694549704809E-4</v>
      </c>
      <c r="P50" s="12">
        <f t="shared" si="12"/>
        <v>-3293338685.1655025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2.8421709430404007E-14</v>
      </c>
      <c r="C51" s="12">
        <f t="shared" si="1"/>
        <v>9.8282281112998594E-5</v>
      </c>
      <c r="D51" s="12">
        <f t="shared" si="2"/>
        <v>4.9062153483504236E-4</v>
      </c>
      <c r="E51" s="12">
        <f t="shared" si="3"/>
        <v>1.3983106640870298E-3</v>
      </c>
      <c r="F51" s="12">
        <f t="shared" si="4"/>
        <v>2.0686193913299483E-3</v>
      </c>
      <c r="G51" s="12">
        <f t="shared" si="5"/>
        <v>2.2953207452514326E-3</v>
      </c>
      <c r="H51" s="12">
        <f t="shared" si="6"/>
        <v>2.3204023418926644E-3</v>
      </c>
      <c r="I51" s="12">
        <f t="shared" si="7"/>
        <v>2.2286147396757229E-3</v>
      </c>
      <c r="J51" s="12">
        <f t="shared" si="8"/>
        <v>1.9933217809104285E-3</v>
      </c>
      <c r="K51" s="12">
        <f t="shared" si="9"/>
        <v>1.5603233081877515E-3</v>
      </c>
      <c r="L51" s="12">
        <f t="shared" si="10"/>
        <v>9.8062037520803172E-4</v>
      </c>
      <c r="M51" s="12">
        <f t="shared" si="11"/>
        <v>9.8062037520803172E-4</v>
      </c>
      <c r="O51" s="12">
        <f t="shared" si="0"/>
        <v>9.8062037520803172E-4</v>
      </c>
      <c r="P51" s="12">
        <f t="shared" si="12"/>
        <v>34502512159.209435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5.6843418860808015E-14</v>
      </c>
      <c r="C52" s="12">
        <f t="shared" si="1"/>
        <v>-6.7575733713835649E-5</v>
      </c>
      <c r="D52" s="12">
        <f t="shared" si="2"/>
        <v>2.683323465656279E-4</v>
      </c>
      <c r="E52" s="12">
        <f t="shared" si="3"/>
        <v>1.609265056731742E-3</v>
      </c>
      <c r="F52" s="12">
        <f t="shared" si="4"/>
        <v>3.107027820739332E-3</v>
      </c>
      <c r="G52" s="12">
        <f t="shared" si="5"/>
        <v>3.827501475406819E-3</v>
      </c>
      <c r="H52" s="12">
        <f t="shared" si="6"/>
        <v>4.0876585217761441E-3</v>
      </c>
      <c r="I52" s="12">
        <f t="shared" si="7"/>
        <v>4.1183893954429068E-3</v>
      </c>
      <c r="J52" s="12">
        <f t="shared" si="8"/>
        <v>3.9983173244610565E-3</v>
      </c>
      <c r="K52" s="12">
        <f t="shared" si="9"/>
        <v>3.6696888763544156E-3</v>
      </c>
      <c r="L52" s="12">
        <f t="shared" si="10"/>
        <v>3.0240036672191939E-3</v>
      </c>
      <c r="M52" s="12">
        <f t="shared" si="11"/>
        <v>3.0240036672191939E-3</v>
      </c>
      <c r="O52" s="12">
        <f t="shared" si="0"/>
        <v>3.0240036672191939E-3</v>
      </c>
      <c r="P52" s="12">
        <f t="shared" si="12"/>
        <v>53198835112.716309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5.6843418860808015E-14</v>
      </c>
      <c r="C53" s="12">
        <f t="shared" si="1"/>
        <v>-2.1021989570140808E-4</v>
      </c>
      <c r="D53" s="12">
        <f t="shared" si="2"/>
        <v>-4.4117948225039217E-4</v>
      </c>
      <c r="E53" s="12">
        <f t="shared" si="3"/>
        <v>7.068833949220992E-4</v>
      </c>
      <c r="F53" s="12">
        <f t="shared" si="4"/>
        <v>2.9195341996989263E-3</v>
      </c>
      <c r="G53" s="12">
        <f t="shared" si="5"/>
        <v>4.5293873443057716E-3</v>
      </c>
      <c r="H53" s="12">
        <f t="shared" si="6"/>
        <v>5.3561856617526235E-3</v>
      </c>
      <c r="I53" s="12">
        <f t="shared" si="7"/>
        <v>5.6749394253129146E-3</v>
      </c>
      <c r="J53" s="12">
        <f t="shared" si="8"/>
        <v>5.7151400575892498E-3</v>
      </c>
      <c r="K53" s="12">
        <f t="shared" si="9"/>
        <v>5.5474380636376308E-3</v>
      </c>
      <c r="L53" s="12">
        <f t="shared" si="10"/>
        <v>5.0573889257982422E-3</v>
      </c>
      <c r="M53" s="12">
        <f t="shared" si="11"/>
        <v>5.0573889257982422E-3</v>
      </c>
      <c r="O53" s="12">
        <f t="shared" si="0"/>
        <v>5.0573889257982422E-3</v>
      </c>
      <c r="P53" s="12">
        <f t="shared" si="12"/>
        <v>88970526881.611862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1.1368683772161603E-13</v>
      </c>
      <c r="C54" s="12">
        <f t="shared" si="1"/>
        <v>-2.1525939543374793E-4</v>
      </c>
      <c r="D54" s="12">
        <f t="shared" si="2"/>
        <v>-9.3374660229798216E-4</v>
      </c>
      <c r="E54" s="12">
        <f t="shared" si="3"/>
        <v>-1.7231176922205447E-3</v>
      </c>
      <c r="F54" s="12">
        <f t="shared" si="4"/>
        <v>1.7128180288568363E-4</v>
      </c>
      <c r="G54" s="12">
        <f t="shared" si="5"/>
        <v>2.5495241664865937E-3</v>
      </c>
      <c r="H54" s="12">
        <f t="shared" si="6"/>
        <v>4.3969530942129763E-3</v>
      </c>
      <c r="I54" s="12">
        <f t="shared" si="7"/>
        <v>5.4099761088476257E-3</v>
      </c>
      <c r="J54" s="12">
        <f t="shared" si="8"/>
        <v>5.8269542583964445E-3</v>
      </c>
      <c r="K54" s="12">
        <f t="shared" si="9"/>
        <v>5.8831015883769218E-3</v>
      </c>
      <c r="L54" s="12">
        <f t="shared" si="10"/>
        <v>5.6330251935199889E-3</v>
      </c>
      <c r="M54" s="12">
        <f t="shared" si="11"/>
        <v>5.6330251935199889E-3</v>
      </c>
      <c r="O54" s="12">
        <f t="shared" si="0"/>
        <v>5.6330251935199889E-3</v>
      </c>
      <c r="P54" s="12">
        <f t="shared" si="12"/>
        <v>49548613598.643044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5.6843418860808015E-14</v>
      </c>
      <c r="C55" s="12">
        <f t="shared" si="1"/>
        <v>-2.5110535160103919E-4</v>
      </c>
      <c r="D55" s="12">
        <f t="shared" si="2"/>
        <v>-9.8681650444081047E-4</v>
      </c>
      <c r="E55" s="12">
        <f t="shared" si="3"/>
        <v>-3.4424540384885732E-3</v>
      </c>
      <c r="F55" s="12">
        <f t="shared" si="4"/>
        <v>-4.7449821699474225E-3</v>
      </c>
      <c r="G55" s="12">
        <f t="shared" si="5"/>
        <v>-2.7088085798267596E-3</v>
      </c>
      <c r="H55" s="12">
        <f t="shared" si="6"/>
        <v>2.0405419835110069E-5</v>
      </c>
      <c r="I55" s="12">
        <f t="shared" si="7"/>
        <v>2.2839417408423682E-3</v>
      </c>
      <c r="J55" s="12">
        <f t="shared" si="8"/>
        <v>3.6091291123565728E-3</v>
      </c>
      <c r="K55" s="12">
        <f t="shared" si="9"/>
        <v>4.1915132300100718E-3</v>
      </c>
      <c r="L55" s="12">
        <f t="shared" si="10"/>
        <v>4.2752398544317893E-3</v>
      </c>
      <c r="M55" s="12">
        <f t="shared" si="11"/>
        <v>4.2752398544317893E-3</v>
      </c>
      <c r="O55" s="12">
        <f t="shared" si="0"/>
        <v>4.2752398544317893E-3</v>
      </c>
      <c r="P55" s="12">
        <f t="shared" si="12"/>
        <v>75210814903.666016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5.6843418860808015E-14</v>
      </c>
      <c r="C56" s="12">
        <f t="shared" si="1"/>
        <v>-3.5451408360622394E-4</v>
      </c>
      <c r="D56" s="12">
        <f t="shared" si="2"/>
        <v>-1.2127391440391717E-3</v>
      </c>
      <c r="E56" s="12">
        <f t="shared" si="3"/>
        <v>-3.7272444878653933E-3</v>
      </c>
      <c r="F56" s="12">
        <f t="shared" si="4"/>
        <v>-7.7792512177764488E-3</v>
      </c>
      <c r="G56" s="12">
        <f t="shared" si="5"/>
        <v>-9.1792586547067481E-3</v>
      </c>
      <c r="H56" s="12">
        <f t="shared" si="6"/>
        <v>-6.8425945901221079E-3</v>
      </c>
      <c r="I56" s="12">
        <f t="shared" si="7"/>
        <v>-3.4986635065924411E-3</v>
      </c>
      <c r="J56" s="12">
        <f t="shared" si="8"/>
        <v>-5.3761553016086787E-4</v>
      </c>
      <c r="K56" s="12">
        <f t="shared" si="9"/>
        <v>1.3132442305242732E-3</v>
      </c>
      <c r="L56" s="12">
        <f t="shared" si="10"/>
        <v>2.1816925842554694E-3</v>
      </c>
      <c r="M56" s="12">
        <f t="shared" si="11"/>
        <v>2.1816925842554694E-3</v>
      </c>
      <c r="O56" s="12">
        <f t="shared" si="0"/>
        <v>2.1816925842554694E-3</v>
      </c>
      <c r="P56" s="12">
        <f t="shared" si="12"/>
        <v>38380741833.944946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8.5265128291212022E-14</v>
      </c>
      <c r="C57" s="12">
        <f t="shared" si="1"/>
        <v>-6.0749754302623685E-4</v>
      </c>
      <c r="D57" s="12">
        <f t="shared" si="2"/>
        <v>-1.8191518103179794E-3</v>
      </c>
      <c r="E57" s="12">
        <f t="shared" si="3"/>
        <v>-4.7523838162954902E-3</v>
      </c>
      <c r="F57" s="12">
        <f t="shared" si="4"/>
        <v>-8.9015273418818642E-3</v>
      </c>
      <c r="G57" s="12">
        <f t="shared" si="5"/>
        <v>-1.3256780345142105E-2</v>
      </c>
      <c r="H57" s="12">
        <f t="shared" si="6"/>
        <v>-1.4863395362593745E-2</v>
      </c>
      <c r="I57" s="12">
        <f t="shared" si="7"/>
        <v>-1.2000430568224595E-2</v>
      </c>
      <c r="J57" s="12">
        <f t="shared" si="8"/>
        <v>-7.6260627808298516E-3</v>
      </c>
      <c r="K57" s="12">
        <f t="shared" si="9"/>
        <v>-3.4904328564568377E-3</v>
      </c>
      <c r="L57" s="12">
        <f t="shared" si="10"/>
        <v>-7.3043981504174356E-4</v>
      </c>
      <c r="M57" s="12">
        <f t="shared" si="11"/>
        <v>-7.3043981504174356E-4</v>
      </c>
      <c r="O57" s="12">
        <f t="shared" si="0"/>
        <v>-7.3043981504174356E-4</v>
      </c>
      <c r="P57" s="12">
        <f t="shared" si="12"/>
        <v>-8566688746.9754438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5.6843418860808015E-14</v>
      </c>
      <c r="C58" s="12">
        <f t="shared" si="1"/>
        <v>-1.1145586518645453E-3</v>
      </c>
      <c r="D58" s="12">
        <f t="shared" si="2"/>
        <v>-3.190856955375312E-3</v>
      </c>
      <c r="E58" s="12">
        <f t="shared" si="3"/>
        <v>-7.3320353488452658E-3</v>
      </c>
      <c r="F58" s="12">
        <f t="shared" si="4"/>
        <v>-1.2172112788539672E-2</v>
      </c>
      <c r="G58" s="12">
        <f t="shared" si="5"/>
        <v>-1.6631772163578393E-2</v>
      </c>
      <c r="H58" s="12">
        <f t="shared" si="6"/>
        <v>-2.1629756242278413E-2</v>
      </c>
      <c r="I58" s="12">
        <f t="shared" si="7"/>
        <v>-2.3598238705283402E-2</v>
      </c>
      <c r="J58" s="12">
        <f t="shared" si="8"/>
        <v>-1.9853047593355835E-2</v>
      </c>
      <c r="K58" s="12">
        <f t="shared" si="9"/>
        <v>-1.3743465288119205E-2</v>
      </c>
      <c r="L58" s="12">
        <f t="shared" si="10"/>
        <v>-7.576434130171149E-3</v>
      </c>
      <c r="M58" s="12">
        <f t="shared" si="11"/>
        <v>-7.576434130171149E-3</v>
      </c>
      <c r="O58" s="12">
        <f t="shared" si="0"/>
        <v>-7.576434130171149E-3</v>
      </c>
      <c r="P58" s="12">
        <f t="shared" si="12"/>
        <v>-133286038771.23396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5.6843418860808015E-14</v>
      </c>
      <c r="C59" s="12">
        <f t="shared" si="1"/>
        <v>-1.6620244217248573E-3</v>
      </c>
      <c r="D59" s="12">
        <f t="shared" si="2"/>
        <v>-5.4713505077118073E-3</v>
      </c>
      <c r="E59" s="12">
        <f t="shared" si="3"/>
        <v>-1.2567699610757387E-2</v>
      </c>
      <c r="F59" s="12">
        <f t="shared" si="4"/>
        <v>-1.9400989331835632E-2</v>
      </c>
      <c r="G59" s="12">
        <f t="shared" si="5"/>
        <v>-2.4603291107307735E-2</v>
      </c>
      <c r="H59" s="12">
        <f t="shared" si="6"/>
        <v>-2.9721089438698254E-2</v>
      </c>
      <c r="I59" s="12">
        <f t="shared" si="7"/>
        <v>-3.5844799165316243E-2</v>
      </c>
      <c r="J59" s="12">
        <f t="shared" si="8"/>
        <v>-3.8419872054417575E-2</v>
      </c>
      <c r="K59" s="12">
        <f t="shared" si="9"/>
        <v>-3.3189046833662694E-2</v>
      </c>
      <c r="L59" s="12">
        <f t="shared" si="10"/>
        <v>-2.4078467519882671E-2</v>
      </c>
      <c r="M59" s="12">
        <f t="shared" si="11"/>
        <v>-2.4078467519882671E-2</v>
      </c>
      <c r="O59" s="12">
        <f t="shared" si="0"/>
        <v>-2.4078467519882671E-2</v>
      </c>
      <c r="P59" s="12">
        <f t="shared" si="12"/>
        <v>-423592880274.20386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5.6843418860808015E-14</v>
      </c>
      <c r="C60" s="12">
        <f t="shared" si="1"/>
        <v>5.6806984304835683E-14</v>
      </c>
      <c r="D60" s="12">
        <f t="shared" si="2"/>
        <v>-5.6804484667206563E-3</v>
      </c>
      <c r="E60" s="12">
        <f t="shared" si="3"/>
        <v>-1.8699920528029618E-2</v>
      </c>
      <c r="F60" s="12">
        <f t="shared" si="4"/>
        <v>-3.0409488379414193E-2</v>
      </c>
      <c r="G60" s="12">
        <f t="shared" si="5"/>
        <v>-3.7754171536079781E-2</v>
      </c>
      <c r="H60" s="12">
        <f t="shared" si="6"/>
        <v>-4.3724208506822619E-2</v>
      </c>
      <c r="I60" s="12">
        <f t="shared" si="7"/>
        <v>-4.999471896210142E-2</v>
      </c>
      <c r="J60" s="12">
        <f t="shared" si="8"/>
        <v>-5.8005457789648773E-2</v>
      </c>
      <c r="K60" s="12">
        <f t="shared" si="9"/>
        <v>-6.1602004884587488E-2</v>
      </c>
      <c r="L60" s="12">
        <f t="shared" si="10"/>
        <v>-5.3801823846128999E-2</v>
      </c>
      <c r="M60" s="12">
        <f t="shared" si="11"/>
        <v>-5.3801823846128999E-2</v>
      </c>
      <c r="O60" s="12">
        <f t="shared" si="0"/>
        <v>-5.3801823846128999E-2</v>
      </c>
      <c r="P60" s="12">
        <f t="shared" si="12"/>
        <v>-946491694629.99854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5.6843418860808015E-14</v>
      </c>
      <c r="C61" s="12">
        <f t="shared" si="1"/>
        <v>1.4499674621193753E-2</v>
      </c>
      <c r="D61" s="12">
        <f t="shared" si="2"/>
        <v>1.4499674621193628E-2</v>
      </c>
      <c r="E61" s="12">
        <f t="shared" si="3"/>
        <v>-4.9148985708919492E-3</v>
      </c>
      <c r="F61" s="12">
        <f t="shared" si="4"/>
        <v>-2.6398113288397071E-2</v>
      </c>
      <c r="G61" s="12">
        <f t="shared" si="5"/>
        <v>-3.8984008118029212E-2</v>
      </c>
      <c r="H61" s="12">
        <f t="shared" si="6"/>
        <v>-4.7412590671702122E-2</v>
      </c>
      <c r="I61" s="12">
        <f t="shared" si="7"/>
        <v>-5.4727294538369074E-2</v>
      </c>
      <c r="J61" s="12">
        <f t="shared" si="8"/>
        <v>-6.2930070929663739E-2</v>
      </c>
      <c r="K61" s="12">
        <f t="shared" si="9"/>
        <v>-7.4118491879015161E-2</v>
      </c>
      <c r="L61" s="12">
        <f t="shared" si="10"/>
        <v>-7.9481645352878577E-2</v>
      </c>
      <c r="M61" s="12">
        <f t="shared" si="11"/>
        <v>-7.9481645352878577E-2</v>
      </c>
      <c r="O61" s="12">
        <f t="shared" si="0"/>
        <v>-7.9481645352878577E-2</v>
      </c>
      <c r="P61" s="12">
        <f t="shared" si="12"/>
        <v>-1398255892164.1323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2.8421709430404007E-14</v>
      </c>
      <c r="C62" s="12">
        <f t="shared" si="1"/>
        <v>2.837308342494937E-14</v>
      </c>
      <c r="D62" s="12">
        <f t="shared" si="2"/>
        <v>4.9556825634463897E-2</v>
      </c>
      <c r="E62" s="12">
        <f t="shared" si="3"/>
        <v>4.9556825634463474E-2</v>
      </c>
      <c r="F62" s="12">
        <f t="shared" si="4"/>
        <v>1.752116070348779E-2</v>
      </c>
      <c r="G62" s="12">
        <f t="shared" si="5"/>
        <v>-5.5698264677384972E-3</v>
      </c>
      <c r="H62" s="12">
        <f t="shared" si="6"/>
        <v>-2.0013098058988377E-2</v>
      </c>
      <c r="I62" s="12">
        <f t="shared" si="7"/>
        <v>-3.0340100336865662E-2</v>
      </c>
      <c r="J62" s="12">
        <f t="shared" si="8"/>
        <v>-3.9908839694647293E-2</v>
      </c>
      <c r="K62" s="12">
        <f t="shared" si="9"/>
        <v>-5.1365475242869933E-2</v>
      </c>
      <c r="L62" s="12">
        <f t="shared" si="10"/>
        <v>-6.8049593953842288E-2</v>
      </c>
      <c r="M62" s="12">
        <f t="shared" si="11"/>
        <v>-6.8049593953842288E-2</v>
      </c>
      <c r="O62" s="12">
        <f t="shared" si="0"/>
        <v>-6.8049593953842288E-2</v>
      </c>
      <c r="P62" s="12">
        <f t="shared" si="12"/>
        <v>-2394282234165.9194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4.2632564145606011E-14</v>
      </c>
      <c r="C63" s="12">
        <f t="shared" si="1"/>
        <v>4.2588943557863177E-14</v>
      </c>
      <c r="D63" s="12">
        <f t="shared" si="2"/>
        <v>4.2422750140660432E-14</v>
      </c>
      <c r="E63" s="12">
        <f t="shared" si="3"/>
        <v>0.1693747639952147</v>
      </c>
      <c r="F63" s="12">
        <f t="shared" si="4"/>
        <v>0.16937476399521401</v>
      </c>
      <c r="G63" s="12">
        <f t="shared" si="5"/>
        <v>0.13494159662850205</v>
      </c>
      <c r="H63" s="12">
        <f t="shared" si="6"/>
        <v>0.10844293256538945</v>
      </c>
      <c r="I63" s="12">
        <f t="shared" si="7"/>
        <v>9.074651710371251E-2</v>
      </c>
      <c r="J63" s="12">
        <f t="shared" si="8"/>
        <v>7.7237235669295121E-2</v>
      </c>
      <c r="K63" s="12">
        <f t="shared" si="9"/>
        <v>6.3872789992782453E-2</v>
      </c>
      <c r="L63" s="12">
        <f t="shared" si="10"/>
        <v>4.6788710981081269E-2</v>
      </c>
      <c r="M63" s="12">
        <f t="shared" si="11"/>
        <v>4.6788710981081269E-2</v>
      </c>
      <c r="O63" s="12">
        <f t="shared" si="0"/>
        <v>4.6788710981081269E-2</v>
      </c>
      <c r="P63" s="12">
        <f t="shared" si="12"/>
        <v>1097487611143.4554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5.6843418860808015E-14</v>
      </c>
      <c r="C64" s="12">
        <f t="shared" si="1"/>
        <v>5.6790785621686974E-14</v>
      </c>
      <c r="D64" s="12">
        <f t="shared" si="2"/>
        <v>5.664169966511715E-14</v>
      </c>
      <c r="E64" s="12">
        <f t="shared" si="3"/>
        <v>5.6073685663899406E-14</v>
      </c>
      <c r="F64" s="12">
        <f t="shared" si="4"/>
        <v>0.27948248634821676</v>
      </c>
      <c r="G64" s="12">
        <f t="shared" si="5"/>
        <v>0.27948248634821599</v>
      </c>
      <c r="H64" s="12">
        <f t="shared" si="6"/>
        <v>0.23996780783259081</v>
      </c>
      <c r="I64" s="12">
        <f t="shared" si="7"/>
        <v>0.20750069222947912</v>
      </c>
      <c r="J64" s="12">
        <f t="shared" si="8"/>
        <v>0.18435110337305941</v>
      </c>
      <c r="K64" s="12">
        <f t="shared" si="9"/>
        <v>0.16548299012341094</v>
      </c>
      <c r="L64" s="12">
        <f t="shared" si="10"/>
        <v>0.14555399396008692</v>
      </c>
      <c r="M64" s="12">
        <f t="shared" si="11"/>
        <v>0.14555399396008692</v>
      </c>
      <c r="O64" s="12">
        <f t="shared" si="0"/>
        <v>0.14555399396008692</v>
      </c>
      <c r="P64" s="12">
        <f t="shared" si="12"/>
        <v>2560612941253.6519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1.0658141036401503E-14</v>
      </c>
      <c r="C65" s="12">
        <f t="shared" si="1"/>
        <v>1.0511939451837784E-14</v>
      </c>
      <c r="D65" s="12">
        <f t="shared" si="2"/>
        <v>1.0332050156260449E-14</v>
      </c>
      <c r="E65" s="12">
        <f t="shared" si="3"/>
        <v>9.8225058425209213E-15</v>
      </c>
      <c r="F65" s="12">
        <f t="shared" si="4"/>
        <v>8.8852353684765881E-15</v>
      </c>
      <c r="G65" s="12">
        <f t="shared" si="5"/>
        <v>0.30039854796914922</v>
      </c>
      <c r="H65" s="12">
        <f t="shared" si="6"/>
        <v>0.30039854796914833</v>
      </c>
      <c r="I65" s="12">
        <f t="shared" si="7"/>
        <v>0.25198374364803189</v>
      </c>
      <c r="J65" s="12">
        <f t="shared" si="8"/>
        <v>0.20951184422899199</v>
      </c>
      <c r="K65" s="12">
        <f t="shared" si="9"/>
        <v>0.17717932777753023</v>
      </c>
      <c r="L65" s="12">
        <f t="shared" si="10"/>
        <v>0.14904328939157249</v>
      </c>
      <c r="M65" s="12">
        <f t="shared" si="11"/>
        <v>0.14904328939157249</v>
      </c>
      <c r="O65" s="12">
        <f t="shared" si="0"/>
        <v>0.14904328939157249</v>
      </c>
      <c r="P65" s="12">
        <f t="shared" si="12"/>
        <v>13983985470124.143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8.5265128291212022E-14</v>
      </c>
      <c r="C66" s="12">
        <f t="shared" si="1"/>
        <v>8.5126244830746447E-14</v>
      </c>
      <c r="D66" s="12">
        <f t="shared" si="2"/>
        <v>8.4626558691366422E-14</v>
      </c>
      <c r="E66" s="12">
        <f t="shared" si="3"/>
        <v>8.4011735070329307E-14</v>
      </c>
      <c r="F66" s="12">
        <f t="shared" si="4"/>
        <v>8.3170944456961722E-14</v>
      </c>
      <c r="G66" s="12">
        <f t="shared" si="5"/>
        <v>8.2163530027756578E-14</v>
      </c>
      <c r="H66" s="12">
        <f t="shared" si="6"/>
        <v>0.34473018189547705</v>
      </c>
      <c r="I66" s="12">
        <f t="shared" si="7"/>
        <v>0.344730181895476</v>
      </c>
      <c r="J66" s="12">
        <f t="shared" si="8"/>
        <v>0.28139629277962619</v>
      </c>
      <c r="K66" s="12">
        <f t="shared" si="9"/>
        <v>0.22207673444068307</v>
      </c>
      <c r="L66" s="12">
        <f t="shared" si="10"/>
        <v>0.17386264371754795</v>
      </c>
      <c r="M66" s="12">
        <f t="shared" si="11"/>
        <v>0.17386264371754795</v>
      </c>
      <c r="O66" s="12">
        <f t="shared" si="0"/>
        <v>0.17386264371754795</v>
      </c>
      <c r="P66" s="12">
        <f t="shared" si="12"/>
        <v>2039082649635.4121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1.4210854715202004E-14</v>
      </c>
      <c r="C67" s="12">
        <f t="shared" si="1"/>
        <v>1.4210180256892428E-14</v>
      </c>
      <c r="D67" s="12">
        <f t="shared" si="2"/>
        <v>1.3735505920147886E-14</v>
      </c>
      <c r="E67" s="12">
        <f t="shared" si="3"/>
        <v>1.2027684225645724E-14</v>
      </c>
      <c r="F67" s="12">
        <f t="shared" si="4"/>
        <v>1.1013173975004538E-14</v>
      </c>
      <c r="G67" s="12">
        <f t="shared" si="5"/>
        <v>1.0109459818522235E-14</v>
      </c>
      <c r="H67" s="12">
        <f t="shared" si="6"/>
        <v>8.953375137781337E-15</v>
      </c>
      <c r="I67" s="12">
        <f t="shared" si="7"/>
        <v>0.42237580886426984</v>
      </c>
      <c r="J67" s="12">
        <f t="shared" si="8"/>
        <v>0.42237580886426845</v>
      </c>
      <c r="K67" s="12">
        <f t="shared" si="9"/>
        <v>0.33391877299749961</v>
      </c>
      <c r="L67" s="12">
        <f t="shared" si="10"/>
        <v>0.24546173713072267</v>
      </c>
      <c r="M67" s="12">
        <f t="shared" si="11"/>
        <v>0.24546173713072267</v>
      </c>
      <c r="O67" s="12">
        <f t="shared" si="0"/>
        <v>0.24546173713072267</v>
      </c>
      <c r="P67" s="12">
        <f t="shared" si="12"/>
        <v>17272834185556.832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8.5265128291212022E-14</v>
      </c>
      <c r="C68" s="12">
        <f t="shared" si="1"/>
        <v>8.5285098160230986E-14</v>
      </c>
      <c r="D68" s="12">
        <f t="shared" si="2"/>
        <v>8.52827930041693E-14</v>
      </c>
      <c r="E68" s="12">
        <f t="shared" si="3"/>
        <v>8.3660456368773389E-14</v>
      </c>
      <c r="F68" s="12">
        <f t="shared" si="4"/>
        <v>8.0842408141515646E-14</v>
      </c>
      <c r="G68" s="12">
        <f t="shared" si="5"/>
        <v>7.9751973423496234E-14</v>
      </c>
      <c r="H68" s="12">
        <f t="shared" si="6"/>
        <v>7.8714892693074085E-14</v>
      </c>
      <c r="I68" s="12">
        <f t="shared" si="7"/>
        <v>7.7298416191194454E-14</v>
      </c>
      <c r="J68" s="12">
        <f t="shared" si="8"/>
        <v>0.55253146261633734</v>
      </c>
      <c r="K68" s="12">
        <f t="shared" si="9"/>
        <v>0.55253146261633546</v>
      </c>
      <c r="L68" s="12">
        <f t="shared" si="10"/>
        <v>0.42062476247493058</v>
      </c>
      <c r="M68" s="12">
        <f t="shared" si="11"/>
        <v>0.42062476247493058</v>
      </c>
      <c r="O68" s="12">
        <f t="shared" si="0"/>
        <v>0.42062476247493058</v>
      </c>
      <c r="P68" s="12">
        <f t="shared" si="12"/>
        <v>4933139384231.5127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1.1368683772161603E-13</v>
      </c>
      <c r="C69" s="12">
        <f t="shared" si="1"/>
        <v>1.1355468318929199E-13</v>
      </c>
      <c r="D69" s="12">
        <f t="shared" si="2"/>
        <v>1.1362293598411488E-13</v>
      </c>
      <c r="E69" s="12">
        <f t="shared" si="3"/>
        <v>1.1361505744752742E-13</v>
      </c>
      <c r="F69" s="12">
        <f t="shared" si="4"/>
        <v>1.1093806669719886E-13</v>
      </c>
      <c r="G69" s="12">
        <f t="shared" si="5"/>
        <v>1.0790911985106027E-13</v>
      </c>
      <c r="H69" s="12">
        <f t="shared" si="6"/>
        <v>1.0665776307444063E-13</v>
      </c>
      <c r="I69" s="12">
        <f t="shared" si="7"/>
        <v>1.0538709448963272E-13</v>
      </c>
      <c r="J69" s="12">
        <f t="shared" si="8"/>
        <v>1.0353412891508999E-13</v>
      </c>
      <c r="K69" s="12">
        <f t="shared" si="9"/>
        <v>0.771708418486176</v>
      </c>
      <c r="L69" s="12">
        <f t="shared" si="10"/>
        <v>0.77170841848617311</v>
      </c>
      <c r="M69" s="12">
        <f t="shared" si="11"/>
        <v>0.77170841848617311</v>
      </c>
      <c r="O69" s="12">
        <f t="shared" si="0"/>
        <v>0.77170841848617311</v>
      </c>
      <c r="P69" s="12">
        <f t="shared" si="12"/>
        <v>6788019035025.3984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5.6843418860808015E-14</v>
      </c>
      <c r="C70" s="12">
        <f t="shared" si="1"/>
        <v>5.6741399566826127E-14</v>
      </c>
      <c r="D70" s="12">
        <f t="shared" si="2"/>
        <v>5.6289723285371113E-14</v>
      </c>
      <c r="E70" s="12">
        <f t="shared" si="3"/>
        <v>5.652299692360645E-14</v>
      </c>
      <c r="F70" s="12">
        <f t="shared" si="4"/>
        <v>5.6509996681171791E-14</v>
      </c>
      <c r="G70" s="12">
        <f t="shared" si="5"/>
        <v>5.3632663847787226E-14</v>
      </c>
      <c r="H70" s="12">
        <f t="shared" si="6"/>
        <v>5.0156716962291271E-14</v>
      </c>
      <c r="I70" s="12">
        <f t="shared" si="7"/>
        <v>4.8623509664350418E-14</v>
      </c>
      <c r="J70" s="12">
        <f t="shared" si="8"/>
        <v>4.6961282905786051E-14</v>
      </c>
      <c r="K70" s="12">
        <f t="shared" si="9"/>
        <v>4.4373287054348672E-14</v>
      </c>
      <c r="L70" s="12">
        <f t="shared" si="10"/>
        <v>1.1507678270744031</v>
      </c>
      <c r="M70" s="12">
        <f t="shared" si="11"/>
        <v>1.1507678270744031</v>
      </c>
      <c r="O70" s="12">
        <f t="shared" si="0"/>
        <v>1.1507678270744031</v>
      </c>
      <c r="P70" s="12">
        <f t="shared" si="12"/>
        <v>20244521707821.238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4.2632564145606011E-14</v>
      </c>
      <c r="C71" s="12">
        <f t="shared" si="1"/>
        <v>4.2495643693182444E-14</v>
      </c>
      <c r="D71" s="12">
        <f t="shared" si="2"/>
        <v>4.2146963292048575E-14</v>
      </c>
      <c r="E71" s="12">
        <f t="shared" si="3"/>
        <v>4.0603229152618525E-14</v>
      </c>
      <c r="F71" s="12">
        <f t="shared" si="4"/>
        <v>4.0988150110591643E-14</v>
      </c>
      <c r="G71" s="12">
        <f t="shared" si="5"/>
        <v>4.0974176948975524E-14</v>
      </c>
      <c r="H71" s="12">
        <f t="shared" si="6"/>
        <v>3.767221867476925E-14</v>
      </c>
      <c r="I71" s="12">
        <f t="shared" si="7"/>
        <v>3.341336362106217E-14</v>
      </c>
      <c r="J71" s="12">
        <f t="shared" si="8"/>
        <v>3.1407696504133534E-14</v>
      </c>
      <c r="K71" s="12">
        <f t="shared" si="9"/>
        <v>2.9086101319412211E-14</v>
      </c>
      <c r="L71" s="12">
        <f t="shared" si="10"/>
        <v>2.5226894537298048E-14</v>
      </c>
      <c r="M71" s="12">
        <f t="shared" si="11"/>
        <v>2.5226894537298048E-14</v>
      </c>
      <c r="O71" s="12">
        <f t="shared" si="0"/>
        <v>2.5226894537298048E-14</v>
      </c>
      <c r="P71" s="12">
        <f t="shared" si="12"/>
        <v>0.59172829603067856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-10.039418698291039</v>
      </c>
      <c r="C72" s="12">
        <f t="shared" si="1"/>
        <v>-10.039418698291039</v>
      </c>
      <c r="D72" s="12">
        <f t="shared" si="2"/>
        <v>-10.039418698291039</v>
      </c>
      <c r="E72" s="12">
        <f t="shared" si="3"/>
        <v>-10.03941869829104</v>
      </c>
      <c r="F72" s="12">
        <f t="shared" si="4"/>
        <v>-10.039418698291042</v>
      </c>
      <c r="G72" s="12">
        <f t="shared" si="5"/>
        <v>-10.039418698291042</v>
      </c>
      <c r="H72" s="12">
        <f t="shared" si="6"/>
        <v>-10.039418698291042</v>
      </c>
      <c r="I72" s="12">
        <f t="shared" si="7"/>
        <v>-10.039418698291046</v>
      </c>
      <c r="J72" s="12">
        <f t="shared" si="8"/>
        <v>-10.039418698291051</v>
      </c>
      <c r="K72" s="12">
        <f t="shared" si="9"/>
        <v>-10.039418698291055</v>
      </c>
      <c r="L72" s="12">
        <f t="shared" si="10"/>
        <v>-10.039418698291058</v>
      </c>
      <c r="M72" s="12">
        <f t="shared" si="11"/>
        <v>-10.039418698291058</v>
      </c>
      <c r="O72" s="12">
        <f t="shared" ref="O72:O135" si="13">M72</f>
        <v>-10.039418698291058</v>
      </c>
      <c r="P72" s="12">
        <f t="shared" si="12"/>
        <v>1.000000000000002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5.6843418860808015E-14</v>
      </c>
      <c r="C73" s="12">
        <f t="shared" ref="C73:C136" si="14">B73-Q73*M84</f>
        <v>5.6800311355774194E-14</v>
      </c>
      <c r="D73" s="12">
        <f t="shared" ref="D73:D136" si="15">C73-R73*M83</f>
        <v>5.6767556956980921E-14</v>
      </c>
      <c r="E73" s="12">
        <f t="shared" ref="E73:E136" si="16">D73-S73*M82</f>
        <v>5.516815076882082E-14</v>
      </c>
      <c r="F73" s="12">
        <f t="shared" ref="F73:F136" si="17">E73-T73*M81</f>
        <v>5.3201720025886928E-14</v>
      </c>
      <c r="G73" s="12">
        <f t="shared" ref="G73:G136" si="18">F73-U73*M80</f>
        <v>5.0463794475487954E-14</v>
      </c>
      <c r="H73" s="12">
        <f t="shared" ref="H73:H136" si="19">G73-V73*M79</f>
        <v>5.0938578686803867E-14</v>
      </c>
      <c r="I73" s="12">
        <f t="shared" ref="I73:I136" si="20">H73-W73*M78</f>
        <v>5.0918931702888997E-14</v>
      </c>
      <c r="J73" s="12">
        <f t="shared" ref="J73:J136" si="21">I73-X73*M77</f>
        <v>4.5626572836270634E-14</v>
      </c>
      <c r="K73" s="12">
        <f t="shared" ref="K73:K136" si="22">J73-Y73*M76</f>
        <v>3.7845364184915502E-14</v>
      </c>
      <c r="L73" s="12">
        <f t="shared" ref="L73:L136" si="23">K73-Z73*M75</f>
        <v>3.3668122984833045E-14</v>
      </c>
      <c r="M73" s="12">
        <f t="shared" ref="M73:M136" si="24">L73</f>
        <v>3.3668122984833045E-14</v>
      </c>
      <c r="O73" s="12">
        <f t="shared" si="13"/>
        <v>3.3668122984833045E-14</v>
      </c>
      <c r="P73" s="12">
        <f t="shared" ref="P73:P136" si="25">O73/B73</f>
        <v>0.59229588331546146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5.6843418860808015E-14</v>
      </c>
      <c r="C74" s="12">
        <f t="shared" si="14"/>
        <v>5.6795431508768095E-14</v>
      </c>
      <c r="D74" s="12">
        <f t="shared" si="15"/>
        <v>5.6648099160538532E-14</v>
      </c>
      <c r="E74" s="12">
        <f t="shared" si="16"/>
        <v>5.6536151542942155E-14</v>
      </c>
      <c r="F74" s="12">
        <f t="shared" si="17"/>
        <v>5.3896997942938548E-14</v>
      </c>
      <c r="G74" s="12">
        <f t="shared" si="18"/>
        <v>5.1783402391468653E-14</v>
      </c>
      <c r="H74" s="12">
        <f t="shared" si="19"/>
        <v>4.8641424577707558E-14</v>
      </c>
      <c r="I74" s="12">
        <f t="shared" si="20"/>
        <v>4.9223147257711807E-14</v>
      </c>
      <c r="J74" s="12">
        <f t="shared" si="21"/>
        <v>4.9197446030201471E-14</v>
      </c>
      <c r="K74" s="12">
        <f t="shared" si="22"/>
        <v>4.1805725979219864E-14</v>
      </c>
      <c r="L74" s="12">
        <f t="shared" si="23"/>
        <v>3.0202425617019976E-14</v>
      </c>
      <c r="M74" s="12">
        <f t="shared" si="24"/>
        <v>3.0202425617019976E-14</v>
      </c>
      <c r="O74" s="12">
        <f t="shared" si="13"/>
        <v>3.0202425617019976E-14</v>
      </c>
      <c r="P74" s="12">
        <f t="shared" si="25"/>
        <v>0.53132669044725112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5.6843418860808015E-14</v>
      </c>
      <c r="C75" s="12">
        <f t="shared" si="14"/>
        <v>5.670422457094738E-14</v>
      </c>
      <c r="D75" s="12">
        <f t="shared" si="15"/>
        <v>5.6540213936237418E-14</v>
      </c>
      <c r="E75" s="12">
        <f t="shared" si="16"/>
        <v>5.6036663085456199E-14</v>
      </c>
      <c r="F75" s="12">
        <f t="shared" si="17"/>
        <v>5.585194018005643E-14</v>
      </c>
      <c r="G75" s="12">
        <f t="shared" si="18"/>
        <v>5.3015276174137299E-14</v>
      </c>
      <c r="H75" s="12">
        <f t="shared" si="19"/>
        <v>5.0589764520244863E-14</v>
      </c>
      <c r="I75" s="12">
        <f t="shared" si="20"/>
        <v>4.6740100376466467E-14</v>
      </c>
      <c r="J75" s="12">
        <f t="shared" si="21"/>
        <v>4.7501081655399253E-14</v>
      </c>
      <c r="K75" s="12">
        <f t="shared" si="22"/>
        <v>4.7465185321928507E-14</v>
      </c>
      <c r="L75" s="12">
        <f t="shared" si="23"/>
        <v>3.6442688459580773E-14</v>
      </c>
      <c r="M75" s="12">
        <f t="shared" si="24"/>
        <v>3.6442688459580773E-14</v>
      </c>
      <c r="O75" s="12">
        <f t="shared" si="13"/>
        <v>3.6442688459580773E-14</v>
      </c>
      <c r="P75" s="12">
        <f t="shared" si="25"/>
        <v>0.6411065553396369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1.1368683772161603E-13</v>
      </c>
      <c r="C76" s="12">
        <f t="shared" si="14"/>
        <v>1.1354788038356215E-13</v>
      </c>
      <c r="D76" s="12">
        <f t="shared" si="15"/>
        <v>1.1307214369759011E-13</v>
      </c>
      <c r="E76" s="12">
        <f t="shared" si="16"/>
        <v>1.1251158998594568E-13</v>
      </c>
      <c r="F76" s="12">
        <f t="shared" si="17"/>
        <v>1.116806890863106E-13</v>
      </c>
      <c r="G76" s="12">
        <f t="shared" si="18"/>
        <v>1.114821417881103E-13</v>
      </c>
      <c r="H76" s="12">
        <f t="shared" si="19"/>
        <v>1.0822685408666283E-13</v>
      </c>
      <c r="I76" s="12">
        <f t="shared" si="20"/>
        <v>1.0525503003258747E-13</v>
      </c>
      <c r="J76" s="12">
        <f t="shared" si="21"/>
        <v>1.0021908688597885E-13</v>
      </c>
      <c r="K76" s="12">
        <f t="shared" si="22"/>
        <v>1.0128193253187574E-13</v>
      </c>
      <c r="L76" s="12">
        <f t="shared" si="23"/>
        <v>1.0122840409460781E-13</v>
      </c>
      <c r="M76" s="12">
        <f t="shared" si="24"/>
        <v>1.0122840409460781E-13</v>
      </c>
      <c r="O76" s="12">
        <f t="shared" si="13"/>
        <v>1.0122840409460781E-13</v>
      </c>
      <c r="P76" s="12">
        <f t="shared" si="25"/>
        <v>0.89041445890583149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1.1368683772161603E-13</v>
      </c>
      <c r="C77" s="12">
        <f t="shared" si="14"/>
        <v>1.1363297153142697E-13</v>
      </c>
      <c r="D77" s="12">
        <f t="shared" si="15"/>
        <v>1.1315804469668803E-13</v>
      </c>
      <c r="E77" s="12">
        <f t="shared" si="16"/>
        <v>1.1153207717599255E-13</v>
      </c>
      <c r="F77" s="12">
        <f t="shared" si="17"/>
        <v>1.1060711680192797E-13</v>
      </c>
      <c r="G77" s="12">
        <f t="shared" si="18"/>
        <v>1.0971403249092864E-13</v>
      </c>
      <c r="H77" s="12">
        <f t="shared" si="19"/>
        <v>1.094861843648769E-13</v>
      </c>
      <c r="I77" s="12">
        <f t="shared" si="20"/>
        <v>1.0549768887421523E-13</v>
      </c>
      <c r="J77" s="12">
        <f t="shared" si="21"/>
        <v>1.0161009338040195E-13</v>
      </c>
      <c r="K77" s="12">
        <f t="shared" si="22"/>
        <v>9.4576503468881963E-14</v>
      </c>
      <c r="L77" s="12">
        <f t="shared" si="23"/>
        <v>9.6161413708482096E-14</v>
      </c>
      <c r="M77" s="12">
        <f t="shared" si="24"/>
        <v>9.6161413708482096E-14</v>
      </c>
      <c r="O77" s="12">
        <f t="shared" si="13"/>
        <v>9.6161413708482096E-14</v>
      </c>
      <c r="P77" s="12">
        <f t="shared" si="25"/>
        <v>0.84584474012683608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2.8421709430404007E-14</v>
      </c>
      <c r="C78" s="12">
        <f t="shared" si="14"/>
        <v>2.8391234276237182E-14</v>
      </c>
      <c r="D78" s="12">
        <f t="shared" si="15"/>
        <v>2.8207131014299224E-14</v>
      </c>
      <c r="E78" s="12">
        <f t="shared" si="16"/>
        <v>2.6583931394084106E-14</v>
      </c>
      <c r="F78" s="12">
        <f t="shared" si="17"/>
        <v>2.3900949380197553E-14</v>
      </c>
      <c r="G78" s="12">
        <f t="shared" si="18"/>
        <v>2.2906766320898956E-14</v>
      </c>
      <c r="H78" s="12">
        <f t="shared" si="19"/>
        <v>2.1881884146667032E-14</v>
      </c>
      <c r="I78" s="12">
        <f t="shared" si="20"/>
        <v>2.1602716433500244E-14</v>
      </c>
      <c r="J78" s="12">
        <f t="shared" si="21"/>
        <v>1.638516088026099E-14</v>
      </c>
      <c r="K78" s="12">
        <f t="shared" si="22"/>
        <v>1.0955442623062252E-14</v>
      </c>
      <c r="L78" s="12">
        <f t="shared" si="23"/>
        <v>4.669876767099023E-16</v>
      </c>
      <c r="M78" s="12">
        <f t="shared" si="24"/>
        <v>4.669876767099023E-16</v>
      </c>
      <c r="O78" s="12">
        <f t="shared" si="13"/>
        <v>4.669876767099023E-16</v>
      </c>
      <c r="P78" s="12">
        <f t="shared" si="25"/>
        <v>1.6430668178260388E-2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1.0658141036401503E-14</v>
      </c>
      <c r="C79" s="12">
        <f t="shared" si="14"/>
        <v>1.0614478535586471E-14</v>
      </c>
      <c r="D79" s="12">
        <f t="shared" si="15"/>
        <v>1.051032089476422E-14</v>
      </c>
      <c r="E79" s="12">
        <f t="shared" si="16"/>
        <v>9.8810948266640142E-15</v>
      </c>
      <c r="F79" s="12">
        <f t="shared" si="17"/>
        <v>7.2026800794113383E-15</v>
      </c>
      <c r="G79" s="12">
        <f t="shared" si="18"/>
        <v>4.3189076050430381E-15</v>
      </c>
      <c r="H79" s="12">
        <f t="shared" si="19"/>
        <v>3.1780069276385203E-15</v>
      </c>
      <c r="I79" s="12">
        <f t="shared" si="20"/>
        <v>1.9222844523052584E-15</v>
      </c>
      <c r="J79" s="12">
        <f t="shared" si="21"/>
        <v>1.5570908459620207E-15</v>
      </c>
      <c r="K79" s="12">
        <f t="shared" si="22"/>
        <v>-5.7301530790955044E-15</v>
      </c>
      <c r="L79" s="12">
        <f t="shared" si="23"/>
        <v>-1.3826922442737396E-14</v>
      </c>
      <c r="M79" s="12">
        <f t="shared" si="24"/>
        <v>-1.3826922442737396E-14</v>
      </c>
      <c r="O79" s="12">
        <f t="shared" si="13"/>
        <v>-1.3826922442737396E-14</v>
      </c>
      <c r="P79" s="12">
        <f t="shared" si="25"/>
        <v>-1.2973108908498518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1.1368683772161603E-13</v>
      </c>
      <c r="C80" s="12">
        <f t="shared" si="14"/>
        <v>1.1365138930176401E-13</v>
      </c>
      <c r="D80" s="12">
        <f t="shared" si="15"/>
        <v>1.1350216009516515E-13</v>
      </c>
      <c r="E80" s="12">
        <f t="shared" si="16"/>
        <v>1.1314617127613344E-13</v>
      </c>
      <c r="F80" s="12">
        <f t="shared" si="17"/>
        <v>1.1210789578668252E-13</v>
      </c>
      <c r="G80" s="12">
        <f t="shared" si="18"/>
        <v>1.092290323865211E-13</v>
      </c>
      <c r="H80" s="12">
        <f t="shared" si="19"/>
        <v>1.0591968413449146E-13</v>
      </c>
      <c r="I80" s="12">
        <f t="shared" si="20"/>
        <v>1.045218116192304E-13</v>
      </c>
      <c r="J80" s="12">
        <f t="shared" si="21"/>
        <v>1.0287913663317557E-13</v>
      </c>
      <c r="K80" s="12">
        <f t="shared" si="22"/>
        <v>1.0236907883654274E-13</v>
      </c>
      <c r="L80" s="12">
        <f t="shared" si="23"/>
        <v>9.1502376263243531E-14</v>
      </c>
      <c r="M80" s="12">
        <f t="shared" si="24"/>
        <v>9.1502376263243531E-14</v>
      </c>
      <c r="O80" s="12">
        <f t="shared" si="13"/>
        <v>9.1502376263243531E-14</v>
      </c>
      <c r="P80" s="12">
        <f t="shared" si="25"/>
        <v>0.80486341336456735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8.5265128291212022E-14</v>
      </c>
      <c r="C81" s="12">
        <f t="shared" si="14"/>
        <v>8.521359959031581E-14</v>
      </c>
      <c r="D81" s="12">
        <f t="shared" si="15"/>
        <v>8.5092444377697295E-14</v>
      </c>
      <c r="E81" s="12">
        <f t="shared" si="16"/>
        <v>8.458241046561182E-14</v>
      </c>
      <c r="F81" s="12">
        <f t="shared" si="17"/>
        <v>8.3994999224950471E-14</v>
      </c>
      <c r="G81" s="12">
        <f t="shared" si="18"/>
        <v>8.2879020712313133E-14</v>
      </c>
      <c r="H81" s="12">
        <f t="shared" si="19"/>
        <v>7.9575305996316587E-14</v>
      </c>
      <c r="I81" s="12">
        <f t="shared" si="20"/>
        <v>7.5520573576082218E-14</v>
      </c>
      <c r="J81" s="12">
        <f t="shared" si="21"/>
        <v>7.3691944830782845E-14</v>
      </c>
      <c r="K81" s="12">
        <f t="shared" si="22"/>
        <v>7.1397657172352403E-14</v>
      </c>
      <c r="L81" s="12">
        <f t="shared" si="23"/>
        <v>7.0637061475515264E-14</v>
      </c>
      <c r="M81" s="12">
        <f t="shared" si="24"/>
        <v>7.0637061475515264E-14</v>
      </c>
      <c r="O81" s="12">
        <f t="shared" si="13"/>
        <v>7.0637061475515264E-14</v>
      </c>
      <c r="P81" s="12">
        <f t="shared" si="25"/>
        <v>0.82844021807207646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1.1368683772161603E-13</v>
      </c>
      <c r="C82" s="12">
        <f t="shared" si="14"/>
        <v>1.1347335535342933E-13</v>
      </c>
      <c r="D82" s="12">
        <f t="shared" si="15"/>
        <v>1.132972411362344E-13</v>
      </c>
      <c r="E82" s="12">
        <f t="shared" si="16"/>
        <v>1.128831582065605E-13</v>
      </c>
      <c r="F82" s="12">
        <f t="shared" si="17"/>
        <v>1.1204155971508988E-13</v>
      </c>
      <c r="G82" s="12">
        <f t="shared" si="18"/>
        <v>1.1141018747398422E-13</v>
      </c>
      <c r="H82" s="12">
        <f t="shared" si="19"/>
        <v>1.1012951725019757E-13</v>
      </c>
      <c r="I82" s="12">
        <f t="shared" si="20"/>
        <v>1.0608168724078682E-13</v>
      </c>
      <c r="J82" s="12">
        <f t="shared" si="21"/>
        <v>1.0077748376215046E-13</v>
      </c>
      <c r="K82" s="12">
        <f t="shared" si="22"/>
        <v>9.8223478619436582E-14</v>
      </c>
      <c r="L82" s="12">
        <f t="shared" si="23"/>
        <v>9.4802248061196708E-14</v>
      </c>
      <c r="M82" s="12">
        <f t="shared" si="24"/>
        <v>9.4802248061196708E-14</v>
      </c>
      <c r="O82" s="12">
        <f t="shared" si="13"/>
        <v>9.4802248061196708E-14</v>
      </c>
      <c r="P82" s="12">
        <f t="shared" si="25"/>
        <v>0.83388939266072426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2.8421709430404007E-14</v>
      </c>
      <c r="C83" s="12">
        <f t="shared" si="14"/>
        <v>2.8360557097534455E-14</v>
      </c>
      <c r="D83" s="12">
        <f t="shared" si="15"/>
        <v>2.7630919448919066E-14</v>
      </c>
      <c r="E83" s="12">
        <f t="shared" si="16"/>
        <v>2.7028998248525264E-14</v>
      </c>
      <c r="F83" s="12">
        <f t="shared" si="17"/>
        <v>2.6345726880289473E-14</v>
      </c>
      <c r="G83" s="12">
        <f t="shared" si="18"/>
        <v>2.5441144385285288E-14</v>
      </c>
      <c r="H83" s="12">
        <f t="shared" si="19"/>
        <v>2.471659671689105E-14</v>
      </c>
      <c r="I83" s="12">
        <f t="shared" si="20"/>
        <v>2.3147473529921603E-14</v>
      </c>
      <c r="J83" s="12">
        <f t="shared" si="21"/>
        <v>1.7852299448963593E-14</v>
      </c>
      <c r="K83" s="12">
        <f t="shared" si="22"/>
        <v>1.0444036291523016E-14</v>
      </c>
      <c r="L83" s="12">
        <f t="shared" si="23"/>
        <v>6.6355162883547076E-15</v>
      </c>
      <c r="M83" s="12">
        <f t="shared" si="24"/>
        <v>6.6355162883547076E-15</v>
      </c>
      <c r="O83" s="12">
        <f t="shared" si="13"/>
        <v>6.6355162883547076E-15</v>
      </c>
      <c r="P83" s="12">
        <f t="shared" si="25"/>
        <v>0.23346647409097748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5.6843418860808015E-14</v>
      </c>
      <c r="C84" s="12">
        <f t="shared" si="14"/>
        <v>5.6698839852424258E-14</v>
      </c>
      <c r="D84" s="12">
        <f t="shared" si="15"/>
        <v>5.6489834093582082E-14</v>
      </c>
      <c r="E84" s="12">
        <f t="shared" si="16"/>
        <v>5.3996086704517066E-14</v>
      </c>
      <c r="F84" s="12">
        <f t="shared" si="17"/>
        <v>5.3002866523991677E-14</v>
      </c>
      <c r="G84" s="12">
        <f t="shared" si="18"/>
        <v>5.226846012318691E-14</v>
      </c>
      <c r="H84" s="12">
        <f t="shared" si="19"/>
        <v>5.1230382908265694E-14</v>
      </c>
      <c r="I84" s="12">
        <f t="shared" si="20"/>
        <v>5.0342641063858253E-14</v>
      </c>
      <c r="J84" s="12">
        <f t="shared" si="21"/>
        <v>4.8289990530077468E-14</v>
      </c>
      <c r="K84" s="12">
        <f t="shared" si="22"/>
        <v>4.0894338531772068E-14</v>
      </c>
      <c r="L84" s="12">
        <f t="shared" si="23"/>
        <v>2.9847172669816681E-14</v>
      </c>
      <c r="M84" s="12">
        <f t="shared" si="24"/>
        <v>2.9847172669816681E-14</v>
      </c>
      <c r="O84" s="12">
        <f t="shared" si="13"/>
        <v>2.9847172669816681E-14</v>
      </c>
      <c r="P84" s="12">
        <f t="shared" si="25"/>
        <v>0.52507701450722366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5.6843418860808015E-14</v>
      </c>
      <c r="C85" s="12">
        <f t="shared" si="14"/>
        <v>5.6788075714740497E-14</v>
      </c>
      <c r="D85" s="12">
        <f t="shared" si="15"/>
        <v>5.6293935198067875E-14</v>
      </c>
      <c r="E85" s="12">
        <f t="shared" si="16"/>
        <v>5.5579597654766338E-14</v>
      </c>
      <c r="F85" s="12">
        <f t="shared" si="17"/>
        <v>5.1464706485737228E-14</v>
      </c>
      <c r="G85" s="12">
        <f t="shared" si="18"/>
        <v>5.0397155155627066E-14</v>
      </c>
      <c r="H85" s="12">
        <f t="shared" si="19"/>
        <v>4.9554367952272884E-14</v>
      </c>
      <c r="I85" s="12">
        <f t="shared" si="20"/>
        <v>4.8282478438841901E-14</v>
      </c>
      <c r="J85" s="12">
        <f t="shared" si="21"/>
        <v>4.7121177792777355E-14</v>
      </c>
      <c r="K85" s="12">
        <f t="shared" si="22"/>
        <v>4.4254286395085667E-14</v>
      </c>
      <c r="L85" s="12">
        <f t="shared" si="23"/>
        <v>3.3225926232079826E-14</v>
      </c>
      <c r="M85" s="12">
        <f t="shared" si="24"/>
        <v>3.3225926232079826E-14</v>
      </c>
      <c r="O85" s="12">
        <f t="shared" si="13"/>
        <v>3.3225926232079826E-14</v>
      </c>
      <c r="P85" s="12">
        <f t="shared" si="25"/>
        <v>0.58451667577279021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1.1368683772161603E-13</v>
      </c>
      <c r="C86" s="12">
        <f t="shared" si="14"/>
        <v>1.136747986040283E-13</v>
      </c>
      <c r="D86" s="12">
        <f t="shared" si="15"/>
        <v>1.1348564741881957E-13</v>
      </c>
      <c r="E86" s="12">
        <f t="shared" si="16"/>
        <v>1.1179677949153811E-13</v>
      </c>
      <c r="F86" s="12">
        <f t="shared" si="17"/>
        <v>1.106180629697578E-13</v>
      </c>
      <c r="G86" s="12">
        <f t="shared" si="18"/>
        <v>1.0619521934768008E-13</v>
      </c>
      <c r="H86" s="12">
        <f t="shared" si="19"/>
        <v>1.0497012299918058E-13</v>
      </c>
      <c r="I86" s="12">
        <f t="shared" si="20"/>
        <v>1.0393750982687302E-13</v>
      </c>
      <c r="J86" s="12">
        <f t="shared" si="21"/>
        <v>1.0227368590894558E-13</v>
      </c>
      <c r="K86" s="12">
        <f t="shared" si="22"/>
        <v>1.0065172309669621E-13</v>
      </c>
      <c r="L86" s="12">
        <f t="shared" si="23"/>
        <v>9.6376628637247383E-14</v>
      </c>
      <c r="M86" s="12">
        <f t="shared" si="24"/>
        <v>9.6376628637247383E-14</v>
      </c>
      <c r="O86" s="12">
        <f t="shared" si="13"/>
        <v>9.6376628637247383E-14</v>
      </c>
      <c r="P86" s="12">
        <f t="shared" si="25"/>
        <v>0.84773779066002342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1.1368683772161603E-13</v>
      </c>
      <c r="C87" s="12">
        <f t="shared" si="14"/>
        <v>1.1362377932321928E-13</v>
      </c>
      <c r="D87" s="12">
        <f t="shared" si="15"/>
        <v>1.1358263216187417E-13</v>
      </c>
      <c r="E87" s="12">
        <f t="shared" si="16"/>
        <v>1.1293615335811734E-13</v>
      </c>
      <c r="F87" s="12">
        <f t="shared" si="17"/>
        <v>1.1014938042750686E-13</v>
      </c>
      <c r="G87" s="12">
        <f t="shared" si="18"/>
        <v>1.0888245048052999E-13</v>
      </c>
      <c r="H87" s="12">
        <f t="shared" si="19"/>
        <v>1.0380690102584232E-13</v>
      </c>
      <c r="I87" s="12">
        <f t="shared" si="20"/>
        <v>1.0230586894826477E-13</v>
      </c>
      <c r="J87" s="12">
        <f t="shared" si="21"/>
        <v>1.009550546865624E-13</v>
      </c>
      <c r="K87" s="12">
        <f t="shared" si="22"/>
        <v>9.8631228784842067E-14</v>
      </c>
      <c r="L87" s="12">
        <f t="shared" si="23"/>
        <v>9.6212565755728949E-14</v>
      </c>
      <c r="M87" s="12">
        <f t="shared" si="24"/>
        <v>9.6212565755728949E-14</v>
      </c>
      <c r="O87" s="12">
        <f t="shared" si="13"/>
        <v>9.6212565755728949E-14</v>
      </c>
      <c r="P87" s="12">
        <f t="shared" si="25"/>
        <v>0.84629467829269578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5.6843418860808015E-14</v>
      </c>
      <c r="C88" s="12">
        <f t="shared" si="14"/>
        <v>5.6702749263964551E-14</v>
      </c>
      <c r="D88" s="12">
        <f t="shared" si="15"/>
        <v>5.6487228975696901E-14</v>
      </c>
      <c r="E88" s="12">
        <f t="shared" si="16"/>
        <v>5.6346596668185749E-14</v>
      </c>
      <c r="F88" s="12">
        <f t="shared" si="17"/>
        <v>5.5279852726033354E-14</v>
      </c>
      <c r="G88" s="12">
        <f t="shared" si="18"/>
        <v>5.2284521774124484E-14</v>
      </c>
      <c r="H88" s="12">
        <f t="shared" si="19"/>
        <v>5.0830623298174028E-14</v>
      </c>
      <c r="I88" s="12">
        <f t="shared" si="20"/>
        <v>4.4611877685105623E-14</v>
      </c>
      <c r="J88" s="12">
        <f t="shared" si="21"/>
        <v>4.2648300624459191E-14</v>
      </c>
      <c r="K88" s="12">
        <f t="shared" si="22"/>
        <v>4.0761648355589656E-14</v>
      </c>
      <c r="L88" s="12">
        <f t="shared" si="23"/>
        <v>3.7296370513126838E-14</v>
      </c>
      <c r="M88" s="12">
        <f t="shared" si="24"/>
        <v>3.7296370513126838E-14</v>
      </c>
      <c r="O88" s="12">
        <f t="shared" si="13"/>
        <v>3.7296370513126838E-14</v>
      </c>
      <c r="P88" s="12">
        <f t="shared" si="25"/>
        <v>0.65612468884839836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4.2632564145606011E-14</v>
      </c>
      <c r="C89" s="12">
        <f t="shared" si="14"/>
        <v>4.2606333203961866E-14</v>
      </c>
      <c r="D89" s="12">
        <f t="shared" si="15"/>
        <v>4.2125554230296088E-14</v>
      </c>
      <c r="E89" s="12">
        <f t="shared" si="16"/>
        <v>4.1388951401237168E-14</v>
      </c>
      <c r="F89" s="12">
        <f t="shared" si="17"/>
        <v>4.1156896365191685E-14</v>
      </c>
      <c r="G89" s="12">
        <f t="shared" si="18"/>
        <v>4.0010318862377205E-14</v>
      </c>
      <c r="H89" s="12">
        <f t="shared" si="19"/>
        <v>3.6572948772310965E-14</v>
      </c>
      <c r="I89" s="12">
        <f t="shared" si="20"/>
        <v>3.4791580104764384E-14</v>
      </c>
      <c r="J89" s="12">
        <f t="shared" si="21"/>
        <v>2.665651995899883E-14</v>
      </c>
      <c r="K89" s="12">
        <f t="shared" si="22"/>
        <v>2.3914035502327466E-14</v>
      </c>
      <c r="L89" s="12">
        <f t="shared" si="23"/>
        <v>2.1100668847404693E-14</v>
      </c>
      <c r="M89" s="12">
        <f t="shared" si="24"/>
        <v>2.1100668847404693E-14</v>
      </c>
      <c r="O89" s="12">
        <f t="shared" si="13"/>
        <v>2.1100668847404693E-14</v>
      </c>
      <c r="P89" s="12">
        <f t="shared" si="25"/>
        <v>0.49494252270020839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5.6843418860808015E-14</v>
      </c>
      <c r="C90" s="12">
        <f t="shared" si="14"/>
        <v>5.6738487601026113E-14</v>
      </c>
      <c r="D90" s="12">
        <f t="shared" si="15"/>
        <v>5.6648835782261098E-14</v>
      </c>
      <c r="E90" s="12">
        <f t="shared" si="16"/>
        <v>5.5005634787121133E-14</v>
      </c>
      <c r="F90" s="12">
        <f t="shared" si="17"/>
        <v>5.3790178686929344E-14</v>
      </c>
      <c r="G90" s="12">
        <f t="shared" si="18"/>
        <v>5.3540756990465146E-14</v>
      </c>
      <c r="H90" s="12">
        <f t="shared" si="19"/>
        <v>5.2224972098112712E-14</v>
      </c>
      <c r="I90" s="12">
        <f t="shared" si="20"/>
        <v>4.8013382720661279E-14</v>
      </c>
      <c r="J90" s="12">
        <f t="shared" si="21"/>
        <v>4.5683082985965528E-14</v>
      </c>
      <c r="K90" s="12">
        <f t="shared" si="22"/>
        <v>3.4321025213451155E-14</v>
      </c>
      <c r="L90" s="12">
        <f t="shared" si="23"/>
        <v>3.0231445777243584E-14</v>
      </c>
      <c r="M90" s="12">
        <f t="shared" si="24"/>
        <v>3.0231445777243584E-14</v>
      </c>
      <c r="O90" s="12">
        <f t="shared" si="13"/>
        <v>3.0231445777243584E-14</v>
      </c>
      <c r="P90" s="12">
        <f t="shared" si="25"/>
        <v>0.53183721850494359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5.6843418860808015E-14</v>
      </c>
      <c r="C91" s="12">
        <f t="shared" si="14"/>
        <v>5.6832482493474095E-14</v>
      </c>
      <c r="D91" s="12">
        <f t="shared" si="15"/>
        <v>5.6473849608220719E-14</v>
      </c>
      <c r="E91" s="12">
        <f t="shared" si="16"/>
        <v>5.6167438625461744E-14</v>
      </c>
      <c r="F91" s="12">
        <f t="shared" si="17"/>
        <v>5.3456019941480118E-14</v>
      </c>
      <c r="G91" s="12">
        <f t="shared" si="18"/>
        <v>5.2149600879632346E-14</v>
      </c>
      <c r="H91" s="12">
        <f t="shared" si="19"/>
        <v>5.18633705121021E-14</v>
      </c>
      <c r="I91" s="12">
        <f t="shared" si="20"/>
        <v>5.0251223571143583E-14</v>
      </c>
      <c r="J91" s="12">
        <f t="shared" si="21"/>
        <v>4.4741827460320899E-14</v>
      </c>
      <c r="K91" s="12">
        <f t="shared" si="22"/>
        <v>4.1487149592122249E-14</v>
      </c>
      <c r="L91" s="12">
        <f t="shared" si="23"/>
        <v>2.4544104497939869E-14</v>
      </c>
      <c r="M91" s="12">
        <f t="shared" si="24"/>
        <v>2.4544104497939869E-14</v>
      </c>
      <c r="O91" s="12">
        <f t="shared" si="13"/>
        <v>2.4544104497939869E-14</v>
      </c>
      <c r="P91" s="12">
        <f t="shared" si="25"/>
        <v>0.43178445262134574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5.6843418860808015E-14</v>
      </c>
      <c r="C92" s="12">
        <f t="shared" si="14"/>
        <v>5.6868026697194489E-14</v>
      </c>
      <c r="D92" s="12">
        <f t="shared" si="15"/>
        <v>5.6830648503324458E-14</v>
      </c>
      <c r="E92" s="12">
        <f t="shared" si="16"/>
        <v>5.56049170420565E-14</v>
      </c>
      <c r="F92" s="12">
        <f t="shared" si="17"/>
        <v>5.5099313366007672E-14</v>
      </c>
      <c r="G92" s="12">
        <f t="shared" si="18"/>
        <v>5.2184976062632532E-14</v>
      </c>
      <c r="H92" s="12">
        <f t="shared" si="19"/>
        <v>5.0685760823853616E-14</v>
      </c>
      <c r="I92" s="12">
        <f t="shared" si="20"/>
        <v>5.0335061090101297E-14</v>
      </c>
      <c r="J92" s="12">
        <f t="shared" si="21"/>
        <v>4.8226128976694199E-14</v>
      </c>
      <c r="K92" s="12">
        <f t="shared" si="22"/>
        <v>4.0531277828554034E-14</v>
      </c>
      <c r="L92" s="12">
        <f t="shared" si="23"/>
        <v>3.567791807700228E-14</v>
      </c>
      <c r="M92" s="12">
        <f t="shared" si="24"/>
        <v>3.567791807700228E-14</v>
      </c>
      <c r="O92" s="12">
        <f t="shared" si="13"/>
        <v>3.567791807700228E-14</v>
      </c>
      <c r="P92" s="12">
        <f t="shared" si="25"/>
        <v>0.62765257248805684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1.7053025658242404E-13</v>
      </c>
      <c r="C93" s="12">
        <f t="shared" si="14"/>
        <v>1.7048265013443042E-13</v>
      </c>
      <c r="D93" s="12">
        <f t="shared" si="15"/>
        <v>1.7056675452221215E-13</v>
      </c>
      <c r="E93" s="12">
        <f t="shared" si="16"/>
        <v>1.7043900374955363E-13</v>
      </c>
      <c r="F93" s="12">
        <f t="shared" si="17"/>
        <v>1.6841644461317546E-13</v>
      </c>
      <c r="G93" s="12">
        <f t="shared" si="18"/>
        <v>1.678730022954922E-13</v>
      </c>
      <c r="H93" s="12">
        <f t="shared" si="19"/>
        <v>1.6452857857743795E-13</v>
      </c>
      <c r="I93" s="12">
        <f t="shared" si="20"/>
        <v>1.6269168618333647E-13</v>
      </c>
      <c r="J93" s="12">
        <f t="shared" si="21"/>
        <v>1.6223291787141459E-13</v>
      </c>
      <c r="K93" s="12">
        <f t="shared" si="22"/>
        <v>1.592874192418421E-13</v>
      </c>
      <c r="L93" s="12">
        <f t="shared" si="23"/>
        <v>1.4781289476694069E-13</v>
      </c>
      <c r="M93" s="12">
        <f t="shared" si="24"/>
        <v>1.4781289476694069E-13</v>
      </c>
      <c r="O93" s="12">
        <f t="shared" si="13"/>
        <v>1.4781289476694069E-13</v>
      </c>
      <c r="P93" s="12">
        <f t="shared" si="25"/>
        <v>0.86678398150123492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5.6843418860808015E-14</v>
      </c>
      <c r="C94" s="12">
        <f t="shared" si="14"/>
        <v>5.6758546394776667E-14</v>
      </c>
      <c r="D94" s="12">
        <f t="shared" si="15"/>
        <v>5.6595837609652898E-14</v>
      </c>
      <c r="E94" s="12">
        <f t="shared" si="16"/>
        <v>5.6883288644886073E-14</v>
      </c>
      <c r="F94" s="12">
        <f t="shared" si="17"/>
        <v>5.6672489215659898E-14</v>
      </c>
      <c r="G94" s="12">
        <f t="shared" si="18"/>
        <v>5.4498564703650064E-14</v>
      </c>
      <c r="H94" s="12">
        <f t="shared" si="19"/>
        <v>5.3874923310270712E-14</v>
      </c>
      <c r="I94" s="12">
        <f t="shared" si="20"/>
        <v>4.9777215168409731E-14</v>
      </c>
      <c r="J94" s="12">
        <f t="shared" si="21"/>
        <v>4.7374281998750517E-14</v>
      </c>
      <c r="K94" s="12">
        <f t="shared" si="22"/>
        <v>4.6733530489744315E-14</v>
      </c>
      <c r="L94" s="12">
        <f t="shared" si="23"/>
        <v>4.2341217309782782E-14</v>
      </c>
      <c r="M94" s="12">
        <f t="shared" si="24"/>
        <v>4.2341217309782782E-14</v>
      </c>
      <c r="O94" s="12">
        <f t="shared" si="13"/>
        <v>4.2341217309782782E-14</v>
      </c>
      <c r="P94" s="12">
        <f t="shared" si="25"/>
        <v>0.74487457226074583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1.1368683772161603E-13</v>
      </c>
      <c r="C95" s="12">
        <f t="shared" si="14"/>
        <v>1.1363427009946287E-13</v>
      </c>
      <c r="D95" s="12">
        <f t="shared" si="15"/>
        <v>1.1334419393498476E-13</v>
      </c>
      <c r="E95" s="12">
        <f t="shared" si="16"/>
        <v>1.1278808967028526E-13</v>
      </c>
      <c r="F95" s="12">
        <f t="shared" si="17"/>
        <v>1.1326240785166798E-13</v>
      </c>
      <c r="G95" s="12">
        <f t="shared" si="18"/>
        <v>1.1303583250063371E-13</v>
      </c>
      <c r="H95" s="12">
        <f t="shared" si="19"/>
        <v>1.1054108877594368E-13</v>
      </c>
      <c r="I95" s="12">
        <f t="shared" si="20"/>
        <v>1.0977698092637404E-13</v>
      </c>
      <c r="J95" s="12">
        <f t="shared" si="21"/>
        <v>1.0441655870170865E-13</v>
      </c>
      <c r="K95" s="12">
        <f t="shared" si="22"/>
        <v>1.0106043532856182E-13</v>
      </c>
      <c r="L95" s="12">
        <f t="shared" si="23"/>
        <v>1.0010494980572637E-13</v>
      </c>
      <c r="M95" s="12">
        <f t="shared" si="24"/>
        <v>1.0010494980572637E-13</v>
      </c>
      <c r="O95" s="12">
        <f t="shared" si="13"/>
        <v>1.0010494980572637E-13</v>
      </c>
      <c r="P95" s="12">
        <f t="shared" si="25"/>
        <v>0.8805324504746318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5.6843418860808015E-14</v>
      </c>
      <c r="C96" s="12">
        <f t="shared" si="14"/>
        <v>5.6705534147933806E-14</v>
      </c>
      <c r="D96" s="12">
        <f t="shared" si="15"/>
        <v>5.6525869117294856E-14</v>
      </c>
      <c r="E96" s="12">
        <f t="shared" si="16"/>
        <v>5.5534450048980605E-14</v>
      </c>
      <c r="F96" s="12">
        <f t="shared" si="17"/>
        <v>5.4616831633456406E-14</v>
      </c>
      <c r="G96" s="12">
        <f t="shared" si="18"/>
        <v>5.5126647095686252E-14</v>
      </c>
      <c r="H96" s="12">
        <f t="shared" si="19"/>
        <v>5.4866634647213695E-14</v>
      </c>
      <c r="I96" s="12">
        <f t="shared" si="20"/>
        <v>5.1809984971715511E-14</v>
      </c>
      <c r="J96" s="12">
        <f t="shared" si="21"/>
        <v>5.0810416296476926E-14</v>
      </c>
      <c r="K96" s="12">
        <f t="shared" si="22"/>
        <v>4.3323633665444924E-14</v>
      </c>
      <c r="L96" s="12">
        <f t="shared" si="23"/>
        <v>3.8318998872051972E-14</v>
      </c>
      <c r="M96" s="12">
        <f t="shared" si="24"/>
        <v>3.8318998872051972E-14</v>
      </c>
      <c r="O96" s="12">
        <f t="shared" si="13"/>
        <v>3.8318998872051972E-14</v>
      </c>
      <c r="P96" s="12">
        <f t="shared" si="25"/>
        <v>0.67411495719290515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2.8421709430404007E-14</v>
      </c>
      <c r="C97" s="12">
        <f t="shared" si="14"/>
        <v>2.8335703125719822E-14</v>
      </c>
      <c r="D97" s="12">
        <f t="shared" si="15"/>
        <v>2.7864442297314723E-14</v>
      </c>
      <c r="E97" s="12">
        <f t="shared" si="16"/>
        <v>2.7250385166473964E-14</v>
      </c>
      <c r="F97" s="12">
        <f t="shared" si="17"/>
        <v>2.5614461019985752E-14</v>
      </c>
      <c r="G97" s="12">
        <f t="shared" si="18"/>
        <v>2.4628169380695608E-14</v>
      </c>
      <c r="H97" s="12">
        <f t="shared" si="19"/>
        <v>2.5213221399807346E-14</v>
      </c>
      <c r="I97" s="12">
        <f t="shared" si="20"/>
        <v>2.4894644802787192E-14</v>
      </c>
      <c r="J97" s="12">
        <f t="shared" si="21"/>
        <v>2.0896084562204642E-14</v>
      </c>
      <c r="K97" s="12">
        <f t="shared" si="22"/>
        <v>1.9500009200479369E-14</v>
      </c>
      <c r="L97" s="12">
        <f t="shared" si="23"/>
        <v>8.3357554827440901E-15</v>
      </c>
      <c r="M97" s="12">
        <f t="shared" si="24"/>
        <v>8.3357554827440901E-15</v>
      </c>
      <c r="O97" s="12">
        <f t="shared" si="13"/>
        <v>8.3357554827440901E-15</v>
      </c>
      <c r="P97" s="12">
        <f t="shared" si="25"/>
        <v>0.29328832254638948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5.6843418860808015E-14</v>
      </c>
      <c r="C98" s="12">
        <f t="shared" si="14"/>
        <v>5.6835463063673044E-14</v>
      </c>
      <c r="D98" s="12">
        <f t="shared" si="15"/>
        <v>5.6541511678137598E-14</v>
      </c>
      <c r="E98" s="12">
        <f t="shared" si="16"/>
        <v>5.4930841693339006E-14</v>
      </c>
      <c r="F98" s="12">
        <f t="shared" si="17"/>
        <v>5.3917596215446656E-14</v>
      </c>
      <c r="G98" s="12">
        <f t="shared" si="18"/>
        <v>5.2159241892018592E-14</v>
      </c>
      <c r="H98" s="12">
        <f t="shared" si="19"/>
        <v>5.1027397219289593E-14</v>
      </c>
      <c r="I98" s="12">
        <f t="shared" si="20"/>
        <v>5.1744223980559292E-14</v>
      </c>
      <c r="J98" s="12">
        <f t="shared" si="21"/>
        <v>5.132747759164992E-14</v>
      </c>
      <c r="K98" s="12">
        <f t="shared" si="22"/>
        <v>4.5742777337893834E-14</v>
      </c>
      <c r="L98" s="12">
        <f t="shared" si="23"/>
        <v>4.3660956572485616E-14</v>
      </c>
      <c r="M98" s="12">
        <f t="shared" si="24"/>
        <v>4.3660956572485616E-14</v>
      </c>
      <c r="O98" s="12">
        <f t="shared" si="13"/>
        <v>4.3660956572485616E-14</v>
      </c>
      <c r="P98" s="12">
        <f t="shared" si="25"/>
        <v>0.76809167090033448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1.1368683772161603E-13</v>
      </c>
      <c r="C99" s="12">
        <f t="shared" si="14"/>
        <v>1.1355362782697205E-13</v>
      </c>
      <c r="D99" s="12">
        <f t="shared" si="15"/>
        <v>1.1352643659256835E-13</v>
      </c>
      <c r="E99" s="12">
        <f t="shared" si="16"/>
        <v>1.1252177283709722E-13</v>
      </c>
      <c r="F99" s="12">
        <f t="shared" si="17"/>
        <v>1.0986403303324605E-13</v>
      </c>
      <c r="G99" s="12">
        <f t="shared" si="18"/>
        <v>1.0877495774172318E-13</v>
      </c>
      <c r="H99" s="12">
        <f t="shared" si="19"/>
        <v>1.0675711241640496E-13</v>
      </c>
      <c r="I99" s="12">
        <f t="shared" si="20"/>
        <v>1.0537033564355575E-13</v>
      </c>
      <c r="J99" s="12">
        <f t="shared" si="21"/>
        <v>1.0630805350176318E-13</v>
      </c>
      <c r="K99" s="12">
        <f t="shared" si="22"/>
        <v>1.0572599307904586E-13</v>
      </c>
      <c r="L99" s="12">
        <f t="shared" si="23"/>
        <v>9.7398115318577323E-14</v>
      </c>
      <c r="M99" s="12">
        <f t="shared" si="24"/>
        <v>9.7398115318577323E-14</v>
      </c>
      <c r="O99" s="12">
        <f t="shared" si="13"/>
        <v>9.7398115318577323E-14</v>
      </c>
      <c r="P99" s="12">
        <f t="shared" si="25"/>
        <v>0.8567228825299481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2.8421709430404007E-14</v>
      </c>
      <c r="C100" s="12">
        <f t="shared" si="14"/>
        <v>2.8319182249795578E-14</v>
      </c>
      <c r="D100" s="12">
        <f t="shared" si="15"/>
        <v>2.7863898962815504E-14</v>
      </c>
      <c r="E100" s="12">
        <f t="shared" si="16"/>
        <v>2.7770965066204805E-14</v>
      </c>
      <c r="F100" s="12">
        <f t="shared" si="17"/>
        <v>2.6113186081308584E-14</v>
      </c>
      <c r="G100" s="12">
        <f t="shared" si="18"/>
        <v>2.3256544907156061E-14</v>
      </c>
      <c r="H100" s="12">
        <f t="shared" si="19"/>
        <v>2.200674817583821E-14</v>
      </c>
      <c r="I100" s="12">
        <f t="shared" si="20"/>
        <v>1.9534411559536737E-14</v>
      </c>
      <c r="J100" s="12">
        <f t="shared" si="21"/>
        <v>1.772029772407587E-14</v>
      </c>
      <c r="K100" s="12">
        <f t="shared" si="22"/>
        <v>1.9029987423766291E-14</v>
      </c>
      <c r="L100" s="12">
        <f t="shared" si="23"/>
        <v>1.8162021762344038E-14</v>
      </c>
      <c r="M100" s="12">
        <f t="shared" si="24"/>
        <v>1.8162021762344038E-14</v>
      </c>
      <c r="O100" s="12">
        <f t="shared" si="13"/>
        <v>1.8162021762344038E-14</v>
      </c>
      <c r="P100" s="12">
        <f t="shared" si="25"/>
        <v>0.63901933157177693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8.5265128291212022E-14</v>
      </c>
      <c r="C101" s="12">
        <f t="shared" si="14"/>
        <v>8.5119375915489729E-14</v>
      </c>
      <c r="D101" s="12">
        <f t="shared" si="15"/>
        <v>8.4768959665128116E-14</v>
      </c>
      <c r="E101" s="12">
        <f t="shared" si="16"/>
        <v>8.3212897542585455E-14</v>
      </c>
      <c r="F101" s="12">
        <f t="shared" si="17"/>
        <v>8.3059548862545254E-14</v>
      </c>
      <c r="G101" s="12">
        <f t="shared" si="18"/>
        <v>8.1277704116480518E-14</v>
      </c>
      <c r="H101" s="12">
        <f t="shared" si="19"/>
        <v>7.7999491095035959E-14</v>
      </c>
      <c r="I101" s="12">
        <f t="shared" si="20"/>
        <v>7.6468195220668722E-14</v>
      </c>
      <c r="J101" s="12">
        <f t="shared" si="21"/>
        <v>7.3234004866921941E-14</v>
      </c>
      <c r="K101" s="12">
        <f t="shared" si="22"/>
        <v>7.0700272376308089E-14</v>
      </c>
      <c r="L101" s="12">
        <f t="shared" si="23"/>
        <v>7.2653275264123047E-14</v>
      </c>
      <c r="M101" s="12">
        <f t="shared" si="24"/>
        <v>7.2653275264123047E-14</v>
      </c>
      <c r="O101" s="12">
        <f t="shared" si="13"/>
        <v>7.2653275264123047E-14</v>
      </c>
      <c r="P101" s="12">
        <f t="shared" si="25"/>
        <v>0.85208662345507979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2.8421709430404007E-14</v>
      </c>
      <c r="C102" s="12">
        <f t="shared" si="14"/>
        <v>2.8360444809562866E-14</v>
      </c>
      <c r="D102" s="12">
        <f t="shared" si="15"/>
        <v>2.7862293971133334E-14</v>
      </c>
      <c r="E102" s="12">
        <f t="shared" si="16"/>
        <v>2.6664645232634835E-14</v>
      </c>
      <c r="F102" s="12">
        <f t="shared" si="17"/>
        <v>2.4097012955769693E-14</v>
      </c>
      <c r="G102" s="12">
        <f t="shared" si="18"/>
        <v>2.3932187884191946E-14</v>
      </c>
      <c r="H102" s="12">
        <f t="shared" si="19"/>
        <v>2.1887385512233235E-14</v>
      </c>
      <c r="I102" s="12">
        <f t="shared" si="20"/>
        <v>1.7870801095548324E-14</v>
      </c>
      <c r="J102" s="12">
        <f t="shared" si="21"/>
        <v>1.5867634409848565E-14</v>
      </c>
      <c r="K102" s="12">
        <f t="shared" si="22"/>
        <v>1.1350512595364236E-14</v>
      </c>
      <c r="L102" s="12">
        <f t="shared" si="23"/>
        <v>7.5722230720602728E-15</v>
      </c>
      <c r="M102" s="12">
        <f t="shared" si="24"/>
        <v>7.5722230720602728E-15</v>
      </c>
      <c r="O102" s="12">
        <f t="shared" si="13"/>
        <v>7.5722230720602728E-15</v>
      </c>
      <c r="P102" s="12">
        <f t="shared" si="25"/>
        <v>0.26642391410700716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7.1054273576010019E-15</v>
      </c>
      <c r="C103" s="12">
        <f t="shared" si="14"/>
        <v>7.092276374799922E-15</v>
      </c>
      <c r="D103" s="12">
        <f t="shared" si="15"/>
        <v>6.8828868393852169E-15</v>
      </c>
      <c r="E103" s="12">
        <f t="shared" si="16"/>
        <v>5.1803124792879863E-15</v>
      </c>
      <c r="F103" s="12">
        <f t="shared" si="17"/>
        <v>3.2040921775620506E-15</v>
      </c>
      <c r="G103" s="12">
        <f t="shared" si="18"/>
        <v>4.443020462829992E-16</v>
      </c>
      <c r="H103" s="12">
        <f t="shared" si="19"/>
        <v>2.5515274016932526E-16</v>
      </c>
      <c r="I103" s="12">
        <f t="shared" si="20"/>
        <v>-2.2502126185438679E-15</v>
      </c>
      <c r="J103" s="12">
        <f t="shared" si="21"/>
        <v>-7.5045127368203033E-15</v>
      </c>
      <c r="K103" s="12">
        <f t="shared" si="22"/>
        <v>-1.0302291143258248E-14</v>
      </c>
      <c r="L103" s="12">
        <f t="shared" si="23"/>
        <v>-1.7038201145745969E-14</v>
      </c>
      <c r="M103" s="12">
        <f t="shared" si="24"/>
        <v>-1.7038201145745969E-14</v>
      </c>
      <c r="O103" s="12">
        <f t="shared" si="13"/>
        <v>-1.7038201145745969E-14</v>
      </c>
      <c r="P103" s="12">
        <f t="shared" si="25"/>
        <v>-2.3979136353451596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5.6843418860808015E-14</v>
      </c>
      <c r="C104" s="12">
        <f t="shared" si="14"/>
        <v>5.684311259995351E-14</v>
      </c>
      <c r="D104" s="12">
        <f t="shared" si="15"/>
        <v>5.6798165318126611E-14</v>
      </c>
      <c r="E104" s="12">
        <f t="shared" si="16"/>
        <v>5.6082516107550848E-14</v>
      </c>
      <c r="F104" s="12">
        <f t="shared" si="17"/>
        <v>5.3273126419685862E-14</v>
      </c>
      <c r="G104" s="12">
        <f t="shared" si="18"/>
        <v>5.1149008673123118E-14</v>
      </c>
      <c r="H104" s="12">
        <f t="shared" si="19"/>
        <v>4.7981939589797598E-14</v>
      </c>
      <c r="I104" s="12">
        <f t="shared" si="20"/>
        <v>4.7750187061699787E-14</v>
      </c>
      <c r="J104" s="12">
        <f t="shared" si="21"/>
        <v>4.4472790115695282E-14</v>
      </c>
      <c r="K104" s="12">
        <f t="shared" si="22"/>
        <v>3.7134225872988274E-14</v>
      </c>
      <c r="L104" s="12">
        <f t="shared" si="23"/>
        <v>3.2962192368768753E-14</v>
      </c>
      <c r="M104" s="12">
        <f t="shared" si="24"/>
        <v>3.2962192368768753E-14</v>
      </c>
      <c r="O104" s="12">
        <f t="shared" si="13"/>
        <v>3.2962192368768753E-14</v>
      </c>
      <c r="P104" s="12">
        <f t="shared" si="25"/>
        <v>0.57987702058320922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8.5265128291212022E-14</v>
      </c>
      <c r="C105" s="12">
        <f t="shared" si="14"/>
        <v>8.5261830137220669E-14</v>
      </c>
      <c r="D105" s="12">
        <f t="shared" si="15"/>
        <v>8.5260783402299926E-14</v>
      </c>
      <c r="E105" s="12">
        <f t="shared" si="16"/>
        <v>8.5107163085538437E-14</v>
      </c>
      <c r="F105" s="12">
        <f t="shared" si="17"/>
        <v>8.3926282203363371E-14</v>
      </c>
      <c r="G105" s="12">
        <f t="shared" si="18"/>
        <v>8.0906641889076202E-14</v>
      </c>
      <c r="H105" s="12">
        <f t="shared" si="19"/>
        <v>7.8469055216004018E-14</v>
      </c>
      <c r="I105" s="12">
        <f t="shared" si="20"/>
        <v>7.4588648346945713E-14</v>
      </c>
      <c r="J105" s="12">
        <f t="shared" si="21"/>
        <v>7.4285480976496114E-14</v>
      </c>
      <c r="K105" s="12">
        <f t="shared" si="22"/>
        <v>6.9708013474507406E-14</v>
      </c>
      <c r="L105" s="12">
        <f t="shared" si="23"/>
        <v>5.8764782294014661E-14</v>
      </c>
      <c r="M105" s="12">
        <f t="shared" si="24"/>
        <v>5.8764782294014661E-14</v>
      </c>
      <c r="O105" s="12">
        <f t="shared" si="13"/>
        <v>5.8764782294014661E-14</v>
      </c>
      <c r="P105" s="12">
        <f t="shared" si="25"/>
        <v>0.68920065531727281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5.6843418860808015E-14</v>
      </c>
      <c r="C106" s="12">
        <f t="shared" si="14"/>
        <v>5.6712217853802211E-14</v>
      </c>
      <c r="D106" s="12">
        <f t="shared" si="15"/>
        <v>5.6700945460004731E-14</v>
      </c>
      <c r="E106" s="12">
        <f t="shared" si="16"/>
        <v>5.6697367941108057E-14</v>
      </c>
      <c r="F106" s="12">
        <f t="shared" si="17"/>
        <v>5.6443881606607151E-14</v>
      </c>
      <c r="G106" s="12">
        <f t="shared" si="18"/>
        <v>5.5174625321660546E-14</v>
      </c>
      <c r="H106" s="12">
        <f t="shared" si="19"/>
        <v>5.1709358389312333E-14</v>
      </c>
      <c r="I106" s="12">
        <f t="shared" si="20"/>
        <v>4.8722739587747632E-14</v>
      </c>
      <c r="J106" s="12">
        <f t="shared" si="21"/>
        <v>4.3646580305159544E-14</v>
      </c>
      <c r="K106" s="12">
        <f t="shared" si="22"/>
        <v>4.322315317418958E-14</v>
      </c>
      <c r="L106" s="12">
        <f t="shared" si="23"/>
        <v>3.6397255977031933E-14</v>
      </c>
      <c r="M106" s="12">
        <f t="shared" si="24"/>
        <v>3.6397255977031933E-14</v>
      </c>
      <c r="O106" s="12">
        <f t="shared" si="13"/>
        <v>3.6397255977031933E-14</v>
      </c>
      <c r="P106" s="12">
        <f t="shared" si="25"/>
        <v>0.64030729865417801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1.1368683772161603E-13</v>
      </c>
      <c r="C107" s="12">
        <f t="shared" si="14"/>
        <v>1.1356565404860272E-13</v>
      </c>
      <c r="D107" s="12">
        <f t="shared" si="15"/>
        <v>1.1311723671530815E-13</v>
      </c>
      <c r="E107" s="12">
        <f t="shared" si="16"/>
        <v>1.1307871005395189E-13</v>
      </c>
      <c r="F107" s="12">
        <f t="shared" si="17"/>
        <v>1.1307280684940939E-13</v>
      </c>
      <c r="G107" s="12">
        <f t="shared" si="18"/>
        <v>1.1280034996737338E-13</v>
      </c>
      <c r="H107" s="12">
        <f t="shared" si="19"/>
        <v>1.1134378184166304E-13</v>
      </c>
      <c r="I107" s="12">
        <f t="shared" si="20"/>
        <v>1.0709801225040259E-13</v>
      </c>
      <c r="J107" s="12">
        <f t="shared" si="21"/>
        <v>1.031910629884573E-13</v>
      </c>
      <c r="K107" s="12">
        <f t="shared" si="22"/>
        <v>9.6101304093279111E-14</v>
      </c>
      <c r="L107" s="12">
        <f t="shared" si="23"/>
        <v>9.5469891622249516E-14</v>
      </c>
      <c r="M107" s="12">
        <f t="shared" si="24"/>
        <v>9.5469891622249516E-14</v>
      </c>
      <c r="O107" s="12">
        <f t="shared" si="13"/>
        <v>9.5469891622249516E-14</v>
      </c>
      <c r="P107" s="12">
        <f t="shared" si="25"/>
        <v>0.83976204752942296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8.5265128291212022E-14</v>
      </c>
      <c r="C108" s="12">
        <f t="shared" si="14"/>
        <v>8.5246909829055373E-14</v>
      </c>
      <c r="D108" s="12">
        <f t="shared" si="15"/>
        <v>8.483272962776267E-14</v>
      </c>
      <c r="E108" s="12">
        <f t="shared" si="16"/>
        <v>8.3300133884880074E-14</v>
      </c>
      <c r="F108" s="12">
        <f t="shared" si="17"/>
        <v>8.3236561680541254E-14</v>
      </c>
      <c r="G108" s="12">
        <f t="shared" si="18"/>
        <v>8.3230216688781304E-14</v>
      </c>
      <c r="H108" s="12">
        <f t="shared" si="19"/>
        <v>8.2917551693767491E-14</v>
      </c>
      <c r="I108" s="12">
        <f t="shared" si="20"/>
        <v>8.1132912075384769E-14</v>
      </c>
      <c r="J108" s="12">
        <f t="shared" si="21"/>
        <v>7.557880307350135E-14</v>
      </c>
      <c r="K108" s="12">
        <f t="shared" si="22"/>
        <v>7.0122053838326862E-14</v>
      </c>
      <c r="L108" s="12">
        <f t="shared" si="23"/>
        <v>5.9549839977694257E-14</v>
      </c>
      <c r="M108" s="12">
        <f t="shared" si="24"/>
        <v>5.9549839977694257E-14</v>
      </c>
      <c r="O108" s="12">
        <f t="shared" si="13"/>
        <v>5.9549839977694257E-14</v>
      </c>
      <c r="P108" s="12">
        <f t="shared" si="25"/>
        <v>0.69840790920186591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2.8421709430404007E-14</v>
      </c>
      <c r="C109" s="12">
        <f t="shared" si="14"/>
        <v>2.8202923156020654E-14</v>
      </c>
      <c r="D109" s="12">
        <f t="shared" si="15"/>
        <v>2.8140656299969382E-14</v>
      </c>
      <c r="E109" s="12">
        <f t="shared" si="16"/>
        <v>2.6725075843648172E-14</v>
      </c>
      <c r="F109" s="12">
        <f t="shared" si="17"/>
        <v>2.4196165050304464E-14</v>
      </c>
      <c r="G109" s="12">
        <f t="shared" si="18"/>
        <v>2.412783519492029E-14</v>
      </c>
      <c r="H109" s="12">
        <f t="shared" si="19"/>
        <v>2.4120553834280162E-14</v>
      </c>
      <c r="I109" s="12">
        <f t="shared" si="20"/>
        <v>2.373746544484355E-14</v>
      </c>
      <c r="J109" s="12">
        <f t="shared" si="21"/>
        <v>2.1402886811565755E-14</v>
      </c>
      <c r="K109" s="12">
        <f t="shared" si="22"/>
        <v>1.3645586161847828E-14</v>
      </c>
      <c r="L109" s="12">
        <f t="shared" si="23"/>
        <v>5.5085083357819122E-15</v>
      </c>
      <c r="M109" s="12">
        <f t="shared" si="24"/>
        <v>5.5085083357819122E-15</v>
      </c>
      <c r="O109" s="12">
        <f t="shared" si="13"/>
        <v>5.5085083357819122E-15</v>
      </c>
      <c r="P109" s="12">
        <f t="shared" si="25"/>
        <v>0.19381340694058352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1.1368683772161603E-13</v>
      </c>
      <c r="C110" s="12">
        <f t="shared" si="14"/>
        <v>1.1366445026431628E-13</v>
      </c>
      <c r="D110" s="12">
        <f t="shared" si="15"/>
        <v>1.1291668498446522E-13</v>
      </c>
      <c r="E110" s="12">
        <f t="shared" si="16"/>
        <v>1.1270387002076672E-13</v>
      </c>
      <c r="F110" s="12">
        <f t="shared" si="17"/>
        <v>1.1036804420925567E-13</v>
      </c>
      <c r="G110" s="12">
        <f t="shared" si="18"/>
        <v>1.0764987342084505E-13</v>
      </c>
      <c r="H110" s="12">
        <f t="shared" si="19"/>
        <v>1.0757145971467131E-13</v>
      </c>
      <c r="I110" s="12">
        <f t="shared" si="20"/>
        <v>1.0756253832991441E-13</v>
      </c>
      <c r="J110" s="12">
        <f t="shared" si="21"/>
        <v>1.0706140075601813E-13</v>
      </c>
      <c r="K110" s="12">
        <f t="shared" si="22"/>
        <v>1.0380074664523236E-13</v>
      </c>
      <c r="L110" s="12">
        <f t="shared" si="23"/>
        <v>9.2233097778383147E-14</v>
      </c>
      <c r="M110" s="12">
        <f t="shared" si="24"/>
        <v>9.2233097778383147E-14</v>
      </c>
      <c r="O110" s="12">
        <f t="shared" si="13"/>
        <v>9.2233097778383147E-14</v>
      </c>
      <c r="P110" s="12">
        <f t="shared" si="25"/>
        <v>0.81129090778506419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8.5265128291212022E-14</v>
      </c>
      <c r="C111" s="12">
        <f t="shared" si="14"/>
        <v>8.5271986908459887E-14</v>
      </c>
      <c r="D111" s="12">
        <f t="shared" si="15"/>
        <v>8.5195471307469462E-14</v>
      </c>
      <c r="E111" s="12">
        <f t="shared" si="16"/>
        <v>8.2639767503258295E-14</v>
      </c>
      <c r="F111" s="12">
        <f t="shared" si="17"/>
        <v>8.2288605064512427E-14</v>
      </c>
      <c r="G111" s="12">
        <f t="shared" si="18"/>
        <v>7.9777969456338207E-14</v>
      </c>
      <c r="H111" s="12">
        <f t="shared" si="19"/>
        <v>7.6658661734491961E-14</v>
      </c>
      <c r="I111" s="12">
        <f t="shared" si="20"/>
        <v>7.656258644340755E-14</v>
      </c>
      <c r="J111" s="12">
        <f t="shared" si="21"/>
        <v>7.6550915922357708E-14</v>
      </c>
      <c r="K111" s="12">
        <f t="shared" si="22"/>
        <v>7.5850988206451246E-14</v>
      </c>
      <c r="L111" s="12">
        <f t="shared" si="23"/>
        <v>7.098871671112255E-14</v>
      </c>
      <c r="M111" s="12">
        <f t="shared" si="24"/>
        <v>7.098871671112255E-14</v>
      </c>
      <c r="O111" s="12">
        <f t="shared" si="13"/>
        <v>7.098871671112255E-14</v>
      </c>
      <c r="P111" s="12">
        <f t="shared" si="25"/>
        <v>0.83256447429094071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1.1368683772161603E-13</v>
      </c>
      <c r="C112" s="12">
        <f t="shared" si="14"/>
        <v>1.136387599479531E-13</v>
      </c>
      <c r="D112" s="12">
        <f t="shared" si="15"/>
        <v>1.1366220125321868E-13</v>
      </c>
      <c r="E112" s="12">
        <f t="shared" si="16"/>
        <v>1.1340068708854431E-13</v>
      </c>
      <c r="F112" s="12">
        <f t="shared" si="17"/>
        <v>1.0918356266739531E-13</v>
      </c>
      <c r="G112" s="12">
        <f t="shared" si="18"/>
        <v>1.0880611974394446E-13</v>
      </c>
      <c r="H112" s="12">
        <f t="shared" si="19"/>
        <v>1.0592497442639829E-13</v>
      </c>
      <c r="I112" s="12">
        <f t="shared" si="20"/>
        <v>1.021030864940236E-13</v>
      </c>
      <c r="J112" s="12">
        <f t="shared" si="21"/>
        <v>1.0197740547728429E-13</v>
      </c>
      <c r="K112" s="12">
        <f t="shared" si="22"/>
        <v>1.0196110551981285E-13</v>
      </c>
      <c r="L112" s="12">
        <f t="shared" si="23"/>
        <v>1.0091737672607632E-13</v>
      </c>
      <c r="M112" s="12">
        <f t="shared" si="24"/>
        <v>1.0091737672607632E-13</v>
      </c>
      <c r="O112" s="12">
        <f t="shared" si="13"/>
        <v>1.0091737672607632E-13</v>
      </c>
      <c r="P112" s="12">
        <f t="shared" si="25"/>
        <v>0.88767863323977592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5.6843418860808015E-14</v>
      </c>
      <c r="C113" s="12">
        <f t="shared" si="14"/>
        <v>5.6630091800606845E-14</v>
      </c>
      <c r="D113" s="12">
        <f t="shared" si="15"/>
        <v>5.6465772123885773E-14</v>
      </c>
      <c r="E113" s="12">
        <f t="shared" si="16"/>
        <v>5.6545889554658779E-14</v>
      </c>
      <c r="F113" s="12">
        <f t="shared" si="17"/>
        <v>5.6114369372817881E-14</v>
      </c>
      <c r="G113" s="12">
        <f t="shared" si="18"/>
        <v>5.1581641511150572E-14</v>
      </c>
      <c r="H113" s="12">
        <f t="shared" si="19"/>
        <v>5.1148497048449282E-14</v>
      </c>
      <c r="I113" s="12">
        <f t="shared" si="20"/>
        <v>4.7618414253658475E-14</v>
      </c>
      <c r="J113" s="12">
        <f t="shared" si="21"/>
        <v>4.2618806594051572E-14</v>
      </c>
      <c r="K113" s="12">
        <f t="shared" si="22"/>
        <v>4.2443270710172003E-14</v>
      </c>
      <c r="L113" s="12">
        <f t="shared" si="23"/>
        <v>4.2418964293147788E-14</v>
      </c>
      <c r="M113" s="12">
        <f t="shared" si="24"/>
        <v>4.2418964293147788E-14</v>
      </c>
      <c r="O113" s="12">
        <f t="shared" si="13"/>
        <v>4.2418964293147788E-14</v>
      </c>
      <c r="P113" s="12">
        <f t="shared" si="25"/>
        <v>0.74624231165649513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2.8421709430404007E-14</v>
      </c>
      <c r="C114" s="12">
        <f t="shared" si="14"/>
        <v>2.8322765592563004E-14</v>
      </c>
      <c r="D114" s="12">
        <f t="shared" si="15"/>
        <v>2.75936587538423E-14</v>
      </c>
      <c r="E114" s="12">
        <f t="shared" si="16"/>
        <v>2.7032048801871219E-14</v>
      </c>
      <c r="F114" s="12">
        <f t="shared" si="17"/>
        <v>2.7164249244393482E-14</v>
      </c>
      <c r="G114" s="12">
        <f t="shared" si="18"/>
        <v>2.6700434721565378E-14</v>
      </c>
      <c r="H114" s="12">
        <f t="shared" si="19"/>
        <v>2.1498784744231211E-14</v>
      </c>
      <c r="I114" s="12">
        <f t="shared" si="20"/>
        <v>2.0968080580810879E-14</v>
      </c>
      <c r="J114" s="12">
        <f t="shared" si="21"/>
        <v>1.6350198190702012E-14</v>
      </c>
      <c r="K114" s="12">
        <f t="shared" si="22"/>
        <v>9.3673572466276777E-15</v>
      </c>
      <c r="L114" s="12">
        <f t="shared" si="23"/>
        <v>9.1055989933460171E-15</v>
      </c>
      <c r="M114" s="12">
        <f t="shared" si="24"/>
        <v>9.1055989933460171E-15</v>
      </c>
      <c r="O114" s="12">
        <f t="shared" si="13"/>
        <v>9.1055989933460171E-15</v>
      </c>
      <c r="P114" s="12">
        <f t="shared" si="25"/>
        <v>0.32037478307358036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2.8421709430404007E-14</v>
      </c>
      <c r="C115" s="12">
        <f t="shared" si="14"/>
        <v>2.8288987545619584E-14</v>
      </c>
      <c r="D115" s="12">
        <f t="shared" si="15"/>
        <v>2.7950818404062398E-14</v>
      </c>
      <c r="E115" s="12">
        <f t="shared" si="16"/>
        <v>2.5458885211114411E-14</v>
      </c>
      <c r="F115" s="12">
        <f t="shared" si="17"/>
        <v>2.4532181952421031E-14</v>
      </c>
      <c r="G115" s="12">
        <f t="shared" si="18"/>
        <v>2.4674276083232125E-14</v>
      </c>
      <c r="H115" s="12">
        <f t="shared" si="19"/>
        <v>2.4142013640882756E-14</v>
      </c>
      <c r="I115" s="12">
        <f t="shared" si="20"/>
        <v>1.7768765135267552E-14</v>
      </c>
      <c r="J115" s="12">
        <f t="shared" si="21"/>
        <v>1.7074523795026853E-14</v>
      </c>
      <c r="K115" s="12">
        <f t="shared" si="22"/>
        <v>1.0624830054236924E-14</v>
      </c>
      <c r="L115" s="12">
        <f t="shared" si="23"/>
        <v>2.1205172044282515E-16</v>
      </c>
      <c r="M115" s="12">
        <f t="shared" si="24"/>
        <v>2.1205172044282515E-16</v>
      </c>
      <c r="O115" s="12">
        <f t="shared" si="13"/>
        <v>2.1205172044282515E-16</v>
      </c>
      <c r="P115" s="12">
        <f t="shared" si="25"/>
        <v>7.4609066341373431E-3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2.8421709430404007E-14</v>
      </c>
      <c r="C116" s="12">
        <f t="shared" si="14"/>
        <v>2.8414606229265897E-14</v>
      </c>
      <c r="D116" s="12">
        <f t="shared" si="15"/>
        <v>2.7960990856921798E-14</v>
      </c>
      <c r="E116" s="12">
        <f t="shared" si="16"/>
        <v>2.6805200149820937E-14</v>
      </c>
      <c r="F116" s="12">
        <f t="shared" si="17"/>
        <v>2.2693302555687816E-14</v>
      </c>
      <c r="G116" s="12">
        <f t="shared" si="18"/>
        <v>2.1697246176816996E-14</v>
      </c>
      <c r="H116" s="12">
        <f t="shared" si="19"/>
        <v>2.1860309999501682E-14</v>
      </c>
      <c r="I116" s="12">
        <f t="shared" si="20"/>
        <v>2.1208162925000385E-14</v>
      </c>
      <c r="J116" s="12">
        <f t="shared" si="21"/>
        <v>1.2870989619802543E-14</v>
      </c>
      <c r="K116" s="12">
        <f t="shared" si="22"/>
        <v>1.1901358163544843E-14</v>
      </c>
      <c r="L116" s="12">
        <f t="shared" si="23"/>
        <v>2.2836063370914035E-15</v>
      </c>
      <c r="M116" s="12">
        <f t="shared" si="24"/>
        <v>2.2836063370914035E-15</v>
      </c>
      <c r="O116" s="12">
        <f t="shared" si="13"/>
        <v>2.2836063370914035E-15</v>
      </c>
      <c r="P116" s="12">
        <f t="shared" si="25"/>
        <v>8.0347255068638657E-2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1.1368683772161603E-13</v>
      </c>
      <c r="C117" s="12">
        <f t="shared" si="14"/>
        <v>1.1363020171451742E-13</v>
      </c>
      <c r="D117" s="12">
        <f t="shared" si="15"/>
        <v>1.1360592447316922E-13</v>
      </c>
      <c r="E117" s="12">
        <f t="shared" si="16"/>
        <v>1.1205556293060148E-13</v>
      </c>
      <c r="F117" s="12">
        <f t="shared" si="17"/>
        <v>1.1014841187161695E-13</v>
      </c>
      <c r="G117" s="12">
        <f t="shared" si="18"/>
        <v>1.0572878585921397E-13</v>
      </c>
      <c r="H117" s="12">
        <f t="shared" si="19"/>
        <v>1.0458573540511697E-13</v>
      </c>
      <c r="I117" s="12">
        <f t="shared" si="20"/>
        <v>1.047855270613748E-13</v>
      </c>
      <c r="J117" s="12">
        <f t="shared" si="21"/>
        <v>1.0393242001936872E-13</v>
      </c>
      <c r="K117" s="12">
        <f t="shared" si="22"/>
        <v>9.2288075287335002E-14</v>
      </c>
      <c r="L117" s="12">
        <f t="shared" si="23"/>
        <v>9.0842165592362876E-14</v>
      </c>
      <c r="M117" s="12">
        <f t="shared" si="24"/>
        <v>9.0842165592362876E-14</v>
      </c>
      <c r="O117" s="12">
        <f t="shared" si="13"/>
        <v>9.0842165592362876E-14</v>
      </c>
      <c r="P117" s="12">
        <f t="shared" si="25"/>
        <v>0.79905613888924676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1.1368683772161603E-13</v>
      </c>
      <c r="C118" s="12">
        <f t="shared" si="14"/>
        <v>1.1355743248962088E-13</v>
      </c>
      <c r="D118" s="12">
        <f t="shared" si="15"/>
        <v>1.1336386257845024E-13</v>
      </c>
      <c r="E118" s="12">
        <f t="shared" si="16"/>
        <v>1.1328088809469016E-13</v>
      </c>
      <c r="F118" s="12">
        <f t="shared" si="17"/>
        <v>1.1072266225020868E-13</v>
      </c>
      <c r="G118" s="12">
        <f t="shared" si="18"/>
        <v>1.0867278278776868E-13</v>
      </c>
      <c r="H118" s="12">
        <f t="shared" si="19"/>
        <v>1.0360092578491188E-13</v>
      </c>
      <c r="I118" s="12">
        <f t="shared" si="20"/>
        <v>1.0220041928598171E-13</v>
      </c>
      <c r="J118" s="12">
        <f t="shared" si="21"/>
        <v>1.0246177700044811E-13</v>
      </c>
      <c r="K118" s="12">
        <f t="shared" si="22"/>
        <v>1.0127026134798457E-13</v>
      </c>
      <c r="L118" s="12">
        <f t="shared" si="23"/>
        <v>8.3906271317559594E-14</v>
      </c>
      <c r="M118" s="12">
        <f t="shared" si="24"/>
        <v>8.3906271317559594E-14</v>
      </c>
      <c r="O118" s="12">
        <f t="shared" si="13"/>
        <v>8.3906271317559594E-14</v>
      </c>
      <c r="P118" s="12">
        <f t="shared" si="25"/>
        <v>0.7380473676558772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2.8421709430404007E-14</v>
      </c>
      <c r="C119" s="12">
        <f t="shared" si="14"/>
        <v>2.8415160848860562E-14</v>
      </c>
      <c r="D119" s="12">
        <f t="shared" si="15"/>
        <v>2.7972881095298447E-14</v>
      </c>
      <c r="E119" s="12">
        <f t="shared" si="16"/>
        <v>2.7311300019405011E-14</v>
      </c>
      <c r="F119" s="12">
        <f t="shared" si="17"/>
        <v>2.7174385201177531E-14</v>
      </c>
      <c r="G119" s="12">
        <f t="shared" si="18"/>
        <v>2.4424705465961375E-14</v>
      </c>
      <c r="H119" s="12">
        <f t="shared" si="19"/>
        <v>2.2072312870431358E-14</v>
      </c>
      <c r="I119" s="12">
        <f t="shared" si="20"/>
        <v>1.5858091382057167E-14</v>
      </c>
      <c r="J119" s="12">
        <f t="shared" si="21"/>
        <v>1.4026016987602081E-14</v>
      </c>
      <c r="K119" s="12">
        <f t="shared" si="22"/>
        <v>1.4391049500927173E-14</v>
      </c>
      <c r="L119" s="12">
        <f t="shared" si="23"/>
        <v>1.2614267175550357E-14</v>
      </c>
      <c r="M119" s="12">
        <f t="shared" si="24"/>
        <v>1.2614267175550357E-14</v>
      </c>
      <c r="O119" s="12">
        <f t="shared" si="13"/>
        <v>1.2614267175550357E-14</v>
      </c>
      <c r="P119" s="12">
        <f t="shared" si="25"/>
        <v>0.44382506993250365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1.7053025658242404E-13</v>
      </c>
      <c r="C120" s="12">
        <f t="shared" si="14"/>
        <v>1.7043941548350718E-13</v>
      </c>
      <c r="D120" s="12">
        <f t="shared" si="15"/>
        <v>1.7041703381480213E-13</v>
      </c>
      <c r="E120" s="12">
        <f t="shared" si="16"/>
        <v>1.6890541502323505E-13</v>
      </c>
      <c r="F120" s="12">
        <f t="shared" si="17"/>
        <v>1.6781375107253659E-13</v>
      </c>
      <c r="G120" s="12">
        <f t="shared" si="18"/>
        <v>1.6766658974901894E-13</v>
      </c>
      <c r="H120" s="12">
        <f t="shared" si="19"/>
        <v>1.6451112311416517E-13</v>
      </c>
      <c r="I120" s="12">
        <f t="shared" si="20"/>
        <v>1.6162888715837994E-13</v>
      </c>
      <c r="J120" s="12">
        <f t="shared" si="21"/>
        <v>1.5349974525220551E-13</v>
      </c>
      <c r="K120" s="12">
        <f t="shared" si="22"/>
        <v>1.5094092764786632E-13</v>
      </c>
      <c r="L120" s="12">
        <f t="shared" si="23"/>
        <v>1.5148526235007766E-13</v>
      </c>
      <c r="M120" s="12">
        <f t="shared" si="24"/>
        <v>1.5148526235007766E-13</v>
      </c>
      <c r="O120" s="12">
        <f t="shared" si="13"/>
        <v>1.5148526235007766E-13</v>
      </c>
      <c r="P120" s="12">
        <f t="shared" si="25"/>
        <v>0.8883189727499109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4.2632564145606011E-14</v>
      </c>
      <c r="C121" s="12">
        <f t="shared" si="14"/>
        <v>4.2530424498768171E-14</v>
      </c>
      <c r="D121" s="12">
        <f t="shared" si="15"/>
        <v>4.2219948807617019E-14</v>
      </c>
      <c r="E121" s="12">
        <f t="shared" si="16"/>
        <v>4.2143452990820733E-14</v>
      </c>
      <c r="F121" s="12">
        <f t="shared" si="17"/>
        <v>3.9649155916613074E-14</v>
      </c>
      <c r="G121" s="12">
        <f t="shared" si="18"/>
        <v>3.8475793428161638E-14</v>
      </c>
      <c r="H121" s="12">
        <f t="shared" si="19"/>
        <v>3.8306914616439113E-14</v>
      </c>
      <c r="I121" s="12">
        <f t="shared" si="20"/>
        <v>3.4440723484253947E-14</v>
      </c>
      <c r="J121" s="12">
        <f t="shared" si="21"/>
        <v>3.0670322777505665E-14</v>
      </c>
      <c r="K121" s="12">
        <f t="shared" si="22"/>
        <v>1.9316530878745275E-14</v>
      </c>
      <c r="L121" s="12">
        <f t="shared" si="23"/>
        <v>1.5500834556290086E-14</v>
      </c>
      <c r="M121" s="12">
        <f t="shared" si="24"/>
        <v>1.5500834556290086E-14</v>
      </c>
      <c r="O121" s="12">
        <f t="shared" si="13"/>
        <v>1.5500834556290086E-14</v>
      </c>
      <c r="P121" s="12">
        <f t="shared" si="25"/>
        <v>0.36359142047729032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2.8421709430404007E-14</v>
      </c>
      <c r="C122" s="12">
        <f t="shared" si="14"/>
        <v>2.8276346407157561E-14</v>
      </c>
      <c r="D122" s="12">
        <f t="shared" si="15"/>
        <v>2.7927254665379652E-14</v>
      </c>
      <c r="E122" s="12">
        <f t="shared" si="16"/>
        <v>2.6866114323121266E-14</v>
      </c>
      <c r="F122" s="12">
        <f t="shared" si="17"/>
        <v>2.6739889845701075E-14</v>
      </c>
      <c r="G122" s="12">
        <f t="shared" si="18"/>
        <v>2.4058923216678572E-14</v>
      </c>
      <c r="H122" s="12">
        <f t="shared" si="19"/>
        <v>2.2712400516060692E-14</v>
      </c>
      <c r="I122" s="12">
        <f t="shared" si="20"/>
        <v>2.2505484126236197E-14</v>
      </c>
      <c r="J122" s="12">
        <f t="shared" si="21"/>
        <v>1.7447921178290961E-14</v>
      </c>
      <c r="K122" s="12">
        <f t="shared" si="22"/>
        <v>1.2181886276520536E-14</v>
      </c>
      <c r="L122" s="12">
        <f t="shared" si="23"/>
        <v>-4.7488327870641711E-15</v>
      </c>
      <c r="M122" s="12">
        <f t="shared" si="24"/>
        <v>-4.7488327870641711E-15</v>
      </c>
      <c r="O122" s="12">
        <f t="shared" si="13"/>
        <v>-4.7488327870641711E-15</v>
      </c>
      <c r="P122" s="12">
        <f t="shared" si="25"/>
        <v>-0.1670846997677109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5.6843418860808015E-14</v>
      </c>
      <c r="C123" s="12">
        <f t="shared" si="14"/>
        <v>5.6778686571370599E-14</v>
      </c>
      <c r="D123" s="12">
        <f t="shared" si="15"/>
        <v>5.6281866457475256E-14</v>
      </c>
      <c r="E123" s="12">
        <f t="shared" si="16"/>
        <v>5.508874460958976E-14</v>
      </c>
      <c r="F123" s="12">
        <f t="shared" si="17"/>
        <v>5.3337774546380316E-14</v>
      </c>
      <c r="G123" s="12">
        <f t="shared" si="18"/>
        <v>5.3202103613182897E-14</v>
      </c>
      <c r="H123" s="12">
        <f t="shared" si="19"/>
        <v>5.0125490493956522E-14</v>
      </c>
      <c r="I123" s="12">
        <f t="shared" si="20"/>
        <v>4.847568248555839E-14</v>
      </c>
      <c r="J123" s="12">
        <f t="shared" si="21"/>
        <v>4.820500454162873E-14</v>
      </c>
      <c r="K123" s="12">
        <f t="shared" si="22"/>
        <v>4.1141218733899562E-14</v>
      </c>
      <c r="L123" s="12">
        <f t="shared" si="23"/>
        <v>3.3288533190962912E-14</v>
      </c>
      <c r="M123" s="12">
        <f t="shared" si="24"/>
        <v>3.3288533190962912E-14</v>
      </c>
      <c r="O123" s="12">
        <f t="shared" si="13"/>
        <v>3.3288533190962912E-14</v>
      </c>
      <c r="P123" s="12">
        <f t="shared" si="25"/>
        <v>0.58561806904113656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1.7053025658242404E-13</v>
      </c>
      <c r="C124" s="12">
        <f t="shared" si="14"/>
        <v>1.7047039033467478E-13</v>
      </c>
      <c r="D124" s="12">
        <f t="shared" si="15"/>
        <v>1.7024914904034316E-13</v>
      </c>
      <c r="E124" s="12">
        <f t="shared" si="16"/>
        <v>1.6855112281566492E-13</v>
      </c>
      <c r="F124" s="12">
        <f t="shared" si="17"/>
        <v>1.6658237226099046E-13</v>
      </c>
      <c r="G124" s="12">
        <f t="shared" si="18"/>
        <v>1.6470036215224144E-13</v>
      </c>
      <c r="H124" s="12">
        <f t="shared" si="19"/>
        <v>1.6454466943736232E-13</v>
      </c>
      <c r="I124" s="12">
        <f t="shared" si="20"/>
        <v>1.6077509246661145E-13</v>
      </c>
      <c r="J124" s="12">
        <f t="shared" si="21"/>
        <v>1.5861689397894857E-13</v>
      </c>
      <c r="K124" s="12">
        <f t="shared" si="22"/>
        <v>1.5823884410819561E-13</v>
      </c>
      <c r="L124" s="12">
        <f t="shared" si="23"/>
        <v>1.4770536118879696E-13</v>
      </c>
      <c r="M124" s="12">
        <f t="shared" si="24"/>
        <v>1.4770536118879696E-13</v>
      </c>
      <c r="O124" s="12">
        <f t="shared" si="13"/>
        <v>1.4770536118879696E-13</v>
      </c>
      <c r="P124" s="12">
        <f t="shared" si="25"/>
        <v>0.8661533979303262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8.5265128291212022E-14</v>
      </c>
      <c r="C125" s="12">
        <f t="shared" si="14"/>
        <v>8.5246129868169471E-14</v>
      </c>
      <c r="D125" s="12">
        <f t="shared" si="15"/>
        <v>8.5041519676657111E-14</v>
      </c>
      <c r="E125" s="12">
        <f t="shared" si="16"/>
        <v>8.428536365710433E-14</v>
      </c>
      <c r="F125" s="12">
        <f t="shared" si="17"/>
        <v>8.1483478771992524E-14</v>
      </c>
      <c r="G125" s="12">
        <f t="shared" si="18"/>
        <v>7.9367389797455113E-14</v>
      </c>
      <c r="H125" s="12">
        <f t="shared" si="19"/>
        <v>7.7207640053309632E-14</v>
      </c>
      <c r="I125" s="12">
        <f t="shared" si="20"/>
        <v>7.7016879743261409E-14</v>
      </c>
      <c r="J125" s="12">
        <f t="shared" si="21"/>
        <v>7.2085702736003163E-14</v>
      </c>
      <c r="K125" s="12">
        <f t="shared" si="22"/>
        <v>6.9071394856037111E-14</v>
      </c>
      <c r="L125" s="12">
        <f t="shared" si="23"/>
        <v>6.8507648733964741E-14</v>
      </c>
      <c r="M125" s="12">
        <f t="shared" si="24"/>
        <v>6.8507648733964741E-14</v>
      </c>
      <c r="O125" s="12">
        <f t="shared" si="13"/>
        <v>6.8507648733964741E-14</v>
      </c>
      <c r="P125" s="12">
        <f t="shared" si="25"/>
        <v>0.80346620132893865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1.1368683772161603E-13</v>
      </c>
      <c r="C126" s="12">
        <f t="shared" si="14"/>
        <v>1.1362505235547356E-13</v>
      </c>
      <c r="D126" s="12">
        <f t="shared" si="15"/>
        <v>1.1356011975783605E-13</v>
      </c>
      <c r="E126" s="12">
        <f t="shared" si="16"/>
        <v>1.1286080533535754E-13</v>
      </c>
      <c r="F126" s="12">
        <f t="shared" si="17"/>
        <v>1.1161308484012625E-13</v>
      </c>
      <c r="G126" s="12">
        <f t="shared" si="18"/>
        <v>1.086015109770837E-13</v>
      </c>
      <c r="H126" s="12">
        <f t="shared" si="19"/>
        <v>1.061731379305733E-13</v>
      </c>
      <c r="I126" s="12">
        <f t="shared" si="20"/>
        <v>1.0352693492011385E-13</v>
      </c>
      <c r="J126" s="12">
        <f t="shared" si="21"/>
        <v>1.0327739157291437E-13</v>
      </c>
      <c r="K126" s="12">
        <f t="shared" si="22"/>
        <v>9.6390126200681515E-14</v>
      </c>
      <c r="L126" s="12">
        <f t="shared" si="23"/>
        <v>9.1895205002378867E-14</v>
      </c>
      <c r="M126" s="12">
        <f t="shared" si="24"/>
        <v>9.1895205002378867E-14</v>
      </c>
      <c r="O126" s="12">
        <f t="shared" si="13"/>
        <v>9.1895205002378867E-14</v>
      </c>
      <c r="P126" s="12">
        <f t="shared" si="25"/>
        <v>0.80831877149579845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2.8421709430404007E-14</v>
      </c>
      <c r="C127" s="12">
        <f t="shared" si="14"/>
        <v>2.8358062536761139E-14</v>
      </c>
      <c r="D127" s="12">
        <f t="shared" si="15"/>
        <v>2.8146893203883906E-14</v>
      </c>
      <c r="E127" s="12">
        <f t="shared" si="16"/>
        <v>2.7924967298427924E-14</v>
      </c>
      <c r="F127" s="12">
        <f t="shared" si="17"/>
        <v>2.6771040178925099E-14</v>
      </c>
      <c r="G127" s="12">
        <f t="shared" si="18"/>
        <v>2.5429942101774391E-14</v>
      </c>
      <c r="H127" s="12">
        <f t="shared" si="19"/>
        <v>2.197393203575794E-14</v>
      </c>
      <c r="I127" s="12">
        <f t="shared" si="20"/>
        <v>1.8998602100605246E-14</v>
      </c>
      <c r="J127" s="12">
        <f t="shared" si="21"/>
        <v>1.5536968197659373E-14</v>
      </c>
      <c r="K127" s="12">
        <f t="shared" si="22"/>
        <v>1.5188436548621363E-14</v>
      </c>
      <c r="L127" s="12">
        <f t="shared" si="23"/>
        <v>4.9181800410698379E-15</v>
      </c>
      <c r="M127" s="12">
        <f t="shared" si="24"/>
        <v>4.9181800410698379E-15</v>
      </c>
      <c r="O127" s="12">
        <f t="shared" si="13"/>
        <v>4.9181800410698379E-15</v>
      </c>
      <c r="P127" s="12">
        <f t="shared" si="25"/>
        <v>0.17304307656486823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5.6843418860808015E-14</v>
      </c>
      <c r="C128" s="12">
        <f t="shared" si="14"/>
        <v>5.6780044726759033E-14</v>
      </c>
      <c r="D128" s="12">
        <f t="shared" si="15"/>
        <v>5.6562513086025852E-14</v>
      </c>
      <c r="E128" s="12">
        <f t="shared" si="16"/>
        <v>5.584078090360281E-14</v>
      </c>
      <c r="F128" s="12">
        <f t="shared" si="17"/>
        <v>5.5474584651109892E-14</v>
      </c>
      <c r="G128" s="12">
        <f t="shared" si="18"/>
        <v>5.4234299309118757E-14</v>
      </c>
      <c r="H128" s="12">
        <f t="shared" si="19"/>
        <v>5.2695287262618379E-14</v>
      </c>
      <c r="I128" s="12">
        <f t="shared" si="20"/>
        <v>4.8460859516690204E-14</v>
      </c>
      <c r="J128" s="12">
        <f t="shared" si="21"/>
        <v>4.4568677799994918E-14</v>
      </c>
      <c r="K128" s="12">
        <f t="shared" si="22"/>
        <v>3.9733890633358168E-14</v>
      </c>
      <c r="L128" s="12">
        <f t="shared" si="23"/>
        <v>3.9214161939433922E-14</v>
      </c>
      <c r="M128" s="12">
        <f t="shared" si="24"/>
        <v>3.9214161939433922E-14</v>
      </c>
      <c r="O128" s="12">
        <f t="shared" si="13"/>
        <v>3.9214161939433922E-14</v>
      </c>
      <c r="P128" s="12">
        <f t="shared" si="25"/>
        <v>0.68986283241437851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1.1368683772161603E-13</v>
      </c>
      <c r="C129" s="12">
        <f t="shared" si="14"/>
        <v>1.13637368597194E-13</v>
      </c>
      <c r="D129" s="12">
        <f t="shared" si="15"/>
        <v>1.1342076919114798E-13</v>
      </c>
      <c r="E129" s="12">
        <f t="shared" si="16"/>
        <v>1.1267729198414417E-13</v>
      </c>
      <c r="F129" s="12">
        <f t="shared" si="17"/>
        <v>1.1148637369110481E-13</v>
      </c>
      <c r="G129" s="12">
        <f t="shared" si="18"/>
        <v>1.1109277184521463E-13</v>
      </c>
      <c r="H129" s="12">
        <f t="shared" si="19"/>
        <v>1.0966945008005509E-13</v>
      </c>
      <c r="I129" s="12">
        <f t="shared" si="20"/>
        <v>1.0778379720678945E-13</v>
      </c>
      <c r="J129" s="12">
        <f t="shared" si="21"/>
        <v>1.0224452505459935E-13</v>
      </c>
      <c r="K129" s="12">
        <f t="shared" si="22"/>
        <v>9.6808401321791418E-14</v>
      </c>
      <c r="L129" s="12">
        <f t="shared" si="23"/>
        <v>8.9598790296642316E-14</v>
      </c>
      <c r="M129" s="12">
        <f t="shared" si="24"/>
        <v>8.9598790296642316E-14</v>
      </c>
      <c r="O129" s="12">
        <f t="shared" si="13"/>
        <v>8.9598790296642316E-14</v>
      </c>
      <c r="P129" s="12">
        <f t="shared" si="25"/>
        <v>0.78811929412657333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2.8421709430404007E-14</v>
      </c>
      <c r="C130" s="12">
        <f t="shared" si="14"/>
        <v>2.8455589545284183E-14</v>
      </c>
      <c r="D130" s="12">
        <f t="shared" si="15"/>
        <v>2.8286514525511195E-14</v>
      </c>
      <c r="E130" s="12">
        <f t="shared" si="16"/>
        <v>2.7546223499787255E-14</v>
      </c>
      <c r="F130" s="12">
        <f t="shared" si="17"/>
        <v>2.6319424102667314E-14</v>
      </c>
      <c r="G130" s="12">
        <f t="shared" si="18"/>
        <v>2.5039379221668035E-14</v>
      </c>
      <c r="H130" s="12">
        <f t="shared" si="19"/>
        <v>2.4587691166431414E-14</v>
      </c>
      <c r="I130" s="12">
        <f t="shared" si="20"/>
        <v>2.2843786183908636E-14</v>
      </c>
      <c r="J130" s="12">
        <f t="shared" si="21"/>
        <v>2.0377066930138947E-14</v>
      </c>
      <c r="K130" s="12">
        <f t="shared" si="22"/>
        <v>1.2640488578763876E-14</v>
      </c>
      <c r="L130" s="12">
        <f t="shared" si="23"/>
        <v>4.5341674011575569E-15</v>
      </c>
      <c r="M130" s="12">
        <f t="shared" si="24"/>
        <v>4.5341674011575569E-15</v>
      </c>
      <c r="O130" s="12">
        <f t="shared" si="13"/>
        <v>4.5341674011575569E-15</v>
      </c>
      <c r="P130" s="12">
        <f t="shared" si="25"/>
        <v>0.15953183295537987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8.5265128291212022E-14</v>
      </c>
      <c r="C131" s="12">
        <f t="shared" si="14"/>
        <v>8.5185245046692303E-14</v>
      </c>
      <c r="D131" s="12">
        <f t="shared" si="15"/>
        <v>8.5301040124131065E-14</v>
      </c>
      <c r="E131" s="12">
        <f t="shared" si="16"/>
        <v>8.4723177413900695E-14</v>
      </c>
      <c r="F131" s="12">
        <f t="shared" si="17"/>
        <v>8.3501635481618187E-14</v>
      </c>
      <c r="G131" s="12">
        <f t="shared" si="18"/>
        <v>8.2183024207045665E-14</v>
      </c>
      <c r="H131" s="12">
        <f t="shared" si="19"/>
        <v>8.0714075346791921E-14</v>
      </c>
      <c r="I131" s="12">
        <f t="shared" si="20"/>
        <v>8.0160650907318902E-14</v>
      </c>
      <c r="J131" s="12">
        <f t="shared" si="21"/>
        <v>7.787935934081549E-14</v>
      </c>
      <c r="K131" s="12">
        <f t="shared" si="22"/>
        <v>7.4434147361099119E-14</v>
      </c>
      <c r="L131" s="12">
        <f t="shared" si="23"/>
        <v>6.2897399484396918E-14</v>
      </c>
      <c r="M131" s="12">
        <f t="shared" si="24"/>
        <v>6.2897399484396918E-14</v>
      </c>
      <c r="O131" s="12">
        <f t="shared" si="13"/>
        <v>6.2897399484396918E-14</v>
      </c>
      <c r="P131" s="12">
        <f t="shared" si="25"/>
        <v>0.73766850229297709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8.5265128291212022E-14</v>
      </c>
      <c r="C132" s="12">
        <f t="shared" si="14"/>
        <v>8.5224826556999909E-14</v>
      </c>
      <c r="D132" s="12">
        <f t="shared" si="15"/>
        <v>8.4951802497963042E-14</v>
      </c>
      <c r="E132" s="12">
        <f t="shared" si="16"/>
        <v>8.5347565617612191E-14</v>
      </c>
      <c r="F132" s="12">
        <f t="shared" si="17"/>
        <v>8.439404395232045E-14</v>
      </c>
      <c r="G132" s="12">
        <f t="shared" si="18"/>
        <v>8.3081083603585169E-14</v>
      </c>
      <c r="H132" s="12">
        <f t="shared" si="19"/>
        <v>8.1567876873373534E-14</v>
      </c>
      <c r="I132" s="12">
        <f t="shared" si="20"/>
        <v>7.9768067934050135E-14</v>
      </c>
      <c r="J132" s="12">
        <f t="shared" si="21"/>
        <v>7.9044105035199828E-14</v>
      </c>
      <c r="K132" s="12">
        <f t="shared" si="22"/>
        <v>7.5857875786722362E-14</v>
      </c>
      <c r="L132" s="12">
        <f t="shared" si="23"/>
        <v>7.0720392498038617E-14</v>
      </c>
      <c r="M132" s="12">
        <f t="shared" si="24"/>
        <v>7.0720392498038617E-14</v>
      </c>
      <c r="O132" s="12">
        <f t="shared" si="13"/>
        <v>7.0720392498038617E-14</v>
      </c>
      <c r="P132" s="12">
        <f t="shared" si="25"/>
        <v>0.82941753463974466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1.1368683772161603E-13</v>
      </c>
      <c r="C133" s="12">
        <f t="shared" si="14"/>
        <v>1.1356812626862026E-13</v>
      </c>
      <c r="D133" s="12">
        <f t="shared" si="15"/>
        <v>1.1343038345250193E-13</v>
      </c>
      <c r="E133" s="12">
        <f t="shared" si="16"/>
        <v>1.1249724487931132E-13</v>
      </c>
      <c r="F133" s="12">
        <f t="shared" si="17"/>
        <v>1.1315028703314484E-13</v>
      </c>
      <c r="G133" s="12">
        <f t="shared" si="18"/>
        <v>1.1212540519724356E-13</v>
      </c>
      <c r="H133" s="12">
        <f t="shared" si="19"/>
        <v>1.1061868333423559E-13</v>
      </c>
      <c r="I133" s="12">
        <f t="shared" si="20"/>
        <v>1.0876464806196017E-13</v>
      </c>
      <c r="J133" s="12">
        <f t="shared" si="21"/>
        <v>1.0641022566180381E-13</v>
      </c>
      <c r="K133" s="12">
        <f t="shared" si="22"/>
        <v>1.0539908276494696E-13</v>
      </c>
      <c r="L133" s="12">
        <f t="shared" si="23"/>
        <v>1.0064779326103784E-13</v>
      </c>
      <c r="M133" s="12">
        <f t="shared" si="24"/>
        <v>1.0064779326103784E-13</v>
      </c>
      <c r="O133" s="12">
        <f t="shared" si="13"/>
        <v>1.0064779326103784E-13</v>
      </c>
      <c r="P133" s="12">
        <f t="shared" si="25"/>
        <v>0.88530735200404831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5.6843418860808015E-14</v>
      </c>
      <c r="C134" s="12">
        <f t="shared" si="14"/>
        <v>5.6778047940418229E-14</v>
      </c>
      <c r="D134" s="12">
        <f t="shared" si="15"/>
        <v>5.6372317265031494E-14</v>
      </c>
      <c r="E134" s="12">
        <f t="shared" si="16"/>
        <v>5.5901541409770434E-14</v>
      </c>
      <c r="F134" s="12">
        <f t="shared" si="17"/>
        <v>5.436178494079541E-14</v>
      </c>
      <c r="G134" s="12">
        <f t="shared" si="18"/>
        <v>5.5063699816884808E-14</v>
      </c>
      <c r="H134" s="12">
        <f t="shared" si="19"/>
        <v>5.3887569958401515E-14</v>
      </c>
      <c r="I134" s="12">
        <f t="shared" si="20"/>
        <v>5.2041480178497731E-14</v>
      </c>
      <c r="J134" s="12">
        <f t="shared" si="21"/>
        <v>4.9616121530503549E-14</v>
      </c>
      <c r="K134" s="12">
        <f t="shared" si="22"/>
        <v>4.6327752071378789E-14</v>
      </c>
      <c r="L134" s="12">
        <f t="shared" si="23"/>
        <v>4.4819940718795179E-14</v>
      </c>
      <c r="M134" s="12">
        <f t="shared" si="24"/>
        <v>4.4819940718795179E-14</v>
      </c>
      <c r="O134" s="12">
        <f t="shared" si="13"/>
        <v>4.4819940718795179E-14</v>
      </c>
      <c r="P134" s="12">
        <f t="shared" si="25"/>
        <v>0.78848073562474097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5.6843418860808015E-14</v>
      </c>
      <c r="C135" s="12">
        <f t="shared" si="14"/>
        <v>5.6834226228738378E-14</v>
      </c>
      <c r="D135" s="12">
        <f t="shared" si="15"/>
        <v>5.6610802228685537E-14</v>
      </c>
      <c r="E135" s="12">
        <f t="shared" si="16"/>
        <v>5.5224100467435545E-14</v>
      </c>
      <c r="F135" s="12">
        <f t="shared" si="17"/>
        <v>5.4447281043824165E-14</v>
      </c>
      <c r="G135" s="12">
        <f t="shared" si="18"/>
        <v>5.279229144662277E-14</v>
      </c>
      <c r="H135" s="12">
        <f t="shared" si="19"/>
        <v>5.3597792154083714E-14</v>
      </c>
      <c r="I135" s="12">
        <f t="shared" si="20"/>
        <v>5.2156755579986958E-14</v>
      </c>
      <c r="J135" s="12">
        <f t="shared" si="21"/>
        <v>4.9741790838152107E-14</v>
      </c>
      <c r="K135" s="12">
        <f t="shared" si="22"/>
        <v>4.6354346297631874E-14</v>
      </c>
      <c r="L135" s="12">
        <f t="shared" si="23"/>
        <v>4.1450745810133784E-14</v>
      </c>
      <c r="M135" s="12">
        <f t="shared" si="24"/>
        <v>4.1450745810133784E-14</v>
      </c>
      <c r="O135" s="12">
        <f t="shared" si="13"/>
        <v>4.1450745810133784E-14</v>
      </c>
      <c r="P135" s="12">
        <f t="shared" si="25"/>
        <v>0.72920923197167054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2.8421709430404007E-14</v>
      </c>
      <c r="C136" s="12">
        <f t="shared" si="14"/>
        <v>2.8294127490673812E-14</v>
      </c>
      <c r="D136" s="12">
        <f t="shared" si="15"/>
        <v>2.8262709015673529E-14</v>
      </c>
      <c r="E136" s="12">
        <f t="shared" si="16"/>
        <v>2.7499092968936433E-14</v>
      </c>
      <c r="F136" s="12">
        <f t="shared" si="17"/>
        <v>2.5210919412759146E-14</v>
      </c>
      <c r="G136" s="12">
        <f t="shared" si="18"/>
        <v>2.437596395656507E-14</v>
      </c>
      <c r="H136" s="12">
        <f t="shared" si="19"/>
        <v>2.2476737516439823E-14</v>
      </c>
      <c r="I136" s="12">
        <f t="shared" si="20"/>
        <v>2.3463665933858719E-14</v>
      </c>
      <c r="J136" s="12">
        <f t="shared" si="21"/>
        <v>2.1578572068965798E-14</v>
      </c>
      <c r="K136" s="12">
        <f t="shared" si="22"/>
        <v>1.8205644466261432E-14</v>
      </c>
      <c r="L136" s="12">
        <f t="shared" si="23"/>
        <v>1.3154303700954335E-14</v>
      </c>
      <c r="M136" s="12">
        <f t="shared" si="24"/>
        <v>1.3154303700954335E-14</v>
      </c>
      <c r="O136" s="12">
        <f t="shared" ref="O136:O199" si="26">M136</f>
        <v>1.3154303700954335E-14</v>
      </c>
      <c r="P136" s="12">
        <f t="shared" si="25"/>
        <v>0.46282591598387718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5.6843418860808015E-14</v>
      </c>
      <c r="C137" s="12">
        <f t="shared" ref="C137:C200" si="27">B137-Q137*M148</f>
        <v>5.6699085460457115E-14</v>
      </c>
      <c r="D137" s="12">
        <f t="shared" ref="D137:D200" si="28">C137-R137*M147</f>
        <v>5.6263037334791206E-14</v>
      </c>
      <c r="E137" s="12">
        <f t="shared" ref="E137:E200" si="29">D137-S137*M146</f>
        <v>5.6155655622582359E-14</v>
      </c>
      <c r="F137" s="12">
        <f t="shared" ref="F137:F200" si="30">E137-T137*M145</f>
        <v>5.4895625460335045E-14</v>
      </c>
      <c r="G137" s="12">
        <f t="shared" ref="G137:G200" si="31">F137-U137*M144</f>
        <v>5.2436208332777473E-14</v>
      </c>
      <c r="H137" s="12">
        <f t="shared" ref="H137:H200" si="32">G137-V137*M143</f>
        <v>5.1478033440674116E-14</v>
      </c>
      <c r="I137" s="12">
        <f t="shared" ref="I137:I200" si="33">H137-W137*M142</f>
        <v>4.9151032945812577E-14</v>
      </c>
      <c r="J137" s="12">
        <f t="shared" ref="J137:J200" si="34">I137-X137*M141</f>
        <v>5.0442084636107793E-14</v>
      </c>
      <c r="K137" s="12">
        <f t="shared" ref="K137:K200" si="35">J137-Y137*M140</f>
        <v>4.7809215915318492E-14</v>
      </c>
      <c r="L137" s="12">
        <f t="shared" ref="L137:L200" si="36">K137-Z137*M139</f>
        <v>4.277952273682781E-14</v>
      </c>
      <c r="M137" s="12">
        <f t="shared" ref="M137:M200" si="37">L137</f>
        <v>4.277952273682781E-14</v>
      </c>
      <c r="O137" s="12">
        <f t="shared" si="26"/>
        <v>4.277952273682781E-14</v>
      </c>
      <c r="P137" s="12">
        <f t="shared" ref="P137:P200" si="38">O137/B137</f>
        <v>0.75258532287759916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5.6843418860808015E-14</v>
      </c>
      <c r="C138" s="12">
        <f t="shared" si="27"/>
        <v>5.6746928616898873E-14</v>
      </c>
      <c r="D138" s="12">
        <f t="shared" si="28"/>
        <v>5.6253627536612013E-14</v>
      </c>
      <c r="E138" s="12">
        <f t="shared" si="29"/>
        <v>5.4763307133121915E-14</v>
      </c>
      <c r="F138" s="12">
        <f t="shared" si="30"/>
        <v>5.4586118352405405E-14</v>
      </c>
      <c r="G138" s="12">
        <f t="shared" si="31"/>
        <v>5.3231789370714262E-14</v>
      </c>
      <c r="H138" s="12">
        <f t="shared" si="32"/>
        <v>5.0409421155317069E-14</v>
      </c>
      <c r="I138" s="12">
        <f t="shared" si="33"/>
        <v>4.9235430839585484E-14</v>
      </c>
      <c r="J138" s="12">
        <f t="shared" si="34"/>
        <v>4.6191362121748934E-14</v>
      </c>
      <c r="K138" s="12">
        <f t="shared" si="35"/>
        <v>4.7994545334853028E-14</v>
      </c>
      <c r="L138" s="12">
        <f t="shared" si="36"/>
        <v>4.4068424348977803E-14</v>
      </c>
      <c r="M138" s="12">
        <f t="shared" si="37"/>
        <v>4.4068424348977803E-14</v>
      </c>
      <c r="O138" s="12">
        <f t="shared" si="26"/>
        <v>4.4068424348977803E-14</v>
      </c>
      <c r="P138" s="12">
        <f t="shared" si="38"/>
        <v>0.77525991983148956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5.6843418860808015E-14</v>
      </c>
      <c r="C139" s="12">
        <f t="shared" si="27"/>
        <v>5.6655657606819363E-14</v>
      </c>
      <c r="D139" s="12">
        <f t="shared" si="28"/>
        <v>5.6325874331140965E-14</v>
      </c>
      <c r="E139" s="12">
        <f t="shared" si="29"/>
        <v>5.463987542014348E-14</v>
      </c>
      <c r="F139" s="12">
        <f t="shared" si="30"/>
        <v>5.2180722462535939E-14</v>
      </c>
      <c r="G139" s="12">
        <f t="shared" si="31"/>
        <v>5.1990273131920801E-14</v>
      </c>
      <c r="H139" s="12">
        <f t="shared" si="32"/>
        <v>5.0436077616127053E-14</v>
      </c>
      <c r="I139" s="12">
        <f t="shared" si="33"/>
        <v>4.6978010639406976E-14</v>
      </c>
      <c r="J139" s="12">
        <f t="shared" si="34"/>
        <v>4.5442253684024716E-14</v>
      </c>
      <c r="K139" s="12">
        <f t="shared" si="35"/>
        <v>4.1190670534566902E-14</v>
      </c>
      <c r="L139" s="12">
        <f t="shared" si="36"/>
        <v>4.3879568540929919E-14</v>
      </c>
      <c r="M139" s="12">
        <f t="shared" si="37"/>
        <v>4.3879568540929919E-14</v>
      </c>
      <c r="O139" s="12">
        <f t="shared" si="26"/>
        <v>4.3879568540929919E-14</v>
      </c>
      <c r="P139" s="12">
        <f t="shared" si="38"/>
        <v>0.77193753332074266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5.6843418860808015E-14</v>
      </c>
      <c r="C140" s="12">
        <f t="shared" si="27"/>
        <v>5.6577362343408171E-14</v>
      </c>
      <c r="D140" s="12">
        <f t="shared" si="28"/>
        <v>5.5935634031018695E-14</v>
      </c>
      <c r="E140" s="12">
        <f t="shared" si="29"/>
        <v>5.4808504442460665E-14</v>
      </c>
      <c r="F140" s="12">
        <f t="shared" si="30"/>
        <v>5.2026465627993012E-14</v>
      </c>
      <c r="G140" s="12">
        <f t="shared" si="31"/>
        <v>4.938327324999525E-14</v>
      </c>
      <c r="H140" s="12">
        <f t="shared" si="32"/>
        <v>4.9164718157673174E-14</v>
      </c>
      <c r="I140" s="12">
        <f t="shared" si="33"/>
        <v>4.7260461952117643E-14</v>
      </c>
      <c r="J140" s="12">
        <f t="shared" si="34"/>
        <v>4.2736787147895675E-14</v>
      </c>
      <c r="K140" s="12">
        <f t="shared" si="35"/>
        <v>4.0591829527554447E-14</v>
      </c>
      <c r="L140" s="12">
        <f t="shared" si="36"/>
        <v>3.4251889486307088E-14</v>
      </c>
      <c r="M140" s="12">
        <f t="shared" si="37"/>
        <v>3.4251889486307088E-14</v>
      </c>
      <c r="O140" s="12">
        <f t="shared" si="26"/>
        <v>3.4251889486307088E-14</v>
      </c>
      <c r="P140" s="12">
        <f t="shared" si="38"/>
        <v>0.60256561221589067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0</v>
      </c>
      <c r="C141" s="12">
        <f t="shared" si="27"/>
        <v>-1.9674230691205376E-16</v>
      </c>
      <c r="D141" s="12">
        <f t="shared" si="28"/>
        <v>-1.1060672942789335E-15</v>
      </c>
      <c r="E141" s="12">
        <f t="shared" si="29"/>
        <v>-3.2993591379046097E-15</v>
      </c>
      <c r="F141" s="12">
        <f t="shared" si="30"/>
        <v>-5.1592169609729692E-15</v>
      </c>
      <c r="G141" s="12">
        <f t="shared" si="31"/>
        <v>-8.14945950239214E-15</v>
      </c>
      <c r="H141" s="12">
        <f t="shared" si="32"/>
        <v>-1.1182723795484847E-14</v>
      </c>
      <c r="I141" s="12">
        <f t="shared" si="33"/>
        <v>-1.1450505349723548E-14</v>
      </c>
      <c r="J141" s="12">
        <f t="shared" si="34"/>
        <v>-1.3941560576775678E-14</v>
      </c>
      <c r="K141" s="12">
        <f t="shared" si="35"/>
        <v>-2.0259676675326146E-14</v>
      </c>
      <c r="L141" s="12">
        <f t="shared" si="36"/>
        <v>-2.3458227009620846E-14</v>
      </c>
      <c r="M141" s="12">
        <f t="shared" si="37"/>
        <v>-2.3458227009620846E-14</v>
      </c>
      <c r="O141" s="12">
        <f t="shared" si="26"/>
        <v>-2.3458227009620846E-14</v>
      </c>
      <c r="P141" s="12" t="e">
        <f t="shared" si="38"/>
        <v>#DIV/0!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8.5265128291212022E-14</v>
      </c>
      <c r="C142" s="12">
        <f t="shared" si="27"/>
        <v>8.5107804103007697E-14</v>
      </c>
      <c r="D142" s="12">
        <f t="shared" si="28"/>
        <v>8.4435380448455866E-14</v>
      </c>
      <c r="E142" s="12">
        <f t="shared" si="29"/>
        <v>8.1327499684132723E-14</v>
      </c>
      <c r="F142" s="12">
        <f t="shared" si="30"/>
        <v>7.7708385222895058E-14</v>
      </c>
      <c r="G142" s="12">
        <f t="shared" si="31"/>
        <v>7.5709338353164576E-14</v>
      </c>
      <c r="H142" s="12">
        <f t="shared" si="32"/>
        <v>7.2277807601156167E-14</v>
      </c>
      <c r="I142" s="12">
        <f t="shared" si="33"/>
        <v>6.8561343170191797E-14</v>
      </c>
      <c r="J142" s="12">
        <f t="shared" si="34"/>
        <v>6.8211044382429753E-14</v>
      </c>
      <c r="K142" s="12">
        <f t="shared" si="35"/>
        <v>6.4731842889491475E-14</v>
      </c>
      <c r="L142" s="12">
        <f t="shared" si="36"/>
        <v>5.5310299000938356E-14</v>
      </c>
      <c r="M142" s="12">
        <f t="shared" si="37"/>
        <v>5.5310299000938356E-14</v>
      </c>
      <c r="O142" s="12">
        <f t="shared" si="26"/>
        <v>5.5310299000938356E-14</v>
      </c>
      <c r="P142" s="12">
        <f t="shared" si="38"/>
        <v>0.64868604679785602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5.6843418860808015E-14</v>
      </c>
      <c r="C143" s="12">
        <f t="shared" si="27"/>
        <v>5.6796229925329556E-14</v>
      </c>
      <c r="D143" s="12">
        <f t="shared" si="28"/>
        <v>5.6258529075714918E-14</v>
      </c>
      <c r="E143" s="12">
        <f t="shared" si="29"/>
        <v>5.3960327035200301E-14</v>
      </c>
      <c r="F143" s="12">
        <f t="shared" si="30"/>
        <v>4.883206457863143E-14</v>
      </c>
      <c r="G143" s="12">
        <f t="shared" si="31"/>
        <v>4.4942100870008985E-14</v>
      </c>
      <c r="H143" s="12">
        <f t="shared" si="32"/>
        <v>4.2648042540904138E-14</v>
      </c>
      <c r="I143" s="12">
        <f t="shared" si="33"/>
        <v>3.84436077303138E-14</v>
      </c>
      <c r="J143" s="12">
        <f t="shared" si="34"/>
        <v>3.3581909960918175E-14</v>
      </c>
      <c r="K143" s="12">
        <f t="shared" si="35"/>
        <v>3.3092655426486014E-14</v>
      </c>
      <c r="L143" s="12">
        <f t="shared" si="36"/>
        <v>2.7904487141582556E-14</v>
      </c>
      <c r="M143" s="12">
        <f t="shared" si="37"/>
        <v>2.7904487141582556E-14</v>
      </c>
      <c r="O143" s="12">
        <f t="shared" si="26"/>
        <v>2.7904487141582556E-14</v>
      </c>
      <c r="P143" s="12">
        <f t="shared" si="38"/>
        <v>0.49090092926873435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1.1368683772161603E-13</v>
      </c>
      <c r="C144" s="12">
        <f t="shared" si="27"/>
        <v>1.1379246974515351E-13</v>
      </c>
      <c r="D144" s="12">
        <f t="shared" si="28"/>
        <v>1.1363118792963114E-13</v>
      </c>
      <c r="E144" s="12">
        <f t="shared" si="29"/>
        <v>1.117934399839637E-13</v>
      </c>
      <c r="F144" s="12">
        <f t="shared" si="30"/>
        <v>1.080012149484103E-13</v>
      </c>
      <c r="G144" s="12">
        <f t="shared" si="31"/>
        <v>1.0248916080975181E-13</v>
      </c>
      <c r="H144" s="12">
        <f t="shared" si="32"/>
        <v>9.8025131586222872E-14</v>
      </c>
      <c r="I144" s="12">
        <f t="shared" si="33"/>
        <v>9.5214368870263539E-14</v>
      </c>
      <c r="J144" s="12">
        <f t="shared" si="34"/>
        <v>8.9714332015366941E-14</v>
      </c>
      <c r="K144" s="12">
        <f t="shared" si="35"/>
        <v>8.292410675106694E-14</v>
      </c>
      <c r="L144" s="12">
        <f t="shared" si="36"/>
        <v>8.2194532777286403E-14</v>
      </c>
      <c r="M144" s="12">
        <f t="shared" si="37"/>
        <v>8.2194532777286403E-14</v>
      </c>
      <c r="O144" s="12">
        <f t="shared" si="26"/>
        <v>8.2194532777286403E-14</v>
      </c>
      <c r="P144" s="12">
        <f t="shared" si="38"/>
        <v>0.72299075622593567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8.5265128291212022E-14</v>
      </c>
      <c r="C145" s="12">
        <f t="shared" si="27"/>
        <v>8.5840011523322128E-14</v>
      </c>
      <c r="D145" s="12">
        <f t="shared" si="28"/>
        <v>8.6201039471096118E-14</v>
      </c>
      <c r="E145" s="12">
        <f t="shared" si="29"/>
        <v>8.5649812287129115E-14</v>
      </c>
      <c r="F145" s="12">
        <f t="shared" si="30"/>
        <v>8.2617374909675406E-14</v>
      </c>
      <c r="G145" s="12">
        <f t="shared" si="31"/>
        <v>7.8541345283857097E-14</v>
      </c>
      <c r="H145" s="12">
        <f t="shared" si="32"/>
        <v>7.2215843916812507E-14</v>
      </c>
      <c r="I145" s="12">
        <f t="shared" si="33"/>
        <v>6.6746354869712275E-14</v>
      </c>
      <c r="J145" s="12">
        <f t="shared" si="34"/>
        <v>6.3069451974415638E-14</v>
      </c>
      <c r="K145" s="12">
        <f t="shared" si="35"/>
        <v>5.5387672691096938E-14</v>
      </c>
      <c r="L145" s="12">
        <f t="shared" si="36"/>
        <v>4.5262121918859305E-14</v>
      </c>
      <c r="M145" s="12">
        <f t="shared" si="37"/>
        <v>4.5262121918859305E-14</v>
      </c>
      <c r="O145" s="12">
        <f t="shared" si="26"/>
        <v>4.5262121918859305E-14</v>
      </c>
      <c r="P145" s="12">
        <f t="shared" si="38"/>
        <v>0.53083977970774143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4.2632564145606011E-14</v>
      </c>
      <c r="C146" s="12">
        <f t="shared" si="27"/>
        <v>4.3508269366872169E-14</v>
      </c>
      <c r="D146" s="12">
        <f t="shared" si="28"/>
        <v>4.5473098843273714E-14</v>
      </c>
      <c r="E146" s="12">
        <f t="shared" si="29"/>
        <v>4.6707016122418217E-14</v>
      </c>
      <c r="F146" s="12">
        <f t="shared" si="30"/>
        <v>4.5797445296848324E-14</v>
      </c>
      <c r="G146" s="12">
        <f t="shared" si="31"/>
        <v>4.2538064729224304E-14</v>
      </c>
      <c r="H146" s="12">
        <f t="shared" si="32"/>
        <v>3.7860510713671233E-14</v>
      </c>
      <c r="I146" s="12">
        <f t="shared" si="33"/>
        <v>3.0110279092849128E-14</v>
      </c>
      <c r="J146" s="12">
        <f t="shared" si="34"/>
        <v>2.2955359896401712E-14</v>
      </c>
      <c r="K146" s="12">
        <f t="shared" si="35"/>
        <v>1.7819911310685784E-14</v>
      </c>
      <c r="L146" s="12">
        <f t="shared" si="36"/>
        <v>6.3648795368046931E-15</v>
      </c>
      <c r="M146" s="12">
        <f t="shared" si="37"/>
        <v>6.3648795368046931E-15</v>
      </c>
      <c r="O146" s="12">
        <f t="shared" si="26"/>
        <v>6.3648795368046931E-15</v>
      </c>
      <c r="P146" s="12">
        <f t="shared" si="38"/>
        <v>0.14929619328235266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1.1368683772161603E-13</v>
      </c>
      <c r="C147" s="12">
        <f t="shared" si="27"/>
        <v>1.1483063252222853E-13</v>
      </c>
      <c r="D147" s="12">
        <f t="shared" si="28"/>
        <v>1.1782360802625738E-13</v>
      </c>
      <c r="E147" s="12">
        <f t="shared" si="29"/>
        <v>1.2453898021960913E-13</v>
      </c>
      <c r="F147" s="12">
        <f t="shared" si="30"/>
        <v>1.2657504663817602E-13</v>
      </c>
      <c r="G147" s="12">
        <f t="shared" si="31"/>
        <v>1.2559740485873404E-13</v>
      </c>
      <c r="H147" s="12">
        <f t="shared" si="32"/>
        <v>1.218570177512079E-13</v>
      </c>
      <c r="I147" s="12">
        <f t="shared" si="33"/>
        <v>1.1612591045458888E-13</v>
      </c>
      <c r="J147" s="12">
        <f t="shared" si="34"/>
        <v>1.0598743489988728E-13</v>
      </c>
      <c r="K147" s="12">
        <f t="shared" si="35"/>
        <v>9.5994318215922383E-14</v>
      </c>
      <c r="L147" s="12">
        <f t="shared" si="36"/>
        <v>8.8336362350117527E-14</v>
      </c>
      <c r="M147" s="12">
        <f t="shared" si="37"/>
        <v>8.8336362350117527E-14</v>
      </c>
      <c r="O147" s="12">
        <f t="shared" si="26"/>
        <v>8.8336362350117527E-14</v>
      </c>
      <c r="P147" s="12">
        <f t="shared" si="38"/>
        <v>0.77701486047510626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1.1368683772161603E-13</v>
      </c>
      <c r="C148" s="12">
        <f t="shared" si="27"/>
        <v>1.1479072022030215E-13</v>
      </c>
      <c r="D148" s="12">
        <f t="shared" si="28"/>
        <v>1.1869996928806387E-13</v>
      </c>
      <c r="E148" s="12">
        <f t="shared" si="29"/>
        <v>1.2892932746725212E-13</v>
      </c>
      <c r="F148" s="12">
        <f t="shared" si="30"/>
        <v>1.400102516443907E-13</v>
      </c>
      <c r="G148" s="12">
        <f t="shared" si="31"/>
        <v>1.4219869430388635E-13</v>
      </c>
      <c r="H148" s="12">
        <f t="shared" si="32"/>
        <v>1.4107677600323533E-13</v>
      </c>
      <c r="I148" s="12">
        <f t="shared" si="33"/>
        <v>1.3649391928520595E-13</v>
      </c>
      <c r="J148" s="12">
        <f t="shared" si="34"/>
        <v>1.289967638360659E-13</v>
      </c>
      <c r="K148" s="12">
        <f t="shared" si="35"/>
        <v>1.1483658027089522E-13</v>
      </c>
      <c r="L148" s="12">
        <f t="shared" si="36"/>
        <v>9.9934893446398898E-14</v>
      </c>
      <c r="M148" s="12">
        <f t="shared" si="37"/>
        <v>9.9934893446398898E-14</v>
      </c>
      <c r="O148" s="12">
        <f t="shared" si="26"/>
        <v>9.9934893446398898E-14</v>
      </c>
      <c r="P148" s="12">
        <f t="shared" si="38"/>
        <v>0.87903661891896934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5.6843418860808015E-14</v>
      </c>
      <c r="C149" s="12">
        <f t="shared" si="27"/>
        <v>5.7330470498096656E-14</v>
      </c>
      <c r="D149" s="12">
        <f t="shared" si="28"/>
        <v>6.1103307747047532E-14</v>
      </c>
      <c r="E149" s="12">
        <f t="shared" si="29"/>
        <v>7.4464295457091563E-14</v>
      </c>
      <c r="F149" s="12">
        <f t="shared" si="30"/>
        <v>9.1343589575233733E-14</v>
      </c>
      <c r="G149" s="12">
        <f t="shared" si="31"/>
        <v>1.0325379395498834E-13</v>
      </c>
      <c r="H149" s="12">
        <f t="shared" si="32"/>
        <v>1.0576519835815834E-13</v>
      </c>
      <c r="I149" s="12">
        <f t="shared" si="33"/>
        <v>1.0439058373314449E-13</v>
      </c>
      <c r="J149" s="12">
        <f t="shared" si="34"/>
        <v>9.8395513768833869E-14</v>
      </c>
      <c r="K149" s="12">
        <f t="shared" si="35"/>
        <v>8.7924403314046449E-14</v>
      </c>
      <c r="L149" s="12">
        <f t="shared" si="36"/>
        <v>6.6808806695011267E-14</v>
      </c>
      <c r="M149" s="12">
        <f t="shared" si="37"/>
        <v>6.6808806695011267E-14</v>
      </c>
      <c r="O149" s="12">
        <f t="shared" si="26"/>
        <v>6.6808806695011267E-14</v>
      </c>
      <c r="P149" s="12">
        <f t="shared" si="38"/>
        <v>1.1753129567840634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8.5265128291212022E-14</v>
      </c>
      <c r="C150" s="12">
        <f t="shared" si="27"/>
        <v>8.4296136988733475E-14</v>
      </c>
      <c r="D150" s="12">
        <f t="shared" si="28"/>
        <v>8.5960776623397715E-14</v>
      </c>
      <c r="E150" s="12">
        <f t="shared" si="29"/>
        <v>9.8855537545881255E-14</v>
      </c>
      <c r="F150" s="12">
        <f t="shared" si="30"/>
        <v>1.2090228156600435E-13</v>
      </c>
      <c r="G150" s="12">
        <f t="shared" si="31"/>
        <v>1.390447974355585E-13</v>
      </c>
      <c r="H150" s="12">
        <f t="shared" si="32"/>
        <v>1.5271266284303684E-13</v>
      </c>
      <c r="I150" s="12">
        <f t="shared" si="33"/>
        <v>1.5578972578061296E-13</v>
      </c>
      <c r="J150" s="12">
        <f t="shared" si="34"/>
        <v>1.5399152187462958E-13</v>
      </c>
      <c r="K150" s="12">
        <f t="shared" si="35"/>
        <v>1.4561834084532659E-13</v>
      </c>
      <c r="L150" s="12">
        <f t="shared" si="36"/>
        <v>1.3000387204278263E-13</v>
      </c>
      <c r="M150" s="12">
        <f t="shared" si="37"/>
        <v>1.3000387204278263E-13</v>
      </c>
      <c r="O150" s="12">
        <f t="shared" si="26"/>
        <v>1.3000387204278263E-13</v>
      </c>
      <c r="P150" s="12">
        <f t="shared" si="38"/>
        <v>1.5247015356473892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1.1368683772161603E-13</v>
      </c>
      <c r="C151" s="12">
        <f t="shared" si="27"/>
        <v>1.1026898725285219E-13</v>
      </c>
      <c r="D151" s="12">
        <f t="shared" si="28"/>
        <v>1.0695717962454771E-13</v>
      </c>
      <c r="E151" s="12">
        <f t="shared" si="29"/>
        <v>1.1264656633664469E-13</v>
      </c>
      <c r="F151" s="12">
        <f t="shared" si="30"/>
        <v>1.3392399727425193E-13</v>
      </c>
      <c r="G151" s="12">
        <f t="shared" si="31"/>
        <v>1.5762068745913186E-13</v>
      </c>
      <c r="H151" s="12">
        <f t="shared" si="32"/>
        <v>1.7844060432635316E-13</v>
      </c>
      <c r="I151" s="12">
        <f t="shared" si="33"/>
        <v>1.9518696426266785E-13</v>
      </c>
      <c r="J151" s="12">
        <f t="shared" si="34"/>
        <v>1.9921222813853439E-13</v>
      </c>
      <c r="K151" s="12">
        <f t="shared" si="35"/>
        <v>1.9670071669295779E-13</v>
      </c>
      <c r="L151" s="12">
        <f t="shared" si="36"/>
        <v>1.8421467001007436E-13</v>
      </c>
      <c r="M151" s="12">
        <f t="shared" si="37"/>
        <v>1.8421467001007436E-13</v>
      </c>
      <c r="O151" s="12">
        <f t="shared" si="26"/>
        <v>1.8421467001007436E-13</v>
      </c>
      <c r="P151" s="12">
        <f t="shared" si="38"/>
        <v>1.6203693734639644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5.6843418860808015E-14</v>
      </c>
      <c r="C152" s="12">
        <f t="shared" si="27"/>
        <v>5.0478360893962814E-14</v>
      </c>
      <c r="D152" s="12">
        <f t="shared" si="28"/>
        <v>3.8796869815660105E-14</v>
      </c>
      <c r="E152" s="12">
        <f t="shared" si="29"/>
        <v>2.7477810770608879E-14</v>
      </c>
      <c r="F152" s="12">
        <f t="shared" si="30"/>
        <v>3.6865773337088818E-14</v>
      </c>
      <c r="G152" s="12">
        <f t="shared" si="31"/>
        <v>5.9735576170488942E-14</v>
      </c>
      <c r="H152" s="12">
        <f t="shared" si="32"/>
        <v>8.6929330511111357E-14</v>
      </c>
      <c r="I152" s="12">
        <f t="shared" si="33"/>
        <v>1.1243864094899948E-13</v>
      </c>
      <c r="J152" s="12">
        <f t="shared" si="34"/>
        <v>1.3434541343672949E-13</v>
      </c>
      <c r="K152" s="12">
        <f t="shared" si="35"/>
        <v>1.3996741006462372E-13</v>
      </c>
      <c r="L152" s="12">
        <f t="shared" si="36"/>
        <v>1.3622225645522232E-13</v>
      </c>
      <c r="M152" s="12">
        <f t="shared" si="37"/>
        <v>1.3622225645522232E-13</v>
      </c>
      <c r="O152" s="12">
        <f t="shared" si="26"/>
        <v>1.3622225645522232E-13</v>
      </c>
      <c r="P152" s="12">
        <f t="shared" si="38"/>
        <v>2.3964472789504194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5.6843418860808015E-14</v>
      </c>
      <c r="C153" s="12">
        <f t="shared" si="27"/>
        <v>4.7281878621619614E-14</v>
      </c>
      <c r="D153" s="12">
        <f t="shared" si="28"/>
        <v>2.5527454742603674E-14</v>
      </c>
      <c r="E153" s="12">
        <f t="shared" si="29"/>
        <v>-1.4397414721278985E-14</v>
      </c>
      <c r="F153" s="12">
        <f t="shared" si="30"/>
        <v>-3.3074806148509096E-14</v>
      </c>
      <c r="G153" s="12">
        <f t="shared" si="31"/>
        <v>-2.2984262156975804E-14</v>
      </c>
      <c r="H153" s="12">
        <f t="shared" si="32"/>
        <v>3.2605760553571944E-15</v>
      </c>
      <c r="I153" s="12">
        <f t="shared" si="33"/>
        <v>3.657934124883165E-14</v>
      </c>
      <c r="J153" s="12">
        <f t="shared" si="34"/>
        <v>6.9949378809643218E-14</v>
      </c>
      <c r="K153" s="12">
        <f t="shared" si="35"/>
        <v>1.0054608125006424E-13</v>
      </c>
      <c r="L153" s="12">
        <f t="shared" si="36"/>
        <v>1.0892957518161059E-13</v>
      </c>
      <c r="M153" s="12">
        <f t="shared" si="37"/>
        <v>1.0892957518161059E-13</v>
      </c>
      <c r="O153" s="12">
        <f t="shared" si="26"/>
        <v>1.0892957518161059E-13</v>
      </c>
      <c r="P153" s="12">
        <f t="shared" si="38"/>
        <v>1.9163093523340933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5.6843418860808015E-14</v>
      </c>
      <c r="C154" s="12">
        <f t="shared" si="27"/>
        <v>4.6104392213881193E-14</v>
      </c>
      <c r="D154" s="12">
        <f t="shared" si="28"/>
        <v>1.3425067000654784E-14</v>
      </c>
      <c r="E154" s="12">
        <f t="shared" si="29"/>
        <v>-6.09269594495405E-14</v>
      </c>
      <c r="F154" s="12">
        <f t="shared" si="30"/>
        <v>-1.2680632377567903E-13</v>
      </c>
      <c r="G154" s="12">
        <f t="shared" si="31"/>
        <v>-1.4688150393420176E-13</v>
      </c>
      <c r="H154" s="12">
        <f t="shared" si="32"/>
        <v>-1.3530183722428778E-13</v>
      </c>
      <c r="I154" s="12">
        <f t="shared" si="33"/>
        <v>-1.0314571817634927E-13</v>
      </c>
      <c r="J154" s="12">
        <f t="shared" si="34"/>
        <v>-5.9559732240221725E-14</v>
      </c>
      <c r="K154" s="12">
        <f t="shared" si="35"/>
        <v>-1.2952542146578555E-14</v>
      </c>
      <c r="L154" s="12">
        <f t="shared" si="36"/>
        <v>3.2673111195493247E-14</v>
      </c>
      <c r="M154" s="12">
        <f t="shared" si="37"/>
        <v>3.2673111195493247E-14</v>
      </c>
      <c r="O154" s="12">
        <f t="shared" si="26"/>
        <v>3.2673111195493247E-14</v>
      </c>
      <c r="P154" s="12">
        <f t="shared" si="38"/>
        <v>0.57479145080100846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1.1368683772161603E-13</v>
      </c>
      <c r="C155" s="12">
        <f t="shared" si="27"/>
        <v>1.0516191571487603E-13</v>
      </c>
      <c r="D155" s="12">
        <f t="shared" si="28"/>
        <v>6.8458190636141779E-14</v>
      </c>
      <c r="E155" s="12">
        <f t="shared" si="29"/>
        <v>-4.3232841318608129E-14</v>
      </c>
      <c r="F155" s="12">
        <f t="shared" si="30"/>
        <v>-1.6591988587689362E-13</v>
      </c>
      <c r="G155" s="12">
        <f t="shared" si="31"/>
        <v>-2.3672956573657845E-13</v>
      </c>
      <c r="H155" s="12">
        <f t="shared" si="32"/>
        <v>-2.5976736187246825E-13</v>
      </c>
      <c r="I155" s="12">
        <f t="shared" si="33"/>
        <v>-2.4557953803271349E-13</v>
      </c>
      <c r="J155" s="12">
        <f t="shared" si="34"/>
        <v>-2.0351446916100185E-13</v>
      </c>
      <c r="K155" s="12">
        <f t="shared" si="35"/>
        <v>-1.4263889093481569E-13</v>
      </c>
      <c r="L155" s="12">
        <f t="shared" si="36"/>
        <v>-7.3138476548612788E-14</v>
      </c>
      <c r="M155" s="12">
        <f t="shared" si="37"/>
        <v>-7.3138476548612788E-14</v>
      </c>
      <c r="O155" s="12">
        <f t="shared" si="26"/>
        <v>-7.3138476548612788E-14</v>
      </c>
      <c r="P155" s="12">
        <f t="shared" si="38"/>
        <v>-0.64333284322417639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1.4210854715202004E-14</v>
      </c>
      <c r="C156" s="12">
        <f t="shared" si="27"/>
        <v>1.4104977805708886E-14</v>
      </c>
      <c r="D156" s="12">
        <f t="shared" si="28"/>
        <v>-1.5031405214867532E-14</v>
      </c>
      <c r="E156" s="12">
        <f t="shared" si="29"/>
        <v>-1.4047698598738814E-13</v>
      </c>
      <c r="F156" s="12">
        <f t="shared" si="30"/>
        <v>-3.2477650367938101E-13</v>
      </c>
      <c r="G156" s="12">
        <f t="shared" si="31"/>
        <v>-4.5664526769925825E-13</v>
      </c>
      <c r="H156" s="12">
        <f t="shared" si="32"/>
        <v>-5.3790476107234693E-13</v>
      </c>
      <c r="I156" s="12">
        <f t="shared" si="33"/>
        <v>-5.6613149690338323E-13</v>
      </c>
      <c r="J156" s="12">
        <f t="shared" si="34"/>
        <v>-5.475716767313884E-13</v>
      </c>
      <c r="K156" s="12">
        <f t="shared" si="35"/>
        <v>-4.888203295795222E-13</v>
      </c>
      <c r="L156" s="12">
        <f t="shared" si="36"/>
        <v>-3.9804296445154583E-13</v>
      </c>
      <c r="M156" s="12">
        <f t="shared" si="37"/>
        <v>-3.9804296445154583E-13</v>
      </c>
      <c r="O156" s="12">
        <f t="shared" si="26"/>
        <v>-3.9804296445154583E-13</v>
      </c>
      <c r="P156" s="12">
        <f t="shared" si="38"/>
        <v>-28.009783537209834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5.6843418860808015E-14</v>
      </c>
      <c r="C157" s="12">
        <f t="shared" si="27"/>
        <v>7.2987409688274961E-14</v>
      </c>
      <c r="D157" s="12">
        <f t="shared" si="28"/>
        <v>7.2625544772022659E-14</v>
      </c>
      <c r="E157" s="12">
        <f t="shared" si="29"/>
        <v>-2.6956459010598926E-14</v>
      </c>
      <c r="F157" s="12">
        <f t="shared" si="30"/>
        <v>-2.3395212937322978E-13</v>
      </c>
      <c r="G157" s="12">
        <f t="shared" si="31"/>
        <v>-4.3204435414727026E-13</v>
      </c>
      <c r="H157" s="12">
        <f t="shared" si="32"/>
        <v>-5.8337379070487698E-13</v>
      </c>
      <c r="I157" s="12">
        <f t="shared" si="33"/>
        <v>-6.8293584254683928E-13</v>
      </c>
      <c r="J157" s="12">
        <f t="shared" si="34"/>
        <v>-7.1986068366295866E-13</v>
      </c>
      <c r="K157" s="12">
        <f t="shared" si="35"/>
        <v>-6.9393859516414792E-13</v>
      </c>
      <c r="L157" s="12">
        <f t="shared" si="36"/>
        <v>-6.0632887304620188E-13</v>
      </c>
      <c r="M157" s="12">
        <f t="shared" si="37"/>
        <v>-6.0632887304620188E-13</v>
      </c>
      <c r="O157" s="12">
        <f t="shared" si="26"/>
        <v>-6.0632887304620188E-13</v>
      </c>
      <c r="P157" s="12">
        <f t="shared" si="38"/>
        <v>-10.666650338729873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5.6843418860808015E-14</v>
      </c>
      <c r="C158" s="12">
        <f t="shared" si="27"/>
        <v>9.681394921003902E-14</v>
      </c>
      <c r="D158" s="12">
        <f t="shared" si="28"/>
        <v>1.5199070037067818E-13</v>
      </c>
      <c r="E158" s="12">
        <f t="shared" si="29"/>
        <v>1.5075392251003616E-13</v>
      </c>
      <c r="F158" s="12">
        <f t="shared" si="30"/>
        <v>-1.3564688812086822E-14</v>
      </c>
      <c r="G158" s="12">
        <f t="shared" si="31"/>
        <v>-2.3605161321768956E-13</v>
      </c>
      <c r="H158" s="12">
        <f t="shared" si="32"/>
        <v>-4.6337750790022185E-13</v>
      </c>
      <c r="I158" s="12">
        <f t="shared" si="33"/>
        <v>-6.4879177252758564E-13</v>
      </c>
      <c r="J158" s="12">
        <f t="shared" si="34"/>
        <v>-7.7903399987776584E-13</v>
      </c>
      <c r="K158" s="12">
        <f t="shared" si="35"/>
        <v>-8.3060610512159034E-13</v>
      </c>
      <c r="L158" s="12">
        <f t="shared" si="36"/>
        <v>-7.919512132732853E-13</v>
      </c>
      <c r="M158" s="12">
        <f t="shared" si="37"/>
        <v>-7.919512132732853E-13</v>
      </c>
      <c r="O158" s="12">
        <f t="shared" si="26"/>
        <v>-7.919512132732853E-13</v>
      </c>
      <c r="P158" s="12">
        <f t="shared" si="38"/>
        <v>-13.932153082004609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5.6843418860808015E-14</v>
      </c>
      <c r="C159" s="12">
        <f t="shared" si="27"/>
        <v>1.2435601690568371E-13</v>
      </c>
      <c r="D159" s="12">
        <f t="shared" si="28"/>
        <v>2.6096684816842275E-13</v>
      </c>
      <c r="E159" s="12">
        <f t="shared" si="29"/>
        <v>4.4954933072678237E-13</v>
      </c>
      <c r="F159" s="12">
        <f t="shared" si="30"/>
        <v>4.4750854411017374E-13</v>
      </c>
      <c r="G159" s="12">
        <f t="shared" si="31"/>
        <v>2.7089256759427666E-13</v>
      </c>
      <c r="H159" s="12">
        <f t="shared" si="32"/>
        <v>1.5571899640949835E-14</v>
      </c>
      <c r="I159" s="12">
        <f t="shared" si="33"/>
        <v>-2.6295595688268292E-13</v>
      </c>
      <c r="J159" s="12">
        <f t="shared" si="34"/>
        <v>-5.0550586782561554E-13</v>
      </c>
      <c r="K159" s="12">
        <f t="shared" si="35"/>
        <v>-6.8741229323096083E-13</v>
      </c>
      <c r="L159" s="12">
        <f t="shared" si="36"/>
        <v>-7.643163648562428E-13</v>
      </c>
      <c r="M159" s="12">
        <f t="shared" si="37"/>
        <v>-7.643163648562428E-13</v>
      </c>
      <c r="O159" s="12">
        <f t="shared" si="26"/>
        <v>-7.643163648562428E-13</v>
      </c>
      <c r="P159" s="12">
        <f t="shared" si="38"/>
        <v>-13.445995687342762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5.6843418860808015E-14</v>
      </c>
      <c r="C160" s="12">
        <f t="shared" si="27"/>
        <v>1.4602355491817522E-13</v>
      </c>
      <c r="D160" s="12">
        <f t="shared" si="28"/>
        <v>3.7676735689014672E-13</v>
      </c>
      <c r="E160" s="12">
        <f t="shared" si="29"/>
        <v>8.4367432698131714E-13</v>
      </c>
      <c r="F160" s="12">
        <f t="shared" si="30"/>
        <v>1.1548511508712166E-12</v>
      </c>
      <c r="G160" s="12">
        <f t="shared" si="31"/>
        <v>1.1526576347609428E-12</v>
      </c>
      <c r="H160" s="12">
        <f t="shared" si="32"/>
        <v>9.4997736842286224E-13</v>
      </c>
      <c r="I160" s="12">
        <f t="shared" si="33"/>
        <v>6.371493095229507E-13</v>
      </c>
      <c r="J160" s="12">
        <f t="shared" si="34"/>
        <v>2.7279273247799955E-13</v>
      </c>
      <c r="K160" s="12">
        <f t="shared" si="35"/>
        <v>-6.5971339510613117E-14</v>
      </c>
      <c r="L160" s="12">
        <f t="shared" si="36"/>
        <v>-3.3722931322202863E-13</v>
      </c>
      <c r="M160" s="12">
        <f t="shared" si="37"/>
        <v>-3.3722931322202863E-13</v>
      </c>
      <c r="O160" s="12">
        <f t="shared" si="26"/>
        <v>-3.3722931322202863E-13</v>
      </c>
      <c r="P160" s="12">
        <f t="shared" si="38"/>
        <v>-5.9326008178325642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5.6843418860808015E-14</v>
      </c>
      <c r="C161" s="12">
        <f t="shared" si="27"/>
        <v>1.4671328522645619E-13</v>
      </c>
      <c r="D161" s="12">
        <f t="shared" si="28"/>
        <v>4.5151215610647421E-13</v>
      </c>
      <c r="E161" s="12">
        <f t="shared" si="29"/>
        <v>1.2401457399168635E-12</v>
      </c>
      <c r="F161" s="12">
        <f t="shared" si="30"/>
        <v>2.0105811803351663E-12</v>
      </c>
      <c r="G161" s="12">
        <f t="shared" si="31"/>
        <v>2.3450460238378364E-12</v>
      </c>
      <c r="H161" s="12">
        <f t="shared" si="32"/>
        <v>2.3425287972640151E-12</v>
      </c>
      <c r="I161" s="12">
        <f t="shared" si="33"/>
        <v>2.0941976503807195E-12</v>
      </c>
      <c r="J161" s="12">
        <f t="shared" si="34"/>
        <v>1.6849712190750345E-12</v>
      </c>
      <c r="K161" s="12">
        <f t="shared" si="35"/>
        <v>1.1760824826672057E-12</v>
      </c>
      <c r="L161" s="12">
        <f t="shared" si="36"/>
        <v>6.7091915196520549E-13</v>
      </c>
      <c r="M161" s="12">
        <f t="shared" si="37"/>
        <v>6.7091915196520549E-13</v>
      </c>
      <c r="O161" s="12">
        <f t="shared" si="26"/>
        <v>6.7091915196520549E-13</v>
      </c>
      <c r="P161" s="12">
        <f t="shared" si="38"/>
        <v>11.802934542133706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1.1368683772161603E-13</v>
      </c>
      <c r="C162" s="12">
        <f t="shared" si="27"/>
        <v>1.6270853388108415E-13</v>
      </c>
      <c r="D162" s="12">
        <f t="shared" si="28"/>
        <v>4.6986475728902972E-13</v>
      </c>
      <c r="E162" s="12">
        <f t="shared" si="29"/>
        <v>1.5116029267617984E-12</v>
      </c>
      <c r="F162" s="12">
        <f t="shared" si="30"/>
        <v>2.8129141116279839E-12</v>
      </c>
      <c r="G162" s="12">
        <f t="shared" si="31"/>
        <v>3.6410078166385853E-12</v>
      </c>
      <c r="H162" s="12">
        <f t="shared" si="32"/>
        <v>4.0248316637170166E-12</v>
      </c>
      <c r="I162" s="12">
        <f t="shared" si="33"/>
        <v>4.0217474672467029E-12</v>
      </c>
      <c r="J162" s="12">
        <f t="shared" si="34"/>
        <v>3.6968927551135647E-12</v>
      </c>
      <c r="K162" s="12">
        <f t="shared" si="35"/>
        <v>3.1253352901137136E-12</v>
      </c>
      <c r="L162" s="12">
        <f t="shared" si="36"/>
        <v>2.3664828901781256E-12</v>
      </c>
      <c r="M162" s="12">
        <f t="shared" si="37"/>
        <v>2.3664828901781256E-12</v>
      </c>
      <c r="O162" s="12">
        <f t="shared" si="26"/>
        <v>2.3664828901781256E-12</v>
      </c>
      <c r="P162" s="12">
        <f t="shared" si="38"/>
        <v>20.815803637470431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1.4210854715202004E-14</v>
      </c>
      <c r="C163" s="12">
        <f t="shared" si="27"/>
        <v>-3.8417157698015358E-14</v>
      </c>
      <c r="D163" s="12">
        <f t="shared" si="28"/>
        <v>1.2912864676697849E-13</v>
      </c>
      <c r="E163" s="12">
        <f t="shared" si="29"/>
        <v>1.1789237493253425E-12</v>
      </c>
      <c r="F163" s="12">
        <f t="shared" si="30"/>
        <v>2.8978786093086732E-12</v>
      </c>
      <c r="G163" s="12">
        <f t="shared" si="31"/>
        <v>4.2965780251383705E-12</v>
      </c>
      <c r="H163" s="12">
        <f t="shared" si="32"/>
        <v>5.2468785358587552E-12</v>
      </c>
      <c r="I163" s="12">
        <f t="shared" si="33"/>
        <v>5.7171533083773335E-12</v>
      </c>
      <c r="J163" s="12">
        <f t="shared" si="34"/>
        <v>5.7131187127613574E-12</v>
      </c>
      <c r="K163" s="12">
        <f t="shared" si="35"/>
        <v>5.2594013534801871E-12</v>
      </c>
      <c r="L163" s="12">
        <f t="shared" si="36"/>
        <v>4.4070976513431369E-12</v>
      </c>
      <c r="M163" s="12">
        <f t="shared" si="37"/>
        <v>4.4070976513431369E-12</v>
      </c>
      <c r="O163" s="12">
        <f t="shared" si="26"/>
        <v>4.4070976513431369E-12</v>
      </c>
      <c r="P163" s="12">
        <f t="shared" si="38"/>
        <v>310.12192719334905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1.7053025658242404E-13</v>
      </c>
      <c r="C164" s="12">
        <f t="shared" si="27"/>
        <v>-5.4736282053486034E-14</v>
      </c>
      <c r="D164" s="12">
        <f t="shared" si="28"/>
        <v>-2.3460771384732741E-13</v>
      </c>
      <c r="E164" s="12">
        <f t="shared" si="29"/>
        <v>3.3802846141892275E-13</v>
      </c>
      <c r="F164" s="12">
        <f t="shared" si="30"/>
        <v>2.0702779329369861E-12</v>
      </c>
      <c r="G164" s="12">
        <f t="shared" si="31"/>
        <v>3.9178768673483112E-12</v>
      </c>
      <c r="H164" s="12">
        <f t="shared" si="32"/>
        <v>5.5229908310998513E-12</v>
      </c>
      <c r="I164" s="12">
        <f t="shared" si="33"/>
        <v>6.6873331717465397E-12</v>
      </c>
      <c r="J164" s="12">
        <f t="shared" si="34"/>
        <v>7.3025237258408069E-12</v>
      </c>
      <c r="K164" s="12">
        <f t="shared" si="35"/>
        <v>7.2968886957788203E-12</v>
      </c>
      <c r="L164" s="12">
        <f t="shared" si="36"/>
        <v>6.6203075841327884E-12</v>
      </c>
      <c r="M164" s="12">
        <f t="shared" si="37"/>
        <v>6.6203075841327884E-12</v>
      </c>
      <c r="O164" s="12">
        <f t="shared" si="26"/>
        <v>6.6203075841327884E-12</v>
      </c>
      <c r="P164" s="12">
        <f t="shared" si="38"/>
        <v>38.821894230440748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7.1054273576010019E-15</v>
      </c>
      <c r="C165" s="12">
        <f t="shared" si="27"/>
        <v>-4.4738303421194873E-13</v>
      </c>
      <c r="D165" s="12">
        <f t="shared" si="28"/>
        <v>-1.2172964886958884E-12</v>
      </c>
      <c r="E165" s="12">
        <f t="shared" si="29"/>
        <v>-1.8320590550937237E-12</v>
      </c>
      <c r="F165" s="12">
        <f t="shared" si="30"/>
        <v>-8.8716160838274601E-13</v>
      </c>
      <c r="G165" s="12">
        <f t="shared" si="31"/>
        <v>9.747268868988532E-13</v>
      </c>
      <c r="H165" s="12">
        <f t="shared" si="32"/>
        <v>3.0949871912022693E-12</v>
      </c>
      <c r="I165" s="12">
        <f t="shared" si="33"/>
        <v>5.0616305092642702E-12</v>
      </c>
      <c r="J165" s="12">
        <f t="shared" si="34"/>
        <v>6.5847664535160007E-12</v>
      </c>
      <c r="K165" s="12">
        <f t="shared" si="35"/>
        <v>7.4439894329997515E-12</v>
      </c>
      <c r="L165" s="12">
        <f t="shared" si="36"/>
        <v>7.4355865036749008E-12</v>
      </c>
      <c r="M165" s="12">
        <f t="shared" si="37"/>
        <v>7.4355865036749008E-12</v>
      </c>
      <c r="O165" s="12">
        <f t="shared" si="26"/>
        <v>7.4355865036749008E-12</v>
      </c>
      <c r="P165" s="12">
        <f t="shared" si="38"/>
        <v>1046.4657689759804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5.6843418860808015E-14</v>
      </c>
      <c r="C166" s="12">
        <f t="shared" si="27"/>
        <v>-6.2963529852925666E-13</v>
      </c>
      <c r="D166" s="12">
        <f t="shared" si="28"/>
        <v>-2.1829808756798021E-12</v>
      </c>
      <c r="E166" s="12">
        <f t="shared" si="29"/>
        <v>-4.8143824632607349E-12</v>
      </c>
      <c r="F166" s="12">
        <f t="shared" si="30"/>
        <v>-5.8287919686551779E-12</v>
      </c>
      <c r="G166" s="12">
        <f t="shared" si="31"/>
        <v>-4.8131797752738381E-12</v>
      </c>
      <c r="H166" s="12">
        <f t="shared" si="32"/>
        <v>-2.6765211130179033E-12</v>
      </c>
      <c r="I166" s="12">
        <f t="shared" si="33"/>
        <v>-7.8701983549615206E-14</v>
      </c>
      <c r="J166" s="12">
        <f t="shared" si="34"/>
        <v>2.493965025707309E-12</v>
      </c>
      <c r="K166" s="12">
        <f t="shared" si="35"/>
        <v>4.621295160198013E-12</v>
      </c>
      <c r="L166" s="12">
        <f t="shared" si="36"/>
        <v>5.9025642734890414E-12</v>
      </c>
      <c r="M166" s="12">
        <f t="shared" si="37"/>
        <v>5.9025642734890414E-12</v>
      </c>
      <c r="O166" s="12">
        <f t="shared" si="26"/>
        <v>5.9025642734890414E-12</v>
      </c>
      <c r="P166" s="12">
        <f t="shared" si="38"/>
        <v>103.83900883834238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2.8421709430404007E-14</v>
      </c>
      <c r="C167" s="12">
        <f t="shared" si="27"/>
        <v>-7.8628191342369008E-13</v>
      </c>
      <c r="D167" s="12">
        <f t="shared" si="28"/>
        <v>-3.1325211903974044E-12</v>
      </c>
      <c r="E167" s="12">
        <f t="shared" si="29"/>
        <v>-8.441528318368084E-12</v>
      </c>
      <c r="F167" s="12">
        <f t="shared" si="30"/>
        <v>-1.2783560395228003E-11</v>
      </c>
      <c r="G167" s="12">
        <f t="shared" si="31"/>
        <v>-1.3873886828373356E-11</v>
      </c>
      <c r="H167" s="12">
        <f t="shared" si="32"/>
        <v>-1.270839458972413E-11</v>
      </c>
      <c r="I167" s="12">
        <f t="shared" si="33"/>
        <v>-1.0090483602716247E-11</v>
      </c>
      <c r="J167" s="12">
        <f t="shared" si="34"/>
        <v>-6.6921431364920069E-12</v>
      </c>
      <c r="K167" s="12">
        <f t="shared" si="35"/>
        <v>-3.0989562804815933E-12</v>
      </c>
      <c r="L167" s="12">
        <f t="shared" si="36"/>
        <v>7.3308032949441046E-14</v>
      </c>
      <c r="M167" s="12">
        <f t="shared" si="37"/>
        <v>7.3308032949441046E-14</v>
      </c>
      <c r="O167" s="12">
        <f t="shared" si="26"/>
        <v>7.3308032949441046E-14</v>
      </c>
      <c r="P167" s="12">
        <f t="shared" si="38"/>
        <v>2.5792971083934901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2.8421709430404007E-14</v>
      </c>
      <c r="C168" s="12">
        <f t="shared" si="27"/>
        <v>-6.531257854505989E-13</v>
      </c>
      <c r="D168" s="12">
        <f t="shared" si="28"/>
        <v>-3.4376107091790152E-12</v>
      </c>
      <c r="E168" s="12">
        <f t="shared" si="29"/>
        <v>-1.1456561050047696E-11</v>
      </c>
      <c r="F168" s="12">
        <f t="shared" si="30"/>
        <v>-2.0216865579284682E-11</v>
      </c>
      <c r="G168" s="12">
        <f t="shared" si="31"/>
        <v>-2.4883849003424148E-11</v>
      </c>
      <c r="H168" s="12">
        <f t="shared" si="32"/>
        <v>-2.6135081514914739E-11</v>
      </c>
      <c r="I168" s="12">
        <f t="shared" si="33"/>
        <v>-2.4707078534967188E-11</v>
      </c>
      <c r="J168" s="12">
        <f t="shared" si="34"/>
        <v>-2.1282454879222979E-11</v>
      </c>
      <c r="K168" s="12">
        <f t="shared" si="35"/>
        <v>-1.6536068249492704E-11</v>
      </c>
      <c r="L168" s="12">
        <f t="shared" si="36"/>
        <v>-1.1177925547518442E-11</v>
      </c>
      <c r="M168" s="12">
        <f t="shared" si="37"/>
        <v>-1.1177925547518442E-11</v>
      </c>
      <c r="O168" s="12">
        <f t="shared" si="26"/>
        <v>-1.1177925547518442E-11</v>
      </c>
      <c r="P168" s="12">
        <f t="shared" si="38"/>
        <v>-393.28829164515003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8.5265128291212022E-14</v>
      </c>
      <c r="C169" s="12">
        <f t="shared" si="27"/>
        <v>-2.1303376697585186E-14</v>
      </c>
      <c r="D169" s="12">
        <f t="shared" si="28"/>
        <v>-2.3506887765718823E-12</v>
      </c>
      <c r="E169" s="12">
        <f t="shared" si="29"/>
        <v>-1.1867470183912478E-11</v>
      </c>
      <c r="F169" s="12">
        <f t="shared" si="30"/>
        <v>-2.5099407022108101E-11</v>
      </c>
      <c r="G169" s="12">
        <f t="shared" si="31"/>
        <v>-3.4515319964402535E-11</v>
      </c>
      <c r="H169" s="12">
        <f t="shared" si="32"/>
        <v>-3.9871038411056502E-11</v>
      </c>
      <c r="I169" s="12">
        <f t="shared" si="33"/>
        <v>-4.1404093454895006E-11</v>
      </c>
      <c r="J169" s="12">
        <f t="shared" si="34"/>
        <v>-3.9536049503106177E-11</v>
      </c>
      <c r="K169" s="12">
        <f t="shared" si="35"/>
        <v>-3.4752953726495498E-11</v>
      </c>
      <c r="L169" s="12">
        <f t="shared" si="36"/>
        <v>-2.7675165150513967E-11</v>
      </c>
      <c r="M169" s="12">
        <f t="shared" si="37"/>
        <v>-2.7675165150513967E-11</v>
      </c>
      <c r="O169" s="12">
        <f t="shared" si="26"/>
        <v>-2.7675165150513967E-11</v>
      </c>
      <c r="P169" s="12">
        <f t="shared" si="38"/>
        <v>-324.57776942518655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8.5265128291212022E-14</v>
      </c>
      <c r="C170" s="12">
        <f t="shared" si="27"/>
        <v>1.1376365986000276E-12</v>
      </c>
      <c r="D170" s="12">
        <f t="shared" si="28"/>
        <v>7.7340795500318251E-13</v>
      </c>
      <c r="E170" s="12">
        <f t="shared" si="29"/>
        <v>-7.1879393933498962E-12</v>
      </c>
      <c r="F170" s="12">
        <f t="shared" si="30"/>
        <v>-2.2891422409457949E-11</v>
      </c>
      <c r="G170" s="12">
        <f t="shared" si="31"/>
        <v>-3.7113618100324009E-11</v>
      </c>
      <c r="H170" s="12">
        <f t="shared" si="32"/>
        <v>-4.7919094369276601E-11</v>
      </c>
      <c r="I170" s="12">
        <f t="shared" si="33"/>
        <v>-5.4481113100903451E-11</v>
      </c>
      <c r="J170" s="12">
        <f t="shared" si="34"/>
        <v>-5.6486581046430469E-11</v>
      </c>
      <c r="K170" s="12">
        <f t="shared" si="35"/>
        <v>-5.3877525560483183E-11</v>
      </c>
      <c r="L170" s="12">
        <f t="shared" si="36"/>
        <v>-4.6744996483844436E-11</v>
      </c>
      <c r="M170" s="12">
        <f t="shared" si="37"/>
        <v>-4.6744996483844436E-11</v>
      </c>
      <c r="O170" s="12">
        <f t="shared" si="26"/>
        <v>-4.6744996483844436E-11</v>
      </c>
      <c r="P170" s="12">
        <f t="shared" si="38"/>
        <v>-548.23111652624209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1.7053025658242404E-13</v>
      </c>
      <c r="C171" s="12">
        <f t="shared" si="27"/>
        <v>2.9711065649495616E-12</v>
      </c>
      <c r="D171" s="12">
        <f t="shared" si="28"/>
        <v>6.5678899976428452E-12</v>
      </c>
      <c r="E171" s="12">
        <f t="shared" si="29"/>
        <v>5.3230334161383581E-12</v>
      </c>
      <c r="F171" s="12">
        <f t="shared" si="30"/>
        <v>-7.8138536803506783E-12</v>
      </c>
      <c r="G171" s="12">
        <f t="shared" si="31"/>
        <v>-2.4692562460050072E-11</v>
      </c>
      <c r="H171" s="12">
        <f t="shared" si="32"/>
        <v>-4.101361374545049E-11</v>
      </c>
      <c r="I171" s="12">
        <f t="shared" si="33"/>
        <v>-5.4252871631629199E-11</v>
      </c>
      <c r="J171" s="12">
        <f t="shared" si="34"/>
        <v>-6.2836984953010917E-11</v>
      </c>
      <c r="K171" s="12">
        <f t="shared" si="35"/>
        <v>-6.563797747792351E-11</v>
      </c>
      <c r="L171" s="12">
        <f t="shared" si="36"/>
        <v>-6.1747366671616514E-11</v>
      </c>
      <c r="M171" s="12">
        <f t="shared" si="37"/>
        <v>-6.1747366671616514E-11</v>
      </c>
      <c r="O171" s="12">
        <f t="shared" si="26"/>
        <v>-6.1747366671616514E-11</v>
      </c>
      <c r="P171" s="12">
        <f t="shared" si="38"/>
        <v>-362.09038741328322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5.6843418860808015E-14</v>
      </c>
      <c r="C172" s="12">
        <f t="shared" si="27"/>
        <v>4.9361565845586696E-12</v>
      </c>
      <c r="D172" s="12">
        <f t="shared" si="28"/>
        <v>1.4507934946216769E-11</v>
      </c>
      <c r="E172" s="12">
        <f t="shared" si="29"/>
        <v>2.6800981105954112E-11</v>
      </c>
      <c r="F172" s="12">
        <f t="shared" si="30"/>
        <v>2.4746863926161833E-11</v>
      </c>
      <c r="G172" s="12">
        <f t="shared" si="31"/>
        <v>1.0626831361030715E-11</v>
      </c>
      <c r="H172" s="12">
        <f t="shared" si="32"/>
        <v>-8.7427707463100607E-12</v>
      </c>
      <c r="I172" s="12">
        <f t="shared" si="33"/>
        <v>-2.8739909378859185E-11</v>
      </c>
      <c r="J172" s="12">
        <f t="shared" si="34"/>
        <v>-4.6058861767429895E-11</v>
      </c>
      <c r="K172" s="12">
        <f t="shared" si="35"/>
        <v>-5.8048102133909179E-11</v>
      </c>
      <c r="L172" s="12">
        <f t="shared" si="36"/>
        <v>-6.2224928515910565E-11</v>
      </c>
      <c r="M172" s="12">
        <f t="shared" si="37"/>
        <v>-6.2224928515910565E-11</v>
      </c>
      <c r="O172" s="12">
        <f t="shared" si="26"/>
        <v>-6.2224928515910565E-11</v>
      </c>
      <c r="P172" s="12">
        <f t="shared" si="38"/>
        <v>-1094.672519052385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1.1368683772161603E-13</v>
      </c>
      <c r="C173" s="12">
        <f t="shared" si="27"/>
        <v>6.7531386709191037E-12</v>
      </c>
      <c r="D173" s="12">
        <f t="shared" si="28"/>
        <v>2.342960059757542E-11</v>
      </c>
      <c r="E173" s="12">
        <f t="shared" si="29"/>
        <v>5.6143917551190036E-11</v>
      </c>
      <c r="F173" s="12">
        <f t="shared" si="30"/>
        <v>7.642846894760721E-11</v>
      </c>
      <c r="G173" s="12">
        <f t="shared" si="31"/>
        <v>7.4220624634245182E-11</v>
      </c>
      <c r="H173" s="12">
        <f t="shared" si="32"/>
        <v>5.8016813306080594E-11</v>
      </c>
      <c r="I173" s="12">
        <f t="shared" si="33"/>
        <v>3.4284480638007235E-11</v>
      </c>
      <c r="J173" s="12">
        <f t="shared" si="34"/>
        <v>8.1251977792360239E-12</v>
      </c>
      <c r="K173" s="12">
        <f t="shared" si="35"/>
        <v>-1.6063798254283565E-11</v>
      </c>
      <c r="L173" s="12">
        <f t="shared" si="36"/>
        <v>-3.3942094971419296E-11</v>
      </c>
      <c r="M173" s="12">
        <f t="shared" si="37"/>
        <v>-3.3942094971419296E-11</v>
      </c>
      <c r="O173" s="12">
        <f t="shared" si="26"/>
        <v>-3.3942094971419296E-11</v>
      </c>
      <c r="P173" s="12">
        <f t="shared" si="38"/>
        <v>-298.55782473722252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4.2632564145606011E-14</v>
      </c>
      <c r="C174" s="12">
        <f t="shared" si="27"/>
        <v>7.0054765982649465E-12</v>
      </c>
      <c r="D174" s="12">
        <f t="shared" si="28"/>
        <v>2.9697720762582757E-11</v>
      </c>
      <c r="E174" s="12">
        <f t="shared" si="29"/>
        <v>8.6694345686419308E-11</v>
      </c>
      <c r="F174" s="12">
        <f t="shared" si="30"/>
        <v>1.4067569701475891E-10</v>
      </c>
      <c r="G174" s="12">
        <f t="shared" si="31"/>
        <v>1.624783146503352E-10</v>
      </c>
      <c r="H174" s="12">
        <f t="shared" si="32"/>
        <v>1.5994464537367748E-10</v>
      </c>
      <c r="I174" s="12">
        <f t="shared" si="33"/>
        <v>1.4009115335047492E-10</v>
      </c>
      <c r="J174" s="12">
        <f t="shared" si="34"/>
        <v>1.0904567156579176E-10</v>
      </c>
      <c r="K174" s="12">
        <f t="shared" si="35"/>
        <v>7.2509582366302117E-11</v>
      </c>
      <c r="L174" s="12">
        <f t="shared" si="36"/>
        <v>3.6439069543321958E-11</v>
      </c>
      <c r="M174" s="12">
        <f t="shared" si="37"/>
        <v>3.6439069543321958E-11</v>
      </c>
      <c r="O174" s="12">
        <f t="shared" si="26"/>
        <v>3.6439069543321958E-11</v>
      </c>
      <c r="P174" s="12">
        <f t="shared" si="38"/>
        <v>854.72385425537686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1.1368683772161603E-13</v>
      </c>
      <c r="C175" s="12">
        <f t="shared" si="27"/>
        <v>4.4454020923718131E-12</v>
      </c>
      <c r="D175" s="12">
        <f t="shared" si="28"/>
        <v>2.8242932501475994E-11</v>
      </c>
      <c r="E175" s="12">
        <f t="shared" si="29"/>
        <v>1.058002306263468E-10</v>
      </c>
      <c r="F175" s="12">
        <f t="shared" si="30"/>
        <v>1.9984941523581688E-10</v>
      </c>
      <c r="G175" s="12">
        <f t="shared" si="31"/>
        <v>2.5787065215956645E-10</v>
      </c>
      <c r="H175" s="12">
        <f t="shared" si="32"/>
        <v>2.8289081418804624E-10</v>
      </c>
      <c r="I175" s="12">
        <f t="shared" si="33"/>
        <v>2.7978647152724736E-10</v>
      </c>
      <c r="J175" s="12">
        <f t="shared" si="34"/>
        <v>2.5381510016694841E-10</v>
      </c>
      <c r="K175" s="12">
        <f t="shared" si="35"/>
        <v>2.1045456548218392E-10</v>
      </c>
      <c r="L175" s="12">
        <f t="shared" si="36"/>
        <v>1.5597212759408352E-10</v>
      </c>
      <c r="M175" s="12">
        <f t="shared" si="37"/>
        <v>1.5597212759408352E-10</v>
      </c>
      <c r="O175" s="12">
        <f t="shared" si="26"/>
        <v>1.5597212759408352E-10</v>
      </c>
      <c r="P175" s="12">
        <f t="shared" si="38"/>
        <v>1371.9453431892539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5.6843418860808015E-14</v>
      </c>
      <c r="C176" s="12">
        <f t="shared" si="27"/>
        <v>-2.7663780652014154E-12</v>
      </c>
      <c r="D176" s="12">
        <f t="shared" si="28"/>
        <v>1.2038509849993228E-11</v>
      </c>
      <c r="E176" s="12">
        <f t="shared" si="29"/>
        <v>9.337344293152511E-11</v>
      </c>
      <c r="F176" s="12">
        <f t="shared" si="30"/>
        <v>2.2134945307080576E-10</v>
      </c>
      <c r="G176" s="12">
        <f t="shared" si="31"/>
        <v>3.2243714147490734E-10</v>
      </c>
      <c r="H176" s="12">
        <f t="shared" si="32"/>
        <v>3.8902092389909783E-10</v>
      </c>
      <c r="I176" s="12">
        <f t="shared" si="33"/>
        <v>4.1967652567028469E-10</v>
      </c>
      <c r="J176" s="12">
        <f t="shared" si="34"/>
        <v>4.1561557578907477E-10</v>
      </c>
      <c r="K176" s="12">
        <f t="shared" si="35"/>
        <v>3.7934193840475372E-10</v>
      </c>
      <c r="L176" s="12">
        <f t="shared" si="36"/>
        <v>3.1468292071792083E-10</v>
      </c>
      <c r="M176" s="12">
        <f t="shared" si="37"/>
        <v>3.1468292071792083E-10</v>
      </c>
      <c r="O176" s="12">
        <f t="shared" si="26"/>
        <v>3.1468292071792083E-10</v>
      </c>
      <c r="P176" s="12">
        <f t="shared" si="38"/>
        <v>5535.9604862698734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5.6843418860808015E-14</v>
      </c>
      <c r="C177" s="12">
        <f t="shared" si="27"/>
        <v>-1.5329208793328933E-11</v>
      </c>
      <c r="D177" s="12">
        <f t="shared" si="28"/>
        <v>-2.4978383583024568E-11</v>
      </c>
      <c r="E177" s="12">
        <f t="shared" si="29"/>
        <v>2.5621596631782294E-11</v>
      </c>
      <c r="F177" s="12">
        <f t="shared" si="30"/>
        <v>1.5983101950209683E-10</v>
      </c>
      <c r="G177" s="12">
        <f t="shared" si="31"/>
        <v>2.9738456757248701E-10</v>
      </c>
      <c r="H177" s="12">
        <f t="shared" si="32"/>
        <v>4.1339037867417991E-10</v>
      </c>
      <c r="I177" s="12">
        <f t="shared" si="33"/>
        <v>4.949712219993321E-10</v>
      </c>
      <c r="J177" s="12">
        <f t="shared" si="34"/>
        <v>5.3507338724776589E-10</v>
      </c>
      <c r="K177" s="12">
        <f t="shared" si="35"/>
        <v>5.2940154876902893E-10</v>
      </c>
      <c r="L177" s="12">
        <f t="shared" si="36"/>
        <v>4.7531047774672708E-10</v>
      </c>
      <c r="M177" s="12">
        <f t="shared" si="37"/>
        <v>4.7531047774672708E-10</v>
      </c>
      <c r="O177" s="12">
        <f t="shared" si="26"/>
        <v>4.7531047774672708E-10</v>
      </c>
      <c r="P177" s="12">
        <f t="shared" si="38"/>
        <v>8361.7503533806739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1.1368683772161603E-13</v>
      </c>
      <c r="C178" s="12">
        <f t="shared" si="27"/>
        <v>-3.2350225670223024E-11</v>
      </c>
      <c r="D178" s="12">
        <f t="shared" si="28"/>
        <v>-8.4936502714695219E-11</v>
      </c>
      <c r="E178" s="12">
        <f t="shared" si="29"/>
        <v>-1.1791534431380727E-10</v>
      </c>
      <c r="F178" s="12">
        <f t="shared" si="30"/>
        <v>-3.4421156950658843E-11</v>
      </c>
      <c r="G178" s="12">
        <f t="shared" si="31"/>
        <v>1.0983230336740715E-10</v>
      </c>
      <c r="H178" s="12">
        <f t="shared" si="32"/>
        <v>2.6768546200362611E-10</v>
      </c>
      <c r="I178" s="12">
        <f t="shared" si="33"/>
        <v>4.0981995114998172E-10</v>
      </c>
      <c r="J178" s="12">
        <f t="shared" si="34"/>
        <v>5.1654003723900391E-10</v>
      </c>
      <c r="K178" s="12">
        <f t="shared" si="35"/>
        <v>5.7254984050921007E-10</v>
      </c>
      <c r="L178" s="12">
        <f t="shared" si="36"/>
        <v>5.6409202265295637E-10</v>
      </c>
      <c r="M178" s="12">
        <f t="shared" si="37"/>
        <v>5.6409202265295637E-10</v>
      </c>
      <c r="O178" s="12">
        <f t="shared" si="26"/>
        <v>5.6409202265295637E-10</v>
      </c>
      <c r="P178" s="12">
        <f t="shared" si="38"/>
        <v>4961.8059043408666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1.4210854715202004E-14</v>
      </c>
      <c r="C179" s="12">
        <f t="shared" si="27"/>
        <v>-5.0202909165198441E-11</v>
      </c>
      <c r="D179" s="12">
        <f t="shared" si="28"/>
        <v>-1.6115770598681409E-10</v>
      </c>
      <c r="E179" s="12">
        <f t="shared" si="29"/>
        <v>-3.4088649510447637E-10</v>
      </c>
      <c r="F179" s="12">
        <f t="shared" si="30"/>
        <v>-3.9530433415908725E-10</v>
      </c>
      <c r="G179" s="12">
        <f t="shared" si="31"/>
        <v>-3.0556156359954592E-10</v>
      </c>
      <c r="H179" s="12">
        <f t="shared" si="32"/>
        <v>-1.400197460685385E-10</v>
      </c>
      <c r="I179" s="12">
        <f t="shared" si="33"/>
        <v>5.3387617319744362E-11</v>
      </c>
      <c r="J179" s="12">
        <f t="shared" si="34"/>
        <v>2.3932103378936334E-10</v>
      </c>
      <c r="K179" s="12">
        <f t="shared" si="35"/>
        <v>3.8837460707638279E-10</v>
      </c>
      <c r="L179" s="12">
        <f t="shared" si="36"/>
        <v>4.7189615233898719E-10</v>
      </c>
      <c r="M179" s="12">
        <f t="shared" si="37"/>
        <v>4.7189615233898719E-10</v>
      </c>
      <c r="O179" s="12">
        <f t="shared" si="26"/>
        <v>4.7189615233898719E-10</v>
      </c>
      <c r="P179" s="12">
        <f t="shared" si="38"/>
        <v>33206.739622366149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0</v>
      </c>
      <c r="C180" s="12">
        <f t="shared" si="27"/>
        <v>-6.1081224229811589E-11</v>
      </c>
      <c r="D180" s="12">
        <f t="shared" si="28"/>
        <v>-2.3271273498541308E-10</v>
      </c>
      <c r="E180" s="12">
        <f t="shared" si="29"/>
        <v>-6.1193279771547629E-10</v>
      </c>
      <c r="F180" s="12">
        <f t="shared" si="30"/>
        <v>-9.0850028903537709E-10</v>
      </c>
      <c r="G180" s="12">
        <f t="shared" si="31"/>
        <v>-9.6699067979016467E-10</v>
      </c>
      <c r="H180" s="12">
        <f t="shared" si="32"/>
        <v>-8.6400402480152107E-10</v>
      </c>
      <c r="I180" s="12">
        <f t="shared" si="33"/>
        <v>-6.6117624019594811E-10</v>
      </c>
      <c r="J180" s="12">
        <f t="shared" si="34"/>
        <v>-4.0817014673375068E-10</v>
      </c>
      <c r="K180" s="12">
        <f t="shared" si="35"/>
        <v>-1.4848107475209782E-10</v>
      </c>
      <c r="L180" s="12">
        <f t="shared" si="36"/>
        <v>7.3786886229421164E-11</v>
      </c>
      <c r="M180" s="12">
        <f t="shared" si="37"/>
        <v>7.3786886229421164E-11</v>
      </c>
      <c r="O180" s="12">
        <f t="shared" si="26"/>
        <v>7.3786886229421164E-11</v>
      </c>
      <c r="P180" s="12" t="e">
        <f t="shared" si="38"/>
        <v>#DIV/0!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1.1368683772161603E-13</v>
      </c>
      <c r="C181" s="12">
        <f t="shared" si="27"/>
        <v>-5.3786077171305725E-11</v>
      </c>
      <c r="D181" s="12">
        <f t="shared" si="28"/>
        <v>-2.6254880170045014E-10</v>
      </c>
      <c r="E181" s="12">
        <f t="shared" si="29"/>
        <v>-8.4914905819801315E-10</v>
      </c>
      <c r="F181" s="12">
        <f t="shared" si="30"/>
        <v>-1.474893788433767E-9</v>
      </c>
      <c r="G181" s="12">
        <f t="shared" si="31"/>
        <v>-1.7936559582262898E-9</v>
      </c>
      <c r="H181" s="12">
        <f t="shared" si="32"/>
        <v>-1.8607781303551045E-9</v>
      </c>
      <c r="I181" s="12">
        <f t="shared" si="33"/>
        <v>-1.7345951792021581E-9</v>
      </c>
      <c r="J181" s="12">
        <f t="shared" si="34"/>
        <v>-1.4692657494967068E-9</v>
      </c>
      <c r="K181" s="12">
        <f t="shared" si="35"/>
        <v>-1.1158977596838747E-9</v>
      </c>
      <c r="L181" s="12">
        <f t="shared" si="36"/>
        <v>-7.2865068304118711E-10</v>
      </c>
      <c r="M181" s="12">
        <f t="shared" si="37"/>
        <v>-7.2865068304118711E-10</v>
      </c>
      <c r="O181" s="12">
        <f t="shared" si="26"/>
        <v>-7.2865068304118711E-10</v>
      </c>
      <c r="P181" s="12">
        <f t="shared" si="38"/>
        <v>-6409.279188725679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4.2632564145606011E-14</v>
      </c>
      <c r="C182" s="12">
        <f t="shared" si="27"/>
        <v>-1.5392491489727226E-11</v>
      </c>
      <c r="D182" s="12">
        <f t="shared" si="28"/>
        <v>-1.9961050165381681E-10</v>
      </c>
      <c r="E182" s="12">
        <f t="shared" si="29"/>
        <v>-9.1311740500040683E-10</v>
      </c>
      <c r="F182" s="12">
        <f t="shared" si="30"/>
        <v>-1.8810567503392474E-9</v>
      </c>
      <c r="G182" s="12">
        <f t="shared" si="31"/>
        <v>-2.5536313034652627E-9</v>
      </c>
      <c r="H182" s="12">
        <f t="shared" si="32"/>
        <v>-2.9194351381270591E-9</v>
      </c>
      <c r="I182" s="12">
        <f t="shared" si="33"/>
        <v>-3.0016756358686724E-9</v>
      </c>
      <c r="J182" s="12">
        <f t="shared" si="34"/>
        <v>-2.8366092445304803E-9</v>
      </c>
      <c r="K182" s="12">
        <f t="shared" si="35"/>
        <v>-2.466029524768872E-9</v>
      </c>
      <c r="L182" s="12">
        <f t="shared" si="36"/>
        <v>-1.9390889030865312E-9</v>
      </c>
      <c r="M182" s="12">
        <f t="shared" si="37"/>
        <v>-1.9390889030865312E-9</v>
      </c>
      <c r="O182" s="12">
        <f t="shared" si="26"/>
        <v>-1.9390889030865312E-9</v>
      </c>
      <c r="P182" s="12">
        <f t="shared" si="38"/>
        <v>-45483.750319681072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1.1368683772161603E-13</v>
      </c>
      <c r="C183" s="12">
        <f t="shared" si="27"/>
        <v>6.6170965121288172E-11</v>
      </c>
      <c r="D183" s="12">
        <f t="shared" si="28"/>
        <v>1.3416970885541591E-11</v>
      </c>
      <c r="E183" s="12">
        <f t="shared" si="29"/>
        <v>-6.1620128241762582E-10</v>
      </c>
      <c r="F183" s="12">
        <f t="shared" si="30"/>
        <v>-1.7935471789973882E-9</v>
      </c>
      <c r="G183" s="12">
        <f t="shared" si="31"/>
        <v>-2.8339256930906437E-9</v>
      </c>
      <c r="H183" s="12">
        <f t="shared" si="32"/>
        <v>-3.6057561483469174E-9</v>
      </c>
      <c r="I183" s="12">
        <f t="shared" si="33"/>
        <v>-4.0539521539923069E-9</v>
      </c>
      <c r="J183" s="12">
        <f t="shared" si="34"/>
        <v>-4.1615351678624651E-9</v>
      </c>
      <c r="K183" s="12">
        <f t="shared" si="35"/>
        <v>-3.9309906062882974E-9</v>
      </c>
      <c r="L183" s="12">
        <f t="shared" si="36"/>
        <v>-3.3783839369137464E-9</v>
      </c>
      <c r="M183" s="12">
        <f t="shared" si="37"/>
        <v>-3.3783839369137464E-9</v>
      </c>
      <c r="O183" s="12">
        <f t="shared" si="26"/>
        <v>-3.3783839369137464E-9</v>
      </c>
      <c r="P183" s="12">
        <f t="shared" si="38"/>
        <v>-29716.579373826597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1.1368683772161603E-13</v>
      </c>
      <c r="C184" s="12">
        <f t="shared" si="27"/>
        <v>1.94194503114233E-10</v>
      </c>
      <c r="D184" s="12">
        <f t="shared" si="28"/>
        <v>4.1996432949447572E-10</v>
      </c>
      <c r="E184" s="12">
        <f t="shared" si="29"/>
        <v>2.3966231843762826E-10</v>
      </c>
      <c r="F184" s="12">
        <f t="shared" si="30"/>
        <v>-7.9926030930620094E-10</v>
      </c>
      <c r="G184" s="12">
        <f t="shared" si="31"/>
        <v>-2.0647170554917346E-9</v>
      </c>
      <c r="H184" s="12">
        <f t="shared" si="32"/>
        <v>-3.2586305308666967E-9</v>
      </c>
      <c r="I184" s="12">
        <f t="shared" si="33"/>
        <v>-4.2043049451361784E-9</v>
      </c>
      <c r="J184" s="12">
        <f t="shared" si="34"/>
        <v>-4.7906131316866957E-9</v>
      </c>
      <c r="K184" s="12">
        <f t="shared" si="35"/>
        <v>-4.9408719370343384E-9</v>
      </c>
      <c r="L184" s="12">
        <f t="shared" si="36"/>
        <v>-4.5970850120621003E-9</v>
      </c>
      <c r="M184" s="12">
        <f t="shared" si="37"/>
        <v>-4.5970850120621003E-9</v>
      </c>
      <c r="O184" s="12">
        <f t="shared" si="26"/>
        <v>-4.5970850120621003E-9</v>
      </c>
      <c r="P184" s="12">
        <f t="shared" si="38"/>
        <v>-40436.38739709642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1.1368683772161603E-13</v>
      </c>
      <c r="C185" s="12">
        <f t="shared" si="27"/>
        <v>3.5329591209879362E-10</v>
      </c>
      <c r="D185" s="12">
        <f t="shared" si="28"/>
        <v>1.0166231537448442E-9</v>
      </c>
      <c r="E185" s="12">
        <f t="shared" si="29"/>
        <v>1.7882567394483852E-9</v>
      </c>
      <c r="F185" s="12">
        <f t="shared" si="30"/>
        <v>1.4907433841224547E-9</v>
      </c>
      <c r="G185" s="12">
        <f t="shared" si="31"/>
        <v>3.7406930230629403E-10</v>
      </c>
      <c r="H185" s="12">
        <f t="shared" si="32"/>
        <v>-1.0781385636854825E-9</v>
      </c>
      <c r="I185" s="12">
        <f t="shared" si="33"/>
        <v>-2.5409642643619019E-9</v>
      </c>
      <c r="J185" s="12">
        <f t="shared" si="34"/>
        <v>-3.7780494768888641E-9</v>
      </c>
      <c r="K185" s="12">
        <f t="shared" si="35"/>
        <v>-4.5969330952911982E-9</v>
      </c>
      <c r="L185" s="12">
        <f t="shared" si="36"/>
        <v>-4.8209982924389936E-9</v>
      </c>
      <c r="M185" s="12">
        <f t="shared" si="37"/>
        <v>-4.8209982924389936E-9</v>
      </c>
      <c r="O185" s="12">
        <f t="shared" si="26"/>
        <v>-4.8209982924389936E-9</v>
      </c>
      <c r="P185" s="12">
        <f t="shared" si="38"/>
        <v>-42405.949440199314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8.5265128291212022E-14</v>
      </c>
      <c r="C186" s="12">
        <f t="shared" si="27"/>
        <v>4.9635907703205173E-10</v>
      </c>
      <c r="D186" s="12">
        <f t="shared" si="28"/>
        <v>1.7034613335841032E-9</v>
      </c>
      <c r="E186" s="12">
        <f t="shared" si="29"/>
        <v>3.9705737558797564E-9</v>
      </c>
      <c r="F186" s="12">
        <f t="shared" si="30"/>
        <v>5.243833526079756E-9</v>
      </c>
      <c r="G186" s="12">
        <f t="shared" si="31"/>
        <v>4.9240547051986441E-9</v>
      </c>
      <c r="H186" s="12">
        <f t="shared" si="32"/>
        <v>3.6425862628748028E-9</v>
      </c>
      <c r="I186" s="12">
        <f t="shared" si="33"/>
        <v>1.8632889914120957E-9</v>
      </c>
      <c r="J186" s="12">
        <f t="shared" si="34"/>
        <v>-5.0308347698647357E-11</v>
      </c>
      <c r="K186" s="12">
        <f t="shared" si="35"/>
        <v>-1.7781177802534737E-9</v>
      </c>
      <c r="L186" s="12">
        <f t="shared" si="36"/>
        <v>-2.9992330351891681E-9</v>
      </c>
      <c r="M186" s="12">
        <f t="shared" si="37"/>
        <v>-2.9992330351891681E-9</v>
      </c>
      <c r="O186" s="12">
        <f t="shared" si="26"/>
        <v>-2.9992330351891681E-9</v>
      </c>
      <c r="P186" s="12">
        <f t="shared" si="38"/>
        <v>-35175.377030404219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5.6843418860808015E-14</v>
      </c>
      <c r="C187" s="12">
        <f t="shared" si="27"/>
        <v>5.3735690030302494E-10</v>
      </c>
      <c r="D187" s="12">
        <f t="shared" si="28"/>
        <v>2.2335159801488406E-9</v>
      </c>
      <c r="E187" s="12">
        <f t="shared" si="29"/>
        <v>6.3591365622604542E-9</v>
      </c>
      <c r="F187" s="12">
        <f t="shared" si="30"/>
        <v>1.0100061134896615E-8</v>
      </c>
      <c r="G187" s="12">
        <f t="shared" si="31"/>
        <v>1.146860980910272E-8</v>
      </c>
      <c r="H187" s="12">
        <f t="shared" si="32"/>
        <v>1.1101639289991005E-8</v>
      </c>
      <c r="I187" s="12">
        <f t="shared" si="33"/>
        <v>9.531538096980879E-9</v>
      </c>
      <c r="J187" s="12">
        <f t="shared" si="34"/>
        <v>7.2039480617609519E-9</v>
      </c>
      <c r="K187" s="12">
        <f t="shared" si="35"/>
        <v>4.53126917178085E-9</v>
      </c>
      <c r="L187" s="12">
        <f t="shared" si="36"/>
        <v>1.9547681790868298E-9</v>
      </c>
      <c r="M187" s="12">
        <f t="shared" si="37"/>
        <v>1.9547681790868298E-9</v>
      </c>
      <c r="O187" s="12">
        <f t="shared" si="26"/>
        <v>1.9547681790868298E-9</v>
      </c>
      <c r="P187" s="12">
        <f t="shared" si="38"/>
        <v>34388.645480199804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1.7053025658242404E-13</v>
      </c>
      <c r="C188" s="12">
        <f t="shared" si="27"/>
        <v>3.6055811514962366E-10</v>
      </c>
      <c r="D188" s="12">
        <f t="shared" si="28"/>
        <v>2.1969362359086545E-9</v>
      </c>
      <c r="E188" s="12">
        <f t="shared" si="29"/>
        <v>7.9940497549700341E-9</v>
      </c>
      <c r="F188" s="12">
        <f t="shared" si="30"/>
        <v>1.4801667789794662E-8</v>
      </c>
      <c r="G188" s="12">
        <f t="shared" si="31"/>
        <v>1.882255770087862E-8</v>
      </c>
      <c r="H188" s="12">
        <f t="shared" si="32"/>
        <v>2.0393071395373035E-8</v>
      </c>
      <c r="I188" s="12">
        <f t="shared" si="33"/>
        <v>1.9943445926007601E-8</v>
      </c>
      <c r="J188" s="12">
        <f t="shared" si="34"/>
        <v>1.7889516012355234E-8</v>
      </c>
      <c r="K188" s="12">
        <f t="shared" si="35"/>
        <v>1.4638622721214256E-8</v>
      </c>
      <c r="L188" s="12">
        <f t="shared" si="36"/>
        <v>1.0653137005348092E-8</v>
      </c>
      <c r="M188" s="12">
        <f t="shared" si="37"/>
        <v>1.0653137005348092E-8</v>
      </c>
      <c r="O188" s="12">
        <f t="shared" si="26"/>
        <v>1.0653137005348092E-8</v>
      </c>
      <c r="P188" s="12">
        <f t="shared" si="38"/>
        <v>62470.656051578786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5.6843418860808015E-14</v>
      </c>
      <c r="C189" s="12">
        <f t="shared" si="27"/>
        <v>-1.4718273259880104E-10</v>
      </c>
      <c r="D189" s="12">
        <f t="shared" si="28"/>
        <v>1.0845459214583622E-9</v>
      </c>
      <c r="E189" s="12">
        <f t="shared" si="29"/>
        <v>7.3608985091698997E-9</v>
      </c>
      <c r="F189" s="12">
        <f t="shared" si="30"/>
        <v>1.6926619291493707E-8</v>
      </c>
      <c r="G189" s="12">
        <f t="shared" si="31"/>
        <v>2.4243709530351566E-8</v>
      </c>
      <c r="H189" s="12">
        <f t="shared" si="32"/>
        <v>2.8857986529359317E-8</v>
      </c>
      <c r="I189" s="12">
        <f t="shared" si="33"/>
        <v>3.078223635395333E-8</v>
      </c>
      <c r="J189" s="12">
        <f t="shared" si="34"/>
        <v>3.0194058212581974E-8</v>
      </c>
      <c r="K189" s="12">
        <f t="shared" si="35"/>
        <v>2.7325379933447073E-8</v>
      </c>
      <c r="L189" s="12">
        <f t="shared" si="36"/>
        <v>2.2477663724731865E-8</v>
      </c>
      <c r="M189" s="12">
        <f t="shared" si="37"/>
        <v>2.2477663724731865E-8</v>
      </c>
      <c r="O189" s="12">
        <f t="shared" si="26"/>
        <v>2.2477663724731865E-8</v>
      </c>
      <c r="P189" s="12">
        <f t="shared" si="38"/>
        <v>395431.24208930368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8.5265128291212022E-14</v>
      </c>
      <c r="C190" s="12">
        <f t="shared" si="27"/>
        <v>-1.0433227476755914E-9</v>
      </c>
      <c r="D190" s="12">
        <f t="shared" si="28"/>
        <v>-1.5465565226293188E-9</v>
      </c>
      <c r="E190" s="12">
        <f t="shared" si="29"/>
        <v>2.663231885247577E-9</v>
      </c>
      <c r="F190" s="12">
        <f t="shared" si="30"/>
        <v>1.3019737099101815E-8</v>
      </c>
      <c r="G190" s="12">
        <f t="shared" si="31"/>
        <v>2.330134247207195E-8</v>
      </c>
      <c r="H190" s="12">
        <f t="shared" si="32"/>
        <v>3.1698260053862707E-8</v>
      </c>
      <c r="I190" s="12">
        <f t="shared" si="33"/>
        <v>3.7351838075560405E-8</v>
      </c>
      <c r="J190" s="12">
        <f t="shared" si="34"/>
        <v>3.9869047981309761E-8</v>
      </c>
      <c r="K190" s="12">
        <f t="shared" si="35"/>
        <v>3.9047552638553128E-8</v>
      </c>
      <c r="L190" s="12">
        <f t="shared" si="36"/>
        <v>3.4769793590217623E-8</v>
      </c>
      <c r="M190" s="12">
        <f t="shared" si="37"/>
        <v>3.4769793590217623E-8</v>
      </c>
      <c r="O190" s="12">
        <f t="shared" si="26"/>
        <v>3.4769793590217623E-8</v>
      </c>
      <c r="P190" s="12">
        <f t="shared" si="38"/>
        <v>407784.45171003422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3.5527136788005009E-15</v>
      </c>
      <c r="C191" s="12">
        <f t="shared" si="27"/>
        <v>-2.2735816073926823E-9</v>
      </c>
      <c r="D191" s="12">
        <f t="shared" si="28"/>
        <v>-5.839729835347917E-9</v>
      </c>
      <c r="E191" s="12">
        <f t="shared" si="29"/>
        <v>-7.5596765990074501E-9</v>
      </c>
      <c r="F191" s="12">
        <f t="shared" si="30"/>
        <v>-6.131746321227291E-10</v>
      </c>
      <c r="G191" s="12">
        <f t="shared" si="31"/>
        <v>1.0518396325783624E-8</v>
      </c>
      <c r="H191" s="12">
        <f t="shared" si="32"/>
        <v>2.2317320502889747E-8</v>
      </c>
      <c r="I191" s="12">
        <f t="shared" si="33"/>
        <v>3.2605525719140877E-8</v>
      </c>
      <c r="J191" s="12">
        <f t="shared" si="34"/>
        <v>4.0001261146658364E-8</v>
      </c>
      <c r="K191" s="12">
        <f t="shared" si="35"/>
        <v>4.3516992298265992E-8</v>
      </c>
      <c r="L191" s="12">
        <f t="shared" si="36"/>
        <v>4.2291982452720529E-8</v>
      </c>
      <c r="M191" s="12">
        <f t="shared" si="37"/>
        <v>4.2291982452720529E-8</v>
      </c>
      <c r="O191" s="12">
        <f t="shared" si="26"/>
        <v>4.2291982452720529E-8</v>
      </c>
      <c r="P191" s="12">
        <f t="shared" si="38"/>
        <v>11904134.775926983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1.7053025658242404E-13</v>
      </c>
      <c r="C192" s="12">
        <f t="shared" si="27"/>
        <v>-3.6111401689404467E-9</v>
      </c>
      <c r="D192" s="12">
        <f t="shared" si="28"/>
        <v>-1.1381774082351436E-8</v>
      </c>
      <c r="E192" s="12">
        <f t="shared" si="29"/>
        <v>-2.357011558221554E-8</v>
      </c>
      <c r="F192" s="12">
        <f t="shared" si="30"/>
        <v>-2.640817118480661E-8</v>
      </c>
      <c r="G192" s="12">
        <f t="shared" si="31"/>
        <v>-1.8941803142991455E-8</v>
      </c>
      <c r="H192" s="12">
        <f t="shared" si="32"/>
        <v>-6.1674788093906046E-9</v>
      </c>
      <c r="I192" s="12">
        <f t="shared" si="33"/>
        <v>8.2889871595378233E-9</v>
      </c>
      <c r="J192" s="12">
        <f t="shared" si="34"/>
        <v>2.1747516167429755E-8</v>
      </c>
      <c r="K192" s="12">
        <f t="shared" si="35"/>
        <v>3.2076975531221251E-8</v>
      </c>
      <c r="L192" s="12">
        <f t="shared" si="36"/>
        <v>3.7319616664837645E-8</v>
      </c>
      <c r="M192" s="12">
        <f t="shared" si="37"/>
        <v>3.7319616664837645E-8</v>
      </c>
      <c r="O192" s="12">
        <f t="shared" si="26"/>
        <v>3.7319616664837645E-8</v>
      </c>
      <c r="P192" s="12">
        <f t="shared" si="38"/>
        <v>218844.54649137054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5.6843418860808015E-14</v>
      </c>
      <c r="C193" s="12">
        <f t="shared" si="27"/>
        <v>-4.5810708382175732E-9</v>
      </c>
      <c r="D193" s="12">
        <f t="shared" si="28"/>
        <v>-1.6923768126816872E-8</v>
      </c>
      <c r="E193" s="12">
        <f t="shared" si="29"/>
        <v>-4.3482153744282985E-8</v>
      </c>
      <c r="F193" s="12">
        <f t="shared" si="30"/>
        <v>-6.3593933719602004E-8</v>
      </c>
      <c r="G193" s="12">
        <f t="shared" si="31"/>
        <v>-6.6644385263860826E-8</v>
      </c>
      <c r="H193" s="12">
        <f t="shared" si="32"/>
        <v>-5.8076160049212602E-8</v>
      </c>
      <c r="I193" s="12">
        <f t="shared" si="33"/>
        <v>-4.2424598751524128E-8</v>
      </c>
      <c r="J193" s="12">
        <f t="shared" si="34"/>
        <v>-2.3513354029549039E-8</v>
      </c>
      <c r="K193" s="12">
        <f t="shared" si="35"/>
        <v>-4.7161255664841944E-9</v>
      </c>
      <c r="L193" s="12">
        <f t="shared" si="36"/>
        <v>1.0687113820540527E-8</v>
      </c>
      <c r="M193" s="12">
        <f t="shared" si="37"/>
        <v>1.0687113820540527E-8</v>
      </c>
      <c r="O193" s="12">
        <f t="shared" si="26"/>
        <v>1.0687113820540527E-8</v>
      </c>
      <c r="P193" s="12">
        <f t="shared" si="38"/>
        <v>188009.69460879843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5.6843418860808015E-14</v>
      </c>
      <c r="C194" s="12">
        <f t="shared" si="27"/>
        <v>-4.3701549469318707E-9</v>
      </c>
      <c r="D194" s="12">
        <f t="shared" si="28"/>
        <v>-2.0027481863564545E-8</v>
      </c>
      <c r="E194" s="12">
        <f t="shared" si="29"/>
        <v>-6.221221451253602E-8</v>
      </c>
      <c r="F194" s="12">
        <f t="shared" si="30"/>
        <v>-1.0603576573516224E-7</v>
      </c>
      <c r="G194" s="12">
        <f t="shared" si="31"/>
        <v>-1.2765268198849237E-7</v>
      </c>
      <c r="H194" s="12">
        <f t="shared" si="32"/>
        <v>-1.3115330715071338E-7</v>
      </c>
      <c r="I194" s="12">
        <f t="shared" si="33"/>
        <v>-1.2065520966568855E-7</v>
      </c>
      <c r="J194" s="12">
        <f t="shared" si="34"/>
        <v>-1.0018059943814337E-7</v>
      </c>
      <c r="K194" s="12">
        <f t="shared" si="35"/>
        <v>-7.3767684077820855E-8</v>
      </c>
      <c r="L194" s="12">
        <f t="shared" si="36"/>
        <v>-4.5737348739640525E-8</v>
      </c>
      <c r="M194" s="12">
        <f t="shared" si="37"/>
        <v>-4.5737348739640525E-8</v>
      </c>
      <c r="O194" s="12">
        <f t="shared" si="26"/>
        <v>-4.5737348739640525E-8</v>
      </c>
      <c r="P194" s="12">
        <f t="shared" si="38"/>
        <v>-804619.94820609177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5.6843418860808015E-14</v>
      </c>
      <c r="C195" s="12">
        <f t="shared" si="27"/>
        <v>-1.8381986273805268E-9</v>
      </c>
      <c r="D195" s="12">
        <f t="shared" si="28"/>
        <v>-1.6774659571425079E-8</v>
      </c>
      <c r="E195" s="12">
        <f t="shared" si="29"/>
        <v>-7.0288096264536335E-8</v>
      </c>
      <c r="F195" s="12">
        <f t="shared" si="30"/>
        <v>-1.3989642331733761E-7</v>
      </c>
      <c r="G195" s="12">
        <f t="shared" si="31"/>
        <v>-1.8699966519178072E-7</v>
      </c>
      <c r="H195" s="12">
        <f t="shared" si="32"/>
        <v>-2.1180672075981743E-7</v>
      </c>
      <c r="I195" s="12">
        <f t="shared" si="33"/>
        <v>-2.1609581252513421E-7</v>
      </c>
      <c r="J195" s="12">
        <f t="shared" si="34"/>
        <v>-2.0236271267340248E-7</v>
      </c>
      <c r="K195" s="12">
        <f t="shared" si="35"/>
        <v>-1.7376627944405851E-7</v>
      </c>
      <c r="L195" s="12">
        <f t="shared" si="36"/>
        <v>-1.3437946897550605E-7</v>
      </c>
      <c r="M195" s="12">
        <f t="shared" si="37"/>
        <v>-1.3437946897550605E-7</v>
      </c>
      <c r="O195" s="12">
        <f t="shared" si="26"/>
        <v>-1.3437946897550605E-7</v>
      </c>
      <c r="P195" s="12">
        <f t="shared" si="38"/>
        <v>-2364028.6187669304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1.1368683772161603E-13</v>
      </c>
      <c r="C196" s="12">
        <f t="shared" si="27"/>
        <v>4.148464169841205E-9</v>
      </c>
      <c r="D196" s="12">
        <f t="shared" si="28"/>
        <v>-2.1343048038262536E-9</v>
      </c>
      <c r="E196" s="12">
        <f t="shared" si="29"/>
        <v>-5.3183973844022661E-8</v>
      </c>
      <c r="F196" s="12">
        <f t="shared" si="30"/>
        <v>-1.4148560737693742E-7</v>
      </c>
      <c r="G196" s="12">
        <f t="shared" si="31"/>
        <v>-2.163033200946279E-7</v>
      </c>
      <c r="H196" s="12">
        <f t="shared" si="32"/>
        <v>-2.703578727847683E-7</v>
      </c>
      <c r="I196" s="12">
        <f t="shared" si="33"/>
        <v>-3.0075236886132478E-7</v>
      </c>
      <c r="J196" s="12">
        <f t="shared" si="34"/>
        <v>-3.0636314982143279E-7</v>
      </c>
      <c r="K196" s="12">
        <f t="shared" si="35"/>
        <v>-2.8718243436079733E-7</v>
      </c>
      <c r="L196" s="12">
        <f t="shared" si="36"/>
        <v>-2.4453957270332399E-7</v>
      </c>
      <c r="M196" s="12">
        <f t="shared" si="37"/>
        <v>-2.4453957270332399E-7</v>
      </c>
      <c r="O196" s="12">
        <f t="shared" si="26"/>
        <v>-2.4453957270332399E-7</v>
      </c>
      <c r="P196" s="12">
        <f t="shared" si="38"/>
        <v>-2150992.829109434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1.1368683772161603E-13</v>
      </c>
      <c r="C197" s="12">
        <f t="shared" si="27"/>
        <v>1.3910014344182415E-8</v>
      </c>
      <c r="D197" s="12">
        <f t="shared" si="28"/>
        <v>2.808820019512882E-8</v>
      </c>
      <c r="E197" s="12">
        <f t="shared" si="29"/>
        <v>6.6150227159870444E-9</v>
      </c>
      <c r="F197" s="12">
        <f t="shared" si="30"/>
        <v>-7.7621188712838812E-8</v>
      </c>
      <c r="G197" s="12">
        <f t="shared" si="31"/>
        <v>-1.7253118770127921E-7</v>
      </c>
      <c r="H197" s="12">
        <f t="shared" si="32"/>
        <v>-2.5839020362706995E-7</v>
      </c>
      <c r="I197" s="12">
        <f t="shared" si="33"/>
        <v>-3.2461978436688985E-7</v>
      </c>
      <c r="J197" s="12">
        <f t="shared" si="34"/>
        <v>-3.643803838619736E-7</v>
      </c>
      <c r="K197" s="12">
        <f t="shared" si="35"/>
        <v>-3.7221683697668774E-7</v>
      </c>
      <c r="L197" s="12">
        <f t="shared" si="36"/>
        <v>-3.4361464769946225E-7</v>
      </c>
      <c r="M197" s="12">
        <f t="shared" si="37"/>
        <v>-3.4361464769946225E-7</v>
      </c>
      <c r="O197" s="12">
        <f t="shared" si="26"/>
        <v>-3.4361464769946225E-7</v>
      </c>
      <c r="P197" s="12">
        <f t="shared" si="38"/>
        <v>-3022466.4049577001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2.8421709430404007E-14</v>
      </c>
      <c r="C198" s="12">
        <f t="shared" si="27"/>
        <v>2.592366774886983E-8</v>
      </c>
      <c r="D198" s="12">
        <f t="shared" si="28"/>
        <v>7.3464770530823229E-8</v>
      </c>
      <c r="E198" s="12">
        <f t="shared" si="29"/>
        <v>1.2192281544472222E-7</v>
      </c>
      <c r="F198" s="12">
        <f t="shared" si="30"/>
        <v>8.6490281753711849E-8</v>
      </c>
      <c r="G198" s="12">
        <f t="shared" si="31"/>
        <v>-4.0500448702548856E-9</v>
      </c>
      <c r="H198" s="12">
        <f t="shared" si="32"/>
        <v>-1.1296648749679491E-7</v>
      </c>
      <c r="I198" s="12">
        <f t="shared" si="33"/>
        <v>-2.1816403968254903E-7</v>
      </c>
      <c r="J198" s="12">
        <f t="shared" si="34"/>
        <v>-3.0480235169438722E-7</v>
      </c>
      <c r="K198" s="12">
        <f t="shared" si="35"/>
        <v>-3.6033509766530638E-7</v>
      </c>
      <c r="L198" s="12">
        <f t="shared" si="36"/>
        <v>-3.7202077830162873E-7</v>
      </c>
      <c r="M198" s="12">
        <f t="shared" si="37"/>
        <v>-3.7202077830162873E-7</v>
      </c>
      <c r="O198" s="12">
        <f t="shared" si="26"/>
        <v>-3.7202077830162873E-7</v>
      </c>
      <c r="P198" s="12">
        <f t="shared" si="38"/>
        <v>-13089317.488541383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1.7053025658242404E-13</v>
      </c>
      <c r="C199" s="12">
        <f t="shared" si="27"/>
        <v>3.6289508919175291E-8</v>
      </c>
      <c r="D199" s="12">
        <f t="shared" si="28"/>
        <v>1.2489103326464723E-7</v>
      </c>
      <c r="E199" s="12">
        <f t="shared" si="29"/>
        <v>2.8737648225531693E-7</v>
      </c>
      <c r="F199" s="12">
        <f t="shared" si="30"/>
        <v>3.673362977358177E-7</v>
      </c>
      <c r="G199" s="12">
        <f t="shared" si="31"/>
        <v>3.2925204490579344E-7</v>
      </c>
      <c r="H199" s="12">
        <f t="shared" si="32"/>
        <v>2.2535013367167224E-7</v>
      </c>
      <c r="I199" s="12">
        <f t="shared" si="33"/>
        <v>9.1901793581270498E-8</v>
      </c>
      <c r="J199" s="12">
        <f t="shared" si="34"/>
        <v>-4.5712520858609545E-8</v>
      </c>
      <c r="K199" s="12">
        <f t="shared" si="35"/>
        <v>-1.6671832644002548E-7</v>
      </c>
      <c r="L199" s="12">
        <f t="shared" si="36"/>
        <v>-2.4952848618636541E-7</v>
      </c>
      <c r="M199" s="12">
        <f t="shared" si="37"/>
        <v>-2.4952848618636541E-7</v>
      </c>
      <c r="O199" s="12">
        <f t="shared" si="26"/>
        <v>-2.4952848618636541E-7</v>
      </c>
      <c r="P199" s="12">
        <f t="shared" si="38"/>
        <v>-1463250.5174573427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8.5265128291212022E-14</v>
      </c>
      <c r="C200" s="12">
        <f t="shared" si="27"/>
        <v>3.9263746341036288E-8</v>
      </c>
      <c r="D200" s="12">
        <f t="shared" si="28"/>
        <v>1.6329304092307305E-7</v>
      </c>
      <c r="E200" s="12">
        <f t="shared" si="29"/>
        <v>4.6611433917021116E-7</v>
      </c>
      <c r="F200" s="12">
        <f t="shared" si="30"/>
        <v>7.3422888119610586E-7</v>
      </c>
      <c r="G200" s="12">
        <f t="shared" si="31"/>
        <v>8.2017277263658964E-7</v>
      </c>
      <c r="H200" s="12">
        <f t="shared" si="32"/>
        <v>7.7646819585283907E-7</v>
      </c>
      <c r="I200" s="12">
        <f t="shared" si="33"/>
        <v>6.4916383985255346E-7</v>
      </c>
      <c r="J200" s="12">
        <f t="shared" si="34"/>
        <v>4.7459322054523934E-7</v>
      </c>
      <c r="K200" s="12">
        <f t="shared" si="35"/>
        <v>2.8239036488414763E-7</v>
      </c>
      <c r="L200" s="12">
        <f t="shared" si="36"/>
        <v>1.0194709820903949E-7</v>
      </c>
      <c r="M200" s="12">
        <f t="shared" si="37"/>
        <v>1.0194709820903949E-7</v>
      </c>
      <c r="O200" s="12">
        <f t="shared" ref="O200:O263" si="39">M200</f>
        <v>1.0194709820903949E-7</v>
      </c>
      <c r="P200" s="12">
        <f t="shared" si="38"/>
        <v>1195648.2122545147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1.1368683772161603E-13</v>
      </c>
      <c r="C201" s="12">
        <f t="shared" ref="C201:C264" si="40">B201-Q201*M212</f>
        <v>2.8368895227785987E-8</v>
      </c>
      <c r="D201" s="12">
        <f t="shared" ref="D201:D264" si="41">C201-R201*M211</f>
        <v>1.6256379659970229E-7</v>
      </c>
      <c r="E201" s="12">
        <f t="shared" ref="E201:E264" si="42">D201-S201*M210</f>
        <v>5.864697314407498E-7</v>
      </c>
      <c r="F201" s="12">
        <f t="shared" ref="F201:F264" si="43">E201-T201*M209</f>
        <v>1.0861501286674605E-6</v>
      </c>
      <c r="G201" s="12">
        <f t="shared" ref="G201:G264" si="44">F201-U201*M208</f>
        <v>1.3743299719427092E-6</v>
      </c>
      <c r="H201" s="12">
        <f t="shared" ref="H201:H264" si="45">G201-V201*M207</f>
        <v>1.472957124202179E-6</v>
      </c>
      <c r="I201" s="12">
        <f t="shared" ref="I201:I264" si="46">H201-W201*M206</f>
        <v>1.41940870593311E-6</v>
      </c>
      <c r="J201" s="12">
        <f t="shared" ref="J201:J264" si="47">I201-X201*M205</f>
        <v>1.2528753473882697E-6</v>
      </c>
      <c r="K201" s="12">
        <f t="shared" ref="K201:K264" si="48">J201-Y201*M204</f>
        <v>1.0090564417609088E-6</v>
      </c>
      <c r="L201" s="12">
        <f t="shared" ref="L201:L264" si="49">K201-Z201*M203</f>
        <v>7.2244448150717618E-7</v>
      </c>
      <c r="M201" s="12">
        <f t="shared" ref="M201:M264" si="50">L201</f>
        <v>7.2244448150717618E-7</v>
      </c>
      <c r="O201" s="12">
        <f t="shared" si="39"/>
        <v>7.2244448150717618E-7</v>
      </c>
      <c r="P201" s="12">
        <f t="shared" ref="P201:P264" si="51">O201/B201</f>
        <v>6354688.8627179489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1.1368683772161603E-13</v>
      </c>
      <c r="C202" s="12">
        <f t="shared" si="40"/>
        <v>-3.2837127544370875E-9</v>
      </c>
      <c r="D202" s="12">
        <f t="shared" si="41"/>
        <v>9.3674791282388893E-8</v>
      </c>
      <c r="E202" s="12">
        <f t="shared" si="42"/>
        <v>5.5232462323268032E-7</v>
      </c>
      <c r="F202" s="12">
        <f t="shared" si="43"/>
        <v>1.2518047692271228E-6</v>
      </c>
      <c r="G202" s="12">
        <f t="shared" si="44"/>
        <v>1.788880518541012E-6</v>
      </c>
      <c r="H202" s="12">
        <f t="shared" si="45"/>
        <v>2.1195888074541411E-6</v>
      </c>
      <c r="I202" s="12">
        <f t="shared" si="46"/>
        <v>2.2404303391776756E-6</v>
      </c>
      <c r="J202" s="12">
        <f t="shared" si="47"/>
        <v>2.1703809063122993E-6</v>
      </c>
      <c r="K202" s="12">
        <f t="shared" si="48"/>
        <v>1.9377874642315756E-6</v>
      </c>
      <c r="L202" s="12">
        <f t="shared" si="49"/>
        <v>1.5742059021969378E-6</v>
      </c>
      <c r="M202" s="12">
        <f t="shared" si="50"/>
        <v>1.5742059021969378E-6</v>
      </c>
      <c r="O202" s="12">
        <f t="shared" si="39"/>
        <v>1.5742059021969378E-6</v>
      </c>
      <c r="P202" s="12">
        <f t="shared" si="51"/>
        <v>13846861.551833134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1.1368683772161603E-13</v>
      </c>
      <c r="C203" s="12">
        <f t="shared" si="40"/>
        <v>-6.3297554073115314E-8</v>
      </c>
      <c r="D203" s="12">
        <f t="shared" si="41"/>
        <v>-7.4520979330312197E-8</v>
      </c>
      <c r="E203" s="12">
        <f t="shared" si="42"/>
        <v>2.5686271057154847E-7</v>
      </c>
      <c r="F203" s="12">
        <f t="shared" si="43"/>
        <v>1.0136731844169154E-6</v>
      </c>
      <c r="G203" s="12">
        <f t="shared" si="44"/>
        <v>1.7655014042654242E-6</v>
      </c>
      <c r="H203" s="12">
        <f t="shared" si="45"/>
        <v>2.3818366762042301E-6</v>
      </c>
      <c r="I203" s="12">
        <f t="shared" si="46"/>
        <v>2.7870323578233814E-6</v>
      </c>
      <c r="J203" s="12">
        <f t="shared" si="47"/>
        <v>2.9451113644017415E-6</v>
      </c>
      <c r="K203" s="12">
        <f t="shared" si="48"/>
        <v>2.8472748777763104E-6</v>
      </c>
      <c r="L203" s="12">
        <f t="shared" si="49"/>
        <v>2.5004326721929187E-6</v>
      </c>
      <c r="M203" s="12">
        <f t="shared" si="50"/>
        <v>2.5004326721929187E-6</v>
      </c>
      <c r="O203" s="12">
        <f t="shared" si="39"/>
        <v>2.5004326721929187E-6</v>
      </c>
      <c r="P203" s="12">
        <f t="shared" si="51"/>
        <v>21994038.380377036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5.6843418860808015E-14</v>
      </c>
      <c r="C204" s="12">
        <f t="shared" si="40"/>
        <v>-1.5652451246221247E-7</v>
      </c>
      <c r="D204" s="12">
        <f t="shared" si="41"/>
        <v>-3.7286257288142389E-7</v>
      </c>
      <c r="E204" s="12">
        <f t="shared" si="42"/>
        <v>-4.1122187010877206E-7</v>
      </c>
      <c r="F204" s="12">
        <f t="shared" si="43"/>
        <v>1.3558885543496798E-7</v>
      </c>
      <c r="G204" s="12">
        <f t="shared" si="44"/>
        <v>9.4903792124789442E-7</v>
      </c>
      <c r="H204" s="12">
        <f t="shared" si="45"/>
        <v>1.8118179870459904E-6</v>
      </c>
      <c r="I204" s="12">
        <f t="shared" si="46"/>
        <v>2.5669741140361142E-6</v>
      </c>
      <c r="J204" s="12">
        <f t="shared" si="47"/>
        <v>3.0970313708966075E-6</v>
      </c>
      <c r="K204" s="12">
        <f t="shared" si="48"/>
        <v>3.3178168074123919E-6</v>
      </c>
      <c r="L204" s="12">
        <f t="shared" si="49"/>
        <v>3.1719235160791072E-6</v>
      </c>
      <c r="M204" s="12">
        <f t="shared" si="50"/>
        <v>3.1719235160791072E-6</v>
      </c>
      <c r="O204" s="12">
        <f t="shared" si="39"/>
        <v>3.1719235160791072E-6</v>
      </c>
      <c r="P204" s="12">
        <f t="shared" si="51"/>
        <v>55801068.613521799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5.6843418860808015E-14</v>
      </c>
      <c r="C205" s="12">
        <f t="shared" si="40"/>
        <v>-2.7219950509867306E-7</v>
      </c>
      <c r="D205" s="12">
        <f t="shared" si="41"/>
        <v>-8.0716742619096578E-7</v>
      </c>
      <c r="E205" s="12">
        <f t="shared" si="42"/>
        <v>-1.5465652277566841E-6</v>
      </c>
      <c r="F205" s="12">
        <f t="shared" si="43"/>
        <v>-1.609861267324733E-6</v>
      </c>
      <c r="G205" s="12">
        <f t="shared" si="44"/>
        <v>-1.0221280246675669E-6</v>
      </c>
      <c r="H205" s="12">
        <f t="shared" si="45"/>
        <v>-8.8633351287399708E-8</v>
      </c>
      <c r="I205" s="12">
        <f t="shared" si="46"/>
        <v>9.6847579465332349E-7</v>
      </c>
      <c r="J205" s="12">
        <f t="shared" si="47"/>
        <v>1.9563342623800448E-6</v>
      </c>
      <c r="K205" s="12">
        <f t="shared" si="48"/>
        <v>2.6966534569866461E-6</v>
      </c>
      <c r="L205" s="12">
        <f t="shared" si="49"/>
        <v>3.0258876223043833E-6</v>
      </c>
      <c r="M205" s="12">
        <f t="shared" si="50"/>
        <v>3.0258876223043833E-6</v>
      </c>
      <c r="O205" s="12">
        <f t="shared" si="39"/>
        <v>3.0258876223043833E-6</v>
      </c>
      <c r="P205" s="12">
        <f t="shared" si="51"/>
        <v>53231978.001074284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5.6843418860808015E-14</v>
      </c>
      <c r="C206" s="12">
        <f t="shared" si="40"/>
        <v>-3.65141509904216E-7</v>
      </c>
      <c r="D206" s="12">
        <f t="shared" si="41"/>
        <v>-1.2954621261523818E-6</v>
      </c>
      <c r="E206" s="12">
        <f t="shared" si="42"/>
        <v>-3.1238694993040809E-6</v>
      </c>
      <c r="F206" s="12">
        <f t="shared" si="43"/>
        <v>-4.3439375372311537E-6</v>
      </c>
      <c r="G206" s="12">
        <f t="shared" si="44"/>
        <v>-4.4119705600759291E-6</v>
      </c>
      <c r="H206" s="12">
        <f t="shared" si="45"/>
        <v>-3.7375019615526467E-6</v>
      </c>
      <c r="I206" s="12">
        <f t="shared" si="46"/>
        <v>-2.5937507368366471E-6</v>
      </c>
      <c r="J206" s="12">
        <f t="shared" si="47"/>
        <v>-1.2108920354299073E-6</v>
      </c>
      <c r="K206" s="12">
        <f t="shared" si="48"/>
        <v>1.6882793962410446E-7</v>
      </c>
      <c r="L206" s="12">
        <f t="shared" si="49"/>
        <v>1.2727883092546363E-6</v>
      </c>
      <c r="M206" s="12">
        <f t="shared" si="50"/>
        <v>1.2727883092546363E-6</v>
      </c>
      <c r="O206" s="12">
        <f t="shared" si="39"/>
        <v>1.2727883092546363E-6</v>
      </c>
      <c r="P206" s="12">
        <f t="shared" si="51"/>
        <v>22391128.731565248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1.1368683772161603E-13</v>
      </c>
      <c r="C207" s="12">
        <f t="shared" si="40"/>
        <v>-3.4960575396284725E-7</v>
      </c>
      <c r="D207" s="12">
        <f t="shared" si="41"/>
        <v>-1.5975825139943287E-6</v>
      </c>
      <c r="E207" s="12">
        <f t="shared" si="42"/>
        <v>-4.7772219037171406E-6</v>
      </c>
      <c r="F207" s="12">
        <f t="shared" si="43"/>
        <v>-7.794246557521597E-6</v>
      </c>
      <c r="G207" s="12">
        <f t="shared" si="44"/>
        <v>-9.1056227077977221E-6</v>
      </c>
      <c r="H207" s="12">
        <f t="shared" si="45"/>
        <v>-9.1836957760556363E-6</v>
      </c>
      <c r="I207" s="12">
        <f t="shared" si="46"/>
        <v>-8.357312607954447E-6</v>
      </c>
      <c r="J207" s="12">
        <f t="shared" si="47"/>
        <v>-6.8611129587350417E-6</v>
      </c>
      <c r="K207" s="12">
        <f t="shared" si="48"/>
        <v>-4.929704932847731E-6</v>
      </c>
      <c r="L207" s="12">
        <f t="shared" si="49"/>
        <v>-2.8722732402159518E-6</v>
      </c>
      <c r="M207" s="12">
        <f t="shared" si="50"/>
        <v>-2.8722732402159518E-6</v>
      </c>
      <c r="O207" s="12">
        <f t="shared" si="39"/>
        <v>-2.8722732402159518E-6</v>
      </c>
      <c r="P207" s="12">
        <f t="shared" si="51"/>
        <v>-25264782.606138296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1.1368683772161603E-13</v>
      </c>
      <c r="C208" s="12">
        <f t="shared" si="40"/>
        <v>-1.316684169127376E-7</v>
      </c>
      <c r="D208" s="12">
        <f t="shared" si="41"/>
        <v>-1.3265474384484989E-6</v>
      </c>
      <c r="E208" s="12">
        <f t="shared" si="42"/>
        <v>-5.5918684410696472E-6</v>
      </c>
      <c r="F208" s="12">
        <f t="shared" si="43"/>
        <v>-1.0838538614175301E-5</v>
      </c>
      <c r="G208" s="12">
        <f t="shared" si="44"/>
        <v>-1.4081352992393392E-5</v>
      </c>
      <c r="H208" s="12">
        <f t="shared" si="45"/>
        <v>-1.5586256867176475E-5</v>
      </c>
      <c r="I208" s="12">
        <f t="shared" si="46"/>
        <v>-1.5681914796443479E-5</v>
      </c>
      <c r="J208" s="12">
        <f t="shared" si="47"/>
        <v>-1.4600880582433491E-5</v>
      </c>
      <c r="K208" s="12">
        <f t="shared" si="48"/>
        <v>-1.2511171772782541E-5</v>
      </c>
      <c r="L208" s="12">
        <f t="shared" si="49"/>
        <v>-9.6310655514397847E-6</v>
      </c>
      <c r="M208" s="12">
        <f t="shared" si="50"/>
        <v>-9.6310655514397847E-6</v>
      </c>
      <c r="O208" s="12">
        <f t="shared" si="39"/>
        <v>-9.6310655514397847E-6</v>
      </c>
      <c r="P208" s="12">
        <f t="shared" si="51"/>
        <v>-84715748.493447334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5.3290705182007514E-15</v>
      </c>
      <c r="C209" s="12">
        <f t="shared" si="40"/>
        <v>3.2642258518204044E-7</v>
      </c>
      <c r="D209" s="12">
        <f t="shared" si="41"/>
        <v>-1.2359264501861251E-7</v>
      </c>
      <c r="E209" s="12">
        <f t="shared" si="42"/>
        <v>-4.2074367912984875E-6</v>
      </c>
      <c r="F209" s="12">
        <f t="shared" si="43"/>
        <v>-1.1245572170897106E-5</v>
      </c>
      <c r="G209" s="12">
        <f t="shared" si="44"/>
        <v>-1.6884895486886737E-5</v>
      </c>
      <c r="H209" s="12">
        <f t="shared" si="45"/>
        <v>-2.0606271632056934E-5</v>
      </c>
      <c r="I209" s="12">
        <f t="shared" si="46"/>
        <v>-2.2450133947446956E-5</v>
      </c>
      <c r="J209" s="12">
        <f t="shared" si="47"/>
        <v>-2.2575268991783092E-5</v>
      </c>
      <c r="K209" s="12">
        <f t="shared" si="48"/>
        <v>-2.1065412521940082E-5</v>
      </c>
      <c r="L209" s="12">
        <f t="shared" si="49"/>
        <v>-1.7949248944487065E-5</v>
      </c>
      <c r="M209" s="12">
        <f t="shared" si="50"/>
        <v>-1.7949248944487065E-5</v>
      </c>
      <c r="O209" s="12">
        <f t="shared" si="39"/>
        <v>-1.7949248944487065E-5</v>
      </c>
      <c r="P209" s="12">
        <f t="shared" si="51"/>
        <v>-3368176285.7488422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2.8421709430404007E-14</v>
      </c>
      <c r="C210" s="12">
        <f t="shared" si="40"/>
        <v>9.6605857991756362E-7</v>
      </c>
      <c r="D210" s="12">
        <f t="shared" si="41"/>
        <v>2.0817020198975878E-6</v>
      </c>
      <c r="E210" s="12">
        <f t="shared" si="42"/>
        <v>5.4364500285360397E-7</v>
      </c>
      <c r="F210" s="12">
        <f t="shared" si="43"/>
        <v>-6.1950384287183729E-6</v>
      </c>
      <c r="G210" s="12">
        <f t="shared" si="44"/>
        <v>-1.3759897594197074E-5</v>
      </c>
      <c r="H210" s="12">
        <f t="shared" si="45"/>
        <v>-2.0231450022232634E-5</v>
      </c>
      <c r="I210" s="12">
        <f t="shared" si="46"/>
        <v>-2.4791013825907304E-5</v>
      </c>
      <c r="J210" s="12">
        <f t="shared" si="47"/>
        <v>-2.7203064707147193E-5</v>
      </c>
      <c r="K210" s="12">
        <f t="shared" si="48"/>
        <v>-2.7377838043500876E-5</v>
      </c>
      <c r="L210" s="12">
        <f t="shared" si="49"/>
        <v>-2.5126347445012915E-5</v>
      </c>
      <c r="M210" s="12">
        <f t="shared" si="50"/>
        <v>-2.5126347445012915E-5</v>
      </c>
      <c r="O210" s="12">
        <f t="shared" si="39"/>
        <v>-2.5126347445012915E-5</v>
      </c>
      <c r="P210" s="12">
        <f t="shared" si="51"/>
        <v>-884054757.73860765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5.6843418860808015E-14</v>
      </c>
      <c r="C211" s="12">
        <f t="shared" si="40"/>
        <v>1.6848730159542525E-6</v>
      </c>
      <c r="D211" s="12">
        <f t="shared" si="41"/>
        <v>4.9866571207745002E-6</v>
      </c>
      <c r="E211" s="12">
        <f t="shared" si="42"/>
        <v>8.7996907832469202E-6</v>
      </c>
      <c r="F211" s="12">
        <f t="shared" si="43"/>
        <v>6.2617684320698563E-6</v>
      </c>
      <c r="G211" s="12">
        <f t="shared" si="44"/>
        <v>-9.8122823837695949E-7</v>
      </c>
      <c r="H211" s="12">
        <f t="shared" si="45"/>
        <v>-9.6624795085942114E-6</v>
      </c>
      <c r="I211" s="12">
        <f t="shared" si="46"/>
        <v>-1.7591658138588449E-5</v>
      </c>
      <c r="J211" s="12">
        <f t="shared" si="47"/>
        <v>-2.3556257446751369E-5</v>
      </c>
      <c r="K211" s="12">
        <f t="shared" si="48"/>
        <v>-2.6925115325098721E-5</v>
      </c>
      <c r="L211" s="12">
        <f t="shared" si="49"/>
        <v>-2.7185736471231643E-5</v>
      </c>
      <c r="M211" s="12">
        <f t="shared" si="50"/>
        <v>-2.7185736471231643E-5</v>
      </c>
      <c r="O211" s="12">
        <f t="shared" si="39"/>
        <v>-2.7185736471231643E-5</v>
      </c>
      <c r="P211" s="12">
        <f t="shared" si="51"/>
        <v>-478256533.75637239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8.5265128291212022E-14</v>
      </c>
      <c r="C212" s="12">
        <f t="shared" si="40"/>
        <v>2.4257371352104827E-6</v>
      </c>
      <c r="D212" s="12">
        <f t="shared" si="41"/>
        <v>8.1842770771422307E-6</v>
      </c>
      <c r="E212" s="12">
        <f t="shared" si="42"/>
        <v>1.9469077835815978E-5</v>
      </c>
      <c r="F212" s="12">
        <f t="shared" si="43"/>
        <v>2.5760901383669898E-5</v>
      </c>
      <c r="G212" s="12">
        <f t="shared" si="44"/>
        <v>2.303304462558208E-5</v>
      </c>
      <c r="H212" s="12">
        <f t="shared" si="45"/>
        <v>1.4721155049047335E-5</v>
      </c>
      <c r="I212" s="12">
        <f t="shared" si="46"/>
        <v>4.0845739784506657E-6</v>
      </c>
      <c r="J212" s="12">
        <f t="shared" si="47"/>
        <v>-6.2879913385755084E-6</v>
      </c>
      <c r="K212" s="12">
        <f t="shared" si="48"/>
        <v>-1.4618614679390257E-5</v>
      </c>
      <c r="L212" s="12">
        <f t="shared" si="49"/>
        <v>-1.9642239104783359E-5</v>
      </c>
      <c r="M212" s="12">
        <f t="shared" si="50"/>
        <v>-1.9642239104783359E-5</v>
      </c>
      <c r="O212" s="12">
        <f t="shared" si="39"/>
        <v>-1.9642239104783359E-5</v>
      </c>
      <c r="P212" s="12">
        <f t="shared" si="51"/>
        <v>-230366616.44016802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1.1368683772161603E-13</v>
      </c>
      <c r="C213" s="12">
        <f t="shared" si="40"/>
        <v>3.0564216437426911E-6</v>
      </c>
      <c r="D213" s="12">
        <f t="shared" si="41"/>
        <v>1.1347078583305532E-5</v>
      </c>
      <c r="E213" s="12">
        <f t="shared" si="42"/>
        <v>3.1028551945144945E-5</v>
      </c>
      <c r="F213" s="12">
        <f t="shared" si="43"/>
        <v>4.9649414342731199E-5</v>
      </c>
      <c r="G213" s="12">
        <f t="shared" si="44"/>
        <v>5.641210878755898E-5</v>
      </c>
      <c r="H213" s="12">
        <f t="shared" si="45"/>
        <v>5.3281685678800143E-5</v>
      </c>
      <c r="I213" s="12">
        <f t="shared" si="46"/>
        <v>4.3097659830594654E-5</v>
      </c>
      <c r="J213" s="12">
        <f t="shared" si="47"/>
        <v>2.9183402496643242E-5</v>
      </c>
      <c r="K213" s="12">
        <f t="shared" si="48"/>
        <v>1.4696270961103799E-5</v>
      </c>
      <c r="L213" s="12">
        <f t="shared" si="49"/>
        <v>2.2736860955774969E-6</v>
      </c>
      <c r="M213" s="12">
        <f t="shared" si="50"/>
        <v>2.2736860955774969E-6</v>
      </c>
      <c r="O213" s="12">
        <f t="shared" si="39"/>
        <v>2.2736860955774969E-6</v>
      </c>
      <c r="P213" s="12">
        <f t="shared" si="51"/>
        <v>19999554.400000572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8.5265128291212022E-14</v>
      </c>
      <c r="C214" s="12">
        <f t="shared" si="40"/>
        <v>2.9881344863284897E-6</v>
      </c>
      <c r="D214" s="12">
        <f t="shared" si="41"/>
        <v>1.3434337783160553E-5</v>
      </c>
      <c r="E214" s="12">
        <f t="shared" si="42"/>
        <v>4.1770052279119688E-5</v>
      </c>
      <c r="F214" s="12">
        <f t="shared" si="43"/>
        <v>7.424612474950705E-5</v>
      </c>
      <c r="G214" s="12">
        <f t="shared" si="44"/>
        <v>9.4260545328261465E-5</v>
      </c>
      <c r="H214" s="12">
        <f t="shared" si="45"/>
        <v>1.0202125156945126E-4</v>
      </c>
      <c r="I214" s="12">
        <f t="shared" si="46"/>
        <v>9.8185744665531247E-5</v>
      </c>
      <c r="J214" s="12">
        <f t="shared" si="47"/>
        <v>8.4863498033174682E-5</v>
      </c>
      <c r="K214" s="12">
        <f t="shared" si="48"/>
        <v>6.5429763941819634E-5</v>
      </c>
      <c r="L214" s="12">
        <f t="shared" si="49"/>
        <v>4.3826624105145659E-5</v>
      </c>
      <c r="M214" s="12">
        <f t="shared" si="50"/>
        <v>4.3826624105145659E-5</v>
      </c>
      <c r="O214" s="12">
        <f t="shared" si="39"/>
        <v>4.3826624105145659E-5</v>
      </c>
      <c r="P214" s="12">
        <f t="shared" si="51"/>
        <v>514004083.30427289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5.6843418860808015E-14</v>
      </c>
      <c r="C215" s="12">
        <f t="shared" si="40"/>
        <v>9.2440471738469585E-7</v>
      </c>
      <c r="D215" s="12">
        <f t="shared" si="41"/>
        <v>1.1137217029040857E-5</v>
      </c>
      <c r="E215" s="12">
        <f t="shared" si="42"/>
        <v>4.6840133739207872E-5</v>
      </c>
      <c r="F215" s="12">
        <f t="shared" si="43"/>
        <v>9.3596425839535187E-5</v>
      </c>
      <c r="G215" s="12">
        <f t="shared" si="44"/>
        <v>1.2850296020352339E-4</v>
      </c>
      <c r="H215" s="12">
        <f t="shared" si="45"/>
        <v>1.5147103010029842E-4</v>
      </c>
      <c r="I215" s="12">
        <f t="shared" si="46"/>
        <v>1.6097972631586539E-4</v>
      </c>
      <c r="J215" s="12">
        <f t="shared" si="47"/>
        <v>1.5596230298095385E-4</v>
      </c>
      <c r="K215" s="12">
        <f t="shared" si="48"/>
        <v>1.3735541708407328E-4</v>
      </c>
      <c r="L215" s="12">
        <f t="shared" si="49"/>
        <v>1.0837592765965779E-4</v>
      </c>
      <c r="M215" s="12">
        <f t="shared" si="50"/>
        <v>1.0837592765965779E-4</v>
      </c>
      <c r="O215" s="12">
        <f t="shared" si="39"/>
        <v>1.0837592765965779E-4</v>
      </c>
      <c r="P215" s="12">
        <f t="shared" si="51"/>
        <v>1906569482.1248698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2.8421709430404007E-14</v>
      </c>
      <c r="C216" s="12">
        <f t="shared" si="40"/>
        <v>-4.6486625847182499E-6</v>
      </c>
      <c r="D216" s="12">
        <f t="shared" si="41"/>
        <v>-1.4892426821969031E-6</v>
      </c>
      <c r="E216" s="12">
        <f t="shared" si="42"/>
        <v>3.3415992931033589E-5</v>
      </c>
      <c r="F216" s="12">
        <f t="shared" si="43"/>
        <v>9.2328783105154129E-5</v>
      </c>
      <c r="G216" s="12">
        <f t="shared" si="44"/>
        <v>1.4258424790684597E-4</v>
      </c>
      <c r="H216" s="12">
        <f t="shared" si="45"/>
        <v>1.8264215105580421E-4</v>
      </c>
      <c r="I216" s="12">
        <f t="shared" si="46"/>
        <v>2.1078345579263446E-4</v>
      </c>
      <c r="J216" s="12">
        <f t="shared" si="47"/>
        <v>2.2322226908946639E-4</v>
      </c>
      <c r="K216" s="12">
        <f t="shared" si="48"/>
        <v>2.1621454538749713E-4</v>
      </c>
      <c r="L216" s="12">
        <f t="shared" si="49"/>
        <v>1.8846804795498242E-4</v>
      </c>
      <c r="M216" s="12">
        <f t="shared" si="50"/>
        <v>1.8846804795498242E-4</v>
      </c>
      <c r="O216" s="12">
        <f t="shared" si="39"/>
        <v>1.8846804795498242E-4</v>
      </c>
      <c r="P216" s="12">
        <f t="shared" si="51"/>
        <v>6631129926.1039343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1.1368683772161603E-13</v>
      </c>
      <c r="C217" s="12">
        <f t="shared" si="40"/>
        <v>-1.3496844200979419E-5</v>
      </c>
      <c r="D217" s="12">
        <f t="shared" si="41"/>
        <v>-2.9384991250629073E-5</v>
      </c>
      <c r="E217" s="12">
        <f t="shared" si="42"/>
        <v>-1.8586761269180047E-5</v>
      </c>
      <c r="F217" s="12">
        <f t="shared" si="43"/>
        <v>3.9009788568858885E-5</v>
      </c>
      <c r="G217" s="12">
        <f t="shared" si="44"/>
        <v>1.0233152602853752E-4</v>
      </c>
      <c r="H217" s="12">
        <f t="shared" si="45"/>
        <v>1.6000349428353915E-4</v>
      </c>
      <c r="I217" s="12">
        <f t="shared" si="46"/>
        <v>2.0908387694954406E-4</v>
      </c>
      <c r="J217" s="12">
        <f t="shared" si="47"/>
        <v>2.4589696126888698E-4</v>
      </c>
      <c r="K217" s="12">
        <f t="shared" si="48"/>
        <v>2.6326997545289267E-4</v>
      </c>
      <c r="L217" s="12">
        <f t="shared" si="49"/>
        <v>2.5282009207197397E-4</v>
      </c>
      <c r="M217" s="12">
        <f t="shared" si="50"/>
        <v>2.5282009207197397E-4</v>
      </c>
      <c r="O217" s="12">
        <f t="shared" si="39"/>
        <v>2.5282009207197397E-4</v>
      </c>
      <c r="P217" s="12">
        <f t="shared" si="51"/>
        <v>2223829047.7482743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1.1368683772161603E-13</v>
      </c>
      <c r="C218" s="12">
        <f t="shared" si="40"/>
        <v>-2.2085351384160571E-5</v>
      </c>
      <c r="D218" s="12">
        <f t="shared" si="41"/>
        <v>-6.8214714821185975E-5</v>
      </c>
      <c r="E218" s="12">
        <f t="shared" si="42"/>
        <v>-1.2251704598149893E-4</v>
      </c>
      <c r="F218" s="12">
        <f t="shared" si="43"/>
        <v>-1.0469906594605134E-4</v>
      </c>
      <c r="G218" s="12">
        <f t="shared" si="44"/>
        <v>-4.2792074329318911E-5</v>
      </c>
      <c r="H218" s="12">
        <f t="shared" si="45"/>
        <v>2.9874435612166949E-5</v>
      </c>
      <c r="I218" s="12">
        <f t="shared" si="46"/>
        <v>1.0053620391620211E-4</v>
      </c>
      <c r="J218" s="12">
        <f t="shared" si="47"/>
        <v>1.6474077020784902E-4</v>
      </c>
      <c r="K218" s="12">
        <f t="shared" si="48"/>
        <v>2.1615678721646769E-4</v>
      </c>
      <c r="L218" s="12">
        <f t="shared" si="49"/>
        <v>2.4206334117305264E-4</v>
      </c>
      <c r="M218" s="12">
        <f t="shared" si="50"/>
        <v>2.4206334117305264E-4</v>
      </c>
      <c r="O218" s="12">
        <f t="shared" si="39"/>
        <v>2.4206334117305264E-4</v>
      </c>
      <c r="P218" s="12">
        <f t="shared" si="51"/>
        <v>2129211666.2246428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1.1368683772161603E-13</v>
      </c>
      <c r="C219" s="12">
        <f t="shared" si="40"/>
        <v>-2.4096003410348712E-5</v>
      </c>
      <c r="D219" s="12">
        <f t="shared" si="41"/>
        <v>-9.9579070572322444E-5</v>
      </c>
      <c r="E219" s="12">
        <f t="shared" si="42"/>
        <v>-2.5723949263060269E-4</v>
      </c>
      <c r="F219" s="12">
        <f t="shared" si="43"/>
        <v>-3.4684286782773679E-4</v>
      </c>
      <c r="G219" s="12">
        <f t="shared" si="44"/>
        <v>-3.2769141615600735E-4</v>
      </c>
      <c r="H219" s="12">
        <f t="shared" si="45"/>
        <v>-2.5664843467386911E-4</v>
      </c>
      <c r="I219" s="12">
        <f t="shared" si="46"/>
        <v>-1.6761481497418374E-4</v>
      </c>
      <c r="J219" s="12">
        <f t="shared" si="47"/>
        <v>-7.5178531047167806E-5</v>
      </c>
      <c r="K219" s="12">
        <f t="shared" si="48"/>
        <v>1.4494560287582457E-5</v>
      </c>
      <c r="L219" s="12">
        <f t="shared" si="49"/>
        <v>9.1165873898364587E-5</v>
      </c>
      <c r="M219" s="12">
        <f t="shared" si="50"/>
        <v>9.1165873898364587E-5</v>
      </c>
      <c r="O219" s="12">
        <f t="shared" si="39"/>
        <v>9.1165873898364587E-5</v>
      </c>
      <c r="P219" s="12">
        <f t="shared" si="51"/>
        <v>801903507.26089919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4.2632564145606011E-14</v>
      </c>
      <c r="C220" s="12">
        <f t="shared" si="40"/>
        <v>-1.7524629755585574E-5</v>
      </c>
      <c r="D220" s="12">
        <f t="shared" si="41"/>
        <v>-9.9879680908708862E-5</v>
      </c>
      <c r="E220" s="12">
        <f t="shared" si="42"/>
        <v>-3.5786486302067988E-4</v>
      </c>
      <c r="F220" s="12">
        <f t="shared" si="43"/>
        <v>-6.180177082037115E-4</v>
      </c>
      <c r="G220" s="12">
        <f t="shared" si="44"/>
        <v>-7.1432686930378167E-4</v>
      </c>
      <c r="H220" s="12">
        <f t="shared" si="45"/>
        <v>-6.9234912186462167E-4</v>
      </c>
      <c r="I220" s="12">
        <f t="shared" si="46"/>
        <v>-6.0530470758484117E-4</v>
      </c>
      <c r="J220" s="12">
        <f t="shared" si="47"/>
        <v>-4.8883526240765189E-4</v>
      </c>
      <c r="K220" s="12">
        <f t="shared" si="48"/>
        <v>-3.5973155826331564E-4</v>
      </c>
      <c r="L220" s="12">
        <f t="shared" si="49"/>
        <v>-2.2601148214340813E-4</v>
      </c>
      <c r="M220" s="12">
        <f t="shared" si="50"/>
        <v>-2.2601148214340813E-4</v>
      </c>
      <c r="O220" s="12">
        <f t="shared" si="39"/>
        <v>-2.2601148214340813E-4</v>
      </c>
      <c r="P220" s="12">
        <f t="shared" si="51"/>
        <v>-5301381389.3880539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1.1368683772161603E-13</v>
      </c>
      <c r="C221" s="12">
        <f t="shared" si="40"/>
        <v>-7.6637221633259341E-6</v>
      </c>
      <c r="D221" s="12">
        <f t="shared" si="41"/>
        <v>-6.7559205745579829E-5</v>
      </c>
      <c r="E221" s="12">
        <f t="shared" si="42"/>
        <v>-3.4903137782873192E-4</v>
      </c>
      <c r="F221" s="12">
        <f t="shared" si="43"/>
        <v>-7.7472844412658872E-4</v>
      </c>
      <c r="G221" s="12">
        <f t="shared" si="44"/>
        <v>-1.0543507487803042E-3</v>
      </c>
      <c r="H221" s="12">
        <f t="shared" si="45"/>
        <v>-1.1648728363492186E-3</v>
      </c>
      <c r="I221" s="12">
        <f t="shared" si="46"/>
        <v>-1.1379449102808059E-3</v>
      </c>
      <c r="J221" s="12">
        <f t="shared" si="47"/>
        <v>-1.0240776467556852E-3</v>
      </c>
      <c r="K221" s="12">
        <f t="shared" si="48"/>
        <v>-8.614073602274733E-4</v>
      </c>
      <c r="L221" s="12">
        <f t="shared" si="49"/>
        <v>-6.6888854673974665E-4</v>
      </c>
      <c r="M221" s="12">
        <f t="shared" si="50"/>
        <v>-6.6888854673974665E-4</v>
      </c>
      <c r="O221" s="12">
        <f t="shared" si="39"/>
        <v>-6.6888854673974665E-4</v>
      </c>
      <c r="P221" s="12">
        <f t="shared" si="51"/>
        <v>-5883605878.6123352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1.1368683772161603E-13</v>
      </c>
      <c r="C222" s="12">
        <f t="shared" si="40"/>
        <v>5.7920419948841646E-6</v>
      </c>
      <c r="D222" s="12">
        <f t="shared" si="41"/>
        <v>-2.0400942228294358E-5</v>
      </c>
      <c r="E222" s="12">
        <f t="shared" si="42"/>
        <v>-2.2511105564346177E-4</v>
      </c>
      <c r="F222" s="12">
        <f t="shared" si="43"/>
        <v>-6.8956361419497626E-4</v>
      </c>
      <c r="G222" s="12">
        <f t="shared" si="44"/>
        <v>-1.1471192280064842E-3</v>
      </c>
      <c r="H222" s="12">
        <f t="shared" si="45"/>
        <v>-1.4680070904710767E-3</v>
      </c>
      <c r="I222" s="12">
        <f t="shared" si="46"/>
        <v>-1.6034227244536331E-3</v>
      </c>
      <c r="J222" s="12">
        <f t="shared" si="47"/>
        <v>-1.5681969230143652E-3</v>
      </c>
      <c r="K222" s="12">
        <f t="shared" si="48"/>
        <v>-1.4091610457880649E-3</v>
      </c>
      <c r="L222" s="12">
        <f t="shared" si="49"/>
        <v>-1.1665879084820445E-3</v>
      </c>
      <c r="M222" s="12">
        <f t="shared" si="50"/>
        <v>-1.1665879084820445E-3</v>
      </c>
      <c r="O222" s="12">
        <f t="shared" si="39"/>
        <v>-1.1665879084820445E-3</v>
      </c>
      <c r="P222" s="12">
        <f t="shared" si="51"/>
        <v>-10261415761.591137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1.1368683772161603E-13</v>
      </c>
      <c r="C223" s="12">
        <f t="shared" si="40"/>
        <v>3.6206878753926198E-5</v>
      </c>
      <c r="D223" s="12">
        <f t="shared" si="41"/>
        <v>5.600285466882143E-5</v>
      </c>
      <c r="E223" s="12">
        <f t="shared" si="42"/>
        <v>-3.3519233647654462E-5</v>
      </c>
      <c r="F223" s="12">
        <f t="shared" si="43"/>
        <v>-3.7130799348625537E-4</v>
      </c>
      <c r="G223" s="12">
        <f t="shared" si="44"/>
        <v>-8.7051950406234649E-4</v>
      </c>
      <c r="H223" s="12">
        <f t="shared" si="45"/>
        <v>-1.3955993722669822E-3</v>
      </c>
      <c r="I223" s="12">
        <f t="shared" si="46"/>
        <v>-1.7887627144437717E-3</v>
      </c>
      <c r="J223" s="12">
        <f t="shared" si="47"/>
        <v>-1.9659068518096865E-3</v>
      </c>
      <c r="K223" s="12">
        <f t="shared" si="48"/>
        <v>-1.9167077575356986E-3</v>
      </c>
      <c r="L223" s="12">
        <f t="shared" si="49"/>
        <v>-1.6795542336417808E-3</v>
      </c>
      <c r="M223" s="12">
        <f t="shared" si="50"/>
        <v>-1.6795542336417808E-3</v>
      </c>
      <c r="O223" s="12">
        <f t="shared" si="39"/>
        <v>-1.6795542336417808E-3</v>
      </c>
      <c r="P223" s="12">
        <f t="shared" si="51"/>
        <v>-14773515274.956373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8.5265128291212022E-14</v>
      </c>
      <c r="C224" s="12">
        <f t="shared" si="40"/>
        <v>1.0774285126999374E-4</v>
      </c>
      <c r="D224" s="12">
        <f t="shared" si="41"/>
        <v>2.3149031584591403E-4</v>
      </c>
      <c r="E224" s="12">
        <f t="shared" si="42"/>
        <v>2.9914878076400678E-4</v>
      </c>
      <c r="F224" s="12">
        <f t="shared" si="43"/>
        <v>1.5142986895208267E-4</v>
      </c>
      <c r="G224" s="12">
        <f t="shared" si="44"/>
        <v>-2.1163850896912357E-4</v>
      </c>
      <c r="H224" s="12">
        <f t="shared" si="45"/>
        <v>-7.8452168702912439E-4</v>
      </c>
      <c r="I224" s="12">
        <f t="shared" si="46"/>
        <v>-1.4278684135381769E-3</v>
      </c>
      <c r="J224" s="12">
        <f t="shared" si="47"/>
        <v>-1.9421855499389775E-3</v>
      </c>
      <c r="K224" s="12">
        <f t="shared" si="48"/>
        <v>-2.1895988310640601E-3</v>
      </c>
      <c r="L224" s="12">
        <f t="shared" si="49"/>
        <v>-2.1162333818147525E-3</v>
      </c>
      <c r="M224" s="12">
        <f t="shared" si="50"/>
        <v>-2.1162333818147525E-3</v>
      </c>
      <c r="O224" s="12">
        <f t="shared" si="39"/>
        <v>-2.1162333818147525E-3</v>
      </c>
      <c r="P224" s="12">
        <f t="shared" si="51"/>
        <v>-24819447577.525845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8.5265128291212022E-14</v>
      </c>
      <c r="C225" s="12">
        <f t="shared" si="40"/>
        <v>2.3443204007858828E-4</v>
      </c>
      <c r="D225" s="12">
        <f t="shared" si="41"/>
        <v>6.0267435096017356E-4</v>
      </c>
      <c r="E225" s="12">
        <f t="shared" si="42"/>
        <v>1.0256170503606611E-3</v>
      </c>
      <c r="F225" s="12">
        <f t="shared" si="43"/>
        <v>1.1372591601518656E-3</v>
      </c>
      <c r="G225" s="12">
        <f t="shared" si="44"/>
        <v>9.7848518044494162E-4</v>
      </c>
      <c r="H225" s="12">
        <f t="shared" si="45"/>
        <v>5.6183660205666984E-4</v>
      </c>
      <c r="I225" s="12">
        <f t="shared" si="46"/>
        <v>-1.4008045779405538E-4</v>
      </c>
      <c r="J225" s="12">
        <f t="shared" si="47"/>
        <v>-9.8167531315109403E-4</v>
      </c>
      <c r="K225" s="12">
        <f t="shared" si="48"/>
        <v>-1.7000106312030209E-3</v>
      </c>
      <c r="L225" s="12">
        <f t="shared" si="49"/>
        <v>-2.0689521084363512E-3</v>
      </c>
      <c r="M225" s="12">
        <f t="shared" si="50"/>
        <v>-2.0689521084363512E-3</v>
      </c>
      <c r="O225" s="12">
        <f t="shared" si="39"/>
        <v>-2.0689521084363512E-3</v>
      </c>
      <c r="P225" s="12">
        <f t="shared" si="51"/>
        <v>-24264926939.066025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1.1368683772161603E-13</v>
      </c>
      <c r="C226" s="12">
        <f t="shared" si="40"/>
        <v>3.3977723980050517E-4</v>
      </c>
      <c r="D226" s="12">
        <f t="shared" si="41"/>
        <v>1.1410164422401524E-3</v>
      </c>
      <c r="E226" s="12">
        <f t="shared" si="42"/>
        <v>2.3995908908679862E-3</v>
      </c>
      <c r="F226" s="12">
        <f t="shared" si="43"/>
        <v>3.0974816180522331E-3</v>
      </c>
      <c r="G226" s="12">
        <f t="shared" si="44"/>
        <v>3.2174788604973671E-3</v>
      </c>
      <c r="H226" s="12">
        <f t="shared" si="45"/>
        <v>3.0352736425472244E-3</v>
      </c>
      <c r="I226" s="12">
        <f t="shared" si="46"/>
        <v>2.5247808294685866E-3</v>
      </c>
      <c r="J226" s="12">
        <f t="shared" si="47"/>
        <v>1.6065671165254201E-3</v>
      </c>
      <c r="K226" s="12">
        <f t="shared" si="48"/>
        <v>4.3113027939338327E-4</v>
      </c>
      <c r="L226" s="12">
        <f t="shared" si="49"/>
        <v>-6.4004784081822508E-4</v>
      </c>
      <c r="M226" s="12">
        <f t="shared" si="50"/>
        <v>-6.4004784081822508E-4</v>
      </c>
      <c r="O226" s="12">
        <f t="shared" si="39"/>
        <v>-6.4004784081822508E-4</v>
      </c>
      <c r="P226" s="12">
        <f t="shared" si="51"/>
        <v>-5629920346.5004864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2.8421709430404007E-14</v>
      </c>
      <c r="C227" s="12">
        <f t="shared" si="40"/>
        <v>2.8065271781800799E-4</v>
      </c>
      <c r="D227" s="12">
        <f t="shared" si="41"/>
        <v>1.4419395647078995E-3</v>
      </c>
      <c r="E227" s="12">
        <f t="shared" si="42"/>
        <v>4.1804059430425684E-3</v>
      </c>
      <c r="F227" s="12">
        <f t="shared" si="43"/>
        <v>6.2571587476504525E-3</v>
      </c>
      <c r="G227" s="12">
        <f t="shared" si="44"/>
        <v>7.0072785989033605E-3</v>
      </c>
      <c r="H227" s="12">
        <f t="shared" si="45"/>
        <v>7.1449845615144262E-3</v>
      </c>
      <c r="I227" s="12">
        <f t="shared" si="46"/>
        <v>6.9217401798132242E-3</v>
      </c>
      <c r="J227" s="12">
        <f t="shared" si="47"/>
        <v>6.2539383437566626E-3</v>
      </c>
      <c r="K227" s="12">
        <f t="shared" si="48"/>
        <v>4.9714896504417586E-3</v>
      </c>
      <c r="L227" s="12">
        <f t="shared" si="49"/>
        <v>3.2186839760094234E-3</v>
      </c>
      <c r="M227" s="12">
        <f t="shared" si="50"/>
        <v>3.2186839760094234E-3</v>
      </c>
      <c r="O227" s="12">
        <f t="shared" si="39"/>
        <v>3.2186839760094234E-3</v>
      </c>
      <c r="P227" s="12">
        <f t="shared" si="51"/>
        <v>113247374648.27676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8.5265128291212022E-14</v>
      </c>
      <c r="C228" s="12">
        <f t="shared" si="40"/>
        <v>-2.2646621713759028E-4</v>
      </c>
      <c r="D228" s="12">
        <f t="shared" si="41"/>
        <v>7.3274550055531544E-4</v>
      </c>
      <c r="E228" s="12">
        <f t="shared" si="42"/>
        <v>4.7017786883064971E-3</v>
      </c>
      <c r="F228" s="12">
        <f t="shared" si="43"/>
        <v>9.2204765990509287E-3</v>
      </c>
      <c r="G228" s="12">
        <f t="shared" si="44"/>
        <v>1.1452650554373098E-2</v>
      </c>
      <c r="H228" s="12">
        <f t="shared" si="45"/>
        <v>1.2313470137270436E-2</v>
      </c>
      <c r="I228" s="12">
        <f t="shared" si="46"/>
        <v>1.2482192431974907E-2</v>
      </c>
      <c r="J228" s="12">
        <f t="shared" si="47"/>
        <v>1.2190155004277742E-2</v>
      </c>
      <c r="K228" s="12">
        <f t="shared" si="48"/>
        <v>1.1257451016119116E-2</v>
      </c>
      <c r="L228" s="12">
        <f t="shared" si="49"/>
        <v>9.3450697840528011E-3</v>
      </c>
      <c r="M228" s="12">
        <f t="shared" si="50"/>
        <v>9.3450697840528011E-3</v>
      </c>
      <c r="O228" s="12">
        <f t="shared" si="39"/>
        <v>9.3450697840528011E-3</v>
      </c>
      <c r="P228" s="12">
        <f t="shared" si="51"/>
        <v>109600137492.73822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8.5265128291212022E-14</v>
      </c>
      <c r="C229" s="12">
        <f t="shared" si="40"/>
        <v>-6.5710101693959599E-4</v>
      </c>
      <c r="D229" s="12">
        <f t="shared" si="41"/>
        <v>-1.4311147194707541E-3</v>
      </c>
      <c r="E229" s="12">
        <f t="shared" si="42"/>
        <v>1.847268353410066E-3</v>
      </c>
      <c r="F229" s="12">
        <f t="shared" si="43"/>
        <v>8.3965041282429952E-3</v>
      </c>
      <c r="G229" s="12">
        <f t="shared" si="44"/>
        <v>1.3253374799587474E-2</v>
      </c>
      <c r="H229" s="12">
        <f t="shared" si="45"/>
        <v>1.5814964190889805E-2</v>
      </c>
      <c r="I229" s="12">
        <f t="shared" si="46"/>
        <v>1.6869671282718473E-2</v>
      </c>
      <c r="J229" s="12">
        <f t="shared" si="47"/>
        <v>1.7090385571540332E-2</v>
      </c>
      <c r="K229" s="12">
        <f t="shared" si="48"/>
        <v>1.6682503384343617E-2</v>
      </c>
      <c r="L229" s="12">
        <f t="shared" si="49"/>
        <v>1.5291659749564399E-2</v>
      </c>
      <c r="M229" s="12">
        <f t="shared" si="50"/>
        <v>1.5291659749564399E-2</v>
      </c>
      <c r="O229" s="12">
        <f t="shared" si="39"/>
        <v>1.5291659749564399E-2</v>
      </c>
      <c r="P229" s="12">
        <f t="shared" si="51"/>
        <v>179342482161.49646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5.6843418860808015E-14</v>
      </c>
      <c r="C230" s="12">
        <f t="shared" si="40"/>
        <v>-6.6584622547965339E-4</v>
      </c>
      <c r="D230" s="12">
        <f t="shared" si="41"/>
        <v>-2.911678726951192E-3</v>
      </c>
      <c r="E230" s="12">
        <f t="shared" si="42"/>
        <v>-5.5570940964164246E-3</v>
      </c>
      <c r="F230" s="12">
        <f t="shared" si="43"/>
        <v>-1.4748861093470851E-4</v>
      </c>
      <c r="G230" s="12">
        <f t="shared" si="44"/>
        <v>6.8918824164738825E-3</v>
      </c>
      <c r="H230" s="12">
        <f t="shared" si="45"/>
        <v>1.2465510921985137E-2</v>
      </c>
      <c r="I230" s="12">
        <f t="shared" si="46"/>
        <v>1.5604062310728176E-2</v>
      </c>
      <c r="J230" s="12">
        <f t="shared" si="47"/>
        <v>1.6983778761930326E-2</v>
      </c>
      <c r="K230" s="12">
        <f t="shared" si="48"/>
        <v>1.729204550561491E-2</v>
      </c>
      <c r="L230" s="12">
        <f t="shared" si="49"/>
        <v>1.6683813578867866E-2</v>
      </c>
      <c r="M230" s="12">
        <f t="shared" si="50"/>
        <v>1.6683813578867866E-2</v>
      </c>
      <c r="O230" s="12">
        <f t="shared" si="39"/>
        <v>1.6683813578867866E-2</v>
      </c>
      <c r="P230" s="12">
        <f t="shared" si="51"/>
        <v>293504752409.79742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5.6843418860808015E-14</v>
      </c>
      <c r="C231" s="12">
        <f t="shared" si="40"/>
        <v>-7.6355728601983823E-4</v>
      </c>
      <c r="D231" s="12">
        <f t="shared" si="41"/>
        <v>-3.0392790632628583E-3</v>
      </c>
      <c r="E231" s="12">
        <f t="shared" si="42"/>
        <v>-1.0715060250609728E-2</v>
      </c>
      <c r="F231" s="12">
        <f t="shared" si="43"/>
        <v>-1.5080216236319943E-2</v>
      </c>
      <c r="G231" s="12">
        <f t="shared" si="44"/>
        <v>-9.2657637668358984E-3</v>
      </c>
      <c r="H231" s="12">
        <f t="shared" si="45"/>
        <v>-1.1875501033097122E-3</v>
      </c>
      <c r="I231" s="12">
        <f t="shared" si="46"/>
        <v>5.6414598643715255E-3</v>
      </c>
      <c r="J231" s="12">
        <f t="shared" si="47"/>
        <v>9.7471599374450504E-3</v>
      </c>
      <c r="K231" s="12">
        <f t="shared" si="48"/>
        <v>1.1674179252281609E-2</v>
      </c>
      <c r="L231" s="12">
        <f t="shared" si="49"/>
        <v>1.2133865115868699E-2</v>
      </c>
      <c r="M231" s="12">
        <f t="shared" si="50"/>
        <v>1.2133865115868699E-2</v>
      </c>
      <c r="O231" s="12">
        <f t="shared" si="39"/>
        <v>1.2133865115868699E-2</v>
      </c>
      <c r="P231" s="12">
        <f t="shared" si="51"/>
        <v>213461212556.21146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1.7053025658242404E-13</v>
      </c>
      <c r="C232" s="12">
        <f t="shared" si="40"/>
        <v>-1.0601144806424844E-3</v>
      </c>
      <c r="D232" s="12">
        <f t="shared" si="41"/>
        <v>-3.6697920269816555E-3</v>
      </c>
      <c r="E232" s="12">
        <f t="shared" si="42"/>
        <v>-1.1447728446528537E-2</v>
      </c>
      <c r="F232" s="12">
        <f t="shared" si="43"/>
        <v>-2.4113407561306737E-2</v>
      </c>
      <c r="G232" s="12">
        <f t="shared" si="44"/>
        <v>-2.8805245453905979E-2</v>
      </c>
      <c r="H232" s="12">
        <f t="shared" si="45"/>
        <v>-2.2132719002036196E-2</v>
      </c>
      <c r="I232" s="12">
        <f t="shared" si="46"/>
        <v>-1.2235001281034472E-2</v>
      </c>
      <c r="J232" s="12">
        <f t="shared" si="47"/>
        <v>-3.3016230276493638E-3</v>
      </c>
      <c r="K232" s="12">
        <f t="shared" si="48"/>
        <v>2.4327170498680273E-3</v>
      </c>
      <c r="L232" s="12">
        <f t="shared" si="49"/>
        <v>5.3062788467124226E-3</v>
      </c>
      <c r="M232" s="12">
        <f t="shared" si="50"/>
        <v>5.3062788467124226E-3</v>
      </c>
      <c r="O232" s="12">
        <f t="shared" si="39"/>
        <v>5.3062788467124226E-3</v>
      </c>
      <c r="P232" s="12">
        <f t="shared" si="51"/>
        <v>31116348224.971371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8.5265128291212022E-14</v>
      </c>
      <c r="C233" s="12">
        <f t="shared" si="40"/>
        <v>-1.7869310738708229E-3</v>
      </c>
      <c r="D233" s="12">
        <f t="shared" si="41"/>
        <v>-5.4101784812027407E-3</v>
      </c>
      <c r="E233" s="12">
        <f t="shared" si="42"/>
        <v>-1.4329505190610771E-2</v>
      </c>
      <c r="F233" s="12">
        <f t="shared" si="43"/>
        <v>-2.716374895820553E-2</v>
      </c>
      <c r="G233" s="12">
        <f t="shared" si="44"/>
        <v>-4.0777309023585555E-2</v>
      </c>
      <c r="H233" s="12">
        <f t="shared" si="45"/>
        <v>-4.6161549863210381E-2</v>
      </c>
      <c r="I233" s="12">
        <f t="shared" si="46"/>
        <v>-3.7986130635972927E-2</v>
      </c>
      <c r="J233" s="12">
        <f t="shared" si="47"/>
        <v>-2.5038418351850448E-2</v>
      </c>
      <c r="K233" s="12">
        <f t="shared" si="48"/>
        <v>-1.2561367414308388E-2</v>
      </c>
      <c r="L233" s="12">
        <f t="shared" si="49"/>
        <v>-4.0103474790124608E-3</v>
      </c>
      <c r="M233" s="12">
        <f t="shared" si="50"/>
        <v>-4.0103474790124608E-3</v>
      </c>
      <c r="O233" s="12">
        <f t="shared" si="39"/>
        <v>-4.0103474790124608E-3</v>
      </c>
      <c r="P233" s="12">
        <f t="shared" si="51"/>
        <v>-47033852635.694603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1.1368683772161603E-13</v>
      </c>
      <c r="C234" s="12">
        <f t="shared" si="40"/>
        <v>-3.2306567754293663E-3</v>
      </c>
      <c r="D234" s="12">
        <f t="shared" si="41"/>
        <v>-9.338009800007303E-3</v>
      </c>
      <c r="E234" s="12">
        <f t="shared" si="42"/>
        <v>-2.1721504236070038E-2</v>
      </c>
      <c r="F234" s="12">
        <f t="shared" si="43"/>
        <v>-3.6439137173217437E-2</v>
      </c>
      <c r="G234" s="12">
        <f t="shared" si="44"/>
        <v>-5.0233877024159899E-2</v>
      </c>
      <c r="H234" s="12">
        <f t="shared" si="45"/>
        <v>-6.5856472636920474E-2</v>
      </c>
      <c r="I234" s="12">
        <f t="shared" si="46"/>
        <v>-7.2453438029543391E-2</v>
      </c>
      <c r="J234" s="12">
        <f t="shared" si="47"/>
        <v>-6.1758752755609311E-2</v>
      </c>
      <c r="K234" s="12">
        <f t="shared" si="48"/>
        <v>-4.3674970662041332E-2</v>
      </c>
      <c r="L234" s="12">
        <f t="shared" si="49"/>
        <v>-2.5069253202253769E-2</v>
      </c>
      <c r="M234" s="12">
        <f t="shared" si="50"/>
        <v>-2.5069253202253769E-2</v>
      </c>
      <c r="O234" s="12">
        <f t="shared" si="39"/>
        <v>-2.5069253202253769E-2</v>
      </c>
      <c r="P234" s="12">
        <f t="shared" si="51"/>
        <v>-220511483164.30994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8.5265128291212022E-14</v>
      </c>
      <c r="C235" s="12">
        <f t="shared" si="40"/>
        <v>-4.7335370447910887E-3</v>
      </c>
      <c r="D235" s="12">
        <f t="shared" si="41"/>
        <v>-1.5775239613544413E-2</v>
      </c>
      <c r="E235" s="12">
        <f t="shared" si="42"/>
        <v>-3.6648882425207779E-2</v>
      </c>
      <c r="F235" s="12">
        <f t="shared" si="43"/>
        <v>-5.7082681020895129E-2</v>
      </c>
      <c r="G235" s="12">
        <f t="shared" si="44"/>
        <v>-7.2901760139700067E-2</v>
      </c>
      <c r="H235" s="12">
        <f t="shared" si="45"/>
        <v>-8.8732273336799714E-2</v>
      </c>
      <c r="I235" s="12">
        <f t="shared" si="46"/>
        <v>-0.10787363897591654</v>
      </c>
      <c r="J235" s="12">
        <f t="shared" si="47"/>
        <v>-0.11650346781724158</v>
      </c>
      <c r="K235" s="12">
        <f t="shared" si="48"/>
        <v>-0.10156643849428719</v>
      </c>
      <c r="L235" s="12">
        <f t="shared" si="49"/>
        <v>-7.4599990900095239E-2</v>
      </c>
      <c r="M235" s="12">
        <f t="shared" si="50"/>
        <v>-7.4599990900095239E-2</v>
      </c>
      <c r="O235" s="12">
        <f t="shared" si="39"/>
        <v>-7.4599990900095239E-2</v>
      </c>
      <c r="P235" s="12">
        <f t="shared" si="51"/>
        <v>-874917945884.14404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5.6843418860808015E-14</v>
      </c>
      <c r="C236" s="12">
        <f t="shared" si="40"/>
        <v>3.7307855368827394E-4</v>
      </c>
      <c r="D236" s="12">
        <f t="shared" si="41"/>
        <v>-1.58051513788042E-2</v>
      </c>
      <c r="E236" s="12">
        <f t="shared" si="42"/>
        <v>-5.3543358835497046E-2</v>
      </c>
      <c r="F236" s="12">
        <f t="shared" si="43"/>
        <v>-8.7986610324327891E-2</v>
      </c>
      <c r="G236" s="12">
        <f t="shared" si="44"/>
        <v>-0.10994964460187354</v>
      </c>
      <c r="H236" s="12">
        <f t="shared" si="45"/>
        <v>-0.12810324107865637</v>
      </c>
      <c r="I236" s="12">
        <f t="shared" si="46"/>
        <v>-0.14749935481490661</v>
      </c>
      <c r="J236" s="12">
        <f t="shared" si="47"/>
        <v>-0.17253915712151247</v>
      </c>
      <c r="K236" s="12">
        <f t="shared" si="48"/>
        <v>-0.18459224733905485</v>
      </c>
      <c r="L236" s="12">
        <f t="shared" si="49"/>
        <v>-0.16231822211765912</v>
      </c>
      <c r="M236" s="12">
        <f t="shared" si="50"/>
        <v>-0.16231822211765912</v>
      </c>
      <c r="O236" s="12">
        <f t="shared" si="39"/>
        <v>-0.16231822211765912</v>
      </c>
      <c r="P236" s="12">
        <f t="shared" si="51"/>
        <v>-2855532361892.6992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5.6843418860808015E-14</v>
      </c>
      <c r="C237" s="12">
        <f t="shared" si="40"/>
        <v>4.381847583998618E-2</v>
      </c>
      <c r="D237" s="12">
        <f t="shared" si="41"/>
        <v>4.5093579544955423E-2</v>
      </c>
      <c r="E237" s="12">
        <f t="shared" si="42"/>
        <v>-1.0200193645623502E-2</v>
      </c>
      <c r="F237" s="12">
        <f t="shared" si="43"/>
        <v>-7.2471383293568004E-2</v>
      </c>
      <c r="G237" s="12">
        <f t="shared" si="44"/>
        <v>-0.10949231748438337</v>
      </c>
      <c r="H237" s="12">
        <f t="shared" si="45"/>
        <v>-0.13469656981069922</v>
      </c>
      <c r="I237" s="12">
        <f t="shared" si="46"/>
        <v>-0.15693900867554808</v>
      </c>
      <c r="J237" s="12">
        <f t="shared" si="47"/>
        <v>-0.18231206003608613</v>
      </c>
      <c r="K237" s="12">
        <f t="shared" si="48"/>
        <v>-0.21728459561937666</v>
      </c>
      <c r="L237" s="12">
        <f t="shared" si="49"/>
        <v>-0.23525810492277788</v>
      </c>
      <c r="M237" s="12">
        <f t="shared" si="50"/>
        <v>-0.23525810492277788</v>
      </c>
      <c r="O237" s="12">
        <f t="shared" si="39"/>
        <v>-0.23525810492277788</v>
      </c>
      <c r="P237" s="12">
        <f t="shared" si="51"/>
        <v>-4138704350258.248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5.6843418860808015E-14</v>
      </c>
      <c r="C238" s="12">
        <f t="shared" si="40"/>
        <v>-2.1962132942855806E-4</v>
      </c>
      <c r="D238" s="12">
        <f t="shared" si="41"/>
        <v>0.14954267496379939</v>
      </c>
      <c r="E238" s="12">
        <f t="shared" si="42"/>
        <v>0.15390071013521409</v>
      </c>
      <c r="F238" s="12">
        <f t="shared" si="43"/>
        <v>6.2661372902456394E-2</v>
      </c>
      <c r="G238" s="12">
        <f t="shared" si="44"/>
        <v>-4.2701017490556908E-3</v>
      </c>
      <c r="H238" s="12">
        <f t="shared" si="45"/>
        <v>-4.6754439519051436E-2</v>
      </c>
      <c r="I238" s="12">
        <f t="shared" si="46"/>
        <v>-7.763559533956764E-2</v>
      </c>
      <c r="J238" s="12">
        <f t="shared" si="47"/>
        <v>-0.10673207061165696</v>
      </c>
      <c r="K238" s="12">
        <f t="shared" si="48"/>
        <v>-0.14217004774492595</v>
      </c>
      <c r="L238" s="12">
        <f t="shared" si="49"/>
        <v>-0.19432092211197843</v>
      </c>
      <c r="M238" s="12">
        <f t="shared" si="50"/>
        <v>-0.19432092211197843</v>
      </c>
      <c r="O238" s="12">
        <f t="shared" si="39"/>
        <v>-0.19432092211197843</v>
      </c>
      <c r="P238" s="12">
        <f t="shared" si="51"/>
        <v>-3418529814116.3955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2.8421709430404007E-14</v>
      </c>
      <c r="C239" s="12">
        <f t="shared" si="40"/>
        <v>-6.8321526689828313E-4</v>
      </c>
      <c r="D239" s="12">
        <f t="shared" si="41"/>
        <v>-1.4338345887308698E-3</v>
      </c>
      <c r="E239" s="12">
        <f t="shared" si="42"/>
        <v>0.51042206548761548</v>
      </c>
      <c r="F239" s="12">
        <f t="shared" si="43"/>
        <v>0.51761318697803083</v>
      </c>
      <c r="G239" s="12">
        <f t="shared" si="44"/>
        <v>0.4195456308298296</v>
      </c>
      <c r="H239" s="12">
        <f t="shared" si="45"/>
        <v>0.34273667290666054</v>
      </c>
      <c r="I239" s="12">
        <f t="shared" si="46"/>
        <v>0.2906833353340616</v>
      </c>
      <c r="J239" s="12">
        <f t="shared" si="47"/>
        <v>0.25028611126322486</v>
      </c>
      <c r="K239" s="12">
        <f t="shared" si="48"/>
        <v>0.20964771067437418</v>
      </c>
      <c r="L239" s="12">
        <f t="shared" si="49"/>
        <v>0.15680277213973154</v>
      </c>
      <c r="M239" s="12">
        <f t="shared" si="50"/>
        <v>0.15680277213973154</v>
      </c>
      <c r="O239" s="12">
        <f t="shared" si="39"/>
        <v>0.15680277213973154</v>
      </c>
      <c r="P239" s="12">
        <f t="shared" si="51"/>
        <v>5517007079524.6543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8.5265128291212022E-14</v>
      </c>
      <c r="C240" s="12">
        <f t="shared" si="40"/>
        <v>-6.9959365563157126E-4</v>
      </c>
      <c r="D240" s="12">
        <f t="shared" si="41"/>
        <v>-3.0346791481373507E-3</v>
      </c>
      <c r="E240" s="12">
        <f t="shared" si="42"/>
        <v>-5.600137465089511E-3</v>
      </c>
      <c r="F240" s="12">
        <f t="shared" si="43"/>
        <v>0.83900478614319085</v>
      </c>
      <c r="G240" s="12">
        <f t="shared" si="44"/>
        <v>0.84673408067687195</v>
      </c>
      <c r="H240" s="12">
        <f t="shared" si="45"/>
        <v>0.73419410104794514</v>
      </c>
      <c r="I240" s="12">
        <f t="shared" si="46"/>
        <v>0.64008500519667499</v>
      </c>
      <c r="J240" s="12">
        <f t="shared" si="47"/>
        <v>0.5719913640850246</v>
      </c>
      <c r="K240" s="12">
        <f t="shared" si="48"/>
        <v>0.51556945871276127</v>
      </c>
      <c r="L240" s="12">
        <f t="shared" si="49"/>
        <v>0.45496967410350081</v>
      </c>
      <c r="M240" s="12">
        <f t="shared" si="50"/>
        <v>0.45496967410350081</v>
      </c>
      <c r="O240" s="12">
        <f t="shared" si="39"/>
        <v>0.45496967410350081</v>
      </c>
      <c r="P240" s="12">
        <f t="shared" si="51"/>
        <v>5335940767597.4014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5.6843418860808015E-14</v>
      </c>
      <c r="C241" s="12">
        <f t="shared" si="40"/>
        <v>-8.1609311623687705E-4</v>
      </c>
      <c r="D241" s="12">
        <f t="shared" si="41"/>
        <v>-3.2071564826366226E-3</v>
      </c>
      <c r="E241" s="12">
        <f t="shared" si="42"/>
        <v>-1.118798554378805E-2</v>
      </c>
      <c r="F241" s="12">
        <f t="shared" si="43"/>
        <v>-1.5421205724480342E-2</v>
      </c>
      <c r="G241" s="12">
        <f t="shared" si="44"/>
        <v>0.89239271841332402</v>
      </c>
      <c r="H241" s="12">
        <f t="shared" si="45"/>
        <v>0.90126267177539121</v>
      </c>
      <c r="I241" s="12">
        <f t="shared" si="46"/>
        <v>0.76337464391550625</v>
      </c>
      <c r="J241" s="12">
        <f t="shared" si="47"/>
        <v>0.6402657080225731</v>
      </c>
      <c r="K241" s="12">
        <f t="shared" si="48"/>
        <v>0.54516083228859979</v>
      </c>
      <c r="L241" s="12">
        <f t="shared" si="49"/>
        <v>0.46102476238280493</v>
      </c>
      <c r="M241" s="12">
        <f t="shared" si="50"/>
        <v>0.46102476238280493</v>
      </c>
      <c r="O241" s="12">
        <f t="shared" si="39"/>
        <v>0.46102476238280493</v>
      </c>
      <c r="P241" s="12">
        <f t="shared" si="51"/>
        <v>8110433390920.9834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4.2632564145606011E-14</v>
      </c>
      <c r="C242" s="12">
        <f t="shared" si="40"/>
        <v>-1.1521717931479013E-3</v>
      </c>
      <c r="D242" s="12">
        <f t="shared" si="41"/>
        <v>-3.9414057120025509E-3</v>
      </c>
      <c r="E242" s="12">
        <f t="shared" si="42"/>
        <v>-1.2113555324023844E-2</v>
      </c>
      <c r="F242" s="12">
        <f t="shared" si="43"/>
        <v>-2.5282588871393598E-2</v>
      </c>
      <c r="G242" s="12">
        <f t="shared" si="44"/>
        <v>-2.9832617075770902E-2</v>
      </c>
      <c r="H242" s="12">
        <f t="shared" si="45"/>
        <v>1.0119529085564856</v>
      </c>
      <c r="I242" s="12">
        <f t="shared" si="46"/>
        <v>1.0228206942121907</v>
      </c>
      <c r="J242" s="12">
        <f t="shared" si="47"/>
        <v>0.84244229158644213</v>
      </c>
      <c r="K242" s="12">
        <f t="shared" si="48"/>
        <v>0.67049877588221451</v>
      </c>
      <c r="L242" s="12">
        <f t="shared" si="49"/>
        <v>0.52867884937776299</v>
      </c>
      <c r="M242" s="12">
        <f t="shared" si="50"/>
        <v>0.52867884937776299</v>
      </c>
      <c r="O242" s="12">
        <f t="shared" si="39"/>
        <v>0.52867884937776299</v>
      </c>
      <c r="P242" s="12">
        <f t="shared" si="51"/>
        <v>12400822234668.521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1.1368683772161603E-13</v>
      </c>
      <c r="C243" s="12">
        <f t="shared" si="40"/>
        <v>-1.9743687651554856E-3</v>
      </c>
      <c r="D243" s="12">
        <f t="shared" si="41"/>
        <v>-5.9122486243920217E-3</v>
      </c>
      <c r="E243" s="12">
        <f t="shared" si="42"/>
        <v>-1.5445261094122562E-2</v>
      </c>
      <c r="F243" s="12">
        <f t="shared" si="43"/>
        <v>-2.892998950644949E-2</v>
      </c>
      <c r="G243" s="12">
        <f t="shared" si="44"/>
        <v>-4.3084574315955942E-2</v>
      </c>
      <c r="H243" s="12">
        <f t="shared" si="45"/>
        <v>-4.8306077752401644E-2</v>
      </c>
      <c r="I243" s="12">
        <f t="shared" si="46"/>
        <v>1.2281269912427728</v>
      </c>
      <c r="J243" s="12">
        <f t="shared" si="47"/>
        <v>1.2423436991548411</v>
      </c>
      <c r="K243" s="12">
        <f t="shared" si="48"/>
        <v>0.99041319159560692</v>
      </c>
      <c r="L243" s="12">
        <f t="shared" si="49"/>
        <v>0.734011860203301</v>
      </c>
      <c r="M243" s="12">
        <f t="shared" si="50"/>
        <v>0.734011860203301</v>
      </c>
      <c r="O243" s="12">
        <f t="shared" si="39"/>
        <v>0.734011860203301</v>
      </c>
      <c r="P243" s="12">
        <f t="shared" si="51"/>
        <v>6456436601752.1699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4.2632564145606011E-14</v>
      </c>
      <c r="C244" s="12">
        <f t="shared" si="40"/>
        <v>-3.6223188298728612E-3</v>
      </c>
      <c r="D244" s="12">
        <f t="shared" si="41"/>
        <v>-1.0370294297949143E-2</v>
      </c>
      <c r="E244" s="12">
        <f t="shared" si="42"/>
        <v>-2.3829136006649477E-2</v>
      </c>
      <c r="F244" s="12">
        <f t="shared" si="43"/>
        <v>-3.9559401629362036E-2</v>
      </c>
      <c r="G244" s="12">
        <f t="shared" si="44"/>
        <v>-5.4053307447041829E-2</v>
      </c>
      <c r="H244" s="12">
        <f t="shared" si="45"/>
        <v>-7.029677010364635E-2</v>
      </c>
      <c r="I244" s="12">
        <f t="shared" si="46"/>
        <v>-7.6694343780921548E-2</v>
      </c>
      <c r="J244" s="12">
        <f t="shared" si="47"/>
        <v>1.5930732322554182</v>
      </c>
      <c r="K244" s="12">
        <f t="shared" si="48"/>
        <v>1.6129293923498167</v>
      </c>
      <c r="L244" s="12">
        <f t="shared" si="49"/>
        <v>1.2372518491056614</v>
      </c>
      <c r="M244" s="12">
        <f t="shared" si="50"/>
        <v>1.2372518491056614</v>
      </c>
      <c r="O244" s="12">
        <f t="shared" si="39"/>
        <v>1.2372518491056614</v>
      </c>
      <c r="P244" s="12">
        <f t="shared" si="51"/>
        <v>29021286284352.676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2.8421709430404007E-14</v>
      </c>
      <c r="C245" s="12">
        <f t="shared" si="40"/>
        <v>-5.4015841594821394E-3</v>
      </c>
      <c r="D245" s="12">
        <f t="shared" si="41"/>
        <v>-1.7781904914043963E-2</v>
      </c>
      <c r="E245" s="12">
        <f t="shared" si="42"/>
        <v>-4.0845059943014198E-2</v>
      </c>
      <c r="F245" s="12">
        <f t="shared" si="43"/>
        <v>-6.3053271221886364E-2</v>
      </c>
      <c r="G245" s="12">
        <f t="shared" si="44"/>
        <v>-7.9960766979403033E-2</v>
      </c>
      <c r="H245" s="12">
        <f t="shared" si="45"/>
        <v>-9.659362630140203E-2</v>
      </c>
      <c r="I245" s="12">
        <f t="shared" si="46"/>
        <v>-0.11649570055732433</v>
      </c>
      <c r="J245" s="12">
        <f t="shared" si="47"/>
        <v>-0.12486469486740366</v>
      </c>
      <c r="K245" s="12">
        <f t="shared" si="48"/>
        <v>2.2072625820859755</v>
      </c>
      <c r="L245" s="12">
        <f t="shared" si="49"/>
        <v>2.2368719911043429</v>
      </c>
      <c r="M245" s="12">
        <f t="shared" si="50"/>
        <v>2.2368719911043429</v>
      </c>
      <c r="O245" s="12">
        <f t="shared" si="39"/>
        <v>2.2368719911043429</v>
      </c>
      <c r="P245" s="12">
        <f t="shared" si="51"/>
        <v>78702936450101.703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2.8421709430404007E-14</v>
      </c>
      <c r="C246" s="12">
        <f t="shared" si="40"/>
        <v>-1.3142486528814598E-13</v>
      </c>
      <c r="D246" s="12">
        <f t="shared" si="41"/>
        <v>-1.846147388399192E-2</v>
      </c>
      <c r="E246" s="12">
        <f t="shared" si="42"/>
        <v>-6.0774795593834467E-2</v>
      </c>
      <c r="F246" s="12">
        <f t="shared" si="43"/>
        <v>-9.8830924845258322E-2</v>
      </c>
      <c r="G246" s="12">
        <f t="shared" si="44"/>
        <v>-0.12270116626301358</v>
      </c>
      <c r="H246" s="12">
        <f t="shared" si="45"/>
        <v>-0.14210380361691682</v>
      </c>
      <c r="I246" s="12">
        <f t="shared" si="46"/>
        <v>-0.16248298066265213</v>
      </c>
      <c r="J246" s="12">
        <f t="shared" si="47"/>
        <v>-0.1885179049337439</v>
      </c>
      <c r="K246" s="12">
        <f t="shared" si="48"/>
        <v>-0.20020669335634222</v>
      </c>
      <c r="L246" s="12">
        <f t="shared" si="49"/>
        <v>3.2774501193364642</v>
      </c>
      <c r="M246" s="12">
        <f t="shared" si="50"/>
        <v>3.2774501193364642</v>
      </c>
      <c r="O246" s="12">
        <f t="shared" si="39"/>
        <v>3.2774501193364642</v>
      </c>
      <c r="P246" s="12">
        <f t="shared" si="51"/>
        <v>115315024501321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4.2632564145606011E-14</v>
      </c>
      <c r="C247" s="12">
        <f t="shared" si="40"/>
        <v>4.7123984296491957E-2</v>
      </c>
      <c r="D247" s="12">
        <f t="shared" si="41"/>
        <v>4.7123984295945637E-2</v>
      </c>
      <c r="E247" s="12">
        <f t="shared" si="42"/>
        <v>-1.5973434516713653E-2</v>
      </c>
      <c r="F247" s="12">
        <f t="shared" si="43"/>
        <v>-8.5793944244204556E-2</v>
      </c>
      <c r="G247" s="12">
        <f t="shared" si="44"/>
        <v>-0.12669813869956809</v>
      </c>
      <c r="H247" s="12">
        <f t="shared" si="45"/>
        <v>-0.15409105628009878</v>
      </c>
      <c r="I247" s="12">
        <f t="shared" si="46"/>
        <v>-0.17786386491958589</v>
      </c>
      <c r="J247" s="12">
        <f t="shared" si="47"/>
        <v>-0.2045229118244585</v>
      </c>
      <c r="K247" s="12">
        <f t="shared" si="48"/>
        <v>-0.24088531214735667</v>
      </c>
      <c r="L247" s="12">
        <f t="shared" si="49"/>
        <v>-0.2583155763922298</v>
      </c>
      <c r="M247" s="12">
        <f t="shared" si="50"/>
        <v>-0.2583155763922298</v>
      </c>
      <c r="O247" s="12">
        <f t="shared" si="39"/>
        <v>-0.2583155763922298</v>
      </c>
      <c r="P247" s="12">
        <f t="shared" si="51"/>
        <v>-6059114237416.8799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-30.118279829864839</v>
      </c>
      <c r="C248" s="12">
        <f t="shared" si="40"/>
        <v>-30.118279829866108</v>
      </c>
      <c r="D248" s="12">
        <f t="shared" si="41"/>
        <v>-29.957220003766651</v>
      </c>
      <c r="E248" s="12">
        <f t="shared" si="42"/>
        <v>-29.957220003768519</v>
      </c>
      <c r="F248" s="12">
        <f t="shared" si="43"/>
        <v>-30.061336007097186</v>
      </c>
      <c r="G248" s="12">
        <f t="shared" si="44"/>
        <v>-30.136381781931448</v>
      </c>
      <c r="H248" s="12">
        <f t="shared" si="45"/>
        <v>-30.183322456213038</v>
      </c>
      <c r="I248" s="12">
        <f t="shared" si="46"/>
        <v>-30.216885243366207</v>
      </c>
      <c r="J248" s="12">
        <f t="shared" si="47"/>
        <v>-30.247983673845432</v>
      </c>
      <c r="K248" s="12">
        <f t="shared" si="48"/>
        <v>-30.285217772385071</v>
      </c>
      <c r="L248" s="12">
        <f t="shared" si="49"/>
        <v>-30.339441206268141</v>
      </c>
      <c r="M248" s="12">
        <f t="shared" si="50"/>
        <v>-30.339441206268141</v>
      </c>
      <c r="O248" s="12">
        <f t="shared" si="39"/>
        <v>-30.339441206268141</v>
      </c>
      <c r="P248" s="12">
        <f t="shared" si="51"/>
        <v>1.0073430945476507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8.5265128291212022E-14</v>
      </c>
      <c r="C249" s="12">
        <f t="shared" si="40"/>
        <v>-1.8103822322934541E-12</v>
      </c>
      <c r="D249" s="12">
        <f t="shared" si="41"/>
        <v>-6.1419898003082096E-12</v>
      </c>
      <c r="E249" s="12">
        <f t="shared" si="42"/>
        <v>0.55046847099582841</v>
      </c>
      <c r="F249" s="12">
        <f t="shared" si="43"/>
        <v>0.55046847099274732</v>
      </c>
      <c r="G249" s="12">
        <f t="shared" si="44"/>
        <v>0.43856057784011787</v>
      </c>
      <c r="H249" s="12">
        <f t="shared" si="45"/>
        <v>0.35243984328931932</v>
      </c>
      <c r="I249" s="12">
        <f t="shared" si="46"/>
        <v>0.29492644205676732</v>
      </c>
      <c r="J249" s="12">
        <f t="shared" si="47"/>
        <v>0.25102123847731977</v>
      </c>
      <c r="K249" s="12">
        <f t="shared" si="48"/>
        <v>0.20758675152722458</v>
      </c>
      <c r="L249" s="12">
        <f t="shared" si="49"/>
        <v>0.15206344551795181</v>
      </c>
      <c r="M249" s="12">
        <f t="shared" si="50"/>
        <v>0.15206344551795181</v>
      </c>
      <c r="O249" s="12">
        <f t="shared" si="39"/>
        <v>0.15206344551795181</v>
      </c>
      <c r="P249" s="12">
        <f t="shared" si="51"/>
        <v>1783418949404.4832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1.1368683772161603E-13</v>
      </c>
      <c r="C250" s="12">
        <f t="shared" si="40"/>
        <v>-2.1138630142074233E-12</v>
      </c>
      <c r="D250" s="12">
        <f t="shared" si="41"/>
        <v>-8.5927853464318885E-12</v>
      </c>
      <c r="E250" s="12">
        <f t="shared" si="42"/>
        <v>-2.3397305211449233E-11</v>
      </c>
      <c r="F250" s="12">
        <f t="shared" si="43"/>
        <v>0.90831888587796517</v>
      </c>
      <c r="G250" s="12">
        <f t="shared" si="44"/>
        <v>0.90831888587465348</v>
      </c>
      <c r="H250" s="12">
        <f t="shared" si="45"/>
        <v>0.77989606684691493</v>
      </c>
      <c r="I250" s="12">
        <f t="shared" si="46"/>
        <v>0.67437784759532771</v>
      </c>
      <c r="J250" s="12">
        <f t="shared" si="47"/>
        <v>0.59914161711966074</v>
      </c>
      <c r="K250" s="12">
        <f t="shared" si="48"/>
        <v>0.53782019470296849</v>
      </c>
      <c r="L250" s="12">
        <f t="shared" si="49"/>
        <v>0.47305089975902237</v>
      </c>
      <c r="M250" s="12">
        <f t="shared" si="50"/>
        <v>0.47305089975902237</v>
      </c>
      <c r="O250" s="12">
        <f t="shared" si="39"/>
        <v>0.47305089975902237</v>
      </c>
      <c r="P250" s="12">
        <f t="shared" si="51"/>
        <v>4160999718519.5527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2.8421709430404007E-14</v>
      </c>
      <c r="C251" s="12">
        <f t="shared" si="40"/>
        <v>-1.7982961080355894E-12</v>
      </c>
      <c r="D251" s="12">
        <f t="shared" si="41"/>
        <v>-9.4115910604022135E-12</v>
      </c>
      <c r="E251" s="12">
        <f t="shared" si="42"/>
        <v>-3.1555179292999659E-11</v>
      </c>
      <c r="F251" s="12">
        <f t="shared" si="43"/>
        <v>-5.5983871758565065E-11</v>
      </c>
      <c r="G251" s="12">
        <f t="shared" si="44"/>
        <v>0.9762961463787827</v>
      </c>
      <c r="H251" s="12">
        <f t="shared" si="45"/>
        <v>0.9762961463749823</v>
      </c>
      <c r="I251" s="12">
        <f t="shared" si="46"/>
        <v>0.81894789283584446</v>
      </c>
      <c r="J251" s="12">
        <f t="shared" si="47"/>
        <v>0.68091409735756381</v>
      </c>
      <c r="K251" s="12">
        <f t="shared" si="48"/>
        <v>0.57583332574265533</v>
      </c>
      <c r="L251" s="12">
        <f t="shared" si="49"/>
        <v>0.48439111993388273</v>
      </c>
      <c r="M251" s="12">
        <f t="shared" si="50"/>
        <v>0.48439111993388273</v>
      </c>
      <c r="O251" s="12">
        <f t="shared" si="39"/>
        <v>0.48439111993388273</v>
      </c>
      <c r="P251" s="12">
        <f t="shared" si="51"/>
        <v>17042997400279.777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1.1368683772161603E-13</v>
      </c>
      <c r="C252" s="12">
        <f t="shared" si="40"/>
        <v>-8.0937434127833283E-14</v>
      </c>
      <c r="D252" s="12">
        <f t="shared" si="41"/>
        <v>-6.3242731453660723E-12</v>
      </c>
      <c r="E252" s="12">
        <f t="shared" si="42"/>
        <v>-3.2344907422770218E-11</v>
      </c>
      <c r="F252" s="12">
        <f t="shared" si="43"/>
        <v>-6.8883674768846686E-11</v>
      </c>
      <c r="G252" s="12">
        <f t="shared" si="44"/>
        <v>-9.5140574946480377E-11</v>
      </c>
      <c r="H252" s="12">
        <f t="shared" si="45"/>
        <v>1.1203740843322065</v>
      </c>
      <c r="I252" s="12">
        <f t="shared" si="46"/>
        <v>1.1203740843275503</v>
      </c>
      <c r="J252" s="12">
        <f t="shared" si="47"/>
        <v>0.91453876221980657</v>
      </c>
      <c r="K252" s="12">
        <f t="shared" si="48"/>
        <v>0.72175002671180777</v>
      </c>
      <c r="L252" s="12">
        <f t="shared" si="49"/>
        <v>0.56505409296028608</v>
      </c>
      <c r="M252" s="12">
        <f t="shared" si="50"/>
        <v>0.56505409296028608</v>
      </c>
      <c r="O252" s="12">
        <f t="shared" si="39"/>
        <v>0.56505409296028608</v>
      </c>
      <c r="P252" s="12">
        <f t="shared" si="51"/>
        <v>4970268364258.043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5.6843418860808015E-14</v>
      </c>
      <c r="C253" s="12">
        <f t="shared" si="40"/>
        <v>3.1071670155241621E-12</v>
      </c>
      <c r="D253" s="12">
        <f t="shared" si="41"/>
        <v>2.4419823575034787E-12</v>
      </c>
      <c r="E253" s="12">
        <f t="shared" si="42"/>
        <v>-1.8896420558659273E-11</v>
      </c>
      <c r="F253" s="12">
        <f t="shared" si="43"/>
        <v>-6.183263722203642E-11</v>
      </c>
      <c r="G253" s="12">
        <f t="shared" si="44"/>
        <v>-1.0110591262030304E-10</v>
      </c>
      <c r="H253" s="12">
        <f t="shared" si="45"/>
        <v>-1.3123770265536921E-10</v>
      </c>
      <c r="I253" s="12">
        <f t="shared" si="46"/>
        <v>1.3727225956644222</v>
      </c>
      <c r="J253" s="12">
        <f t="shared" si="47"/>
        <v>1.3727225956583311</v>
      </c>
      <c r="K253" s="12">
        <f t="shared" si="48"/>
        <v>1.0852369742238501</v>
      </c>
      <c r="L253" s="12">
        <f t="shared" si="49"/>
        <v>0.79775135280198539</v>
      </c>
      <c r="M253" s="12">
        <f t="shared" si="50"/>
        <v>0.79775135280198539</v>
      </c>
      <c r="O253" s="12">
        <f t="shared" si="39"/>
        <v>0.79775135280198539</v>
      </c>
      <c r="P253" s="12">
        <f t="shared" si="51"/>
        <v>14034190215677.072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5.6843418860808015E-14</v>
      </c>
      <c r="C254" s="12">
        <f t="shared" si="40"/>
        <v>7.9464633195220985E-12</v>
      </c>
      <c r="D254" s="12">
        <f t="shared" si="41"/>
        <v>1.8371825167855587E-11</v>
      </c>
      <c r="E254" s="12">
        <f t="shared" si="42"/>
        <v>1.60983644886636E-11</v>
      </c>
      <c r="F254" s="12">
        <f t="shared" si="43"/>
        <v>-1.9111779933311764E-11</v>
      </c>
      <c r="G254" s="12">
        <f t="shared" si="44"/>
        <v>-6.5261280424371008E-11</v>
      </c>
      <c r="H254" s="12">
        <f t="shared" si="45"/>
        <v>-1.1033035104139412E-10</v>
      </c>
      <c r="I254" s="12">
        <f t="shared" si="46"/>
        <v>-1.4724890316414099E-10</v>
      </c>
      <c r="J254" s="12">
        <f t="shared" si="47"/>
        <v>1.7957288453584743</v>
      </c>
      <c r="K254" s="12">
        <f t="shared" si="48"/>
        <v>1.7957288453499669</v>
      </c>
      <c r="L254" s="12">
        <f t="shared" si="49"/>
        <v>1.3670316898332555</v>
      </c>
      <c r="M254" s="12">
        <f t="shared" si="50"/>
        <v>1.3670316898332555</v>
      </c>
      <c r="O254" s="12">
        <f t="shared" si="39"/>
        <v>1.3670316898332555</v>
      </c>
      <c r="P254" s="12">
        <f t="shared" si="51"/>
        <v>24049075816159.02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1.1368683772161603E-13</v>
      </c>
      <c r="C255" s="12">
        <f t="shared" si="40"/>
        <v>1.3674482357293486E-11</v>
      </c>
      <c r="D255" s="12">
        <f t="shared" si="41"/>
        <v>4.0639536950248711E-11</v>
      </c>
      <c r="E255" s="12">
        <f t="shared" si="42"/>
        <v>7.6271221991002453E-11</v>
      </c>
      <c r="F255" s="12">
        <f t="shared" si="43"/>
        <v>7.2519822265046439E-11</v>
      </c>
      <c r="G255" s="12">
        <f t="shared" si="44"/>
        <v>3.4674601992571455E-11</v>
      </c>
      <c r="H255" s="12">
        <f t="shared" si="45"/>
        <v>-1.8285459919241767E-11</v>
      </c>
      <c r="I255" s="12">
        <f t="shared" si="46"/>
        <v>-7.3505705074340927E-11</v>
      </c>
      <c r="J255" s="12">
        <f t="shared" si="47"/>
        <v>-1.2180075695457654E-10</v>
      </c>
      <c r="K255" s="12">
        <f t="shared" si="48"/>
        <v>2.508054583472985</v>
      </c>
      <c r="L255" s="12">
        <f t="shared" si="49"/>
        <v>2.5080545834602987</v>
      </c>
      <c r="M255" s="12">
        <f t="shared" si="50"/>
        <v>2.5080545834602987</v>
      </c>
      <c r="O255" s="12">
        <f t="shared" si="39"/>
        <v>2.5080545834602987</v>
      </c>
      <c r="P255" s="12">
        <f t="shared" si="51"/>
        <v>22061081420891.926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8.5265128291212022E-14</v>
      </c>
      <c r="C256" s="12">
        <f t="shared" si="40"/>
        <v>1.8317134097680341E-11</v>
      </c>
      <c r="D256" s="12">
        <f t="shared" si="41"/>
        <v>6.4665069247066763E-11</v>
      </c>
      <c r="E256" s="12">
        <f t="shared" si="42"/>
        <v>1.5682593103207021E-10</v>
      </c>
      <c r="F256" s="12">
        <f t="shared" si="43"/>
        <v>2.1562118301097934E-10</v>
      </c>
      <c r="G256" s="12">
        <f t="shared" si="44"/>
        <v>2.1158903400138029E-10</v>
      </c>
      <c r="H256" s="12">
        <f t="shared" si="45"/>
        <v>1.6815876525806458E-10</v>
      </c>
      <c r="I256" s="12">
        <f t="shared" si="46"/>
        <v>1.0327019395713009E-10</v>
      </c>
      <c r="J256" s="12">
        <f t="shared" si="47"/>
        <v>3.1033758580735946E-11</v>
      </c>
      <c r="K256" s="12">
        <f t="shared" si="48"/>
        <v>-3.6418867430325657E-11</v>
      </c>
      <c r="L256" s="12">
        <f t="shared" si="49"/>
        <v>3.7399987536500374</v>
      </c>
      <c r="M256" s="12">
        <f t="shared" si="50"/>
        <v>3.7399987536500374</v>
      </c>
      <c r="O256" s="12">
        <f t="shared" si="39"/>
        <v>3.7399987536500374</v>
      </c>
      <c r="P256" s="12">
        <f t="shared" si="51"/>
        <v>43863169253396.945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4.2632564145606011E-14</v>
      </c>
      <c r="C257" s="12">
        <f t="shared" si="40"/>
        <v>1.8887049535489869E-11</v>
      </c>
      <c r="D257" s="12">
        <f t="shared" si="41"/>
        <v>8.1199727241291291E-11</v>
      </c>
      <c r="E257" s="12">
        <f t="shared" si="42"/>
        <v>2.3960718125174416E-10</v>
      </c>
      <c r="F257" s="12">
        <f t="shared" si="43"/>
        <v>3.9168028935890063E-10</v>
      </c>
      <c r="G257" s="12">
        <f t="shared" si="44"/>
        <v>4.548756922362812E-10</v>
      </c>
      <c r="H257" s="12">
        <f t="shared" si="45"/>
        <v>4.5024849456536833E-10</v>
      </c>
      <c r="I257" s="12">
        <f t="shared" si="46"/>
        <v>3.9703616836639197E-10</v>
      </c>
      <c r="J257" s="12">
        <f t="shared" si="47"/>
        <v>3.1215209959268313E-10</v>
      </c>
      <c r="K257" s="12">
        <f t="shared" si="48"/>
        <v>2.1126107514779208E-10</v>
      </c>
      <c r="L257" s="12">
        <f t="shared" si="49"/>
        <v>1.106760484644145E-10</v>
      </c>
      <c r="M257" s="12">
        <f t="shared" si="50"/>
        <v>1.106760484644145E-10</v>
      </c>
      <c r="O257" s="12">
        <f t="shared" si="39"/>
        <v>1.106760484644145E-10</v>
      </c>
      <c r="P257" s="12">
        <f t="shared" si="51"/>
        <v>2596.0448469957087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-32.628139696355284</v>
      </c>
      <c r="C258" s="12">
        <f t="shared" si="40"/>
        <v>-32.628139696344</v>
      </c>
      <c r="D258" s="12">
        <f t="shared" si="41"/>
        <v>-32.628139696279597</v>
      </c>
      <c r="E258" s="12">
        <f t="shared" si="42"/>
        <v>-32.628139696066626</v>
      </c>
      <c r="F258" s="12">
        <f t="shared" si="43"/>
        <v>-32.628139695805238</v>
      </c>
      <c r="G258" s="12">
        <f t="shared" si="44"/>
        <v>-32.628139695641785</v>
      </c>
      <c r="H258" s="12">
        <f t="shared" si="45"/>
        <v>-32.628139695569267</v>
      </c>
      <c r="I258" s="12">
        <f t="shared" si="46"/>
        <v>-32.628139695574937</v>
      </c>
      <c r="J258" s="12">
        <f t="shared" si="47"/>
        <v>-32.628139695644549</v>
      </c>
      <c r="K258" s="12">
        <f t="shared" si="48"/>
        <v>-32.628139695763103</v>
      </c>
      <c r="L258" s="12">
        <f t="shared" si="49"/>
        <v>-32.628139695913553</v>
      </c>
      <c r="M258" s="12">
        <f t="shared" si="50"/>
        <v>-32.628139695913553</v>
      </c>
      <c r="O258" s="12">
        <f t="shared" si="39"/>
        <v>-32.628139695913553</v>
      </c>
      <c r="P258" s="12">
        <f t="shared" si="51"/>
        <v>0.99999999998646172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1.7053025658242404E-13</v>
      </c>
      <c r="C259" s="12">
        <f t="shared" si="40"/>
        <v>-8.5537421841973856E-12</v>
      </c>
      <c r="D259" s="12">
        <f t="shared" si="41"/>
        <v>3.0015895209897202E-11</v>
      </c>
      <c r="E259" s="12">
        <f t="shared" si="42"/>
        <v>2.5014281257501183E-10</v>
      </c>
      <c r="F259" s="12">
        <f t="shared" si="43"/>
        <v>6.015636687996612E-10</v>
      </c>
      <c r="G259" s="12">
        <f t="shared" si="44"/>
        <v>8.8251088932883487E-10</v>
      </c>
      <c r="H259" s="12">
        <f t="shared" si="45"/>
        <v>1.0700868297899897E-9</v>
      </c>
      <c r="I259" s="12">
        <f t="shared" si="46"/>
        <v>1.1589428165691885E-9</v>
      </c>
      <c r="J259" s="12">
        <f t="shared" si="47"/>
        <v>1.1515263719664358E-9</v>
      </c>
      <c r="K259" s="12">
        <f t="shared" si="48"/>
        <v>1.0543039476865123E-9</v>
      </c>
      <c r="L259" s="12">
        <f t="shared" si="49"/>
        <v>8.7751427689849316E-10</v>
      </c>
      <c r="M259" s="12">
        <f t="shared" si="50"/>
        <v>8.7751427689849316E-10</v>
      </c>
      <c r="O259" s="12">
        <f t="shared" si="39"/>
        <v>8.7751427689849316E-10</v>
      </c>
      <c r="P259" s="12">
        <f t="shared" si="51"/>
        <v>5145.7981386098227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2.8421709430404007E-14</v>
      </c>
      <c r="C260" s="12">
        <f t="shared" si="40"/>
        <v>-4.3561945316724595E-11</v>
      </c>
      <c r="D260" s="12">
        <f t="shared" si="41"/>
        <v>-7.337966601955898E-11</v>
      </c>
      <c r="E260" s="12">
        <f t="shared" si="42"/>
        <v>5.8443208980423936E-11</v>
      </c>
      <c r="F260" s="12">
        <f t="shared" si="43"/>
        <v>4.216709810888586E-10</v>
      </c>
      <c r="G260" s="12">
        <f t="shared" si="44"/>
        <v>7.9939166160566647E-10</v>
      </c>
      <c r="H260" s="12">
        <f t="shared" si="45"/>
        <v>1.1217999658095105E-9</v>
      </c>
      <c r="I260" s="12">
        <f t="shared" si="46"/>
        <v>1.351624749761255E-9</v>
      </c>
      <c r="J260" s="12">
        <f t="shared" si="47"/>
        <v>1.4678618242029394E-9</v>
      </c>
      <c r="K260" s="12">
        <f t="shared" si="48"/>
        <v>1.4575034407941836E-9</v>
      </c>
      <c r="L260" s="12">
        <f t="shared" si="49"/>
        <v>1.3125258362333904E-9</v>
      </c>
      <c r="M260" s="12">
        <f t="shared" si="50"/>
        <v>1.3125258362333904E-9</v>
      </c>
      <c r="O260" s="12">
        <f t="shared" si="39"/>
        <v>1.3125258362333904E-9</v>
      </c>
      <c r="P260" s="12">
        <f t="shared" si="51"/>
        <v>46180.397398240981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2.8421709430404007E-14</v>
      </c>
      <c r="C261" s="12">
        <f t="shared" si="40"/>
        <v>-9.0739465950048182E-11</v>
      </c>
      <c r="D261" s="12">
        <f t="shared" si="41"/>
        <v>-2.3972213449263587E-10</v>
      </c>
      <c r="E261" s="12">
        <f t="shared" si="42"/>
        <v>-3.41632806579897E-10</v>
      </c>
      <c r="F261" s="12">
        <f t="shared" si="43"/>
        <v>-1.2411406887934947E-10</v>
      </c>
      <c r="G261" s="12">
        <f t="shared" si="44"/>
        <v>2.6629713988424277E-10</v>
      </c>
      <c r="H261" s="12">
        <f t="shared" si="45"/>
        <v>6.997603499447256E-10</v>
      </c>
      <c r="I261" s="12">
        <f t="shared" si="46"/>
        <v>1.0947865919869009E-9</v>
      </c>
      <c r="J261" s="12">
        <f t="shared" si="47"/>
        <v>1.3954321814295782E-9</v>
      </c>
      <c r="K261" s="12">
        <f t="shared" si="48"/>
        <v>1.5577779209139897E-9</v>
      </c>
      <c r="L261" s="12">
        <f t="shared" si="49"/>
        <v>1.5423315501322873E-9</v>
      </c>
      <c r="M261" s="12">
        <f t="shared" si="50"/>
        <v>1.5423315501322873E-9</v>
      </c>
      <c r="O261" s="12">
        <f t="shared" si="39"/>
        <v>1.5423315501322873E-9</v>
      </c>
      <c r="P261" s="12">
        <f t="shared" si="51"/>
        <v>54265.967144199443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5.6843418860808015E-14</v>
      </c>
      <c r="C262" s="12">
        <f t="shared" si="40"/>
        <v>-1.3928942635871595E-10</v>
      </c>
      <c r="D262" s="12">
        <f t="shared" si="41"/>
        <v>-4.4951489689373088E-10</v>
      </c>
      <c r="E262" s="12">
        <f t="shared" si="42"/>
        <v>-9.5870619396981934E-10</v>
      </c>
      <c r="F262" s="12">
        <f t="shared" si="43"/>
        <v>-1.1268673022041704E-9</v>
      </c>
      <c r="G262" s="12">
        <f t="shared" si="44"/>
        <v>-8.9306977945018406E-10</v>
      </c>
      <c r="H262" s="12">
        <f t="shared" si="45"/>
        <v>-4.4504322299392555E-10</v>
      </c>
      <c r="I262" s="12">
        <f t="shared" si="46"/>
        <v>8.6051481147038538E-11</v>
      </c>
      <c r="J262" s="12">
        <f t="shared" si="47"/>
        <v>6.0280557242481712E-10</v>
      </c>
      <c r="K262" s="12">
        <f t="shared" si="48"/>
        <v>1.0227105878877209E-9</v>
      </c>
      <c r="L262" s="12">
        <f t="shared" si="49"/>
        <v>1.2647997622260826E-9</v>
      </c>
      <c r="M262" s="12">
        <f t="shared" si="50"/>
        <v>1.2647997622260826E-9</v>
      </c>
      <c r="O262" s="12">
        <f t="shared" si="39"/>
        <v>1.2647997622260826E-9</v>
      </c>
      <c r="P262" s="12">
        <f t="shared" si="51"/>
        <v>22250.592726014365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1.1368683772161603E-13</v>
      </c>
      <c r="C263" s="12">
        <f t="shared" si="40"/>
        <v>-1.6763901359943023E-10</v>
      </c>
      <c r="D263" s="12">
        <f t="shared" si="41"/>
        <v>-6.4389513483057848E-10</v>
      </c>
      <c r="E263" s="12">
        <f t="shared" si="42"/>
        <v>-1.7041802758676983E-9</v>
      </c>
      <c r="F263" s="12">
        <f t="shared" si="43"/>
        <v>-2.5443883822992233E-9</v>
      </c>
      <c r="G263" s="12">
        <f t="shared" si="44"/>
        <v>-2.7251344225915365E-9</v>
      </c>
      <c r="H263" s="12">
        <f t="shared" si="45"/>
        <v>-2.4568339827573396E-9</v>
      </c>
      <c r="I263" s="12">
        <f t="shared" si="46"/>
        <v>-1.9078957431885646E-9</v>
      </c>
      <c r="J263" s="12">
        <f t="shared" si="47"/>
        <v>-1.2131435165972405E-9</v>
      </c>
      <c r="K263" s="12">
        <f t="shared" si="48"/>
        <v>-4.9140455780940025E-10</v>
      </c>
      <c r="L263" s="12">
        <f t="shared" si="49"/>
        <v>1.3475575176689299E-10</v>
      </c>
      <c r="M263" s="12">
        <f t="shared" si="50"/>
        <v>1.3475575176689299E-10</v>
      </c>
      <c r="O263" s="12">
        <f t="shared" si="39"/>
        <v>1.3475575176689299E-10</v>
      </c>
      <c r="P263" s="12">
        <f t="shared" si="51"/>
        <v>1185.3241278191608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5.6843418860808015E-14</v>
      </c>
      <c r="C264" s="12">
        <f t="shared" si="40"/>
        <v>-1.4428252660774049E-10</v>
      </c>
      <c r="D264" s="12">
        <f t="shared" si="41"/>
        <v>-7.1762582861197477E-10</v>
      </c>
      <c r="E264" s="12">
        <f t="shared" si="42"/>
        <v>-2.3453686693222911E-9</v>
      </c>
      <c r="F264" s="12">
        <f t="shared" si="43"/>
        <v>-4.0949275791933682E-9</v>
      </c>
      <c r="G264" s="12">
        <f t="shared" si="44"/>
        <v>-4.9980156347701718E-9</v>
      </c>
      <c r="H264" s="12">
        <f t="shared" si="45"/>
        <v>-5.2054354634214157E-9</v>
      </c>
      <c r="I264" s="12">
        <f t="shared" si="46"/>
        <v>-4.8767041215048765E-9</v>
      </c>
      <c r="J264" s="12">
        <f t="shared" si="47"/>
        <v>-4.1586098508824709E-9</v>
      </c>
      <c r="K264" s="12">
        <f t="shared" si="48"/>
        <v>-3.1882648510089918E-9</v>
      </c>
      <c r="L264" s="12">
        <f t="shared" si="49"/>
        <v>-2.112011238344557E-9</v>
      </c>
      <c r="M264" s="12">
        <f t="shared" si="50"/>
        <v>-2.112011238344557E-9</v>
      </c>
      <c r="O264" s="12">
        <f t="shared" ref="O264:O327" si="52">M264</f>
        <v>-2.112011238344557E-9</v>
      </c>
      <c r="P264" s="12">
        <f t="shared" si="51"/>
        <v>-37154.89463285487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2.8421709430404007E-14</v>
      </c>
      <c r="C265" s="12">
        <f t="shared" ref="C265:C328" si="53">B265-Q265*M276</f>
        <v>-3.2845252715925215E-11</v>
      </c>
      <c r="D265" s="12">
        <f t="shared" ref="D265:D328" si="54">C265-R265*M275</f>
        <v>-5.2616673609357691E-10</v>
      </c>
      <c r="E265" s="12">
        <f t="shared" ref="E265:E328" si="55">D265-S265*M274</f>
        <v>-2.4857330566147458E-9</v>
      </c>
      <c r="F265" s="12">
        <f t="shared" ref="F265:F328" si="56">E265-T265*M273</f>
        <v>-5.1716444965864299E-9</v>
      </c>
      <c r="G265" s="12">
        <f t="shared" ref="G265:G328" si="57">F265-U265*M272</f>
        <v>-7.0521378433395774E-9</v>
      </c>
      <c r="H265" s="12">
        <f t="shared" ref="H265:H328" si="58">G265-V265*M271</f>
        <v>-8.0885000753518689E-9</v>
      </c>
      <c r="I265" s="12">
        <f t="shared" ref="I265:I328" si="59">H265-W265*M270</f>
        <v>-8.342638304326667E-9</v>
      </c>
      <c r="J265" s="12">
        <f t="shared" ref="J265:J328" si="60">I265-X265*M269</f>
        <v>-7.9126079727000671E-9</v>
      </c>
      <c r="K265" s="12">
        <f t="shared" ref="K265:K328" si="61">J265-Y265*M268</f>
        <v>-6.9096616585083682E-9</v>
      </c>
      <c r="L265" s="12">
        <f t="shared" ref="L265:L328" si="62">K265-Z265*M267</f>
        <v>-5.4626879307790718E-9</v>
      </c>
      <c r="M265" s="12">
        <f t="shared" ref="M265:M328" si="63">L265</f>
        <v>-5.4626879307790718E-9</v>
      </c>
      <c r="O265" s="12">
        <f t="shared" si="52"/>
        <v>-5.4626879307790718E-9</v>
      </c>
      <c r="P265" s="12">
        <f t="shared" ref="P265:P328" si="64">O265/B265</f>
        <v>-192201.2447617026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1.7053025658242404E-13</v>
      </c>
      <c r="C266" s="12">
        <f t="shared" si="53"/>
        <v>1.9349019502229025E-10</v>
      </c>
      <c r="D266" s="12">
        <f t="shared" si="54"/>
        <v>8.1134918505553278E-11</v>
      </c>
      <c r="E266" s="12">
        <f t="shared" si="55"/>
        <v>-1.6049337259472789E-9</v>
      </c>
      <c r="F266" s="12">
        <f t="shared" si="56"/>
        <v>-4.8383815814907602E-9</v>
      </c>
      <c r="G266" s="12">
        <f t="shared" si="57"/>
        <v>-7.7253027159194997E-9</v>
      </c>
      <c r="H266" s="12">
        <f t="shared" si="58"/>
        <v>-9.8833118603108634E-9</v>
      </c>
      <c r="I266" s="12">
        <f t="shared" si="59"/>
        <v>-1.1153100115043341E-8</v>
      </c>
      <c r="J266" s="12">
        <f t="shared" si="60"/>
        <v>-1.1485551369152161E-8</v>
      </c>
      <c r="K266" s="12">
        <f t="shared" si="61"/>
        <v>-1.0884937558765251E-8</v>
      </c>
      <c r="L266" s="12">
        <f t="shared" si="62"/>
        <v>-9.3893489102458637E-9</v>
      </c>
      <c r="M266" s="12">
        <f t="shared" si="63"/>
        <v>-9.3893489102458637E-9</v>
      </c>
      <c r="O266" s="12">
        <f t="shared" si="52"/>
        <v>-9.3893489102458637E-9</v>
      </c>
      <c r="P266" s="12">
        <f t="shared" si="64"/>
        <v>-55059.724288326623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2.8421709430404007E-14</v>
      </c>
      <c r="C267" s="12">
        <f t="shared" si="53"/>
        <v>5.4412116454575563E-10</v>
      </c>
      <c r="D267" s="12">
        <f t="shared" si="54"/>
        <v>1.2048469510772693E-9</v>
      </c>
      <c r="E267" s="12">
        <f t="shared" si="55"/>
        <v>8.2084034451990377E-10</v>
      </c>
      <c r="F267" s="12">
        <f t="shared" si="56"/>
        <v>-1.9613135359648064E-9</v>
      </c>
      <c r="G267" s="12">
        <f t="shared" si="57"/>
        <v>-5.4367479126619663E-9</v>
      </c>
      <c r="H267" s="12">
        <f t="shared" si="58"/>
        <v>-8.7497094915958158E-9</v>
      </c>
      <c r="I267" s="12">
        <f t="shared" si="59"/>
        <v>-1.1393779856677331E-8</v>
      </c>
      <c r="J267" s="12">
        <f t="shared" si="60"/>
        <v>-1.305485501031085E-8</v>
      </c>
      <c r="K267" s="12">
        <f t="shared" si="61"/>
        <v>-1.3519182291000401E-8</v>
      </c>
      <c r="L267" s="12">
        <f t="shared" si="62"/>
        <v>-1.2623549908441042E-8</v>
      </c>
      <c r="M267" s="12">
        <f t="shared" si="63"/>
        <v>-1.2623549908441042E-8</v>
      </c>
      <c r="O267" s="12">
        <f t="shared" si="52"/>
        <v>-1.2623549908441042E-8</v>
      </c>
      <c r="P267" s="12">
        <f t="shared" si="64"/>
        <v>-444151.67706053075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8.5265128291212022E-14</v>
      </c>
      <c r="C268" s="12">
        <f t="shared" si="53"/>
        <v>9.772406094268431E-10</v>
      </c>
      <c r="D268" s="12">
        <f t="shared" si="54"/>
        <v>2.836834696206933E-9</v>
      </c>
      <c r="E268" s="12">
        <f t="shared" si="55"/>
        <v>5.0950558943285634E-9</v>
      </c>
      <c r="F268" s="12">
        <f t="shared" si="56"/>
        <v>4.4614129675828087E-9</v>
      </c>
      <c r="G268" s="12">
        <f t="shared" si="57"/>
        <v>1.4710467487737056E-9</v>
      </c>
      <c r="H268" s="12">
        <f t="shared" si="58"/>
        <v>-2.5172785375635597E-9</v>
      </c>
      <c r="I268" s="12">
        <f t="shared" si="59"/>
        <v>-6.5764381357881573E-9</v>
      </c>
      <c r="J268" s="12">
        <f t="shared" si="60"/>
        <v>-1.0035282215914673E-8</v>
      </c>
      <c r="K268" s="12">
        <f t="shared" si="61"/>
        <v>-1.2355268979613782E-8</v>
      </c>
      <c r="L268" s="12">
        <f t="shared" si="62"/>
        <v>-1.3047671554278846E-8</v>
      </c>
      <c r="M268" s="12">
        <f t="shared" si="63"/>
        <v>-1.3047671554278846E-8</v>
      </c>
      <c r="O268" s="12">
        <f t="shared" si="52"/>
        <v>-1.3047671554278846E-8</v>
      </c>
      <c r="P268" s="12">
        <f t="shared" si="64"/>
        <v>-153024.71028620529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5.6843418860808015E-14</v>
      </c>
      <c r="C269" s="12">
        <f t="shared" si="53"/>
        <v>1.3645603218734814E-9</v>
      </c>
      <c r="D269" s="12">
        <f t="shared" si="54"/>
        <v>4.7042709209354067E-9</v>
      </c>
      <c r="E269" s="12">
        <f t="shared" si="55"/>
        <v>1.1059970777472098E-8</v>
      </c>
      <c r="F269" s="12">
        <f t="shared" si="56"/>
        <v>1.4786224088698232E-8</v>
      </c>
      <c r="G269" s="12">
        <f t="shared" si="57"/>
        <v>1.4105160249555836E-8</v>
      </c>
      <c r="H269" s="12">
        <f t="shared" si="58"/>
        <v>1.0673487568335664E-8</v>
      </c>
      <c r="I269" s="12">
        <f t="shared" si="59"/>
        <v>5.7868480824386764E-9</v>
      </c>
      <c r="J269" s="12">
        <f t="shared" si="60"/>
        <v>4.7685318516783876E-10</v>
      </c>
      <c r="K269" s="12">
        <f t="shared" si="61"/>
        <v>-4.3540374979173942E-9</v>
      </c>
      <c r="L269" s="12">
        <f t="shared" si="62"/>
        <v>-7.8135904365011261E-9</v>
      </c>
      <c r="M269" s="12">
        <f t="shared" si="63"/>
        <v>-7.8135904365011261E-9</v>
      </c>
      <c r="O269" s="12">
        <f t="shared" si="52"/>
        <v>-7.8135904365011261E-9</v>
      </c>
      <c r="P269" s="12">
        <f t="shared" si="64"/>
        <v>-137458.13663379743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2.8421709430404007E-14</v>
      </c>
      <c r="C270" s="12">
        <f t="shared" si="53"/>
        <v>1.4688242089599017E-9</v>
      </c>
      <c r="D270" s="12">
        <f t="shared" si="54"/>
        <v>6.1324089255977918E-9</v>
      </c>
      <c r="E270" s="12">
        <f t="shared" si="55"/>
        <v>1.7546834431803485E-8</v>
      </c>
      <c r="F270" s="12">
        <f t="shared" si="56"/>
        <v>2.8034269256734979E-8</v>
      </c>
      <c r="G270" s="12">
        <f t="shared" si="57"/>
        <v>3.2039389930604707E-8</v>
      </c>
      <c r="H270" s="12">
        <f t="shared" si="58"/>
        <v>3.1257817373955549E-8</v>
      </c>
      <c r="I270" s="12">
        <f t="shared" si="59"/>
        <v>2.7053208666593857E-8</v>
      </c>
      <c r="J270" s="12">
        <f t="shared" si="60"/>
        <v>2.0660744880182409E-8</v>
      </c>
      <c r="K270" s="12">
        <f t="shared" si="61"/>
        <v>1.3244392977000485E-8</v>
      </c>
      <c r="L270" s="12">
        <f t="shared" si="62"/>
        <v>6.0405923691053551E-9</v>
      </c>
      <c r="M270" s="12">
        <f t="shared" si="63"/>
        <v>6.0405923691053551E-9</v>
      </c>
      <c r="O270" s="12">
        <f t="shared" si="52"/>
        <v>6.0405923691053551E-9</v>
      </c>
      <c r="P270" s="12">
        <f t="shared" si="64"/>
        <v>212534.44955156202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8.5265128291212022E-14</v>
      </c>
      <c r="C271" s="12">
        <f t="shared" si="53"/>
        <v>9.6440091321956832E-10</v>
      </c>
      <c r="D271" s="12">
        <f t="shared" si="54"/>
        <v>5.9844347155820748E-9</v>
      </c>
      <c r="E271" s="12">
        <f t="shared" si="55"/>
        <v>2.1923582363553341E-8</v>
      </c>
      <c r="F271" s="12">
        <f t="shared" si="56"/>
        <v>4.0758336405195338E-8</v>
      </c>
      <c r="G271" s="12">
        <f t="shared" si="57"/>
        <v>5.203063555529609E-8</v>
      </c>
      <c r="H271" s="12">
        <f t="shared" si="58"/>
        <v>5.6626816155203497E-8</v>
      </c>
      <c r="I271" s="12">
        <f t="shared" si="59"/>
        <v>5.5669205368164938E-8</v>
      </c>
      <c r="J271" s="12">
        <f t="shared" si="60"/>
        <v>5.016894102998117E-8</v>
      </c>
      <c r="K271" s="12">
        <f t="shared" si="61"/>
        <v>4.1240728878074843E-8</v>
      </c>
      <c r="L271" s="12">
        <f t="shared" si="62"/>
        <v>3.0181501117949697E-8</v>
      </c>
      <c r="M271" s="12">
        <f t="shared" si="63"/>
        <v>3.0181501117949697E-8</v>
      </c>
      <c r="O271" s="12">
        <f t="shared" si="52"/>
        <v>3.0181501117949697E-8</v>
      </c>
      <c r="P271" s="12">
        <f t="shared" si="64"/>
        <v>353972.38851114706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5.6843418860808015E-14</v>
      </c>
      <c r="C272" s="12">
        <f t="shared" si="53"/>
        <v>-4.7049939024388888E-10</v>
      </c>
      <c r="D272" s="12">
        <f t="shared" si="54"/>
        <v>2.8253278388274108E-9</v>
      </c>
      <c r="E272" s="12">
        <f t="shared" si="55"/>
        <v>1.9982743182479132E-8</v>
      </c>
      <c r="F272" s="12">
        <f t="shared" si="56"/>
        <v>4.6283666117211134E-8</v>
      </c>
      <c r="G272" s="12">
        <f t="shared" si="57"/>
        <v>6.6527985678676888E-8</v>
      </c>
      <c r="H272" s="12">
        <f t="shared" si="58"/>
        <v>7.946380631650744E-8</v>
      </c>
      <c r="I272" s="12">
        <f t="shared" si="59"/>
        <v>8.5095211979621641E-8</v>
      </c>
      <c r="J272" s="12">
        <f t="shared" si="60"/>
        <v>8.3842512185563209E-8</v>
      </c>
      <c r="K272" s="12">
        <f t="shared" si="61"/>
        <v>7.6160415181391217E-8</v>
      </c>
      <c r="L272" s="12">
        <f t="shared" si="62"/>
        <v>6.2846708797490274E-8</v>
      </c>
      <c r="M272" s="12">
        <f t="shared" si="63"/>
        <v>6.2846708797490274E-8</v>
      </c>
      <c r="O272" s="12">
        <f t="shared" si="52"/>
        <v>6.2846708797490274E-8</v>
      </c>
      <c r="P272" s="12">
        <f t="shared" si="64"/>
        <v>1105610.9934446847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5.6843418860808015E-14</v>
      </c>
      <c r="C273" s="12">
        <f t="shared" si="53"/>
        <v>-2.9976695076952831E-9</v>
      </c>
      <c r="D273" s="12">
        <f t="shared" si="54"/>
        <v>-4.6059313364695574E-9</v>
      </c>
      <c r="E273" s="12">
        <f t="shared" si="55"/>
        <v>6.6585100789409788E-9</v>
      </c>
      <c r="F273" s="12">
        <f t="shared" si="56"/>
        <v>3.4969676314358098E-8</v>
      </c>
      <c r="G273" s="12">
        <f t="shared" si="57"/>
        <v>6.3238921958607574E-8</v>
      </c>
      <c r="H273" s="12">
        <f t="shared" si="58"/>
        <v>8.6470818423997663E-8</v>
      </c>
      <c r="I273" s="12">
        <f t="shared" si="59"/>
        <v>1.0232025079799446E-7</v>
      </c>
      <c r="J273" s="12">
        <f t="shared" si="60"/>
        <v>1.0968698142585088E-7</v>
      </c>
      <c r="K273" s="12">
        <f t="shared" si="61"/>
        <v>1.0793736345417338E-7</v>
      </c>
      <c r="L273" s="12">
        <f t="shared" si="62"/>
        <v>9.6481857896506594E-8</v>
      </c>
      <c r="M273" s="12">
        <f t="shared" si="63"/>
        <v>9.6481857896506594E-8</v>
      </c>
      <c r="O273" s="12">
        <f t="shared" si="52"/>
        <v>9.6481857896506594E-8</v>
      </c>
      <c r="P273" s="12">
        <f t="shared" si="64"/>
        <v>1697326.794026251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1.1368683772161603E-13</v>
      </c>
      <c r="C274" s="12">
        <f t="shared" si="53"/>
        <v>-6.4437875134512122E-9</v>
      </c>
      <c r="D274" s="12">
        <f t="shared" si="54"/>
        <v>-1.6689383084634309E-8</v>
      </c>
      <c r="E274" s="12">
        <f t="shared" si="55"/>
        <v>-2.2186082362761706E-8</v>
      </c>
      <c r="F274" s="12">
        <f t="shared" si="56"/>
        <v>-3.5988145795170577E-9</v>
      </c>
      <c r="G274" s="12">
        <f t="shared" si="57"/>
        <v>2.6831118041869992E-8</v>
      </c>
      <c r="H274" s="12">
        <f t="shared" si="58"/>
        <v>5.9272227557448747E-8</v>
      </c>
      <c r="I274" s="12">
        <f t="shared" si="59"/>
        <v>8.7736782088381697E-8</v>
      </c>
      <c r="J274" s="12">
        <f t="shared" si="60"/>
        <v>1.084702376212394E-7</v>
      </c>
      <c r="K274" s="12">
        <f t="shared" si="61"/>
        <v>1.1875918662573124E-7</v>
      </c>
      <c r="L274" s="12">
        <f t="shared" si="62"/>
        <v>1.1615016484594111E-7</v>
      </c>
      <c r="M274" s="12">
        <f t="shared" si="63"/>
        <v>1.1615016484594111E-7</v>
      </c>
      <c r="O274" s="12">
        <f t="shared" si="52"/>
        <v>1.1615016484594111E-7</v>
      </c>
      <c r="P274" s="12">
        <f t="shared" si="64"/>
        <v>1021667.6545296916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5.6843418860808015E-14</v>
      </c>
      <c r="C275" s="12">
        <f t="shared" si="53"/>
        <v>-1.0133504228630272E-8</v>
      </c>
      <c r="D275" s="12">
        <f t="shared" si="54"/>
        <v>-3.2157397628467774E-8</v>
      </c>
      <c r="E275" s="12">
        <f t="shared" si="55"/>
        <v>-6.7174679499187133E-8</v>
      </c>
      <c r="F275" s="12">
        <f t="shared" si="56"/>
        <v>-7.6244691729598099E-8</v>
      </c>
      <c r="G275" s="12">
        <f t="shared" si="57"/>
        <v>-5.6266379937121016E-8</v>
      </c>
      <c r="H275" s="12">
        <f t="shared" si="58"/>
        <v>-2.1345717774955682E-8</v>
      </c>
      <c r="I275" s="12">
        <f t="shared" si="59"/>
        <v>1.840229557495893E-8</v>
      </c>
      <c r="J275" s="12">
        <f t="shared" si="60"/>
        <v>5.5638239532040649E-8</v>
      </c>
      <c r="K275" s="12">
        <f t="shared" si="61"/>
        <v>8.4596196248661604E-8</v>
      </c>
      <c r="L275" s="12">
        <f t="shared" si="62"/>
        <v>9.993902678562255E-8</v>
      </c>
      <c r="M275" s="12">
        <f t="shared" si="63"/>
        <v>9.993902678562255E-8</v>
      </c>
      <c r="O275" s="12">
        <f t="shared" si="52"/>
        <v>9.993902678562255E-8</v>
      </c>
      <c r="P275" s="12">
        <f t="shared" si="64"/>
        <v>1758145.9523105458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4.2632564145606011E-14</v>
      </c>
      <c r="C276" s="12">
        <f t="shared" si="53"/>
        <v>-1.2698445396019055E-8</v>
      </c>
      <c r="D276" s="12">
        <f t="shared" si="54"/>
        <v>-4.7332858883856036E-8</v>
      </c>
      <c r="E276" s="12">
        <f t="shared" si="55"/>
        <v>-1.2260605699640435E-7</v>
      </c>
      <c r="F276" s="12">
        <f t="shared" si="56"/>
        <v>-1.8038765803265923E-7</v>
      </c>
      <c r="G276" s="12">
        <f t="shared" si="57"/>
        <v>-1.9013648293314052E-7</v>
      </c>
      <c r="H276" s="12">
        <f t="shared" si="58"/>
        <v>-1.6720979685604308E-7</v>
      </c>
      <c r="I276" s="12">
        <f t="shared" si="59"/>
        <v>-1.2442366769547256E-7</v>
      </c>
      <c r="J276" s="12">
        <f t="shared" si="60"/>
        <v>-7.2427191295821488E-8</v>
      </c>
      <c r="K276" s="12">
        <f t="shared" si="61"/>
        <v>-2.0420557524727007E-8</v>
      </c>
      <c r="L276" s="12">
        <f t="shared" si="62"/>
        <v>2.2761378467510064E-8</v>
      </c>
      <c r="M276" s="12">
        <f t="shared" si="63"/>
        <v>2.2761378467510064E-8</v>
      </c>
      <c r="O276" s="12">
        <f t="shared" si="52"/>
        <v>2.2761378467510064E-8</v>
      </c>
      <c r="P276" s="12">
        <f t="shared" si="64"/>
        <v>533896.53950373514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5.6843418860808015E-14</v>
      </c>
      <c r="C277" s="12">
        <f t="shared" si="53"/>
        <v>-1.1626449632003714E-8</v>
      </c>
      <c r="D277" s="12">
        <f t="shared" si="54"/>
        <v>-5.4256911253211231E-8</v>
      </c>
      <c r="E277" s="12">
        <f t="shared" si="55"/>
        <v>-1.705291030009877E-7</v>
      </c>
      <c r="F277" s="12">
        <f t="shared" si="56"/>
        <v>-2.9477220321011233E-7</v>
      </c>
      <c r="G277" s="12">
        <f t="shared" si="57"/>
        <v>-3.5685331210063992E-7</v>
      </c>
      <c r="H277" s="12">
        <f t="shared" si="58"/>
        <v>-3.6803185312791758E-7</v>
      </c>
      <c r="I277" s="12">
        <f t="shared" si="59"/>
        <v>-3.3996711704907414E-7</v>
      </c>
      <c r="J277" s="12">
        <f t="shared" si="60"/>
        <v>-2.8403859265198008E-7</v>
      </c>
      <c r="K277" s="12">
        <f t="shared" si="61"/>
        <v>-2.1143822414394521E-7</v>
      </c>
      <c r="L277" s="12">
        <f t="shared" si="62"/>
        <v>-1.3385245585904245E-7</v>
      </c>
      <c r="M277" s="12">
        <f t="shared" si="63"/>
        <v>-1.3385245585904245E-7</v>
      </c>
      <c r="O277" s="12">
        <f t="shared" si="52"/>
        <v>-1.3385245585904245E-7</v>
      </c>
      <c r="P277" s="12">
        <f t="shared" si="64"/>
        <v>-2354757.3059742553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1.7763568394002505E-15</v>
      </c>
      <c r="C278" s="12">
        <f t="shared" si="53"/>
        <v>-4.1075798916564181E-9</v>
      </c>
      <c r="D278" s="12">
        <f t="shared" si="54"/>
        <v>-4.3138964875724602E-8</v>
      </c>
      <c r="E278" s="12">
        <f t="shared" si="55"/>
        <v>-1.8625383460063226E-7</v>
      </c>
      <c r="F278" s="12">
        <f t="shared" si="56"/>
        <v>-3.8169344254000226E-7</v>
      </c>
      <c r="G278" s="12">
        <f t="shared" si="57"/>
        <v>-5.1508903624200746E-7</v>
      </c>
      <c r="H278" s="12">
        <f t="shared" si="58"/>
        <v>-5.8624535283637365E-7</v>
      </c>
      <c r="I278" s="12">
        <f t="shared" si="59"/>
        <v>-5.9992732210474947E-7</v>
      </c>
      <c r="J278" s="12">
        <f t="shared" si="60"/>
        <v>-5.6323639848750078E-7</v>
      </c>
      <c r="K278" s="12">
        <f t="shared" si="61"/>
        <v>-4.85111414134243E-7</v>
      </c>
      <c r="L278" s="12">
        <f t="shared" si="62"/>
        <v>-3.7672396096893731E-7</v>
      </c>
      <c r="M278" s="12">
        <f t="shared" si="63"/>
        <v>-3.7672396096893731E-7</v>
      </c>
      <c r="O278" s="12">
        <f t="shared" si="52"/>
        <v>-3.7672396096893731E-7</v>
      </c>
      <c r="P278" s="12">
        <f t="shared" si="64"/>
        <v>-212076736.28015542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1.4210854715202004E-14</v>
      </c>
      <c r="C279" s="12">
        <f t="shared" si="53"/>
        <v>1.2725969448758756E-8</v>
      </c>
      <c r="D279" s="12">
        <f t="shared" si="54"/>
        <v>-1.0635041437335034E-9</v>
      </c>
      <c r="E279" s="12">
        <f t="shared" si="55"/>
        <v>-1.3209492263200773E-7</v>
      </c>
      <c r="F279" s="12">
        <f t="shared" si="56"/>
        <v>-3.7707511900968202E-7</v>
      </c>
      <c r="G279" s="12">
        <f t="shared" si="57"/>
        <v>-5.8676540437243066E-7</v>
      </c>
      <c r="H279" s="12">
        <f t="shared" si="58"/>
        <v>-7.3959752795097173E-7</v>
      </c>
      <c r="I279" s="12">
        <f t="shared" si="59"/>
        <v>-8.2667776662663125E-7</v>
      </c>
      <c r="J279" s="12">
        <f t="shared" si="60"/>
        <v>-8.4456788872132374E-7</v>
      </c>
      <c r="K279" s="12">
        <f t="shared" si="61"/>
        <v>-7.9329268040292077E-7</v>
      </c>
      <c r="L279" s="12">
        <f t="shared" si="62"/>
        <v>-6.7657184668028896E-7</v>
      </c>
      <c r="M279" s="12">
        <f t="shared" si="63"/>
        <v>-6.7657184668028896E-7</v>
      </c>
      <c r="O279" s="12">
        <f t="shared" si="52"/>
        <v>-6.7657184668028896E-7</v>
      </c>
      <c r="P279" s="12">
        <f t="shared" si="64"/>
        <v>-47609511.196854964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1.1368683772161603E-13</v>
      </c>
      <c r="C280" s="12">
        <f t="shared" si="53"/>
        <v>3.9263121025436202E-8</v>
      </c>
      <c r="D280" s="12">
        <f t="shared" si="54"/>
        <v>8.1984836267008982E-8</v>
      </c>
      <c r="E280" s="12">
        <f t="shared" si="55"/>
        <v>3.5692832787773947E-8</v>
      </c>
      <c r="F280" s="12">
        <f t="shared" si="56"/>
        <v>-1.9272810247706982E-7</v>
      </c>
      <c r="G280" s="12">
        <f t="shared" si="57"/>
        <v>-4.5538596893599559E-7</v>
      </c>
      <c r="H280" s="12">
        <f t="shared" si="58"/>
        <v>-6.9552826193261544E-7</v>
      </c>
      <c r="I280" s="12">
        <f t="shared" si="59"/>
        <v>-8.8253717637221866E-7</v>
      </c>
      <c r="J280" s="12">
        <f t="shared" si="60"/>
        <v>-9.9641810553317064E-7</v>
      </c>
      <c r="K280" s="12">
        <f t="shared" si="61"/>
        <v>-1.0214304750347698E-6</v>
      </c>
      <c r="L280" s="12">
        <f t="shared" si="62"/>
        <v>-9.447675270940937E-7</v>
      </c>
      <c r="M280" s="12">
        <f t="shared" si="63"/>
        <v>-9.447675270940937E-7</v>
      </c>
      <c r="O280" s="12">
        <f t="shared" si="52"/>
        <v>-9.447675270940937E-7</v>
      </c>
      <c r="P280" s="12">
        <f t="shared" si="64"/>
        <v>-8310263.0526810652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4.2632564145606011E-14</v>
      </c>
      <c r="C281" s="12">
        <f t="shared" si="53"/>
        <v>7.0502256391852073E-8</v>
      </c>
      <c r="D281" s="12">
        <f t="shared" si="54"/>
        <v>2.0230932810432387E-7</v>
      </c>
      <c r="E281" s="12">
        <f t="shared" si="55"/>
        <v>3.4572738408675677E-7</v>
      </c>
      <c r="F281" s="12">
        <f t="shared" si="56"/>
        <v>2.6354372006637296E-7</v>
      </c>
      <c r="G281" s="12">
        <f t="shared" si="57"/>
        <v>1.8814291414993465E-8</v>
      </c>
      <c r="H281" s="12">
        <f t="shared" si="58"/>
        <v>-2.818597389468046E-7</v>
      </c>
      <c r="I281" s="12">
        <f t="shared" si="59"/>
        <v>-5.7566302685664664E-7</v>
      </c>
      <c r="J281" s="12">
        <f t="shared" si="60"/>
        <v>-8.2026506684613691E-7</v>
      </c>
      <c r="K281" s="12">
        <f t="shared" si="61"/>
        <v>-9.795540757586536E-7</v>
      </c>
      <c r="L281" s="12">
        <f t="shared" si="62"/>
        <v>-1.0169783995702728E-6</v>
      </c>
      <c r="M281" s="12">
        <f t="shared" si="63"/>
        <v>-1.0169783995702728E-6</v>
      </c>
      <c r="O281" s="12">
        <f t="shared" si="52"/>
        <v>-1.0169783995702728E-6</v>
      </c>
      <c r="P281" s="12">
        <f t="shared" si="64"/>
        <v>-23854497.61119023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8.5265128291212022E-14</v>
      </c>
      <c r="C282" s="12">
        <f t="shared" si="53"/>
        <v>9.4830213537334568E-8</v>
      </c>
      <c r="D282" s="12">
        <f t="shared" si="54"/>
        <v>3.3150653795774658E-7</v>
      </c>
      <c r="E282" s="12">
        <f t="shared" si="55"/>
        <v>7.7398361211083826E-7</v>
      </c>
      <c r="F282" s="12">
        <f t="shared" si="56"/>
        <v>1.033286466233881E-6</v>
      </c>
      <c r="G282" s="12">
        <f t="shared" si="57"/>
        <v>9.4529840113795456E-7</v>
      </c>
      <c r="H282" s="12">
        <f t="shared" si="58"/>
        <v>6.6526822793663977E-7</v>
      </c>
      <c r="I282" s="12">
        <f t="shared" si="59"/>
        <v>2.974586236465258E-7</v>
      </c>
      <c r="J282" s="12">
        <f t="shared" si="60"/>
        <v>-8.688569005038622E-8</v>
      </c>
      <c r="K282" s="12">
        <f t="shared" si="61"/>
        <v>-4.2917134165210379E-7</v>
      </c>
      <c r="L282" s="12">
        <f t="shared" si="62"/>
        <v>-6.6768177917520289E-7</v>
      </c>
      <c r="M282" s="12">
        <f t="shared" si="63"/>
        <v>-6.6768177917520289E-7</v>
      </c>
      <c r="O282" s="12">
        <f t="shared" si="52"/>
        <v>-6.6768177917520289E-7</v>
      </c>
      <c r="P282" s="12">
        <f t="shared" si="64"/>
        <v>-7830654.7184779001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1.1368683772161603E-13</v>
      </c>
      <c r="C283" s="12">
        <f t="shared" si="53"/>
        <v>9.6134446212982817E-8</v>
      </c>
      <c r="D283" s="12">
        <f t="shared" si="54"/>
        <v>4.1447748792147087E-7</v>
      </c>
      <c r="E283" s="12">
        <f t="shared" si="55"/>
        <v>1.2089956688956248E-6</v>
      </c>
      <c r="F283" s="12">
        <f t="shared" si="56"/>
        <v>2.0237433529786177E-6</v>
      </c>
      <c r="G283" s="12">
        <f t="shared" si="57"/>
        <v>2.3011587935707359E-6</v>
      </c>
      <c r="H283" s="12">
        <f t="shared" si="58"/>
        <v>2.2005227711345381E-6</v>
      </c>
      <c r="I283" s="12">
        <f t="shared" si="59"/>
        <v>1.8580154035806232E-6</v>
      </c>
      <c r="J283" s="12">
        <f t="shared" si="60"/>
        <v>1.3767855325474998E-6</v>
      </c>
      <c r="K283" s="12">
        <f t="shared" si="61"/>
        <v>8.3870977644047651E-7</v>
      </c>
      <c r="L283" s="12">
        <f t="shared" si="62"/>
        <v>3.2580807323390897E-7</v>
      </c>
      <c r="M283" s="12">
        <f t="shared" si="63"/>
        <v>3.2580807323390897E-7</v>
      </c>
      <c r="O283" s="12">
        <f t="shared" si="52"/>
        <v>3.2580807323390897E-7</v>
      </c>
      <c r="P283" s="12">
        <f t="shared" si="64"/>
        <v>2865838.1195518197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1.7053025658242404E-13</v>
      </c>
      <c r="C284" s="12">
        <f t="shared" si="53"/>
        <v>5.8260659057732232E-8</v>
      </c>
      <c r="D284" s="12">
        <f t="shared" si="54"/>
        <v>3.8097966952325188E-7</v>
      </c>
      <c r="E284" s="12">
        <f t="shared" si="55"/>
        <v>1.4496442008009496E-6</v>
      </c>
      <c r="F284" s="12">
        <f t="shared" si="56"/>
        <v>2.939588791399467E-6</v>
      </c>
      <c r="G284" s="12">
        <f t="shared" si="57"/>
        <v>3.8106097153403143E-6</v>
      </c>
      <c r="H284" s="12">
        <f t="shared" si="58"/>
        <v>4.1277630641584718E-6</v>
      </c>
      <c r="I284" s="12">
        <f t="shared" si="59"/>
        <v>4.0046921935450444E-6</v>
      </c>
      <c r="J284" s="12">
        <f t="shared" si="60"/>
        <v>3.5564994874910704E-6</v>
      </c>
      <c r="K284" s="12">
        <f t="shared" si="61"/>
        <v>2.8824831554042642E-6</v>
      </c>
      <c r="L284" s="12">
        <f t="shared" si="62"/>
        <v>2.0755934714468372E-6</v>
      </c>
      <c r="M284" s="12">
        <f t="shared" si="63"/>
        <v>2.0755934714468372E-6</v>
      </c>
      <c r="O284" s="12">
        <f t="shared" si="52"/>
        <v>2.0755934714468372E-6</v>
      </c>
      <c r="P284" s="12">
        <f t="shared" si="64"/>
        <v>12171408.834089337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4.2632564145606011E-14</v>
      </c>
      <c r="C285" s="12">
        <f t="shared" si="53"/>
        <v>-3.2473096671434825E-8</v>
      </c>
      <c r="D285" s="12">
        <f t="shared" si="54"/>
        <v>1.6310364851275941E-7</v>
      </c>
      <c r="E285" s="12">
        <f t="shared" si="55"/>
        <v>1.2464507894510768E-6</v>
      </c>
      <c r="F285" s="12">
        <f t="shared" si="56"/>
        <v>3.287468078705591E-6</v>
      </c>
      <c r="G285" s="12">
        <f t="shared" si="57"/>
        <v>4.8791442504340432E-6</v>
      </c>
      <c r="H285" s="12">
        <f t="shared" si="58"/>
        <v>5.874490360964519E-6</v>
      </c>
      <c r="I285" s="12">
        <f t="shared" si="59"/>
        <v>6.2622892790702012E-6</v>
      </c>
      <c r="J285" s="12">
        <f t="shared" si="60"/>
        <v>6.1012191015644414E-6</v>
      </c>
      <c r="K285" s="12">
        <f t="shared" si="61"/>
        <v>5.4731925015069113E-6</v>
      </c>
      <c r="L285" s="12">
        <f t="shared" si="62"/>
        <v>4.4616878578650742E-6</v>
      </c>
      <c r="M285" s="12">
        <f t="shared" si="63"/>
        <v>4.4616878578650742E-6</v>
      </c>
      <c r="O285" s="12">
        <f t="shared" si="52"/>
        <v>4.4616878578650742E-6</v>
      </c>
      <c r="P285" s="12">
        <f t="shared" si="64"/>
        <v>104654457.15689903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5.6843418860808015E-14</v>
      </c>
      <c r="C286" s="12">
        <f t="shared" si="53"/>
        <v>-1.9069292628255298E-7</v>
      </c>
      <c r="D286" s="12">
        <f t="shared" si="54"/>
        <v>-2.9970245782572613E-7</v>
      </c>
      <c r="E286" s="12">
        <f t="shared" si="55"/>
        <v>3.568318295950818E-7</v>
      </c>
      <c r="F286" s="12">
        <f t="shared" si="56"/>
        <v>2.4640868834789791E-6</v>
      </c>
      <c r="G286" s="12">
        <f t="shared" si="57"/>
        <v>4.6428369546838502E-6</v>
      </c>
      <c r="H286" s="12">
        <f t="shared" si="58"/>
        <v>6.460883415828576E-6</v>
      </c>
      <c r="I286" s="12">
        <f t="shared" si="59"/>
        <v>7.6777574997853178E-6</v>
      </c>
      <c r="J286" s="12">
        <f t="shared" si="60"/>
        <v>8.1853685756255665E-6</v>
      </c>
      <c r="K286" s="12">
        <f t="shared" si="61"/>
        <v>7.9595683689565573E-6</v>
      </c>
      <c r="L286" s="12">
        <f t="shared" si="62"/>
        <v>7.0163686541420799E-6</v>
      </c>
      <c r="M286" s="12">
        <f t="shared" si="63"/>
        <v>7.0163686541420799E-6</v>
      </c>
      <c r="O286" s="12">
        <f t="shared" si="52"/>
        <v>7.0163686541420799E-6</v>
      </c>
      <c r="P286" s="12">
        <f t="shared" si="64"/>
        <v>123433262.71987617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1.1368683772161603E-13</v>
      </c>
      <c r="C287" s="12">
        <f t="shared" si="53"/>
        <v>-4.2547822432524179E-7</v>
      </c>
      <c r="D287" s="12">
        <f t="shared" si="54"/>
        <v>-1.065613944726048E-6</v>
      </c>
      <c r="E287" s="12">
        <f t="shared" si="55"/>
        <v>-1.4315471524458438E-6</v>
      </c>
      <c r="F287" s="12">
        <f t="shared" si="56"/>
        <v>-1.3090960755667164E-7</v>
      </c>
      <c r="G287" s="12">
        <f t="shared" si="57"/>
        <v>2.1168555000876391E-6</v>
      </c>
      <c r="H287" s="12">
        <f t="shared" si="58"/>
        <v>4.6043391919983728E-6</v>
      </c>
      <c r="I287" s="12">
        <f t="shared" si="59"/>
        <v>6.8266738011063276E-6</v>
      </c>
      <c r="J287" s="12">
        <f t="shared" si="60"/>
        <v>8.4197421010600362E-6</v>
      </c>
      <c r="K287" s="12">
        <f t="shared" si="61"/>
        <v>9.1316712303331527E-6</v>
      </c>
      <c r="L287" s="12">
        <f t="shared" si="62"/>
        <v>8.7922964504050987E-6</v>
      </c>
      <c r="M287" s="12">
        <f t="shared" si="63"/>
        <v>8.7922964504050987E-6</v>
      </c>
      <c r="O287" s="12">
        <f t="shared" si="52"/>
        <v>8.7922964504050987E-6</v>
      </c>
      <c r="P287" s="12">
        <f t="shared" si="64"/>
        <v>77337857.456592456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2.8421709430404007E-14</v>
      </c>
      <c r="C288" s="12">
        <f t="shared" si="53"/>
        <v>-6.9650269918156921E-7</v>
      </c>
      <c r="D288" s="12">
        <f t="shared" si="54"/>
        <v>-2.1247782445636151E-6</v>
      </c>
      <c r="E288" s="12">
        <f t="shared" si="55"/>
        <v>-4.2736307559411399E-6</v>
      </c>
      <c r="F288" s="12">
        <f t="shared" si="56"/>
        <v>-5.0119690950025045E-6</v>
      </c>
      <c r="G288" s="12">
        <f t="shared" si="57"/>
        <v>-3.6256598447541027E-6</v>
      </c>
      <c r="H288" s="12">
        <f t="shared" si="58"/>
        <v>-1.0605608515431252E-6</v>
      </c>
      <c r="I288" s="12">
        <f t="shared" si="59"/>
        <v>1.9795987103226423E-6</v>
      </c>
      <c r="J288" s="12">
        <f t="shared" si="60"/>
        <v>4.8893915931069418E-6</v>
      </c>
      <c r="K288" s="12">
        <f t="shared" si="61"/>
        <v>7.1246980663912819E-6</v>
      </c>
      <c r="L288" s="12">
        <f t="shared" si="62"/>
        <v>8.1955342955701998E-6</v>
      </c>
      <c r="M288" s="12">
        <f t="shared" si="63"/>
        <v>8.1955342955701998E-6</v>
      </c>
      <c r="O288" s="12">
        <f t="shared" si="52"/>
        <v>8.1955342955701998E-6</v>
      </c>
      <c r="P288" s="12">
        <f t="shared" si="64"/>
        <v>288354728.12212557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2.8421709430404007E-14</v>
      </c>
      <c r="C289" s="12">
        <f t="shared" si="53"/>
        <v>-8.6386650898594291E-7</v>
      </c>
      <c r="D289" s="12">
        <f t="shared" si="54"/>
        <v>-3.2019208942465103E-6</v>
      </c>
      <c r="E289" s="12">
        <f t="shared" si="55"/>
        <v>-7.9964260266700738E-6</v>
      </c>
      <c r="F289" s="12">
        <f t="shared" si="56"/>
        <v>-1.2412337062078863E-5</v>
      </c>
      <c r="G289" s="12">
        <f t="shared" si="57"/>
        <v>-1.3198705650310387E-5</v>
      </c>
      <c r="H289" s="12">
        <f t="shared" si="58"/>
        <v>-1.1617415778569926E-5</v>
      </c>
      <c r="I289" s="12">
        <f t="shared" si="59"/>
        <v>-8.4828988315374918E-6</v>
      </c>
      <c r="J289" s="12">
        <f t="shared" si="60"/>
        <v>-4.5017126637467946E-6</v>
      </c>
      <c r="K289" s="12">
        <f t="shared" si="61"/>
        <v>-4.1699263566013434E-7</v>
      </c>
      <c r="L289" s="12">
        <f t="shared" si="62"/>
        <v>2.9477813290208937E-6</v>
      </c>
      <c r="M289" s="12">
        <f t="shared" si="63"/>
        <v>2.9477813290208937E-6</v>
      </c>
      <c r="O289" s="12">
        <f t="shared" si="52"/>
        <v>2.9477813290208937E-6</v>
      </c>
      <c r="P289" s="12">
        <f t="shared" si="64"/>
        <v>103715835.11678283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8.5265128291212022E-14</v>
      </c>
      <c r="C290" s="12">
        <f t="shared" si="53"/>
        <v>-7.0038380261397808E-7</v>
      </c>
      <c r="D290" s="12">
        <f t="shared" si="54"/>
        <v>-3.6002350718715797E-6</v>
      </c>
      <c r="E290" s="12">
        <f t="shared" si="55"/>
        <v>-1.1448681195316847E-5</v>
      </c>
      <c r="F290" s="12">
        <f t="shared" si="56"/>
        <v>-2.1483812671476728E-5</v>
      </c>
      <c r="G290" s="12">
        <f t="shared" si="57"/>
        <v>-2.6183346807923166E-5</v>
      </c>
      <c r="H290" s="12">
        <f t="shared" si="58"/>
        <v>-2.7079894606483381E-5</v>
      </c>
      <c r="I290" s="12">
        <f t="shared" si="59"/>
        <v>-2.5147895096130264E-5</v>
      </c>
      <c r="J290" s="12">
        <f t="shared" si="60"/>
        <v>-2.1042548679201529E-5</v>
      </c>
      <c r="K290" s="12">
        <f t="shared" si="61"/>
        <v>-1.5451274726233406E-5</v>
      </c>
      <c r="L290" s="12">
        <f t="shared" si="62"/>
        <v>-9.2978752379537974E-6</v>
      </c>
      <c r="M290" s="12">
        <f t="shared" si="63"/>
        <v>-9.2978752379537974E-6</v>
      </c>
      <c r="O290" s="12">
        <f t="shared" si="52"/>
        <v>-9.2978752379537974E-6</v>
      </c>
      <c r="P290" s="12">
        <f t="shared" si="64"/>
        <v>-109046634.00256793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1.1368683772161603E-13</v>
      </c>
      <c r="C291" s="12">
        <f t="shared" si="53"/>
        <v>4.7809105816445102E-9</v>
      </c>
      <c r="D291" s="12">
        <f t="shared" si="54"/>
        <v>-2.3462727767940818E-6</v>
      </c>
      <c r="E291" s="12">
        <f t="shared" si="55"/>
        <v>-1.2080514436856494E-5</v>
      </c>
      <c r="F291" s="12">
        <f t="shared" si="56"/>
        <v>-2.8811983386228336E-5</v>
      </c>
      <c r="G291" s="12">
        <f t="shared" si="57"/>
        <v>-3.9483303195795654E-5</v>
      </c>
      <c r="H291" s="12">
        <f t="shared" si="58"/>
        <v>-4.4838750576595586E-5</v>
      </c>
      <c r="I291" s="12">
        <f t="shared" si="59"/>
        <v>-4.5933958705452619E-5</v>
      </c>
      <c r="J291" s="12">
        <f t="shared" si="60"/>
        <v>-4.340321091168424E-5</v>
      </c>
      <c r="K291" s="12">
        <f t="shared" si="61"/>
        <v>-3.7634926148041246E-5</v>
      </c>
      <c r="L291" s="12">
        <f t="shared" si="62"/>
        <v>-2.9205479532079788E-5</v>
      </c>
      <c r="M291" s="12">
        <f t="shared" si="63"/>
        <v>-2.9205479532079788E-5</v>
      </c>
      <c r="O291" s="12">
        <f t="shared" si="52"/>
        <v>-2.9205479532079788E-5</v>
      </c>
      <c r="P291" s="12">
        <f t="shared" si="64"/>
        <v>-256894114.72236559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2.8421709430404007E-14</v>
      </c>
      <c r="C292" s="12">
        <f t="shared" si="53"/>
        <v>1.2688146929281469E-6</v>
      </c>
      <c r="D292" s="12">
        <f t="shared" si="54"/>
        <v>1.2848628092245288E-6</v>
      </c>
      <c r="E292" s="12">
        <f t="shared" si="55"/>
        <v>-6.607123364676301E-6</v>
      </c>
      <c r="F292" s="12">
        <f t="shared" si="56"/>
        <v>-2.7743436947666453E-5</v>
      </c>
      <c r="G292" s="12">
        <f t="shared" si="57"/>
        <v>-4.5521584224412486E-5</v>
      </c>
      <c r="H292" s="12">
        <f t="shared" si="58"/>
        <v>-5.7676457816343085E-5</v>
      </c>
      <c r="I292" s="12">
        <f t="shared" si="59"/>
        <v>-6.4217475033655761E-5</v>
      </c>
      <c r="J292" s="12">
        <f t="shared" si="60"/>
        <v>-6.5652306063388867E-5</v>
      </c>
      <c r="K292" s="12">
        <f t="shared" si="61"/>
        <v>-6.2094806333721505E-5</v>
      </c>
      <c r="L292" s="12">
        <f t="shared" si="62"/>
        <v>-5.3391746897476488E-5</v>
      </c>
      <c r="M292" s="12">
        <f t="shared" si="63"/>
        <v>-5.3391746897476488E-5</v>
      </c>
      <c r="O292" s="12">
        <f t="shared" si="52"/>
        <v>-5.3391746897476488E-5</v>
      </c>
      <c r="P292" s="12">
        <f t="shared" si="64"/>
        <v>-1878555089.3135543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4.2632564145606011E-14</v>
      </c>
      <c r="C293" s="12">
        <f t="shared" si="53"/>
        <v>2.765702218663136E-6</v>
      </c>
      <c r="D293" s="12">
        <f t="shared" si="54"/>
        <v>7.0248172419935106E-6</v>
      </c>
      <c r="E293" s="12">
        <f t="shared" si="55"/>
        <v>7.078687027018939E-6</v>
      </c>
      <c r="F293" s="12">
        <f t="shared" si="56"/>
        <v>-1.0375348776320184E-5</v>
      </c>
      <c r="G293" s="12">
        <f t="shared" si="57"/>
        <v>-3.2816016665390251E-5</v>
      </c>
      <c r="H293" s="12">
        <f t="shared" si="58"/>
        <v>-5.3055892932811526E-5</v>
      </c>
      <c r="I293" s="12">
        <f t="shared" si="59"/>
        <v>-6.7899003682776301E-5</v>
      </c>
      <c r="J293" s="12">
        <f t="shared" si="60"/>
        <v>-7.6469603360596608E-5</v>
      </c>
      <c r="K293" s="12">
        <f t="shared" si="61"/>
        <v>-7.848748841514025E-5</v>
      </c>
      <c r="L293" s="12">
        <f t="shared" si="62"/>
        <v>-7.3115827453007894E-5</v>
      </c>
      <c r="M293" s="12">
        <f t="shared" si="63"/>
        <v>-7.3115827453007894E-5</v>
      </c>
      <c r="O293" s="12">
        <f t="shared" si="52"/>
        <v>-7.3115827453007894E-5</v>
      </c>
      <c r="P293" s="12">
        <f t="shared" si="64"/>
        <v>-1715022985.7929783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1.1368683772161603E-13</v>
      </c>
      <c r="C294" s="12">
        <f t="shared" si="53"/>
        <v>4.157284893971951E-6</v>
      </c>
      <c r="D294" s="12">
        <f t="shared" si="54"/>
        <v>1.3441047817066708E-5</v>
      </c>
      <c r="E294" s="12">
        <f t="shared" si="55"/>
        <v>2.7737820073123743E-5</v>
      </c>
      <c r="F294" s="12">
        <f t="shared" si="56"/>
        <v>2.7859170971050436E-5</v>
      </c>
      <c r="G294" s="12">
        <f t="shared" si="57"/>
        <v>9.3429132976973633E-6</v>
      </c>
      <c r="H294" s="12">
        <f t="shared" si="58"/>
        <v>-1.6192554961476066E-5</v>
      </c>
      <c r="I294" s="12">
        <f t="shared" si="59"/>
        <v>-4.0904440357048203E-5</v>
      </c>
      <c r="J294" s="12">
        <f t="shared" si="60"/>
        <v>-6.0355901143895602E-5</v>
      </c>
      <c r="K294" s="12">
        <f t="shared" si="61"/>
        <v>-7.2414783443788889E-5</v>
      </c>
      <c r="L294" s="12">
        <f t="shared" si="62"/>
        <v>-7.5464083119618672E-5</v>
      </c>
      <c r="M294" s="12">
        <f t="shared" si="63"/>
        <v>-7.5464083119618672E-5</v>
      </c>
      <c r="O294" s="12">
        <f t="shared" si="52"/>
        <v>-7.5464083119618672E-5</v>
      </c>
      <c r="P294" s="12">
        <f t="shared" si="64"/>
        <v>-663789094.95580232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4.2632564145606011E-14</v>
      </c>
      <c r="C295" s="12">
        <f t="shared" si="53"/>
        <v>5.6247665279506371E-6</v>
      </c>
      <c r="D295" s="12">
        <f t="shared" si="54"/>
        <v>1.957963974963984E-5</v>
      </c>
      <c r="E295" s="12">
        <f t="shared" si="55"/>
        <v>5.0742704456292301E-5</v>
      </c>
      <c r="F295" s="12">
        <f t="shared" si="56"/>
        <v>8.3546932006339688E-5</v>
      </c>
      <c r="G295" s="12">
        <f t="shared" si="57"/>
        <v>8.3675563656420733E-5</v>
      </c>
      <c r="H295" s="12">
        <f t="shared" si="58"/>
        <v>6.2616183635525892E-5</v>
      </c>
      <c r="I295" s="12">
        <f t="shared" si="59"/>
        <v>3.1444232756425176E-5</v>
      </c>
      <c r="J295" s="12">
        <f t="shared" si="60"/>
        <v>-9.4451084465245759E-7</v>
      </c>
      <c r="K295" s="12">
        <f t="shared" si="61"/>
        <v>-2.8325477582366365E-5</v>
      </c>
      <c r="L295" s="12">
        <f t="shared" si="62"/>
        <v>-4.6562428083338992E-5</v>
      </c>
      <c r="M295" s="12">
        <f t="shared" si="63"/>
        <v>-4.6562428083338992E-5</v>
      </c>
      <c r="O295" s="12">
        <f t="shared" si="52"/>
        <v>-4.6562428083338992E-5</v>
      </c>
      <c r="P295" s="12">
        <f t="shared" si="64"/>
        <v>-1092179863.3624532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4.2632564145606011E-14</v>
      </c>
      <c r="C296" s="12">
        <f t="shared" si="53"/>
        <v>6.5959426104728375E-6</v>
      </c>
      <c r="D296" s="12">
        <f t="shared" si="54"/>
        <v>2.5476644957984956E-5</v>
      </c>
      <c r="E296" s="12">
        <f t="shared" si="55"/>
        <v>7.2319088690310423E-5</v>
      </c>
      <c r="F296" s="12">
        <f t="shared" si="56"/>
        <v>1.4515272382063479E-4</v>
      </c>
      <c r="G296" s="12">
        <f t="shared" si="57"/>
        <v>1.7989664196346535E-4</v>
      </c>
      <c r="H296" s="12">
        <f t="shared" si="58"/>
        <v>1.8004286712850346E-4</v>
      </c>
      <c r="I296" s="12">
        <f t="shared" si="59"/>
        <v>1.5433971239176629E-4</v>
      </c>
      <c r="J296" s="12">
        <f t="shared" si="60"/>
        <v>1.134783662683205E-4</v>
      </c>
      <c r="K296" s="12">
        <f t="shared" si="61"/>
        <v>6.78650242750865E-5</v>
      </c>
      <c r="L296" s="12">
        <f t="shared" si="62"/>
        <v>2.6423383464093291E-5</v>
      </c>
      <c r="M296" s="12">
        <f t="shared" si="63"/>
        <v>2.6423383464093291E-5</v>
      </c>
      <c r="O296" s="12">
        <f t="shared" si="52"/>
        <v>2.6423383464093291E-5</v>
      </c>
      <c r="P296" s="12">
        <f t="shared" si="64"/>
        <v>619793437.09769928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5.6843418860808015E-14</v>
      </c>
      <c r="C297" s="12">
        <f t="shared" si="53"/>
        <v>4.5776713469280519E-6</v>
      </c>
      <c r="D297" s="12">
        <f t="shared" si="54"/>
        <v>2.6718204782849634E-5</v>
      </c>
      <c r="E297" s="12">
        <f t="shared" si="55"/>
        <v>9.0094866619923902E-5</v>
      </c>
      <c r="F297" s="12">
        <f t="shared" si="56"/>
        <v>2.0161092325386563E-4</v>
      </c>
      <c r="G297" s="12">
        <f t="shared" si="57"/>
        <v>2.7868737158859015E-4</v>
      </c>
      <c r="H297" s="12">
        <f t="shared" si="58"/>
        <v>3.1816331822735901E-4</v>
      </c>
      <c r="I297" s="12">
        <f t="shared" si="59"/>
        <v>3.1834175411482639E-4</v>
      </c>
      <c r="J297" s="12">
        <f t="shared" si="60"/>
        <v>2.8464445340168319E-4</v>
      </c>
      <c r="K297" s="12">
        <f t="shared" si="61"/>
        <v>2.2707233321851174E-4</v>
      </c>
      <c r="L297" s="12">
        <f t="shared" si="62"/>
        <v>1.5798083816156503E-4</v>
      </c>
      <c r="M297" s="12">
        <f t="shared" si="63"/>
        <v>1.5798083816156503E-4</v>
      </c>
      <c r="O297" s="12">
        <f t="shared" si="52"/>
        <v>1.5798083816156503E-4</v>
      </c>
      <c r="P297" s="12">
        <f t="shared" si="64"/>
        <v>2779228296.391027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5.6843418860808015E-14</v>
      </c>
      <c r="C298" s="12">
        <f t="shared" si="53"/>
        <v>-3.5506822133762316E-6</v>
      </c>
      <c r="D298" s="12">
        <f t="shared" si="54"/>
        <v>1.1815055720357544E-5</v>
      </c>
      <c r="E298" s="12">
        <f t="shared" si="55"/>
        <v>8.6133549323499635E-5</v>
      </c>
      <c r="F298" s="12">
        <f t="shared" si="56"/>
        <v>2.3982134033417001E-4</v>
      </c>
      <c r="G298" s="12">
        <f t="shared" si="57"/>
        <v>3.5773507755482815E-4</v>
      </c>
      <c r="H298" s="12">
        <f t="shared" si="58"/>
        <v>4.4526417960268289E-4</v>
      </c>
      <c r="I298" s="12">
        <f t="shared" si="59"/>
        <v>4.9342683221362423E-4</v>
      </c>
      <c r="J298" s="12">
        <f t="shared" si="60"/>
        <v>4.9366079694963523E-4</v>
      </c>
      <c r="K298" s="12">
        <f t="shared" si="61"/>
        <v>4.4616043117253883E-4</v>
      </c>
      <c r="L298" s="12">
        <f t="shared" si="62"/>
        <v>3.5888520296217591E-4</v>
      </c>
      <c r="M298" s="12">
        <f t="shared" si="63"/>
        <v>3.5888520296217591E-4</v>
      </c>
      <c r="O298" s="12">
        <f t="shared" si="52"/>
        <v>3.5888520296217591E-4</v>
      </c>
      <c r="P298" s="12">
        <f t="shared" si="64"/>
        <v>6313575259.0985947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1.1368683772161603E-13</v>
      </c>
      <c r="C299" s="12">
        <f t="shared" si="53"/>
        <v>-1.9482949459864884E-5</v>
      </c>
      <c r="D299" s="12">
        <f t="shared" si="54"/>
        <v>-3.1401358023601955E-5</v>
      </c>
      <c r="E299" s="12">
        <f t="shared" si="55"/>
        <v>2.0176093474536039E-5</v>
      </c>
      <c r="F299" s="12">
        <f t="shared" si="56"/>
        <v>2.0375604627362499E-4</v>
      </c>
      <c r="G299" s="12">
        <f t="shared" si="57"/>
        <v>3.661239503708096E-4</v>
      </c>
      <c r="H299" s="12">
        <f t="shared" si="58"/>
        <v>4.9995895267294357E-4</v>
      </c>
      <c r="I299" s="12">
        <f t="shared" si="59"/>
        <v>6.0672829856235719E-4</v>
      </c>
      <c r="J299" s="12">
        <f t="shared" si="60"/>
        <v>6.6988764424443892E-4</v>
      </c>
      <c r="K299" s="12">
        <f t="shared" si="61"/>
        <v>6.7021759950395448E-4</v>
      </c>
      <c r="L299" s="12">
        <f t="shared" si="62"/>
        <v>5.9815277300562003E-4</v>
      </c>
      <c r="M299" s="12">
        <f t="shared" si="63"/>
        <v>5.9815277300562003E-4</v>
      </c>
      <c r="O299" s="12">
        <f t="shared" si="52"/>
        <v>5.9815277300562003E-4</v>
      </c>
      <c r="P299" s="12">
        <f t="shared" si="64"/>
        <v>5261407432.8491001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5.6843418860808015E-14</v>
      </c>
      <c r="C300" s="12">
        <f t="shared" si="53"/>
        <v>-3.9874374765334344E-5</v>
      </c>
      <c r="D300" s="12">
        <f t="shared" si="54"/>
        <v>-1.0527152726182707E-4</v>
      </c>
      <c r="E300" s="12">
        <f t="shared" si="55"/>
        <v>-1.4527727584808336E-4</v>
      </c>
      <c r="F300" s="12">
        <f t="shared" si="56"/>
        <v>-1.5495751648648487E-5</v>
      </c>
      <c r="G300" s="12">
        <f t="shared" si="57"/>
        <v>1.782875583994245E-4</v>
      </c>
      <c r="H300" s="12">
        <f t="shared" si="58"/>
        <v>3.6248241448150247E-4</v>
      </c>
      <c r="I300" s="12">
        <f t="shared" si="59"/>
        <v>5.25704366633228E-4</v>
      </c>
      <c r="J300" s="12">
        <f t="shared" si="60"/>
        <v>6.6573799123537895E-4</v>
      </c>
      <c r="K300" s="12">
        <f t="shared" si="61"/>
        <v>7.5485192358820273E-4</v>
      </c>
      <c r="L300" s="12">
        <f t="shared" si="62"/>
        <v>7.5535291539872268E-4</v>
      </c>
      <c r="M300" s="12">
        <f t="shared" si="63"/>
        <v>7.5535291539872268E-4</v>
      </c>
      <c r="O300" s="12">
        <f t="shared" si="52"/>
        <v>7.5535291539872268E-4</v>
      </c>
      <c r="P300" s="12">
        <f t="shared" si="64"/>
        <v>13288309016.886349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8.5265128291212022E-14</v>
      </c>
      <c r="C301" s="12">
        <f t="shared" si="53"/>
        <v>-4.8951995814042364E-5</v>
      </c>
      <c r="D301" s="12">
        <f t="shared" si="54"/>
        <v>-1.8279501629134878E-4</v>
      </c>
      <c r="E301" s="12">
        <f t="shared" si="55"/>
        <v>-4.0230823649304361E-4</v>
      </c>
      <c r="F301" s="12">
        <f t="shared" si="56"/>
        <v>-5.0485132755606209E-4</v>
      </c>
      <c r="G301" s="12">
        <f t="shared" si="57"/>
        <v>-3.6797424790495093E-4</v>
      </c>
      <c r="H301" s="12">
        <f t="shared" si="58"/>
        <v>-1.4825751198144487E-4</v>
      </c>
      <c r="I301" s="12">
        <f t="shared" si="59"/>
        <v>7.6337220513673833E-5</v>
      </c>
      <c r="J301" s="12">
        <f t="shared" si="60"/>
        <v>2.9044001118895362E-4</v>
      </c>
      <c r="K301" s="12">
        <f t="shared" si="61"/>
        <v>4.881115639148598E-4</v>
      </c>
      <c r="L301" s="12">
        <f t="shared" si="62"/>
        <v>6.2352817055872679E-4</v>
      </c>
      <c r="M301" s="12">
        <f t="shared" si="63"/>
        <v>6.2352817055872679E-4</v>
      </c>
      <c r="O301" s="12">
        <f t="shared" si="52"/>
        <v>6.2352817055872679E-4</v>
      </c>
      <c r="P301" s="12">
        <f t="shared" si="64"/>
        <v>7312815720.2689819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5.6843418860808015E-14</v>
      </c>
      <c r="C302" s="12">
        <f t="shared" si="53"/>
        <v>-3.0144175929632602E-5</v>
      </c>
      <c r="D302" s="12">
        <f t="shared" si="54"/>
        <v>-1.9445644359723064E-4</v>
      </c>
      <c r="E302" s="12">
        <f t="shared" si="55"/>
        <v>-6.4371392129729992E-4</v>
      </c>
      <c r="F302" s="12">
        <f t="shared" si="56"/>
        <v>-1.2168822228669079E-3</v>
      </c>
      <c r="G302" s="12">
        <f t="shared" si="57"/>
        <v>-1.3249378563726553E-3</v>
      </c>
      <c r="H302" s="12">
        <f t="shared" si="58"/>
        <v>-1.1698262220794337E-3</v>
      </c>
      <c r="I302" s="12">
        <f t="shared" si="59"/>
        <v>-9.0197300813639209E-4</v>
      </c>
      <c r="J302" s="12">
        <f t="shared" si="60"/>
        <v>-6.0732682729642672E-4</v>
      </c>
      <c r="K302" s="12">
        <f t="shared" si="61"/>
        <v>-3.0495693104180664E-4</v>
      </c>
      <c r="L302" s="12">
        <f t="shared" si="62"/>
        <v>-4.3335077075068148E-6</v>
      </c>
      <c r="M302" s="12">
        <f t="shared" si="63"/>
        <v>-4.3335077075068148E-6</v>
      </c>
      <c r="O302" s="12">
        <f t="shared" si="52"/>
        <v>-4.3335077075068148E-6</v>
      </c>
      <c r="P302" s="12">
        <f t="shared" si="64"/>
        <v>-76235873.81537056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5.6843418860808015E-14</v>
      </c>
      <c r="C303" s="12">
        <f t="shared" si="53"/>
        <v>-1.4520023973295683E-5</v>
      </c>
      <c r="D303" s="12">
        <f t="shared" si="54"/>
        <v>-1.1570144604465523E-4</v>
      </c>
      <c r="E303" s="12">
        <f t="shared" si="55"/>
        <v>-6.6722917444686264E-4</v>
      </c>
      <c r="F303" s="12">
        <f t="shared" si="56"/>
        <v>-1.8622097276653172E-3</v>
      </c>
      <c r="G303" s="12">
        <f t="shared" si="57"/>
        <v>-2.4656616652930265E-3</v>
      </c>
      <c r="H303" s="12">
        <f t="shared" si="58"/>
        <v>-2.5880458556050861E-3</v>
      </c>
      <c r="I303" s="12">
        <f t="shared" si="59"/>
        <v>-2.3989908531629246E-3</v>
      </c>
      <c r="J303" s="12">
        <f t="shared" si="60"/>
        <v>-2.0475477155655832E-3</v>
      </c>
      <c r="K303" s="12">
        <f t="shared" si="61"/>
        <v>-1.6312328301307767E-3</v>
      </c>
      <c r="L303" s="12">
        <f t="shared" si="62"/>
        <v>-1.1710068798713598E-3</v>
      </c>
      <c r="M303" s="12">
        <f t="shared" si="63"/>
        <v>-1.1710068798713598E-3</v>
      </c>
      <c r="O303" s="12">
        <f t="shared" si="52"/>
        <v>-1.1710068798713598E-3</v>
      </c>
      <c r="P303" s="12">
        <f t="shared" si="64"/>
        <v>-20600570889.98806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1.1368683772161603E-13</v>
      </c>
      <c r="C304" s="12">
        <f t="shared" si="53"/>
        <v>-5.9189665229793284E-6</v>
      </c>
      <c r="D304" s="12">
        <f t="shared" si="54"/>
        <v>-5.4656383322056659E-5</v>
      </c>
      <c r="E304" s="12">
        <f t="shared" si="55"/>
        <v>-3.9427848928960311E-4</v>
      </c>
      <c r="F304" s="12">
        <f t="shared" si="56"/>
        <v>-1.888735986260021E-3</v>
      </c>
      <c r="G304" s="12">
        <f t="shared" si="57"/>
        <v>-3.1457415362790148E-3</v>
      </c>
      <c r="H304" s="12">
        <f t="shared" si="58"/>
        <v>-3.8288382717620011E-3</v>
      </c>
      <c r="I304" s="12">
        <f t="shared" si="59"/>
        <v>-3.9779725909014248E-3</v>
      </c>
      <c r="J304" s="12">
        <f t="shared" si="60"/>
        <v>-3.7298862861542027E-3</v>
      </c>
      <c r="K304" s="12">
        <f t="shared" si="61"/>
        <v>-3.2330862584379716E-3</v>
      </c>
      <c r="L304" s="12">
        <f t="shared" si="62"/>
        <v>-2.5989099741060414E-3</v>
      </c>
      <c r="M304" s="12">
        <f t="shared" si="63"/>
        <v>-2.5989099741060414E-3</v>
      </c>
      <c r="O304" s="12">
        <f t="shared" si="52"/>
        <v>-2.5989099741060414E-3</v>
      </c>
      <c r="P304" s="12">
        <f t="shared" si="64"/>
        <v>-22860253888.580925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1.1368683772161603E-13</v>
      </c>
      <c r="C305" s="12">
        <f t="shared" si="53"/>
        <v>5.5768109091583124E-5</v>
      </c>
      <c r="D305" s="12">
        <f t="shared" si="54"/>
        <v>3.5900806574272377E-5</v>
      </c>
      <c r="E305" s="12">
        <f t="shared" si="55"/>
        <v>-1.276887290486069E-4</v>
      </c>
      <c r="F305" s="12">
        <f t="shared" si="56"/>
        <v>-1.0651851273708796E-3</v>
      </c>
      <c r="G305" s="12">
        <f t="shared" si="57"/>
        <v>-2.6358084507078026E-3</v>
      </c>
      <c r="H305" s="12">
        <f t="shared" si="58"/>
        <v>-4.0579265463253416E-3</v>
      </c>
      <c r="I305" s="12">
        <f t="shared" si="59"/>
        <v>-4.8901526679709347E-3</v>
      </c>
      <c r="J305" s="12">
        <f t="shared" si="60"/>
        <v>-5.0858784639460945E-3</v>
      </c>
      <c r="K305" s="12">
        <f t="shared" si="61"/>
        <v>-4.7350173207685951E-3</v>
      </c>
      <c r="L305" s="12">
        <f t="shared" si="62"/>
        <v>-3.9776147417005846E-3</v>
      </c>
      <c r="M305" s="12">
        <f t="shared" si="63"/>
        <v>-3.9776147417005846E-3</v>
      </c>
      <c r="O305" s="12">
        <f t="shared" si="52"/>
        <v>-3.9776147417005846E-3</v>
      </c>
      <c r="P305" s="12">
        <f t="shared" si="64"/>
        <v>-34987469274.504189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5.6843418860808015E-14</v>
      </c>
      <c r="C306" s="12">
        <f t="shared" si="53"/>
        <v>1.8644044715345482E-4</v>
      </c>
      <c r="D306" s="12">
        <f t="shared" si="54"/>
        <v>3.7362792960060598E-4</v>
      </c>
      <c r="E306" s="12">
        <f t="shared" si="55"/>
        <v>3.0694267866793862E-4</v>
      </c>
      <c r="F306" s="12">
        <f t="shared" si="56"/>
        <v>-1.530950621393714E-4</v>
      </c>
      <c r="G306" s="12">
        <f t="shared" si="57"/>
        <v>-1.1374833507270684E-3</v>
      </c>
      <c r="H306" s="12">
        <f t="shared" si="58"/>
        <v>-2.9134170419070128E-3</v>
      </c>
      <c r="I306" s="12">
        <f t="shared" si="59"/>
        <v>-4.6456249213092365E-3</v>
      </c>
      <c r="J306" s="12">
        <f t="shared" si="60"/>
        <v>-5.7379882269357786E-3</v>
      </c>
      <c r="K306" s="12">
        <f t="shared" si="61"/>
        <v>-6.014929069980148E-3</v>
      </c>
      <c r="L306" s="12">
        <f t="shared" si="62"/>
        <v>-5.479577392681797E-3</v>
      </c>
      <c r="M306" s="12">
        <f t="shared" si="63"/>
        <v>-5.479577392681797E-3</v>
      </c>
      <c r="O306" s="12">
        <f t="shared" si="52"/>
        <v>-5.479577392681797E-3</v>
      </c>
      <c r="P306" s="12">
        <f t="shared" si="64"/>
        <v>-96397744936.834122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1.1368683772161603E-13</v>
      </c>
      <c r="C307" s="12">
        <f t="shared" si="53"/>
        <v>3.9530535452745523E-4</v>
      </c>
      <c r="D307" s="12">
        <f t="shared" si="54"/>
        <v>1.0210957929787548E-3</v>
      </c>
      <c r="E307" s="12">
        <f t="shared" si="55"/>
        <v>1.6493936679162526E-3</v>
      </c>
      <c r="F307" s="12">
        <f t="shared" si="56"/>
        <v>1.4583472236046071E-3</v>
      </c>
      <c r="G307" s="12">
        <f t="shared" si="57"/>
        <v>9.757388591444217E-4</v>
      </c>
      <c r="H307" s="12">
        <f t="shared" si="58"/>
        <v>-1.3669612777342591E-4</v>
      </c>
      <c r="I307" s="12">
        <f t="shared" si="59"/>
        <v>-2.2993879730531428E-3</v>
      </c>
      <c r="J307" s="12">
        <f t="shared" si="60"/>
        <v>-4.573335707028869E-3</v>
      </c>
      <c r="K307" s="12">
        <f t="shared" si="61"/>
        <v>-6.1197043005305407E-3</v>
      </c>
      <c r="L307" s="12">
        <f t="shared" si="62"/>
        <v>-6.5426175131555551E-3</v>
      </c>
      <c r="M307" s="12">
        <f t="shared" si="63"/>
        <v>-6.5426175131555551E-3</v>
      </c>
      <c r="O307" s="12">
        <f t="shared" si="52"/>
        <v>-6.5426175131555551E-3</v>
      </c>
      <c r="P307" s="12">
        <f t="shared" si="64"/>
        <v>-57549472254.443436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8.5265128291212022E-14</v>
      </c>
      <c r="C308" s="12">
        <f t="shared" si="53"/>
        <v>6.3867478877612514E-4</v>
      </c>
      <c r="D308" s="12">
        <f t="shared" si="54"/>
        <v>1.9655174191126803E-3</v>
      </c>
      <c r="E308" s="12">
        <f t="shared" si="55"/>
        <v>4.065983355440686E-3</v>
      </c>
      <c r="F308" s="12">
        <f t="shared" si="56"/>
        <v>5.8997878304781551E-3</v>
      </c>
      <c r="G308" s="12">
        <f t="shared" si="57"/>
        <v>5.6995523438282091E-3</v>
      </c>
      <c r="H308" s="12">
        <f t="shared" si="58"/>
        <v>5.1544804725318907E-3</v>
      </c>
      <c r="I308" s="12">
        <f t="shared" si="59"/>
        <v>3.800088416348075E-3</v>
      </c>
      <c r="J308" s="12">
        <f t="shared" si="60"/>
        <v>9.6067108287961004E-4</v>
      </c>
      <c r="K308" s="12">
        <f t="shared" si="61"/>
        <v>-2.2599074074965753E-3</v>
      </c>
      <c r="L308" s="12">
        <f t="shared" si="62"/>
        <v>-4.6233183871794009E-3</v>
      </c>
      <c r="M308" s="12">
        <f t="shared" si="63"/>
        <v>-4.6233183871794009E-3</v>
      </c>
      <c r="O308" s="12">
        <f t="shared" si="52"/>
        <v>-4.6233183871794009E-3</v>
      </c>
      <c r="P308" s="12">
        <f t="shared" si="64"/>
        <v>-54222851473.219566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5.6843418860808015E-14</v>
      </c>
      <c r="C309" s="12">
        <f t="shared" si="53"/>
        <v>5.0574386446250181E-4</v>
      </c>
      <c r="D309" s="12">
        <f t="shared" si="54"/>
        <v>2.6494460654572774E-3</v>
      </c>
      <c r="E309" s="12">
        <f t="shared" si="55"/>
        <v>7.102973145892792E-3</v>
      </c>
      <c r="F309" s="12">
        <f t="shared" si="56"/>
        <v>1.3348779134475736E-2</v>
      </c>
      <c r="G309" s="12">
        <f t="shared" si="57"/>
        <v>1.5269003304642592E-2</v>
      </c>
      <c r="H309" s="12">
        <f t="shared" si="58"/>
        <v>1.5042982772703209E-2</v>
      </c>
      <c r="I309" s="12">
        <f t="shared" si="59"/>
        <v>1.4379509119221227E-2</v>
      </c>
      <c r="J309" s="12">
        <f t="shared" si="60"/>
        <v>1.2601096629845831E-2</v>
      </c>
      <c r="K309" s="12">
        <f t="shared" si="61"/>
        <v>8.577720395005841E-3</v>
      </c>
      <c r="L309" s="12">
        <f t="shared" si="62"/>
        <v>3.6513876204962437E-3</v>
      </c>
      <c r="M309" s="12">
        <f t="shared" si="63"/>
        <v>3.6513876204962437E-3</v>
      </c>
      <c r="O309" s="12">
        <f t="shared" si="52"/>
        <v>3.6513876204962437E-3</v>
      </c>
      <c r="P309" s="12">
        <f t="shared" si="64"/>
        <v>64235890340.047363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8.5265128291212022E-14</v>
      </c>
      <c r="C310" s="12">
        <f t="shared" si="53"/>
        <v>-8.5732773835535099E-4</v>
      </c>
      <c r="D310" s="12">
        <f t="shared" si="54"/>
        <v>8.401859814646253E-4</v>
      </c>
      <c r="E310" s="12">
        <f t="shared" si="55"/>
        <v>8.0354564602738345E-3</v>
      </c>
      <c r="F310" s="12">
        <f t="shared" si="56"/>
        <v>2.15272472269415E-2</v>
      </c>
      <c r="G310" s="12">
        <f t="shared" si="57"/>
        <v>2.8061264435735204E-2</v>
      </c>
      <c r="H310" s="12">
        <f t="shared" si="58"/>
        <v>3.0227490898370419E-2</v>
      </c>
      <c r="I310" s="12">
        <f t="shared" si="59"/>
        <v>2.9952438001275793E-2</v>
      </c>
      <c r="J310" s="12">
        <f t="shared" si="60"/>
        <v>2.9081144080259712E-2</v>
      </c>
      <c r="K310" s="12">
        <f t="shared" si="61"/>
        <v>2.6559972293612271E-2</v>
      </c>
      <c r="L310" s="12">
        <f t="shared" si="62"/>
        <v>2.0400467650039725E-2</v>
      </c>
      <c r="M310" s="12">
        <f t="shared" si="63"/>
        <v>2.0400467650039725E-2</v>
      </c>
      <c r="O310" s="12">
        <f t="shared" si="52"/>
        <v>2.0400467650039725E-2</v>
      </c>
      <c r="P310" s="12">
        <f t="shared" si="64"/>
        <v>239259214861.72595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5.6843418860808015E-14</v>
      </c>
      <c r="C311" s="12">
        <f t="shared" si="53"/>
        <v>-1.158524273292709E-3</v>
      </c>
      <c r="D311" s="12">
        <f t="shared" si="54"/>
        <v>-4.0361053103276515E-3</v>
      </c>
      <c r="E311" s="12">
        <f t="shared" si="55"/>
        <v>1.6615212462858207E-3</v>
      </c>
      <c r="F311" s="12">
        <f t="shared" si="56"/>
        <v>2.3869683644873328E-2</v>
      </c>
      <c r="G311" s="12">
        <f t="shared" si="57"/>
        <v>3.7970695653508309E-2</v>
      </c>
      <c r="H311" s="12">
        <f t="shared" si="58"/>
        <v>4.533741976079577E-2</v>
      </c>
      <c r="I311" s="12">
        <f t="shared" si="59"/>
        <v>4.7972955147770287E-2</v>
      </c>
      <c r="J311" s="12">
        <f t="shared" si="60"/>
        <v>4.7611703780582763E-2</v>
      </c>
      <c r="K311" s="12">
        <f t="shared" si="61"/>
        <v>4.6375916679789915E-2</v>
      </c>
      <c r="L311" s="12">
        <f t="shared" si="62"/>
        <v>4.2512918287255251E-2</v>
      </c>
      <c r="M311" s="12">
        <f t="shared" si="63"/>
        <v>4.2512918287255251E-2</v>
      </c>
      <c r="O311" s="12">
        <f t="shared" si="52"/>
        <v>4.2512918287255251E-2</v>
      </c>
      <c r="P311" s="12">
        <f t="shared" si="64"/>
        <v>747895167800.44958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8.5265128291212022E-14</v>
      </c>
      <c r="C312" s="12">
        <f t="shared" si="53"/>
        <v>-3.1973410170672677E-4</v>
      </c>
      <c r="D312" s="12">
        <f t="shared" si="54"/>
        <v>-4.2082499126891489E-3</v>
      </c>
      <c r="E312" s="12">
        <f t="shared" si="55"/>
        <v>-1.3866674528638018E-2</v>
      </c>
      <c r="F312" s="12">
        <f t="shared" si="56"/>
        <v>4.0503931338621672E-3</v>
      </c>
      <c r="G312" s="12">
        <f t="shared" si="57"/>
        <v>2.7239188348965937E-2</v>
      </c>
      <c r="H312" s="12">
        <f t="shared" si="58"/>
        <v>4.3127718122375917E-2</v>
      </c>
      <c r="I312" s="12">
        <f t="shared" si="59"/>
        <v>5.2088260222891536E-2</v>
      </c>
      <c r="J312" s="12">
        <f t="shared" si="60"/>
        <v>5.5550154186649423E-2</v>
      </c>
      <c r="K312" s="12">
        <f t="shared" si="61"/>
        <v>5.5037531266720084E-2</v>
      </c>
      <c r="L312" s="12">
        <f t="shared" si="62"/>
        <v>5.3142421499208004E-2</v>
      </c>
      <c r="M312" s="12">
        <f t="shared" si="63"/>
        <v>5.3142421499208004E-2</v>
      </c>
      <c r="O312" s="12">
        <f t="shared" si="52"/>
        <v>5.3142421499208004E-2</v>
      </c>
      <c r="P312" s="12">
        <f t="shared" si="64"/>
        <v>623260910576.55994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1.1368683772161603E-13</v>
      </c>
      <c r="C313" s="12">
        <f t="shared" si="53"/>
        <v>-1.6323663643589786E-3</v>
      </c>
      <c r="D313" s="12">
        <f t="shared" si="54"/>
        <v>-2.705529538238246E-3</v>
      </c>
      <c r="E313" s="12">
        <f t="shared" si="55"/>
        <v>-1.5757036856367347E-2</v>
      </c>
      <c r="F313" s="12">
        <f t="shared" si="56"/>
        <v>-4.6702305676095131E-2</v>
      </c>
      <c r="G313" s="12">
        <f t="shared" si="57"/>
        <v>-2.8012133641206177E-2</v>
      </c>
      <c r="H313" s="12">
        <f t="shared" si="58"/>
        <v>-1.8996626723681576E-3</v>
      </c>
      <c r="I313" s="12">
        <f t="shared" si="59"/>
        <v>1.7421651951866696E-2</v>
      </c>
      <c r="J313" s="12">
        <f t="shared" si="60"/>
        <v>2.9193107752108788E-2</v>
      </c>
      <c r="K313" s="12">
        <f t="shared" si="61"/>
        <v>3.4107981202511711E-2</v>
      </c>
      <c r="L313" s="12">
        <f t="shared" si="62"/>
        <v>3.3321190822670599E-2</v>
      </c>
      <c r="M313" s="12">
        <f t="shared" si="63"/>
        <v>3.3321190822670599E-2</v>
      </c>
      <c r="O313" s="12">
        <f t="shared" si="52"/>
        <v>3.3321190822670599E-2</v>
      </c>
      <c r="P313" s="12">
        <f t="shared" si="64"/>
        <v>293096294086.9541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4.2632564145606011E-14</v>
      </c>
      <c r="C314" s="12">
        <f t="shared" si="53"/>
        <v>-2.1563576288990607E-3</v>
      </c>
      <c r="D314" s="12">
        <f t="shared" si="54"/>
        <v>-7.6352470534191558E-3</v>
      </c>
      <c r="E314" s="12">
        <f t="shared" si="55"/>
        <v>-1.1237221764562506E-2</v>
      </c>
      <c r="F314" s="12">
        <f t="shared" si="56"/>
        <v>-5.384327602465451E-2</v>
      </c>
      <c r="G314" s="12">
        <f t="shared" si="57"/>
        <v>-8.6092354675595478E-2</v>
      </c>
      <c r="H314" s="12">
        <f t="shared" si="58"/>
        <v>-6.5058616656349724E-2</v>
      </c>
      <c r="I314" s="12">
        <f t="shared" si="59"/>
        <v>-3.3312384789276069E-2</v>
      </c>
      <c r="J314" s="12">
        <f t="shared" si="60"/>
        <v>-7.9270508349037171E-3</v>
      </c>
      <c r="K314" s="12">
        <f t="shared" si="61"/>
        <v>8.7930665521624291E-3</v>
      </c>
      <c r="L314" s="12">
        <f t="shared" si="62"/>
        <v>1.6343038982304079E-2</v>
      </c>
      <c r="M314" s="12">
        <f t="shared" si="63"/>
        <v>1.6343038982304079E-2</v>
      </c>
      <c r="O314" s="12">
        <f t="shared" si="52"/>
        <v>1.6343038982304079E-2</v>
      </c>
      <c r="P314" s="12">
        <f t="shared" si="64"/>
        <v>383346376410.44867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5.6843418860808015E-14</v>
      </c>
      <c r="C315" s="12">
        <f t="shared" si="53"/>
        <v>-4.0422884590267947E-3</v>
      </c>
      <c r="D315" s="12">
        <f t="shared" si="54"/>
        <v>-1.1279875653589864E-2</v>
      </c>
      <c r="E315" s="12">
        <f t="shared" si="55"/>
        <v>-2.9669190768631917E-2</v>
      </c>
      <c r="F315" s="12">
        <f t="shared" si="56"/>
        <v>-4.1649878853785641E-2</v>
      </c>
      <c r="G315" s="12">
        <f t="shared" si="57"/>
        <v>-8.6007361295783596E-2</v>
      </c>
      <c r="H315" s="12">
        <f t="shared" si="58"/>
        <v>-0.12227763516575646</v>
      </c>
      <c r="I315" s="12">
        <f t="shared" si="59"/>
        <v>-9.6712383324922546E-2</v>
      </c>
      <c r="J315" s="12">
        <f t="shared" si="60"/>
        <v>-5.4997788311202236E-2</v>
      </c>
      <c r="K315" s="12">
        <f t="shared" si="61"/>
        <v>-1.8923057190121439E-2</v>
      </c>
      <c r="L315" s="12">
        <f t="shared" si="62"/>
        <v>6.7836268206389501E-3</v>
      </c>
      <c r="M315" s="12">
        <f t="shared" si="63"/>
        <v>6.7836268206389501E-3</v>
      </c>
      <c r="O315" s="12">
        <f t="shared" si="52"/>
        <v>6.7836268206389501E-3</v>
      </c>
      <c r="P315" s="12">
        <f t="shared" si="64"/>
        <v>119338825084.57062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8.5265128291212022E-14</v>
      </c>
      <c r="C316" s="12">
        <f t="shared" si="53"/>
        <v>-7.5106184285555272E-3</v>
      </c>
      <c r="D316" s="12">
        <f t="shared" si="54"/>
        <v>-2.1081780053480829E-2</v>
      </c>
      <c r="E316" s="12">
        <f t="shared" si="55"/>
        <v>-4.538050751593703E-2</v>
      </c>
      <c r="F316" s="12">
        <f t="shared" si="56"/>
        <v>-0.10711889410660896</v>
      </c>
      <c r="G316" s="12">
        <f t="shared" si="57"/>
        <v>-0.11958308809093438</v>
      </c>
      <c r="H316" s="12">
        <f t="shared" si="58"/>
        <v>-0.16945388175556278</v>
      </c>
      <c r="I316" s="12">
        <f t="shared" si="59"/>
        <v>-0.21353884977301824</v>
      </c>
      <c r="J316" s="12">
        <f t="shared" si="60"/>
        <v>-0.17993311254224295</v>
      </c>
      <c r="K316" s="12">
        <f t="shared" si="61"/>
        <v>-0.12060802436295007</v>
      </c>
      <c r="L316" s="12">
        <f t="shared" si="62"/>
        <v>-6.5081073659087538E-2</v>
      </c>
      <c r="M316" s="12">
        <f t="shared" si="63"/>
        <v>-6.5081073659087538E-2</v>
      </c>
      <c r="O316" s="12">
        <f t="shared" si="52"/>
        <v>-6.5081073659087538E-2</v>
      </c>
      <c r="P316" s="12">
        <f t="shared" si="64"/>
        <v>-763278903854.00635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5.6843418860808015E-14</v>
      </c>
      <c r="C317" s="12">
        <f t="shared" si="53"/>
        <v>-1.0997193357964003E-2</v>
      </c>
      <c r="D317" s="12">
        <f t="shared" si="54"/>
        <v>-3.6218736222679508E-2</v>
      </c>
      <c r="E317" s="12">
        <f t="shared" si="55"/>
        <v>-8.1792298226811347E-2</v>
      </c>
      <c r="F317" s="12">
        <f t="shared" si="56"/>
        <v>-0.16339029206382308</v>
      </c>
      <c r="G317" s="12">
        <f t="shared" si="57"/>
        <v>-0.22819672320365741</v>
      </c>
      <c r="H317" s="12">
        <f t="shared" si="58"/>
        <v>-0.24220471484149231</v>
      </c>
      <c r="I317" s="12">
        <f t="shared" si="59"/>
        <v>-0.30281965179204978</v>
      </c>
      <c r="J317" s="12">
        <f t="shared" si="60"/>
        <v>-0.36079057099269746</v>
      </c>
      <c r="K317" s="12">
        <f t="shared" si="61"/>
        <v>-0.31296238188745801</v>
      </c>
      <c r="L317" s="12">
        <f t="shared" si="62"/>
        <v>-0.22154593617496912</v>
      </c>
      <c r="M317" s="12">
        <f t="shared" si="63"/>
        <v>-0.22154593617496912</v>
      </c>
      <c r="O317" s="12">
        <f t="shared" si="52"/>
        <v>-0.22154593617496912</v>
      </c>
      <c r="P317" s="12">
        <f t="shared" si="64"/>
        <v>-3897477326574.3696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2.8421709430404007E-14</v>
      </c>
      <c r="C318" s="12">
        <f t="shared" si="53"/>
        <v>6.1839850659868169E-2</v>
      </c>
      <c r="D318" s="12">
        <f t="shared" si="54"/>
        <v>2.4910436532672497E-2</v>
      </c>
      <c r="E318" s="12">
        <f t="shared" si="55"/>
        <v>-5.9785428226181256E-2</v>
      </c>
      <c r="F318" s="12">
        <f t="shared" si="56"/>
        <v>-0.21282492564253863</v>
      </c>
      <c r="G318" s="12">
        <f t="shared" si="57"/>
        <v>-0.30001090297919736</v>
      </c>
      <c r="H318" s="12">
        <f t="shared" si="58"/>
        <v>-0.37279680864531761</v>
      </c>
      <c r="I318" s="12">
        <f t="shared" si="59"/>
        <v>-0.3898179766498745</v>
      </c>
      <c r="J318" s="12">
        <f t="shared" si="60"/>
        <v>-0.46953356446020755</v>
      </c>
      <c r="K318" s="12">
        <f t="shared" si="61"/>
        <v>-0.55207836128737309</v>
      </c>
      <c r="L318" s="12">
        <f t="shared" si="62"/>
        <v>-0.47831423790952549</v>
      </c>
      <c r="M318" s="12">
        <f t="shared" si="63"/>
        <v>-0.47831423790952549</v>
      </c>
      <c r="O318" s="12">
        <f t="shared" si="52"/>
        <v>-0.47831423790952549</v>
      </c>
      <c r="P318" s="12">
        <f t="shared" si="64"/>
        <v>-16829186121994.857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1.1368683772161603E-13</v>
      </c>
      <c r="C319" s="12">
        <f t="shared" si="53"/>
        <v>2.9950232074739794E-2</v>
      </c>
      <c r="D319" s="12">
        <f t="shared" si="54"/>
        <v>0.23761063047224693</v>
      </c>
      <c r="E319" s="12">
        <f t="shared" si="55"/>
        <v>0.11360035605513413</v>
      </c>
      <c r="F319" s="12">
        <f t="shared" si="56"/>
        <v>-0.1708113433713489</v>
      </c>
      <c r="G319" s="12">
        <f t="shared" si="57"/>
        <v>-0.33725943461461544</v>
      </c>
      <c r="H319" s="12">
        <f t="shared" si="58"/>
        <v>-0.43511606065161895</v>
      </c>
      <c r="I319" s="12">
        <f t="shared" si="59"/>
        <v>-0.52353371593144105</v>
      </c>
      <c r="J319" s="12">
        <f t="shared" si="60"/>
        <v>-0.5459207327969583</v>
      </c>
      <c r="K319" s="12">
        <f t="shared" si="61"/>
        <v>-0.65948255275327616</v>
      </c>
      <c r="L319" s="12">
        <f t="shared" si="62"/>
        <v>-0.786899758132798</v>
      </c>
      <c r="M319" s="12">
        <f t="shared" si="63"/>
        <v>-0.786899758132798</v>
      </c>
      <c r="O319" s="12">
        <f t="shared" si="52"/>
        <v>-0.786899758132798</v>
      </c>
      <c r="P319" s="12">
        <f t="shared" si="64"/>
        <v>-6921643471689.0674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8.5265128291212022E-14</v>
      </c>
      <c r="C320" s="12">
        <f t="shared" si="53"/>
        <v>-7.1903702409510065E-2</v>
      </c>
      <c r="D320" s="12">
        <f t="shared" si="54"/>
        <v>2.8669024152161618E-2</v>
      </c>
      <c r="E320" s="12">
        <f t="shared" si="55"/>
        <v>0.72599158291170229</v>
      </c>
      <c r="F320" s="12">
        <f t="shared" si="56"/>
        <v>0.30956571386621706</v>
      </c>
      <c r="G320" s="12">
        <f t="shared" si="57"/>
        <v>-5.3067930374313121E-3</v>
      </c>
      <c r="H320" s="12">
        <f t="shared" si="58"/>
        <v>-0.19200222563380273</v>
      </c>
      <c r="I320" s="12">
        <f t="shared" si="59"/>
        <v>-0.31084102231321598</v>
      </c>
      <c r="J320" s="12">
        <f t="shared" si="60"/>
        <v>-0.42714336277927589</v>
      </c>
      <c r="K320" s="12">
        <f t="shared" si="61"/>
        <v>-0.45905105977775207</v>
      </c>
      <c r="L320" s="12">
        <f t="shared" si="62"/>
        <v>-0.63449956318848177</v>
      </c>
      <c r="M320" s="12">
        <f t="shared" si="63"/>
        <v>-0.63449956318848177</v>
      </c>
      <c r="O320" s="12">
        <f t="shared" si="52"/>
        <v>-0.63449956318848177</v>
      </c>
      <c r="P320" s="12">
        <f t="shared" si="64"/>
        <v>-7441489573808.3047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8.5265128291212022E-14</v>
      </c>
      <c r="C321" s="12">
        <f t="shared" si="53"/>
        <v>7.7799297747041404E-2</v>
      </c>
      <c r="D321" s="12">
        <f t="shared" si="54"/>
        <v>-0.16365011470097984</v>
      </c>
      <c r="E321" s="12">
        <f t="shared" si="55"/>
        <v>0.17406859689307919</v>
      </c>
      <c r="F321" s="12">
        <f t="shared" si="56"/>
        <v>2.5156465192668427</v>
      </c>
      <c r="G321" s="12">
        <f t="shared" si="57"/>
        <v>2.0463569351283932</v>
      </c>
      <c r="H321" s="12">
        <f t="shared" si="58"/>
        <v>1.6934195073404665</v>
      </c>
      <c r="I321" s="12">
        <f t="shared" si="59"/>
        <v>1.4667588921423635</v>
      </c>
      <c r="J321" s="12">
        <f t="shared" si="60"/>
        <v>1.3104262730858485</v>
      </c>
      <c r="K321" s="12">
        <f t="shared" si="61"/>
        <v>1.1445827964283393</v>
      </c>
      <c r="L321" s="12">
        <f t="shared" si="62"/>
        <v>1.0952434296161402</v>
      </c>
      <c r="M321" s="12">
        <f t="shared" si="63"/>
        <v>1.0952434296161402</v>
      </c>
      <c r="O321" s="12">
        <f t="shared" si="52"/>
        <v>1.0952434296161402</v>
      </c>
      <c r="P321" s="12">
        <f t="shared" si="64"/>
        <v>12845150785154.252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8.5265128291212022E-14</v>
      </c>
      <c r="C322" s="12">
        <f t="shared" si="53"/>
        <v>-3.166003520092979E-2</v>
      </c>
      <c r="D322" s="12">
        <f t="shared" si="54"/>
        <v>0.22958348571337878</v>
      </c>
      <c r="E322" s="12">
        <f t="shared" si="55"/>
        <v>-0.58118340367130239</v>
      </c>
      <c r="F322" s="12">
        <f t="shared" si="56"/>
        <v>0.55284772322184028</v>
      </c>
      <c r="G322" s="12">
        <f t="shared" si="57"/>
        <v>3.2390070031610625</v>
      </c>
      <c r="H322" s="12">
        <f t="shared" si="58"/>
        <v>2.7133423522835858</v>
      </c>
      <c r="I322" s="12">
        <f t="shared" si="59"/>
        <v>2.2849788328443053</v>
      </c>
      <c r="J322" s="12">
        <f t="shared" si="60"/>
        <v>1.986778167529812</v>
      </c>
      <c r="K322" s="12">
        <f t="shared" si="61"/>
        <v>1.7637443023155472</v>
      </c>
      <c r="L322" s="12">
        <f t="shared" si="62"/>
        <v>1.507071919691144</v>
      </c>
      <c r="M322" s="12">
        <f t="shared" si="63"/>
        <v>1.507071919691144</v>
      </c>
      <c r="O322" s="12">
        <f t="shared" si="52"/>
        <v>1.507071919691144</v>
      </c>
      <c r="P322" s="12">
        <f t="shared" si="64"/>
        <v>17675126395681.184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1.1368683772161603E-13</v>
      </c>
      <c r="C323" s="12">
        <f t="shared" si="53"/>
        <v>1.6602069595626472E-2</v>
      </c>
      <c r="D323" s="12">
        <f t="shared" si="54"/>
        <v>-8.9708459564157184E-2</v>
      </c>
      <c r="E323" s="12">
        <f t="shared" si="55"/>
        <v>0.78751535814893214</v>
      </c>
      <c r="F323" s="12">
        <f t="shared" si="56"/>
        <v>-1.9349407758528931</v>
      </c>
      <c r="G323" s="12">
        <f t="shared" si="57"/>
        <v>-0.61068423805289518</v>
      </c>
      <c r="H323" s="12">
        <f t="shared" si="58"/>
        <v>2.3960929419494335</v>
      </c>
      <c r="I323" s="12">
        <f t="shared" si="59"/>
        <v>1.7582791167958041</v>
      </c>
      <c r="J323" s="12">
        <f t="shared" si="60"/>
        <v>1.1946603001512623</v>
      </c>
      <c r="K323" s="12">
        <f t="shared" si="61"/>
        <v>0.76902107599056868</v>
      </c>
      <c r="L323" s="12">
        <f t="shared" si="62"/>
        <v>0.42353062075387898</v>
      </c>
      <c r="M323" s="12">
        <f t="shared" si="63"/>
        <v>0.42353062075387898</v>
      </c>
      <c r="O323" s="12">
        <f t="shared" si="52"/>
        <v>0.42353062075387898</v>
      </c>
      <c r="P323" s="12">
        <f t="shared" si="64"/>
        <v>3725414737904.6177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2.8421709430404007E-14</v>
      </c>
      <c r="C324" s="12">
        <f t="shared" si="53"/>
        <v>-3.0688163503540703E-2</v>
      </c>
      <c r="D324" s="12">
        <f t="shared" si="54"/>
        <v>2.5058930488920213E-2</v>
      </c>
      <c r="E324" s="12">
        <f t="shared" si="55"/>
        <v>-0.33191482072704576</v>
      </c>
      <c r="F324" s="12">
        <f t="shared" si="56"/>
        <v>2.6136624362008729</v>
      </c>
      <c r="G324" s="12">
        <f t="shared" si="57"/>
        <v>-0.62254377948005279</v>
      </c>
      <c r="H324" s="12">
        <f t="shared" si="58"/>
        <v>0.85874569639407583</v>
      </c>
      <c r="I324" s="12">
        <f t="shared" si="59"/>
        <v>4.505905290064101</v>
      </c>
      <c r="J324" s="12">
        <f t="shared" si="60"/>
        <v>3.6666257160113229</v>
      </c>
      <c r="K324" s="12">
        <f t="shared" si="61"/>
        <v>2.8617461471257943</v>
      </c>
      <c r="L324" s="12">
        <f t="shared" si="62"/>
        <v>2.2018231709419696</v>
      </c>
      <c r="M324" s="12">
        <f t="shared" si="63"/>
        <v>2.2018231709419696</v>
      </c>
      <c r="O324" s="12">
        <f t="shared" si="52"/>
        <v>2.2018231709419696</v>
      </c>
      <c r="P324" s="12">
        <f t="shared" si="64"/>
        <v>77469765720234.203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4.2632564145606011E-14</v>
      </c>
      <c r="C325" s="12">
        <f t="shared" si="53"/>
        <v>-1.8287719975634612E-2</v>
      </c>
      <c r="D325" s="12">
        <f t="shared" si="54"/>
        <v>-0.1213325244579242</v>
      </c>
      <c r="E325" s="12">
        <f t="shared" si="55"/>
        <v>6.5855229551561367E-2</v>
      </c>
      <c r="F325" s="12">
        <f t="shared" si="56"/>
        <v>-1.1327922683699265</v>
      </c>
      <c r="G325" s="12">
        <f t="shared" si="57"/>
        <v>2.4315391232797681</v>
      </c>
      <c r="H325" s="12">
        <f t="shared" si="58"/>
        <v>-1.1858812971738377</v>
      </c>
      <c r="I325" s="12">
        <f t="shared" si="59"/>
        <v>0.61033970644121882</v>
      </c>
      <c r="J325" s="12">
        <f t="shared" si="60"/>
        <v>5.4099552858344353</v>
      </c>
      <c r="K325" s="12">
        <f t="shared" si="61"/>
        <v>4.2108287534829136</v>
      </c>
      <c r="L325" s="12">
        <f t="shared" si="62"/>
        <v>2.9618048406940911</v>
      </c>
      <c r="M325" s="12">
        <f t="shared" si="63"/>
        <v>2.9618048406940911</v>
      </c>
      <c r="O325" s="12">
        <f t="shared" si="52"/>
        <v>2.9618048406940911</v>
      </c>
      <c r="P325" s="12">
        <f t="shared" si="64"/>
        <v>69472829046323.125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5.6843418860808015E-14</v>
      </c>
      <c r="C326" s="12">
        <f t="shared" si="53"/>
        <v>-4.9487533091033417E-2</v>
      </c>
      <c r="D326" s="12">
        <f t="shared" si="54"/>
        <v>-0.11089342436310859</v>
      </c>
      <c r="E326" s="12">
        <f t="shared" si="55"/>
        <v>-0.45689380432339965</v>
      </c>
      <c r="F326" s="12">
        <f t="shared" si="56"/>
        <v>0.17163894253941636</v>
      </c>
      <c r="G326" s="12">
        <f t="shared" si="57"/>
        <v>-1.3048690049453455</v>
      </c>
      <c r="H326" s="12">
        <f t="shared" si="58"/>
        <v>2.6765004203214517</v>
      </c>
      <c r="I326" s="12">
        <f t="shared" si="59"/>
        <v>-1.708635351906493</v>
      </c>
      <c r="J326" s="12">
        <f t="shared" si="60"/>
        <v>0.6553764764046548</v>
      </c>
      <c r="K326" s="12">
        <f t="shared" si="61"/>
        <v>7.516232479433933</v>
      </c>
      <c r="L326" s="12">
        <f t="shared" si="62"/>
        <v>5.6537379892998354</v>
      </c>
      <c r="M326" s="12">
        <f t="shared" si="63"/>
        <v>5.6537379892998354</v>
      </c>
      <c r="O326" s="12">
        <f t="shared" si="52"/>
        <v>5.6537379892998354</v>
      </c>
      <c r="P326" s="12">
        <f t="shared" si="64"/>
        <v>99461610554145.141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8.5265128291212022E-14</v>
      </c>
      <c r="C327" s="12">
        <f t="shared" si="53"/>
        <v>-1.1852755501261717E-2</v>
      </c>
      <c r="D327" s="12">
        <f t="shared" si="54"/>
        <v>-0.17801855250488974</v>
      </c>
      <c r="E327" s="12">
        <f t="shared" si="55"/>
        <v>-0.38420298374661532</v>
      </c>
      <c r="F327" s="12">
        <f t="shared" si="56"/>
        <v>-1.5459789969868263</v>
      </c>
      <c r="G327" s="12">
        <f t="shared" si="57"/>
        <v>-0.75782111085965265</v>
      </c>
      <c r="H327" s="12">
        <f t="shared" si="58"/>
        <v>-2.4059014078446901</v>
      </c>
      <c r="I327" s="12">
        <f t="shared" si="59"/>
        <v>2.4188911565004303</v>
      </c>
      <c r="J327" s="12">
        <f t="shared" si="60"/>
        <v>-3.3528961358817013</v>
      </c>
      <c r="K327" s="12">
        <f t="shared" si="61"/>
        <v>2.8028854740758558E-2</v>
      </c>
      <c r="L327" s="12">
        <f t="shared" si="62"/>
        <v>10.693998054070235</v>
      </c>
      <c r="M327" s="12">
        <f t="shared" si="63"/>
        <v>10.693998054070235</v>
      </c>
      <c r="O327" s="12">
        <f t="shared" si="52"/>
        <v>10.693998054070235</v>
      </c>
      <c r="P327" s="12">
        <f t="shared" si="64"/>
        <v>125420535550550.83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16.428128436856838</v>
      </c>
      <c r="C328" s="12">
        <f t="shared" si="53"/>
        <v>16.474037600808362</v>
      </c>
      <c r="D328" s="12">
        <f t="shared" si="54"/>
        <v>16.434239661479573</v>
      </c>
      <c r="E328" s="12">
        <f t="shared" si="55"/>
        <v>15.876305575442036</v>
      </c>
      <c r="F328" s="12">
        <f t="shared" si="56"/>
        <v>15.184001116435292</v>
      </c>
      <c r="G328" s="12">
        <f t="shared" si="57"/>
        <v>13.700960078607192</v>
      </c>
      <c r="H328" s="12">
        <f t="shared" si="58"/>
        <v>14.580064594033594</v>
      </c>
      <c r="I328" s="12">
        <f t="shared" si="59"/>
        <v>12.583494774908921</v>
      </c>
      <c r="J328" s="12">
        <f t="shared" si="60"/>
        <v>18.934500603442096</v>
      </c>
      <c r="K328" s="12">
        <f t="shared" si="61"/>
        <v>10.675817632875932</v>
      </c>
      <c r="L328" s="12">
        <f t="shared" si="62"/>
        <v>15.936614181892924</v>
      </c>
      <c r="M328" s="12">
        <f t="shared" si="63"/>
        <v>15.936614181892924</v>
      </c>
      <c r="O328" s="12">
        <f t="shared" ref="O328:O391" si="65">M328</f>
        <v>15.936614181892924</v>
      </c>
      <c r="P328" s="12">
        <f t="shared" si="64"/>
        <v>0.97008093424317332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-81.454862998424858</v>
      </c>
      <c r="C329" s="12">
        <f t="shared" ref="C329:C392" si="66">B329-Q329*M340</f>
        <v>-81.469418780383904</v>
      </c>
      <c r="D329" s="12">
        <f t="shared" ref="D329:D392" si="67">C329-R329*M339</f>
        <v>-81.315271400004818</v>
      </c>
      <c r="E329" s="12">
        <f t="shared" ref="E329:E392" si="68">D329-S329*M338</f>
        <v>-81.448899363661411</v>
      </c>
      <c r="F329" s="12">
        <f t="shared" ref="F329:F392" si="69">E329-T329*M337</f>
        <v>-83.322252532926314</v>
      </c>
      <c r="G329" s="12">
        <f t="shared" ref="G329:G392" si="70">F329-U329*M336</f>
        <v>-84.221911377215761</v>
      </c>
      <c r="H329" s="12">
        <f t="shared" ref="H329:H392" si="71">G329-V329*M335</f>
        <v>-85.874868723421415</v>
      </c>
      <c r="I329" s="12">
        <f t="shared" ref="I329:I392" si="72">H329-W329*M334</f>
        <v>-84.810224664721886</v>
      </c>
      <c r="J329" s="12">
        <f t="shared" ref="J329:J392" si="73">I329-X329*M333</f>
        <v>-87.438580347698661</v>
      </c>
      <c r="K329" s="12">
        <f t="shared" ref="K329:K392" si="74">J329-Y329*M332</f>
        <v>-78.346607724263819</v>
      </c>
      <c r="L329" s="12">
        <f t="shared" ref="L329:L392" si="75">K329-Z329*M331</f>
        <v>-91.209026379039813</v>
      </c>
      <c r="M329" s="12">
        <f t="shared" ref="M329:M392" si="76">L329</f>
        <v>-91.209026379039813</v>
      </c>
      <c r="O329" s="12">
        <f t="shared" si="65"/>
        <v>-91.209026379039813</v>
      </c>
      <c r="P329" s="12">
        <f t="shared" ref="P329:P392" si="77">O329/B329</f>
        <v>1.1197493068130699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-51.33693931100828</v>
      </c>
      <c r="C330" s="12">
        <f t="shared" si="66"/>
        <v>-51.309233181526473</v>
      </c>
      <c r="D330" s="12">
        <f t="shared" si="67"/>
        <v>-51.35810605619568</v>
      </c>
      <c r="E330" s="12">
        <f t="shared" si="68"/>
        <v>-50.840536775269911</v>
      </c>
      <c r="F330" s="12">
        <f t="shared" si="69"/>
        <v>-51.289209525278579</v>
      </c>
      <c r="G330" s="12">
        <f t="shared" si="70"/>
        <v>-53.76751558291636</v>
      </c>
      <c r="H330" s="12">
        <f t="shared" si="71"/>
        <v>-54.769506917746519</v>
      </c>
      <c r="I330" s="12">
        <f t="shared" si="72"/>
        <v>-56.77066387827503</v>
      </c>
      <c r="J330" s="12">
        <f t="shared" si="73"/>
        <v>-55.369015762287248</v>
      </c>
      <c r="K330" s="12">
        <f t="shared" si="74"/>
        <v>-59.133586097385283</v>
      </c>
      <c r="L330" s="12">
        <f t="shared" si="75"/>
        <v>-44.96039061131863</v>
      </c>
      <c r="M330" s="12">
        <f t="shared" si="76"/>
        <v>-44.96039061131863</v>
      </c>
      <c r="O330" s="12">
        <f t="shared" si="65"/>
        <v>-44.96039061131863</v>
      </c>
      <c r="P330" s="12">
        <f t="shared" si="77"/>
        <v>0.87579024411526785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119.32994866761626</v>
      </c>
      <c r="C331" s="12">
        <f t="shared" si="66"/>
        <v>119.2702867246816</v>
      </c>
      <c r="D331" s="12">
        <f t="shared" si="67"/>
        <v>119.3633126190045</v>
      </c>
      <c r="E331" s="12">
        <f t="shared" si="68"/>
        <v>119.19921741843814</v>
      </c>
      <c r="F331" s="12">
        <f t="shared" si="69"/>
        <v>120.93700418738412</v>
      </c>
      <c r="G331" s="12">
        <f t="shared" si="70"/>
        <v>120.33274369717559</v>
      </c>
      <c r="H331" s="12">
        <f t="shared" si="71"/>
        <v>117.57461148816785</v>
      </c>
      <c r="I331" s="12">
        <f t="shared" si="72"/>
        <v>116.36195772935403</v>
      </c>
      <c r="J331" s="12">
        <f t="shared" si="73"/>
        <v>113.72714478734767</v>
      </c>
      <c r="K331" s="12">
        <f t="shared" si="74"/>
        <v>115.73571254632257</v>
      </c>
      <c r="L331" s="12">
        <f t="shared" si="75"/>
        <v>109.861835744183</v>
      </c>
      <c r="M331" s="12">
        <f t="shared" si="76"/>
        <v>109.861835744183</v>
      </c>
      <c r="O331" s="12">
        <f t="shared" si="65"/>
        <v>109.861835744183</v>
      </c>
      <c r="P331" s="12">
        <f t="shared" si="77"/>
        <v>0.92065602114850553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-116.59253068223053</v>
      </c>
      <c r="C332" s="12">
        <f t="shared" si="66"/>
        <v>-116.68532750368503</v>
      </c>
      <c r="D332" s="12">
        <f t="shared" si="67"/>
        <v>-116.88564602648724</v>
      </c>
      <c r="E332" s="12">
        <f t="shared" si="68"/>
        <v>-116.57330605201599</v>
      </c>
      <c r="F332" s="12">
        <f t="shared" si="69"/>
        <v>-117.12426545024381</v>
      </c>
      <c r="G332" s="12">
        <f t="shared" si="70"/>
        <v>-114.7416444233583</v>
      </c>
      <c r="H332" s="12">
        <f t="shared" si="71"/>
        <v>-115.41362190406579</v>
      </c>
      <c r="I332" s="12">
        <f t="shared" si="72"/>
        <v>-118.75048974149607</v>
      </c>
      <c r="J332" s="12">
        <f t="shared" si="73"/>
        <v>-120.34724607717955</v>
      </c>
      <c r="K332" s="12">
        <f t="shared" si="74"/>
        <v>-124.12482914115964</v>
      </c>
      <c r="L332" s="12">
        <f t="shared" si="75"/>
        <v>-120.98795116562032</v>
      </c>
      <c r="M332" s="12">
        <f t="shared" si="76"/>
        <v>-120.98795116562032</v>
      </c>
      <c r="O332" s="12">
        <f t="shared" si="65"/>
        <v>-120.98795116562032</v>
      </c>
      <c r="P332" s="12">
        <f t="shared" si="77"/>
        <v>1.0376989885858929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61.604639804155312</v>
      </c>
      <c r="C333" s="12">
        <f t="shared" si="66"/>
        <v>61.572670195214847</v>
      </c>
      <c r="D333" s="12">
        <f t="shared" si="67"/>
        <v>61.261102365332086</v>
      </c>
      <c r="E333" s="12">
        <f t="shared" si="68"/>
        <v>60.5885275243349</v>
      </c>
      <c r="F333" s="12">
        <f t="shared" si="69"/>
        <v>61.637217409465912</v>
      </c>
      <c r="G333" s="12">
        <f t="shared" si="70"/>
        <v>60.868181014889913</v>
      </c>
      <c r="H333" s="12">
        <f t="shared" si="71"/>
        <v>63.515779797498091</v>
      </c>
      <c r="I333" s="12">
        <f t="shared" si="72"/>
        <v>62.703085116057146</v>
      </c>
      <c r="J333" s="12">
        <f t="shared" si="73"/>
        <v>58.308952693172785</v>
      </c>
      <c r="K333" s="12">
        <f t="shared" si="74"/>
        <v>56.01850615113085</v>
      </c>
      <c r="L333" s="12">
        <f t="shared" si="75"/>
        <v>50.11338445234712</v>
      </c>
      <c r="M333" s="12">
        <f t="shared" si="76"/>
        <v>50.11338445234712</v>
      </c>
      <c r="O333" s="12">
        <f t="shared" si="65"/>
        <v>50.11338445234712</v>
      </c>
      <c r="P333" s="12">
        <f t="shared" si="77"/>
        <v>0.81346769677836683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-16.199451737587566</v>
      </c>
      <c r="C334" s="12">
        <f t="shared" si="66"/>
        <v>-16.212940105320442</v>
      </c>
      <c r="D334" s="12">
        <f t="shared" si="67"/>
        <v>-16.320277906221467</v>
      </c>
      <c r="E334" s="12">
        <f t="shared" si="68"/>
        <v>-17.366365324850769</v>
      </c>
      <c r="F334" s="12">
        <f t="shared" si="69"/>
        <v>-19.624531963937045</v>
      </c>
      <c r="G334" s="12">
        <f t="shared" si="70"/>
        <v>-18.134319782844408</v>
      </c>
      <c r="H334" s="12">
        <f t="shared" si="71"/>
        <v>-18.988219822018969</v>
      </c>
      <c r="I334" s="12">
        <f t="shared" si="72"/>
        <v>-15.78732570463691</v>
      </c>
      <c r="J334" s="12">
        <f t="shared" si="73"/>
        <v>-16.85759470341047</v>
      </c>
      <c r="K334" s="12">
        <f t="shared" si="74"/>
        <v>-23.163863226742947</v>
      </c>
      <c r="L334" s="12">
        <f t="shared" si="75"/>
        <v>-26.747637651903826</v>
      </c>
      <c r="M334" s="12">
        <f t="shared" si="76"/>
        <v>-26.747637651903826</v>
      </c>
      <c r="O334" s="12">
        <f t="shared" si="65"/>
        <v>-26.747637651903826</v>
      </c>
      <c r="P334" s="12">
        <f t="shared" si="77"/>
        <v>1.6511446242246162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64.114441288166603</v>
      </c>
      <c r="C335" s="12">
        <f t="shared" si="66"/>
        <v>64.085474336527028</v>
      </c>
      <c r="D335" s="12">
        <f t="shared" si="67"/>
        <v>64.040187634434488</v>
      </c>
      <c r="E335" s="12">
        <f t="shared" si="68"/>
        <v>63.679804887690004</v>
      </c>
      <c r="F335" s="12">
        <f t="shared" si="69"/>
        <v>60.167604580846636</v>
      </c>
      <c r="G335" s="12">
        <f t="shared" si="70"/>
        <v>56.900705243687341</v>
      </c>
      <c r="H335" s="12">
        <f t="shared" si="71"/>
        <v>58.554065122807259</v>
      </c>
      <c r="I335" s="12">
        <f t="shared" si="72"/>
        <v>57.522087600139386</v>
      </c>
      <c r="J335" s="12">
        <f t="shared" si="73"/>
        <v>61.737764338065332</v>
      </c>
      <c r="K335" s="12">
        <f t="shared" si="74"/>
        <v>60.200988241086705</v>
      </c>
      <c r="L335" s="12">
        <f t="shared" si="75"/>
        <v>50.324543512588804</v>
      </c>
      <c r="M335" s="12">
        <f t="shared" si="76"/>
        <v>50.324543512588804</v>
      </c>
      <c r="O335" s="12">
        <f t="shared" si="65"/>
        <v>50.324543512588804</v>
      </c>
      <c r="P335" s="12">
        <f t="shared" si="77"/>
        <v>0.78491744607742597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36.506597734980716</v>
      </c>
      <c r="C336" s="12">
        <f t="shared" si="66"/>
        <v>36.493806978806141</v>
      </c>
      <c r="D336" s="12">
        <f t="shared" si="67"/>
        <v>36.396552393491724</v>
      </c>
      <c r="E336" s="12">
        <f t="shared" si="68"/>
        <v>36.244505347358952</v>
      </c>
      <c r="F336" s="12">
        <f t="shared" si="69"/>
        <v>35.034544595354113</v>
      </c>
      <c r="G336" s="12">
        <f t="shared" si="70"/>
        <v>29.861539954733427</v>
      </c>
      <c r="H336" s="12">
        <f t="shared" si="71"/>
        <v>26.239857717587949</v>
      </c>
      <c r="I336" s="12">
        <f t="shared" si="72"/>
        <v>28.237290928260915</v>
      </c>
      <c r="J336" s="12">
        <f t="shared" si="73"/>
        <v>26.878052173840448</v>
      </c>
      <c r="K336" s="12">
        <f t="shared" si="74"/>
        <v>32.934302361108152</v>
      </c>
      <c r="L336" s="12">
        <f t="shared" si="75"/>
        <v>30.525237702106452</v>
      </c>
      <c r="M336" s="12">
        <f t="shared" si="76"/>
        <v>30.525237702106452</v>
      </c>
      <c r="O336" s="12">
        <f t="shared" si="65"/>
        <v>30.525237702106452</v>
      </c>
      <c r="P336" s="12">
        <f t="shared" si="77"/>
        <v>0.83615673867239315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86.702632364341156</v>
      </c>
      <c r="C337" s="12">
        <f t="shared" si="66"/>
        <v>86.697640450530983</v>
      </c>
      <c r="D337" s="12">
        <f t="shared" si="67"/>
        <v>86.654696739496103</v>
      </c>
      <c r="E337" s="12">
        <f t="shared" si="68"/>
        <v>86.328173995136268</v>
      </c>
      <c r="F337" s="12">
        <f t="shared" si="69"/>
        <v>85.817690930357642</v>
      </c>
      <c r="G337" s="12">
        <f t="shared" si="70"/>
        <v>84.0033291938459</v>
      </c>
      <c r="H337" s="12">
        <f t="shared" si="71"/>
        <v>78.273141167466576</v>
      </c>
      <c r="I337" s="12">
        <f t="shared" si="72"/>
        <v>73.899386227679898</v>
      </c>
      <c r="J337" s="12">
        <f t="shared" si="73"/>
        <v>76.53041942767544</v>
      </c>
      <c r="K337" s="12">
        <f t="shared" si="74"/>
        <v>74.576747526876943</v>
      </c>
      <c r="L337" s="12">
        <f t="shared" si="75"/>
        <v>84.079586497882701</v>
      </c>
      <c r="M337" s="12">
        <f t="shared" si="76"/>
        <v>84.079586497882701</v>
      </c>
      <c r="O337" s="12">
        <f t="shared" si="65"/>
        <v>84.079586497882701</v>
      </c>
      <c r="P337" s="12">
        <f t="shared" si="77"/>
        <v>0.96974664096199625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36.506597734980716</v>
      </c>
      <c r="C338" s="12">
        <f t="shared" si="66"/>
        <v>36.50667644773845</v>
      </c>
      <c r="D338" s="12">
        <f t="shared" si="67"/>
        <v>36.489916735668899</v>
      </c>
      <c r="E338" s="12">
        <f t="shared" si="68"/>
        <v>36.345738719078156</v>
      </c>
      <c r="F338" s="12">
        <f t="shared" si="69"/>
        <v>35.249480372533853</v>
      </c>
      <c r="G338" s="12">
        <f t="shared" si="70"/>
        <v>34.470138150847475</v>
      </c>
      <c r="H338" s="12">
        <f t="shared" si="71"/>
        <v>32.46198256441253</v>
      </c>
      <c r="I338" s="12">
        <f t="shared" si="72"/>
        <v>25.544473509340648</v>
      </c>
      <c r="J338" s="12">
        <f t="shared" si="73"/>
        <v>19.782966772165114</v>
      </c>
      <c r="K338" s="12">
        <f t="shared" si="74"/>
        <v>23.566539631340877</v>
      </c>
      <c r="L338" s="12">
        <f t="shared" si="75"/>
        <v>20.498118754584404</v>
      </c>
      <c r="M338" s="12">
        <f t="shared" si="76"/>
        <v>20.498118754584404</v>
      </c>
      <c r="O338" s="12">
        <f t="shared" si="65"/>
        <v>20.498118754584404</v>
      </c>
      <c r="P338" s="12">
        <f t="shared" si="77"/>
        <v>0.56149079964641713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-63.886065521581202</v>
      </c>
      <c r="C339" s="12">
        <f t="shared" si="66"/>
        <v>-63.832635455771133</v>
      </c>
      <c r="D339" s="12">
        <f t="shared" si="67"/>
        <v>-63.832371190076479</v>
      </c>
      <c r="E339" s="12">
        <f t="shared" si="68"/>
        <v>-63.888639285360483</v>
      </c>
      <c r="F339" s="12">
        <f t="shared" si="69"/>
        <v>-64.372694282350935</v>
      </c>
      <c r="G339" s="12">
        <f t="shared" si="70"/>
        <v>-66.076654332900318</v>
      </c>
      <c r="H339" s="12">
        <f t="shared" si="71"/>
        <v>-66.938531089181367</v>
      </c>
      <c r="I339" s="12">
        <f t="shared" si="72"/>
        <v>-69.361860627839775</v>
      </c>
      <c r="J339" s="12">
        <f t="shared" si="73"/>
        <v>-78.474788358198737</v>
      </c>
      <c r="K339" s="12">
        <f t="shared" si="74"/>
        <v>-86.764363101915933</v>
      </c>
      <c r="L339" s="12">
        <f t="shared" si="75"/>
        <v>-80.816223080450058</v>
      </c>
      <c r="M339" s="12">
        <f t="shared" si="76"/>
        <v>-80.816223080450058</v>
      </c>
      <c r="O339" s="12">
        <f t="shared" si="65"/>
        <v>-80.816223080450058</v>
      </c>
      <c r="P339" s="12">
        <f t="shared" si="77"/>
        <v>1.2650054815654552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59.094837825054043</v>
      </c>
      <c r="C340" s="12">
        <f t="shared" si="66"/>
        <v>59.134739868608612</v>
      </c>
      <c r="D340" s="12">
        <f t="shared" si="67"/>
        <v>59.314121354732691</v>
      </c>
      <c r="E340" s="12">
        <f t="shared" si="68"/>
        <v>59.315008577541036</v>
      </c>
      <c r="F340" s="12">
        <f t="shared" si="69"/>
        <v>59.126098936491807</v>
      </c>
      <c r="G340" s="12">
        <f t="shared" si="70"/>
        <v>58.360068045567814</v>
      </c>
      <c r="H340" s="12">
        <f t="shared" si="71"/>
        <v>56.477217650979128</v>
      </c>
      <c r="I340" s="12">
        <f t="shared" si="72"/>
        <v>55.437556058401874</v>
      </c>
      <c r="J340" s="12">
        <f t="shared" si="73"/>
        <v>52.244943603483691</v>
      </c>
      <c r="K340" s="12">
        <f t="shared" si="74"/>
        <v>39.126720343077032</v>
      </c>
      <c r="L340" s="12">
        <f t="shared" si="75"/>
        <v>26.082168093927855</v>
      </c>
      <c r="M340" s="12">
        <f t="shared" si="76"/>
        <v>26.082168093927855</v>
      </c>
      <c r="O340" s="12">
        <f t="shared" si="65"/>
        <v>26.082168093927855</v>
      </c>
      <c r="P340" s="12">
        <f t="shared" si="77"/>
        <v>0.44136119251468647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-21.219086880833231</v>
      </c>
      <c r="C341" s="12">
        <f t="shared" si="66"/>
        <v>-21.223434517676161</v>
      </c>
      <c r="D341" s="12">
        <f t="shared" si="67"/>
        <v>-21.089471983373841</v>
      </c>
      <c r="E341" s="12">
        <f t="shared" si="68"/>
        <v>-20.48723720170819</v>
      </c>
      <c r="F341" s="12">
        <f t="shared" si="69"/>
        <v>-20.484258541837445</v>
      </c>
      <c r="G341" s="12">
        <f t="shared" si="70"/>
        <v>-20.788638689328025</v>
      </c>
      <c r="H341" s="12">
        <f t="shared" si="71"/>
        <v>-21.634380958220316</v>
      </c>
      <c r="I341" s="12">
        <f t="shared" si="72"/>
        <v>-23.904725564207705</v>
      </c>
      <c r="J341" s="12">
        <f t="shared" si="73"/>
        <v>-25.274503674155692</v>
      </c>
      <c r="K341" s="12">
        <f t="shared" si="74"/>
        <v>-29.872670411701243</v>
      </c>
      <c r="L341" s="12">
        <f t="shared" si="75"/>
        <v>-50.535598228137857</v>
      </c>
      <c r="M341" s="12">
        <f t="shared" si="76"/>
        <v>-50.535598228137857</v>
      </c>
      <c r="O341" s="12">
        <f t="shared" si="65"/>
        <v>-50.535598228137857</v>
      </c>
      <c r="P341" s="12">
        <f t="shared" si="77"/>
        <v>2.381610411039206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121.83973876305791</v>
      </c>
      <c r="C342" s="12">
        <f t="shared" si="66"/>
        <v>121.88195883291152</v>
      </c>
      <c r="D342" s="12">
        <f t="shared" si="67"/>
        <v>121.86736269882675</v>
      </c>
      <c r="E342" s="12">
        <f t="shared" si="68"/>
        <v>122.31710935054909</v>
      </c>
      <c r="F342" s="12">
        <f t="shared" si="69"/>
        <v>124.33896626760031</v>
      </c>
      <c r="G342" s="12">
        <f t="shared" si="70"/>
        <v>124.3438527842189</v>
      </c>
      <c r="H342" s="12">
        <f t="shared" si="71"/>
        <v>124.00808480454987</v>
      </c>
      <c r="I342" s="12">
        <f t="shared" si="72"/>
        <v>122.98869443354477</v>
      </c>
      <c r="J342" s="12">
        <f t="shared" si="73"/>
        <v>119.99730171321697</v>
      </c>
      <c r="K342" s="12">
        <f t="shared" si="74"/>
        <v>118.02346757463432</v>
      </c>
      <c r="L342" s="12">
        <f t="shared" si="75"/>
        <v>110.7737087738839</v>
      </c>
      <c r="M342" s="12">
        <f t="shared" si="76"/>
        <v>110.7737087738839</v>
      </c>
      <c r="O342" s="12">
        <f t="shared" si="65"/>
        <v>110.7737087738839</v>
      </c>
      <c r="P342" s="12">
        <f t="shared" si="77"/>
        <v>0.90917552761095333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179.56477426582003</v>
      </c>
      <c r="C343" s="12">
        <f t="shared" si="66"/>
        <v>179.57625746365494</v>
      </c>
      <c r="D343" s="12">
        <f t="shared" si="67"/>
        <v>179.71799992070876</v>
      </c>
      <c r="E343" s="12">
        <f t="shared" si="68"/>
        <v>179.66899735117642</v>
      </c>
      <c r="F343" s="12">
        <f t="shared" si="69"/>
        <v>181.17890000382221</v>
      </c>
      <c r="G343" s="12">
        <f t="shared" si="70"/>
        <v>184.55605417152401</v>
      </c>
      <c r="H343" s="12">
        <f t="shared" si="71"/>
        <v>184.5614399605293</v>
      </c>
      <c r="I343" s="12">
        <f t="shared" si="72"/>
        <v>184.15689607706901</v>
      </c>
      <c r="J343" s="12">
        <f t="shared" si="73"/>
        <v>182.81368420349324</v>
      </c>
      <c r="K343" s="12">
        <f t="shared" si="74"/>
        <v>178.50091429888244</v>
      </c>
      <c r="L343" s="12">
        <f t="shared" si="75"/>
        <v>175.38580277382309</v>
      </c>
      <c r="M343" s="12">
        <f t="shared" si="76"/>
        <v>175.38580277382309</v>
      </c>
      <c r="O343" s="12">
        <f t="shared" si="65"/>
        <v>175.38580277382309</v>
      </c>
      <c r="P343" s="12">
        <f t="shared" si="77"/>
        <v>0.97672721997349787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64.114441288178028</v>
      </c>
      <c r="C344" s="12">
        <f t="shared" si="66"/>
        <v>64.14751985310177</v>
      </c>
      <c r="D344" s="12">
        <f t="shared" si="67"/>
        <v>64.186071269495812</v>
      </c>
      <c r="E344" s="12">
        <f t="shared" si="68"/>
        <v>64.661929350246794</v>
      </c>
      <c r="F344" s="12">
        <f t="shared" si="69"/>
        <v>64.497417818739521</v>
      </c>
      <c r="G344" s="12">
        <f t="shared" si="70"/>
        <v>67.065312787284213</v>
      </c>
      <c r="H344" s="12">
        <f t="shared" si="71"/>
        <v>70.784290608643417</v>
      </c>
      <c r="I344" s="12">
        <f t="shared" si="72"/>
        <v>70.790776906373338</v>
      </c>
      <c r="J344" s="12">
        <f t="shared" si="73"/>
        <v>70.257698766731025</v>
      </c>
      <c r="K344" s="12">
        <f t="shared" si="74"/>
        <v>68.320160475073379</v>
      </c>
      <c r="L344" s="12">
        <f t="shared" si="75"/>
        <v>61.507049768748843</v>
      </c>
      <c r="M344" s="12">
        <f t="shared" si="76"/>
        <v>61.507049768748843</v>
      </c>
      <c r="O344" s="12">
        <f t="shared" si="65"/>
        <v>61.507049768748843</v>
      </c>
      <c r="P344" s="12">
        <f t="shared" si="77"/>
        <v>0.95933222738837221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21.447748731449138</v>
      </c>
      <c r="C345" s="12">
        <f t="shared" si="66"/>
        <v>21.385787217421207</v>
      </c>
      <c r="D345" s="12">
        <f t="shared" si="67"/>
        <v>21.496837761390633</v>
      </c>
      <c r="E345" s="12">
        <f t="shared" si="68"/>
        <v>21.626261627607885</v>
      </c>
      <c r="F345" s="12">
        <f t="shared" si="69"/>
        <v>23.223800663580668</v>
      </c>
      <c r="G345" s="12">
        <f t="shared" si="70"/>
        <v>22.938922979085891</v>
      </c>
      <c r="H345" s="12">
        <f t="shared" si="71"/>
        <v>25.764247865018017</v>
      </c>
      <c r="I345" s="12">
        <f t="shared" si="72"/>
        <v>30.24127357027756</v>
      </c>
      <c r="J345" s="12">
        <f t="shared" si="73"/>
        <v>30.249821131616191</v>
      </c>
      <c r="K345" s="12">
        <f t="shared" si="74"/>
        <v>29.480478049639885</v>
      </c>
      <c r="L345" s="12">
        <f t="shared" si="75"/>
        <v>26.416625980350599</v>
      </c>
      <c r="M345" s="12">
        <f t="shared" si="76"/>
        <v>26.416625980350599</v>
      </c>
      <c r="O345" s="12">
        <f t="shared" si="65"/>
        <v>26.416625980350599</v>
      </c>
      <c r="P345" s="12">
        <f t="shared" si="77"/>
        <v>1.2316736041212346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46.545820503379929</v>
      </c>
      <c r="C346" s="12">
        <f t="shared" si="66"/>
        <v>46.553142429354885</v>
      </c>
      <c r="D346" s="12">
        <f t="shared" si="67"/>
        <v>46.345128391236351</v>
      </c>
      <c r="E346" s="12">
        <f t="shared" si="68"/>
        <v>46.717941619717621</v>
      </c>
      <c r="F346" s="12">
        <f t="shared" si="69"/>
        <v>47.152436829576878</v>
      </c>
      <c r="G346" s="12">
        <f t="shared" si="70"/>
        <v>49.969219765093321</v>
      </c>
      <c r="H346" s="12">
        <f t="shared" si="71"/>
        <v>49.656061671470702</v>
      </c>
      <c r="I346" s="12">
        <f t="shared" si="72"/>
        <v>53.055835951670296</v>
      </c>
      <c r="J346" s="12">
        <f t="shared" si="73"/>
        <v>58.95586158606298</v>
      </c>
      <c r="K346" s="12">
        <f t="shared" si="74"/>
        <v>58.968203863375173</v>
      </c>
      <c r="L346" s="12">
        <f t="shared" si="75"/>
        <v>57.7504261198685</v>
      </c>
      <c r="M346" s="12">
        <f t="shared" si="76"/>
        <v>57.7504261198685</v>
      </c>
      <c r="O346" s="12">
        <f t="shared" si="65"/>
        <v>57.7504261198685</v>
      </c>
      <c r="P346" s="12">
        <f t="shared" si="77"/>
        <v>1.2407220561441161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8.8986942825673907</v>
      </c>
      <c r="C347" s="12">
        <f t="shared" si="66"/>
        <v>8.8602077213453185</v>
      </c>
      <c r="D347" s="12">
        <f t="shared" si="67"/>
        <v>8.8847883284332259</v>
      </c>
      <c r="E347" s="12">
        <f t="shared" si="68"/>
        <v>8.1864595885290701</v>
      </c>
      <c r="F347" s="12">
        <f t="shared" si="69"/>
        <v>9.4380395031335009</v>
      </c>
      <c r="G347" s="12">
        <f t="shared" si="70"/>
        <v>10.218108209042324</v>
      </c>
      <c r="H347" s="12">
        <f t="shared" si="71"/>
        <v>13.311737281199171</v>
      </c>
      <c r="I347" s="12">
        <f t="shared" si="72"/>
        <v>12.935069724946226</v>
      </c>
      <c r="J347" s="12">
        <f t="shared" si="73"/>
        <v>17.415628604100021</v>
      </c>
      <c r="K347" s="12">
        <f t="shared" si="74"/>
        <v>25.939391301649877</v>
      </c>
      <c r="L347" s="12">
        <f t="shared" si="75"/>
        <v>25.958947116435432</v>
      </c>
      <c r="M347" s="12">
        <f t="shared" si="76"/>
        <v>25.958947116435432</v>
      </c>
      <c r="O347" s="12">
        <f t="shared" si="65"/>
        <v>25.958947116435432</v>
      </c>
      <c r="P347" s="12">
        <f t="shared" si="77"/>
        <v>2.9171636076192891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-13.689634908346591</v>
      </c>
      <c r="C348" s="12">
        <f t="shared" si="66"/>
        <v>-13.65801973903625</v>
      </c>
      <c r="D348" s="12">
        <f t="shared" si="67"/>
        <v>-13.787222882385576</v>
      </c>
      <c r="E348" s="12">
        <f t="shared" si="68"/>
        <v>-13.704703384660982</v>
      </c>
      <c r="F348" s="12">
        <f t="shared" si="69"/>
        <v>-16.049061140246678</v>
      </c>
      <c r="G348" s="12">
        <f t="shared" si="70"/>
        <v>-13.76104724223169</v>
      </c>
      <c r="H348" s="12">
        <f t="shared" si="71"/>
        <v>-12.905088395624258</v>
      </c>
      <c r="I348" s="12">
        <f t="shared" si="72"/>
        <v>-9.1856886774577013</v>
      </c>
      <c r="J348" s="12">
        <f t="shared" si="73"/>
        <v>-9.6821174228179139</v>
      </c>
      <c r="K348" s="12">
        <f t="shared" si="74"/>
        <v>-3.2057049962249913</v>
      </c>
      <c r="L348" s="12">
        <f t="shared" si="75"/>
        <v>10.313363546301151</v>
      </c>
      <c r="M348" s="12">
        <f t="shared" si="76"/>
        <v>10.313363546301151</v>
      </c>
      <c r="O348" s="12">
        <f t="shared" si="65"/>
        <v>10.313363546301151</v>
      </c>
      <c r="P348" s="12">
        <f t="shared" si="77"/>
        <v>-0.75337024072227654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-13.689634908346591</v>
      </c>
      <c r="C349" s="12">
        <f t="shared" si="66"/>
        <v>-13.754366773980813</v>
      </c>
      <c r="D349" s="12">
        <f t="shared" si="67"/>
        <v>-13.648232357916388</v>
      </c>
      <c r="E349" s="12">
        <f t="shared" si="68"/>
        <v>-14.081976679778478</v>
      </c>
      <c r="F349" s="12">
        <f t="shared" si="69"/>
        <v>-13.804952741713889</v>
      </c>
      <c r="G349" s="12">
        <f t="shared" si="70"/>
        <v>-18.168930496921451</v>
      </c>
      <c r="H349" s="12">
        <f t="shared" si="71"/>
        <v>-15.66063141222523</v>
      </c>
      <c r="I349" s="12">
        <f t="shared" si="72"/>
        <v>-14.631988465533546</v>
      </c>
      <c r="J349" s="12">
        <f t="shared" si="73"/>
        <v>-9.7298344955621374</v>
      </c>
      <c r="K349" s="12">
        <f t="shared" si="74"/>
        <v>-10.447768561935563</v>
      </c>
      <c r="L349" s="12">
        <f t="shared" si="75"/>
        <v>-0.16554827081812995</v>
      </c>
      <c r="M349" s="12">
        <f t="shared" si="76"/>
        <v>-0.16554827081812995</v>
      </c>
      <c r="O349" s="12">
        <f t="shared" si="65"/>
        <v>-0.16554827081812995</v>
      </c>
      <c r="P349" s="12">
        <f t="shared" si="77"/>
        <v>1.2092964635396882E-2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-119.1023677986405</v>
      </c>
      <c r="C350" s="12">
        <f t="shared" si="66"/>
        <v>-119.14644358378042</v>
      </c>
      <c r="D350" s="12">
        <f t="shared" si="67"/>
        <v>-119.36375155107405</v>
      </c>
      <c r="E350" s="12">
        <f t="shared" si="68"/>
        <v>-119.00745324283152</v>
      </c>
      <c r="F350" s="12">
        <f t="shared" si="69"/>
        <v>-120.46355366548291</v>
      </c>
      <c r="G350" s="12">
        <f t="shared" si="70"/>
        <v>-119.9384549267813</v>
      </c>
      <c r="H350" s="12">
        <f t="shared" si="71"/>
        <v>-124.71813936933572</v>
      </c>
      <c r="I350" s="12">
        <f t="shared" si="72"/>
        <v>-121.70516584861828</v>
      </c>
      <c r="J350" s="12">
        <f t="shared" si="73"/>
        <v>-120.34937438168151</v>
      </c>
      <c r="K350" s="12">
        <f t="shared" si="74"/>
        <v>-113.2562040299146</v>
      </c>
      <c r="L350" s="12">
        <f t="shared" si="75"/>
        <v>-114.3971790929557</v>
      </c>
      <c r="M350" s="12">
        <f t="shared" si="76"/>
        <v>-114.3971790929557</v>
      </c>
      <c r="O350" s="12">
        <f t="shared" si="65"/>
        <v>-114.3971790929557</v>
      </c>
      <c r="P350" s="12">
        <f t="shared" si="77"/>
        <v>0.96049458299905843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-96.51385156062284</v>
      </c>
      <c r="C351" s="12">
        <f t="shared" si="66"/>
        <v>-96.534161064699376</v>
      </c>
      <c r="D351" s="12">
        <f t="shared" si="67"/>
        <v>-96.682124509932024</v>
      </c>
      <c r="E351" s="12">
        <f t="shared" si="68"/>
        <v>-97.411632456646757</v>
      </c>
      <c r="F351" s="12">
        <f t="shared" si="69"/>
        <v>-96.215530673076472</v>
      </c>
      <c r="G351" s="12">
        <f t="shared" si="70"/>
        <v>-99.026050271667231</v>
      </c>
      <c r="H351" s="12">
        <f t="shared" si="71"/>
        <v>-98.451472195408044</v>
      </c>
      <c r="I351" s="12">
        <f t="shared" si="72"/>
        <v>-104.19021128085802</v>
      </c>
      <c r="J351" s="12">
        <f t="shared" si="73"/>
        <v>-100.2188769714282</v>
      </c>
      <c r="K351" s="12">
        <f t="shared" si="74"/>
        <v>-98.256092529628859</v>
      </c>
      <c r="L351" s="12">
        <f t="shared" si="75"/>
        <v>-86.971824894609114</v>
      </c>
      <c r="M351" s="12">
        <f t="shared" si="76"/>
        <v>-86.971824894609114</v>
      </c>
      <c r="O351" s="12">
        <f t="shared" si="65"/>
        <v>-86.971824894609114</v>
      </c>
      <c r="P351" s="12">
        <f t="shared" si="77"/>
        <v>0.90113308595896069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11.408506162312307</v>
      </c>
      <c r="C352" s="12">
        <f t="shared" si="66"/>
        <v>11.379106213324224</v>
      </c>
      <c r="D352" s="12">
        <f t="shared" si="67"/>
        <v>11.310927217953621</v>
      </c>
      <c r="E352" s="12">
        <f t="shared" si="68"/>
        <v>10.814214003809283</v>
      </c>
      <c r="F352" s="12">
        <f t="shared" si="69"/>
        <v>8.3652561792144589</v>
      </c>
      <c r="G352" s="12">
        <f t="shared" si="70"/>
        <v>10.716197200728136</v>
      </c>
      <c r="H352" s="12">
        <f t="shared" si="71"/>
        <v>7.6437717413611059</v>
      </c>
      <c r="I352" s="12">
        <f t="shared" si="72"/>
        <v>8.3333198225413341</v>
      </c>
      <c r="J352" s="12">
        <f t="shared" si="73"/>
        <v>0.76901158469749653</v>
      </c>
      <c r="K352" s="12">
        <f t="shared" si="74"/>
        <v>6.5213296041826823</v>
      </c>
      <c r="L352" s="12">
        <f t="shared" si="75"/>
        <v>9.6470434609502611</v>
      </c>
      <c r="M352" s="12">
        <f t="shared" si="76"/>
        <v>9.6470434609502611</v>
      </c>
      <c r="O352" s="12">
        <f t="shared" si="65"/>
        <v>9.6470434609502611</v>
      </c>
      <c r="P352" s="12">
        <f t="shared" si="77"/>
        <v>0.84560093352265608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-86.474523873451474</v>
      </c>
      <c r="C353" s="12">
        <f t="shared" si="66"/>
        <v>-86.473988691449833</v>
      </c>
      <c r="D353" s="12">
        <f t="shared" si="67"/>
        <v>-86.572683612584569</v>
      </c>
      <c r="E353" s="12">
        <f t="shared" si="68"/>
        <v>-86.801558859064585</v>
      </c>
      <c r="F353" s="12">
        <f t="shared" si="69"/>
        <v>-88.46901316371077</v>
      </c>
      <c r="G353" s="12">
        <f t="shared" si="70"/>
        <v>-93.370637406052751</v>
      </c>
      <c r="H353" s="12">
        <f t="shared" si="71"/>
        <v>-90.803090696383279</v>
      </c>
      <c r="I353" s="12">
        <f t="shared" si="72"/>
        <v>-94.488553682152585</v>
      </c>
      <c r="J353" s="12">
        <f t="shared" si="73"/>
        <v>-93.579629644788469</v>
      </c>
      <c r="K353" s="12">
        <f t="shared" si="74"/>
        <v>-104.54195896865727</v>
      </c>
      <c r="L353" s="12">
        <f t="shared" si="75"/>
        <v>-95.37204281961553</v>
      </c>
      <c r="M353" s="12">
        <f t="shared" si="76"/>
        <v>-95.37204281961553</v>
      </c>
      <c r="O353" s="12">
        <f t="shared" si="65"/>
        <v>-95.37204281961553</v>
      </c>
      <c r="P353" s="12">
        <f t="shared" si="77"/>
        <v>1.1028917945727561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1.3692556734968377</v>
      </c>
      <c r="C354" s="12">
        <f t="shared" si="66"/>
        <v>1.392007150844693</v>
      </c>
      <c r="D354" s="12">
        <f t="shared" si="67"/>
        <v>1.3938037315140563</v>
      </c>
      <c r="E354" s="12">
        <f t="shared" si="68"/>
        <v>1.0624895488032942</v>
      </c>
      <c r="F354" s="12">
        <f t="shared" si="69"/>
        <v>0.29416617047334848</v>
      </c>
      <c r="G354" s="12">
        <f t="shared" si="70"/>
        <v>-3.1044701067471845</v>
      </c>
      <c r="H354" s="12">
        <f t="shared" si="71"/>
        <v>-8.452498134265868</v>
      </c>
      <c r="I354" s="12">
        <f t="shared" si="72"/>
        <v>-5.3741257814726584</v>
      </c>
      <c r="J354" s="12">
        <f t="shared" si="73"/>
        <v>-10.232198964424612</v>
      </c>
      <c r="K354" s="12">
        <f t="shared" si="74"/>
        <v>-8.9142795519743245</v>
      </c>
      <c r="L354" s="12">
        <f t="shared" si="75"/>
        <v>-26.407647976576914</v>
      </c>
      <c r="M354" s="12">
        <f t="shared" si="76"/>
        <v>-26.407647976576914</v>
      </c>
      <c r="O354" s="12">
        <f t="shared" si="65"/>
        <v>-26.407647976576914</v>
      </c>
      <c r="P354" s="12">
        <f t="shared" si="77"/>
        <v>-19.286133691260474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-63.886065521581202</v>
      </c>
      <c r="C355" s="12">
        <f t="shared" si="66"/>
        <v>-63.820326588321926</v>
      </c>
      <c r="D355" s="12">
        <f t="shared" si="67"/>
        <v>-63.743951475164344</v>
      </c>
      <c r="E355" s="12">
        <f t="shared" si="68"/>
        <v>-63.737920479909775</v>
      </c>
      <c r="F355" s="12">
        <f t="shared" si="69"/>
        <v>-64.850118945458277</v>
      </c>
      <c r="G355" s="12">
        <f t="shared" si="70"/>
        <v>-66.444873598383381</v>
      </c>
      <c r="H355" s="12">
        <f t="shared" si="71"/>
        <v>-70.149381138064427</v>
      </c>
      <c r="I355" s="12">
        <f t="shared" si="72"/>
        <v>-76.558309662866947</v>
      </c>
      <c r="J355" s="12">
        <f t="shared" si="73"/>
        <v>-72.500415121161964</v>
      </c>
      <c r="K355" s="12">
        <f t="shared" si="74"/>
        <v>-79.548212426110197</v>
      </c>
      <c r="L355" s="12">
        <f t="shared" si="75"/>
        <v>-77.442932511857848</v>
      </c>
      <c r="M355" s="12">
        <f t="shared" si="76"/>
        <v>-77.442932511857848</v>
      </c>
      <c r="O355" s="12">
        <f t="shared" si="65"/>
        <v>-77.442932511857848</v>
      </c>
      <c r="P355" s="12">
        <f t="shared" si="77"/>
        <v>1.2122038175241365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169.52565647797329</v>
      </c>
      <c r="C356" s="12">
        <f t="shared" si="66"/>
        <v>169.53816885953137</v>
      </c>
      <c r="D356" s="12">
        <f t="shared" si="67"/>
        <v>169.75884836542679</v>
      </c>
      <c r="E356" s="12">
        <f t="shared" si="68"/>
        <v>170.01523254141952</v>
      </c>
      <c r="F356" s="12">
        <f t="shared" si="69"/>
        <v>170.03547803350239</v>
      </c>
      <c r="G356" s="12">
        <f t="shared" si="70"/>
        <v>167.6845552240452</v>
      </c>
      <c r="H356" s="12">
        <f t="shared" si="71"/>
        <v>165.9480070436374</v>
      </c>
      <c r="I356" s="12">
        <f t="shared" si="72"/>
        <v>161.51081723191677</v>
      </c>
      <c r="J356" s="12">
        <f t="shared" si="73"/>
        <v>153.0624796441997</v>
      </c>
      <c r="K356" s="12">
        <f t="shared" si="74"/>
        <v>158.95252497718872</v>
      </c>
      <c r="L356" s="12">
        <f t="shared" si="75"/>
        <v>147.682442905806</v>
      </c>
      <c r="M356" s="12">
        <f t="shared" si="76"/>
        <v>147.682442905806</v>
      </c>
      <c r="O356" s="12">
        <f t="shared" si="65"/>
        <v>147.682442905806</v>
      </c>
      <c r="P356" s="12">
        <f t="shared" si="77"/>
        <v>0.87115098666492763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-6.1601873901831539</v>
      </c>
      <c r="C357" s="12">
        <f t="shared" si="66"/>
        <v>-6.1275403291772959</v>
      </c>
      <c r="D357" s="12">
        <f t="shared" si="67"/>
        <v>-6.0855377015786356</v>
      </c>
      <c r="E357" s="12">
        <f t="shared" si="68"/>
        <v>-5.3447419496469655</v>
      </c>
      <c r="F357" s="12">
        <f t="shared" si="69"/>
        <v>-4.4840897215785125</v>
      </c>
      <c r="G357" s="12">
        <f t="shared" si="70"/>
        <v>-4.4405086451679061</v>
      </c>
      <c r="H357" s="12">
        <f t="shared" si="71"/>
        <v>-6.9978780131750469</v>
      </c>
      <c r="I357" s="12">
        <f t="shared" si="72"/>
        <v>-9.0768416832605041</v>
      </c>
      <c r="J357" s="12">
        <f t="shared" si="73"/>
        <v>-14.926071106111834</v>
      </c>
      <c r="K357" s="12">
        <f t="shared" si="74"/>
        <v>-27.195323674919052</v>
      </c>
      <c r="L357" s="12">
        <f t="shared" si="75"/>
        <v>-17.766721855706034</v>
      </c>
      <c r="M357" s="12">
        <f t="shared" si="76"/>
        <v>-17.766721855706034</v>
      </c>
      <c r="O357" s="12">
        <f t="shared" si="65"/>
        <v>-17.766721855706034</v>
      </c>
      <c r="P357" s="12">
        <f t="shared" si="77"/>
        <v>2.8841203571207914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124.34952836326667</v>
      </c>
      <c r="C358" s="12">
        <f t="shared" si="66"/>
        <v>124.36495835976403</v>
      </c>
      <c r="D358" s="12">
        <f t="shared" si="67"/>
        <v>124.47455008000757</v>
      </c>
      <c r="E358" s="12">
        <f t="shared" si="68"/>
        <v>124.61554715819663</v>
      </c>
      <c r="F358" s="12">
        <f t="shared" si="69"/>
        <v>127.10229721477081</v>
      </c>
      <c r="G358" s="12">
        <f t="shared" si="70"/>
        <v>128.98906418800772</v>
      </c>
      <c r="H358" s="12">
        <f t="shared" si="71"/>
        <v>129.03642401097395</v>
      </c>
      <c r="I358" s="12">
        <f t="shared" si="72"/>
        <v>125.97634399763356</v>
      </c>
      <c r="J358" s="12">
        <f t="shared" si="73"/>
        <v>123.23577378692644</v>
      </c>
      <c r="K358" s="12">
        <f t="shared" si="74"/>
        <v>114.73663538888317</v>
      </c>
      <c r="L358" s="12">
        <f t="shared" si="75"/>
        <v>95.075704880848846</v>
      </c>
      <c r="M358" s="12">
        <f t="shared" si="76"/>
        <v>95.075704880848846</v>
      </c>
      <c r="O358" s="12">
        <f t="shared" si="65"/>
        <v>95.075704880848846</v>
      </c>
      <c r="P358" s="12">
        <f t="shared" si="77"/>
        <v>0.76458436258077977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-66.39589224815856</v>
      </c>
      <c r="C359" s="12">
        <f t="shared" si="66"/>
        <v>-66.410717855386636</v>
      </c>
      <c r="D359" s="12">
        <f t="shared" si="67"/>
        <v>-66.35892179891799</v>
      </c>
      <c r="E359" s="12">
        <f t="shared" si="68"/>
        <v>-65.991039736780124</v>
      </c>
      <c r="F359" s="12">
        <f t="shared" si="69"/>
        <v>-65.517734857868319</v>
      </c>
      <c r="G359" s="12">
        <f t="shared" si="70"/>
        <v>-59.965712577508256</v>
      </c>
      <c r="H359" s="12">
        <f t="shared" si="71"/>
        <v>-57.917465977600166</v>
      </c>
      <c r="I359" s="12">
        <f t="shared" si="72"/>
        <v>-57.860825705738989</v>
      </c>
      <c r="J359" s="12">
        <f t="shared" si="73"/>
        <v>-61.894759247089041</v>
      </c>
      <c r="K359" s="12">
        <f t="shared" si="74"/>
        <v>-65.879013115712056</v>
      </c>
      <c r="L359" s="12">
        <f t="shared" si="75"/>
        <v>-79.512925569675403</v>
      </c>
      <c r="M359" s="12">
        <f t="shared" si="76"/>
        <v>-79.512925569675403</v>
      </c>
      <c r="O359" s="12">
        <f t="shared" si="65"/>
        <v>-79.512925569675403</v>
      </c>
      <c r="P359" s="12">
        <f t="shared" si="77"/>
        <v>1.1975579042223148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167.01587579268485</v>
      </c>
      <c r="C360" s="12">
        <f t="shared" si="66"/>
        <v>167.0335697748823</v>
      </c>
      <c r="D360" s="12">
        <f t="shared" si="67"/>
        <v>166.98380287198711</v>
      </c>
      <c r="E360" s="12">
        <f t="shared" si="68"/>
        <v>167.15767293835094</v>
      </c>
      <c r="F360" s="12">
        <f t="shared" si="69"/>
        <v>168.3925870016773</v>
      </c>
      <c r="G360" s="12">
        <f t="shared" si="70"/>
        <v>169.46879499635673</v>
      </c>
      <c r="H360" s="12">
        <f t="shared" si="71"/>
        <v>175.48970033835718</v>
      </c>
      <c r="I360" s="12">
        <f t="shared" si="72"/>
        <v>177.93803095898133</v>
      </c>
      <c r="J360" s="12">
        <f t="shared" si="73"/>
        <v>178.01269675908253</v>
      </c>
      <c r="K360" s="12">
        <f t="shared" si="74"/>
        <v>172.1450352099894</v>
      </c>
      <c r="L360" s="12">
        <f t="shared" si="75"/>
        <v>165.74688264093041</v>
      </c>
      <c r="M360" s="12">
        <f t="shared" si="76"/>
        <v>165.74688264093041</v>
      </c>
      <c r="O360" s="12">
        <f t="shared" si="65"/>
        <v>165.74688264093041</v>
      </c>
      <c r="P360" s="12">
        <f t="shared" si="77"/>
        <v>0.99240196091699906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109.29078333379059</v>
      </c>
      <c r="C361" s="12">
        <f t="shared" si="66"/>
        <v>109.30057584945136</v>
      </c>
      <c r="D361" s="12">
        <f t="shared" si="67"/>
        <v>109.35997100258845</v>
      </c>
      <c r="E361" s="12">
        <f t="shared" si="68"/>
        <v>109.19291348067884</v>
      </c>
      <c r="F361" s="12">
        <f t="shared" si="69"/>
        <v>109.77656045750945</v>
      </c>
      <c r="G361" s="12">
        <f t="shared" si="70"/>
        <v>112.63636231299756</v>
      </c>
      <c r="H361" s="12">
        <f t="shared" si="71"/>
        <v>113.80222694763241</v>
      </c>
      <c r="I361" s="12">
        <f t="shared" si="72"/>
        <v>120.99537108038643</v>
      </c>
      <c r="J361" s="12">
        <f t="shared" si="73"/>
        <v>124.22286462208719</v>
      </c>
      <c r="K361" s="12">
        <f t="shared" si="74"/>
        <v>124.33152937622859</v>
      </c>
      <c r="L361" s="12">
        <f t="shared" si="75"/>
        <v>114.89880811955743</v>
      </c>
      <c r="M361" s="12">
        <f t="shared" si="76"/>
        <v>114.89880811955743</v>
      </c>
      <c r="O361" s="12">
        <f t="shared" si="65"/>
        <v>114.89880811955743</v>
      </c>
      <c r="P361" s="12">
        <f t="shared" si="77"/>
        <v>1.0513128794094109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33.996790805271218</v>
      </c>
      <c r="C362" s="12">
        <f t="shared" si="66"/>
        <v>34.010513887212049</v>
      </c>
      <c r="D362" s="12">
        <f t="shared" si="67"/>
        <v>34.043385198619006</v>
      </c>
      <c r="E362" s="12">
        <f t="shared" si="68"/>
        <v>34.242761604280751</v>
      </c>
      <c r="F362" s="12">
        <f t="shared" si="69"/>
        <v>33.681986414759443</v>
      </c>
      <c r="G362" s="12">
        <f t="shared" si="70"/>
        <v>35.058566119841352</v>
      </c>
      <c r="H362" s="12">
        <f t="shared" si="71"/>
        <v>38.153303472100234</v>
      </c>
      <c r="I362" s="12">
        <f t="shared" si="72"/>
        <v>39.545404527684894</v>
      </c>
      <c r="J362" s="12">
        <f t="shared" si="73"/>
        <v>49.027655863919406</v>
      </c>
      <c r="K362" s="12">
        <f t="shared" si="74"/>
        <v>53.727283319887519</v>
      </c>
      <c r="L362" s="12">
        <f t="shared" si="75"/>
        <v>53.902158182934997</v>
      </c>
      <c r="M362" s="12">
        <f t="shared" si="76"/>
        <v>53.902158182934997</v>
      </c>
      <c r="O362" s="12">
        <f t="shared" si="65"/>
        <v>53.902158182934997</v>
      </c>
      <c r="P362" s="12">
        <f t="shared" si="77"/>
        <v>1.5855072466009774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51.565428917254309</v>
      </c>
      <c r="C363" s="12">
        <f t="shared" si="66"/>
        <v>51.560613328787632</v>
      </c>
      <c r="D363" s="12">
        <f t="shared" si="67"/>
        <v>51.606678404184223</v>
      </c>
      <c r="E363" s="12">
        <f t="shared" si="68"/>
        <v>51.717019466408765</v>
      </c>
      <c r="F363" s="12">
        <f t="shared" si="69"/>
        <v>52.386277960871325</v>
      </c>
      <c r="G363" s="12">
        <f t="shared" si="70"/>
        <v>51.039177745502606</v>
      </c>
      <c r="H363" s="12">
        <f t="shared" si="71"/>
        <v>52.527235219214838</v>
      </c>
      <c r="I363" s="12">
        <f t="shared" si="72"/>
        <v>56.22048415748386</v>
      </c>
      <c r="J363" s="12">
        <f t="shared" si="73"/>
        <v>58.055582215297861</v>
      </c>
      <c r="K363" s="12">
        <f t="shared" si="74"/>
        <v>71.870267292607153</v>
      </c>
      <c r="L363" s="12">
        <f t="shared" si="75"/>
        <v>79.441581306775674</v>
      </c>
      <c r="M363" s="12">
        <f t="shared" si="76"/>
        <v>79.441581306775674</v>
      </c>
      <c r="O363" s="12">
        <f t="shared" si="65"/>
        <v>79.441581306775674</v>
      </c>
      <c r="P363" s="12">
        <f t="shared" si="77"/>
        <v>1.5405977022755595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-33.768183399727945</v>
      </c>
      <c r="C364" s="12">
        <f t="shared" si="66"/>
        <v>-33.762593560969584</v>
      </c>
      <c r="D364" s="12">
        <f t="shared" si="67"/>
        <v>-33.778758233346998</v>
      </c>
      <c r="E364" s="12">
        <f t="shared" si="68"/>
        <v>-33.624129810054683</v>
      </c>
      <c r="F364" s="12">
        <f t="shared" si="69"/>
        <v>-33.253743691519361</v>
      </c>
      <c r="G364" s="12">
        <f t="shared" si="70"/>
        <v>-31.616274202066442</v>
      </c>
      <c r="H364" s="12">
        <f t="shared" si="71"/>
        <v>-33.070872976282828</v>
      </c>
      <c r="I364" s="12">
        <f t="shared" si="72"/>
        <v>-31.296017192804161</v>
      </c>
      <c r="J364" s="12">
        <f t="shared" si="73"/>
        <v>-26.427560519890505</v>
      </c>
      <c r="K364" s="12">
        <f t="shared" si="74"/>
        <v>-23.75257967551331</v>
      </c>
      <c r="L364" s="12">
        <f t="shared" si="75"/>
        <v>-1.4723135950667867</v>
      </c>
      <c r="M364" s="12">
        <f t="shared" si="76"/>
        <v>-1.4723135950667867</v>
      </c>
      <c r="O364" s="12">
        <f t="shared" si="65"/>
        <v>-1.4723135950667867</v>
      </c>
      <c r="P364" s="12">
        <f t="shared" si="77"/>
        <v>4.3600615930042851E-2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-78.945033303077821</v>
      </c>
      <c r="C365" s="12">
        <f t="shared" si="66"/>
        <v>-78.922575903518208</v>
      </c>
      <c r="D365" s="12">
        <f t="shared" si="67"/>
        <v>-78.90381238544704</v>
      </c>
      <c r="E365" s="12">
        <f t="shared" si="68"/>
        <v>-78.958072648645981</v>
      </c>
      <c r="F365" s="12">
        <f t="shared" si="69"/>
        <v>-78.439028479362321</v>
      </c>
      <c r="G365" s="12">
        <f t="shared" si="70"/>
        <v>-77.51600957658826</v>
      </c>
      <c r="H365" s="12">
        <f t="shared" si="71"/>
        <v>-75.749825755040391</v>
      </c>
      <c r="I365" s="12">
        <f t="shared" si="72"/>
        <v>-77.483795594386393</v>
      </c>
      <c r="J365" s="12">
        <f t="shared" si="73"/>
        <v>-75.144212978529467</v>
      </c>
      <c r="K365" s="12">
        <f t="shared" si="74"/>
        <v>-68.04377764768995</v>
      </c>
      <c r="L365" s="12">
        <f t="shared" si="75"/>
        <v>-63.724868659626871</v>
      </c>
      <c r="M365" s="12">
        <f t="shared" si="76"/>
        <v>-63.724868659626871</v>
      </c>
      <c r="O365" s="12">
        <f t="shared" si="65"/>
        <v>-63.724868659626871</v>
      </c>
      <c r="P365" s="12">
        <f t="shared" si="77"/>
        <v>0.80720554534419886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-204.43712406185804</v>
      </c>
      <c r="C366" s="12">
        <f t="shared" si="66"/>
        <v>-204.4446585854744</v>
      </c>
      <c r="D366" s="12">
        <f t="shared" si="67"/>
        <v>-204.36927584201564</v>
      </c>
      <c r="E366" s="12">
        <f t="shared" si="68"/>
        <v>-204.30629234896298</v>
      </c>
      <c r="F366" s="12">
        <f t="shared" si="69"/>
        <v>-204.48842775114412</v>
      </c>
      <c r="G366" s="12">
        <f t="shared" si="70"/>
        <v>-203.17094395379596</v>
      </c>
      <c r="H366" s="12">
        <f t="shared" si="71"/>
        <v>-202.17648471889117</v>
      </c>
      <c r="I366" s="12">
        <f t="shared" si="72"/>
        <v>-200.07229203408747</v>
      </c>
      <c r="J366" s="12">
        <f t="shared" si="73"/>
        <v>-202.35793181514529</v>
      </c>
      <c r="K366" s="12">
        <f t="shared" si="74"/>
        <v>-198.94392247806863</v>
      </c>
      <c r="L366" s="12">
        <f t="shared" si="75"/>
        <v>-187.46728150764608</v>
      </c>
      <c r="M366" s="12">
        <f t="shared" si="76"/>
        <v>-187.46728150764608</v>
      </c>
      <c r="O366" s="12">
        <f t="shared" si="65"/>
        <v>-187.46728150764608</v>
      </c>
      <c r="P366" s="12">
        <f t="shared" si="77"/>
        <v>0.91699236314302057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-43.807469522719288</v>
      </c>
      <c r="C367" s="12">
        <f t="shared" si="66"/>
        <v>-43.859590966350638</v>
      </c>
      <c r="D367" s="12">
        <f t="shared" si="67"/>
        <v>-43.884881954040935</v>
      </c>
      <c r="E367" s="12">
        <f t="shared" si="68"/>
        <v>-43.631846177135628</v>
      </c>
      <c r="F367" s="12">
        <f t="shared" si="69"/>
        <v>-43.420430720950982</v>
      </c>
      <c r="G367" s="12">
        <f t="shared" si="70"/>
        <v>-43.891331120204782</v>
      </c>
      <c r="H367" s="12">
        <f t="shared" si="71"/>
        <v>-42.473483261309205</v>
      </c>
      <c r="I367" s="12">
        <f t="shared" si="72"/>
        <v>-41.289394814446595</v>
      </c>
      <c r="J367" s="12">
        <f t="shared" si="73"/>
        <v>-38.515812887447929</v>
      </c>
      <c r="K367" s="12">
        <f t="shared" si="74"/>
        <v>-41.852896867611108</v>
      </c>
      <c r="L367" s="12">
        <f t="shared" si="75"/>
        <v>-36.328645448199907</v>
      </c>
      <c r="M367" s="12">
        <f t="shared" si="76"/>
        <v>-36.328645448199907</v>
      </c>
      <c r="O367" s="12">
        <f t="shared" si="65"/>
        <v>-36.328645448199907</v>
      </c>
      <c r="P367" s="12">
        <f t="shared" si="77"/>
        <v>0.82927970604098156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-99.023684719282485</v>
      </c>
      <c r="C368" s="12">
        <f t="shared" si="66"/>
        <v>-99.041764666496931</v>
      </c>
      <c r="D368" s="12">
        <f t="shared" si="67"/>
        <v>-99.216718708505951</v>
      </c>
      <c r="E368" s="12">
        <f t="shared" si="68"/>
        <v>-99.301611992623606</v>
      </c>
      <c r="F368" s="12">
        <f t="shared" si="69"/>
        <v>-98.452256547759262</v>
      </c>
      <c r="G368" s="12">
        <f t="shared" si="70"/>
        <v>-97.895488955907467</v>
      </c>
      <c r="H368" s="12">
        <f t="shared" si="71"/>
        <v>-98.401681266608563</v>
      </c>
      <c r="I368" s="12">
        <f t="shared" si="72"/>
        <v>-96.714465742045761</v>
      </c>
      <c r="J368" s="12">
        <f t="shared" si="73"/>
        <v>-95.15373794873031</v>
      </c>
      <c r="K368" s="12">
        <f t="shared" si="74"/>
        <v>-91.102070873545898</v>
      </c>
      <c r="L368" s="12">
        <f t="shared" si="75"/>
        <v>-96.507837166918179</v>
      </c>
      <c r="M368" s="12">
        <f t="shared" si="76"/>
        <v>-96.507837166918179</v>
      </c>
      <c r="O368" s="12">
        <f t="shared" si="65"/>
        <v>-96.507837166918179</v>
      </c>
      <c r="P368" s="12">
        <f t="shared" si="77"/>
        <v>0.9745934767071498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-58.866413552874945</v>
      </c>
      <c r="C369" s="12">
        <f t="shared" si="66"/>
        <v>-58.857400369163315</v>
      </c>
      <c r="D369" s="12">
        <f t="shared" si="67"/>
        <v>-58.918088294167909</v>
      </c>
      <c r="E369" s="12">
        <f t="shared" si="68"/>
        <v>-59.50534652311967</v>
      </c>
      <c r="F369" s="12">
        <f t="shared" si="69"/>
        <v>-59.790302955725352</v>
      </c>
      <c r="G369" s="12">
        <f t="shared" si="70"/>
        <v>-57.511859970995474</v>
      </c>
      <c r="H369" s="12">
        <f t="shared" si="71"/>
        <v>-56.914058927845872</v>
      </c>
      <c r="I369" s="12">
        <f t="shared" si="72"/>
        <v>-57.516058816148181</v>
      </c>
      <c r="J369" s="12">
        <f t="shared" si="73"/>
        <v>-55.292240187671396</v>
      </c>
      <c r="K369" s="12">
        <f t="shared" si="74"/>
        <v>-53.01109101014265</v>
      </c>
      <c r="L369" s="12">
        <f t="shared" si="75"/>
        <v>-46.440449323974974</v>
      </c>
      <c r="M369" s="12">
        <f t="shared" si="76"/>
        <v>-46.440449323974974</v>
      </c>
      <c r="O369" s="12">
        <f t="shared" si="65"/>
        <v>-46.440449323974974</v>
      </c>
      <c r="P369" s="12">
        <f t="shared" si="77"/>
        <v>0.78891249731498025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39.016404169655232</v>
      </c>
      <c r="C370" s="12">
        <f t="shared" si="66"/>
        <v>39.038745698864119</v>
      </c>
      <c r="D370" s="12">
        <f t="shared" si="67"/>
        <v>39.068999571346353</v>
      </c>
      <c r="E370" s="12">
        <f t="shared" si="68"/>
        <v>38.865293000722374</v>
      </c>
      <c r="F370" s="12">
        <f t="shared" si="69"/>
        <v>36.894087692888696</v>
      </c>
      <c r="G370" s="12">
        <f t="shared" si="70"/>
        <v>36.115427918122514</v>
      </c>
      <c r="H370" s="12">
        <f t="shared" si="71"/>
        <v>38.558921152604476</v>
      </c>
      <c r="I370" s="12">
        <f t="shared" si="72"/>
        <v>39.269436689220221</v>
      </c>
      <c r="J370" s="12">
        <f t="shared" si="73"/>
        <v>38.476005601087287</v>
      </c>
      <c r="K370" s="12">
        <f t="shared" si="74"/>
        <v>41.728076574093485</v>
      </c>
      <c r="L370" s="12">
        <f t="shared" si="75"/>
        <v>45.4315918832148</v>
      </c>
      <c r="M370" s="12">
        <f t="shared" si="76"/>
        <v>45.4315918832148</v>
      </c>
      <c r="O370" s="12">
        <f t="shared" si="65"/>
        <v>45.4315918832148</v>
      </c>
      <c r="P370" s="12">
        <f t="shared" si="77"/>
        <v>1.1644228331669002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-56.356588310757104</v>
      </c>
      <c r="C371" s="12">
        <f t="shared" si="66"/>
        <v>-56.341752440136823</v>
      </c>
      <c r="D371" s="12">
        <f t="shared" si="67"/>
        <v>-56.26676072357666</v>
      </c>
      <c r="E371" s="12">
        <f t="shared" si="68"/>
        <v>-56.165210386139023</v>
      </c>
      <c r="F371" s="12">
        <f t="shared" si="69"/>
        <v>-56.848973134107013</v>
      </c>
      <c r="G371" s="12">
        <f t="shared" si="70"/>
        <v>-62.335922905516931</v>
      </c>
      <c r="H371" s="12">
        <f t="shared" si="71"/>
        <v>-63.169997531432706</v>
      </c>
      <c r="I371" s="12">
        <f t="shared" si="72"/>
        <v>-60.267578281034019</v>
      </c>
      <c r="J371" s="12">
        <f t="shared" si="73"/>
        <v>-59.331162829871502</v>
      </c>
      <c r="K371" s="12">
        <f t="shared" si="74"/>
        <v>-60.492088312072013</v>
      </c>
      <c r="L371" s="12">
        <f t="shared" si="75"/>
        <v>-55.206304010327145</v>
      </c>
      <c r="M371" s="12">
        <f t="shared" si="76"/>
        <v>-55.206304010327145</v>
      </c>
      <c r="O371" s="12">
        <f t="shared" si="65"/>
        <v>-55.206304010327145</v>
      </c>
      <c r="P371" s="12">
        <f t="shared" si="77"/>
        <v>0.97958917785996646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-26.238724003700469</v>
      </c>
      <c r="C372" s="12">
        <f t="shared" si="66"/>
        <v>-26.258297696943352</v>
      </c>
      <c r="D372" s="12">
        <f t="shared" si="67"/>
        <v>-26.208499786850844</v>
      </c>
      <c r="E372" s="12">
        <f t="shared" si="68"/>
        <v>-25.956783466688243</v>
      </c>
      <c r="F372" s="12">
        <f t="shared" si="69"/>
        <v>-25.615920789800931</v>
      </c>
      <c r="G372" s="12">
        <f t="shared" si="70"/>
        <v>-27.554769121515761</v>
      </c>
      <c r="H372" s="12">
        <f t="shared" si="71"/>
        <v>-33.425148991336599</v>
      </c>
      <c r="I372" s="12">
        <f t="shared" si="72"/>
        <v>-34.415255698546744</v>
      </c>
      <c r="J372" s="12">
        <f t="shared" si="73"/>
        <v>-30.590220076981087</v>
      </c>
      <c r="K372" s="12">
        <f t="shared" si="74"/>
        <v>-29.219342962050582</v>
      </c>
      <c r="L372" s="12">
        <f t="shared" si="75"/>
        <v>-31.108400947812488</v>
      </c>
      <c r="M372" s="12">
        <f t="shared" si="76"/>
        <v>-31.108400947812488</v>
      </c>
      <c r="O372" s="12">
        <f t="shared" si="65"/>
        <v>-31.108400947812488</v>
      </c>
      <c r="P372" s="12">
        <f t="shared" si="77"/>
        <v>1.1855912255270205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-43.807469522719288</v>
      </c>
      <c r="C373" s="12">
        <f t="shared" si="66"/>
        <v>-43.813445597237433</v>
      </c>
      <c r="D373" s="12">
        <f t="shared" si="67"/>
        <v>-43.879146081078154</v>
      </c>
      <c r="E373" s="12">
        <f t="shared" si="68"/>
        <v>-43.711995878674507</v>
      </c>
      <c r="F373" s="12">
        <f t="shared" si="69"/>
        <v>-42.867092271568922</v>
      </c>
      <c r="G373" s="12">
        <f t="shared" si="70"/>
        <v>-41.882476660542409</v>
      </c>
      <c r="H373" s="12">
        <f t="shared" si="71"/>
        <v>-43.954291229347348</v>
      </c>
      <c r="I373" s="12">
        <f t="shared" si="72"/>
        <v>-50.918428482190755</v>
      </c>
      <c r="J373" s="12">
        <f t="shared" si="73"/>
        <v>-52.223204031283487</v>
      </c>
      <c r="K373" s="12">
        <f t="shared" si="74"/>
        <v>-46.620462334652046</v>
      </c>
      <c r="L373" s="12">
        <f t="shared" si="75"/>
        <v>-44.387231725052175</v>
      </c>
      <c r="M373" s="12">
        <f t="shared" si="76"/>
        <v>-44.387231725052175</v>
      </c>
      <c r="O373" s="12">
        <f t="shared" si="65"/>
        <v>-44.387231725052175</v>
      </c>
      <c r="P373" s="12">
        <f t="shared" si="77"/>
        <v>1.0132343230195529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16.428128436856838</v>
      </c>
      <c r="C374" s="12">
        <f t="shared" si="66"/>
        <v>16.409389272505475</v>
      </c>
      <c r="D374" s="12">
        <f t="shared" si="67"/>
        <v>16.389330260699129</v>
      </c>
      <c r="E374" s="12">
        <f t="shared" si="68"/>
        <v>16.168803094071194</v>
      </c>
      <c r="F374" s="12">
        <f t="shared" si="69"/>
        <v>16.729851634089922</v>
      </c>
      <c r="G374" s="12">
        <f t="shared" si="70"/>
        <v>19.216148904144923</v>
      </c>
      <c r="H374" s="12">
        <f t="shared" si="71"/>
        <v>20.266995390851022</v>
      </c>
      <c r="I374" s="12">
        <f t="shared" si="72"/>
        <v>17.810749174118392</v>
      </c>
      <c r="J374" s="12">
        <f t="shared" si="73"/>
        <v>8.6338135063722454</v>
      </c>
      <c r="K374" s="12">
        <f t="shared" si="74"/>
        <v>6.7215998441248743</v>
      </c>
      <c r="L374" s="12">
        <f t="shared" si="75"/>
        <v>15.859204036628375</v>
      </c>
      <c r="M374" s="12">
        <f t="shared" si="76"/>
        <v>15.859204036628375</v>
      </c>
      <c r="O374" s="12">
        <f t="shared" si="65"/>
        <v>15.859204036628375</v>
      </c>
      <c r="P374" s="12">
        <f t="shared" si="77"/>
        <v>0.96536888529845744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-3.6503725406744536</v>
      </c>
      <c r="C375" s="12">
        <f t="shared" si="66"/>
        <v>-3.6353391783850628</v>
      </c>
      <c r="D375" s="12">
        <f t="shared" si="67"/>
        <v>-3.6982378564387512</v>
      </c>
      <c r="E375" s="12">
        <f t="shared" si="68"/>
        <v>-3.765566649869756</v>
      </c>
      <c r="F375" s="12">
        <f t="shared" si="69"/>
        <v>-4.5057740036098561</v>
      </c>
      <c r="G375" s="12">
        <f t="shared" si="70"/>
        <v>-2.8238170647665282</v>
      </c>
      <c r="H375" s="12">
        <f t="shared" si="71"/>
        <v>-0.17357996078840721</v>
      </c>
      <c r="I375" s="12">
        <f t="shared" si="72"/>
        <v>1.0714391216435002</v>
      </c>
      <c r="J375" s="12">
        <f t="shared" si="73"/>
        <v>-2.165070314383807</v>
      </c>
      <c r="K375" s="12">
        <f t="shared" si="74"/>
        <v>-15.621631990864433</v>
      </c>
      <c r="L375" s="12">
        <f t="shared" si="75"/>
        <v>-18.743880515261878</v>
      </c>
      <c r="M375" s="12">
        <f t="shared" si="76"/>
        <v>-18.743880515261878</v>
      </c>
      <c r="O375" s="12">
        <f t="shared" si="65"/>
        <v>-18.743880515261878</v>
      </c>
      <c r="P375" s="12">
        <f t="shared" si="77"/>
        <v>5.1347856434945411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-53.846763563458751</v>
      </c>
      <c r="C376" s="12">
        <f t="shared" si="66"/>
        <v>-53.850306105827215</v>
      </c>
      <c r="D376" s="12">
        <f t="shared" si="67"/>
        <v>-53.799846341601942</v>
      </c>
      <c r="E376" s="12">
        <f t="shared" si="68"/>
        <v>-54.010966941476688</v>
      </c>
      <c r="F376" s="12">
        <f t="shared" si="69"/>
        <v>-54.236957307217978</v>
      </c>
      <c r="G376" s="12">
        <f t="shared" si="70"/>
        <v>-56.497675748238542</v>
      </c>
      <c r="H376" s="12">
        <f t="shared" si="71"/>
        <v>-54.707073261616422</v>
      </c>
      <c r="I376" s="12">
        <f t="shared" si="72"/>
        <v>-51.569217828507888</v>
      </c>
      <c r="J376" s="12">
        <f t="shared" si="73"/>
        <v>-49.928803249970237</v>
      </c>
      <c r="K376" s="12">
        <f t="shared" si="74"/>
        <v>-54.677226489429408</v>
      </c>
      <c r="L376" s="12">
        <f t="shared" si="75"/>
        <v>-76.674411278482694</v>
      </c>
      <c r="M376" s="12">
        <f t="shared" si="76"/>
        <v>-76.674411278482694</v>
      </c>
      <c r="O376" s="12">
        <f t="shared" si="65"/>
        <v>-76.674411278482694</v>
      </c>
      <c r="P376" s="12">
        <f t="shared" si="77"/>
        <v>1.4239372286158185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28.977175460792239</v>
      </c>
      <c r="C377" s="12">
        <f t="shared" si="66"/>
        <v>28.961124035392238</v>
      </c>
      <c r="D377" s="12">
        <f t="shared" si="67"/>
        <v>28.949233484704884</v>
      </c>
      <c r="E377" s="12">
        <f t="shared" si="68"/>
        <v>29.118601786276578</v>
      </c>
      <c r="F377" s="12">
        <f t="shared" si="69"/>
        <v>28.409975062062269</v>
      </c>
      <c r="G377" s="12">
        <f t="shared" si="70"/>
        <v>27.706786294024699</v>
      </c>
      <c r="H377" s="12">
        <f t="shared" si="71"/>
        <v>25.303105194767333</v>
      </c>
      <c r="I377" s="12">
        <f t="shared" si="72"/>
        <v>27.421732407562178</v>
      </c>
      <c r="J377" s="12">
        <f t="shared" si="73"/>
        <v>31.555834159584521</v>
      </c>
      <c r="K377" s="12">
        <f t="shared" si="74"/>
        <v>33.963868049970905</v>
      </c>
      <c r="L377" s="12">
        <f t="shared" si="75"/>
        <v>26.192687189546216</v>
      </c>
      <c r="M377" s="12">
        <f t="shared" si="76"/>
        <v>26.192687189546216</v>
      </c>
      <c r="O377" s="12">
        <f t="shared" si="65"/>
        <v>26.192687189546216</v>
      </c>
      <c r="P377" s="12">
        <f t="shared" si="77"/>
        <v>0.90390753318888539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177.05499556186524</v>
      </c>
      <c r="C378" s="12">
        <f t="shared" si="66"/>
        <v>177.04351191128748</v>
      </c>
      <c r="D378" s="12">
        <f t="shared" si="67"/>
        <v>176.98963553613012</v>
      </c>
      <c r="E378" s="12">
        <f t="shared" si="68"/>
        <v>176.94972507623666</v>
      </c>
      <c r="F378" s="12">
        <f t="shared" si="69"/>
        <v>177.51820730929992</v>
      </c>
      <c r="G378" s="12">
        <f t="shared" si="70"/>
        <v>175.27174623611842</v>
      </c>
      <c r="H378" s="12">
        <f t="shared" si="71"/>
        <v>174.52505389701915</v>
      </c>
      <c r="I378" s="12">
        <f t="shared" si="72"/>
        <v>171.68298237720845</v>
      </c>
      <c r="J378" s="12">
        <f t="shared" si="73"/>
        <v>174.47405633197863</v>
      </c>
      <c r="K378" s="12">
        <f t="shared" si="74"/>
        <v>180.545987827771</v>
      </c>
      <c r="L378" s="12">
        <f t="shared" si="75"/>
        <v>184.49153699848338</v>
      </c>
      <c r="M378" s="12">
        <f t="shared" si="76"/>
        <v>184.49153699848338</v>
      </c>
      <c r="O378" s="12">
        <f t="shared" si="65"/>
        <v>184.49153699848338</v>
      </c>
      <c r="P378" s="12">
        <f t="shared" si="77"/>
        <v>1.0420013081981623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56.58503535086831</v>
      </c>
      <c r="C379" s="12">
        <f t="shared" si="66"/>
        <v>56.625650635922014</v>
      </c>
      <c r="D379" s="12">
        <f t="shared" si="67"/>
        <v>56.587106119057616</v>
      </c>
      <c r="E379" s="12">
        <f t="shared" si="68"/>
        <v>56.406271737448584</v>
      </c>
      <c r="F379" s="12">
        <f t="shared" si="69"/>
        <v>56.272313517106454</v>
      </c>
      <c r="G379" s="12">
        <f t="shared" si="70"/>
        <v>58.108464001047096</v>
      </c>
      <c r="H379" s="12">
        <f t="shared" si="71"/>
        <v>55.726137329459284</v>
      </c>
      <c r="I379" s="12">
        <f t="shared" si="72"/>
        <v>54.843874046632187</v>
      </c>
      <c r="J379" s="12">
        <f t="shared" si="73"/>
        <v>51.100025430550694</v>
      </c>
      <c r="K379" s="12">
        <f t="shared" si="74"/>
        <v>55.201632570805735</v>
      </c>
      <c r="L379" s="12">
        <f t="shared" si="75"/>
        <v>65.162145221756688</v>
      </c>
      <c r="M379" s="12">
        <f t="shared" si="76"/>
        <v>65.162145221756688</v>
      </c>
      <c r="O379" s="12">
        <f t="shared" si="65"/>
        <v>65.162145221756688</v>
      </c>
      <c r="P379" s="12">
        <f t="shared" si="77"/>
        <v>1.1515791201278582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-31.25836310615648</v>
      </c>
      <c r="C380" s="12">
        <f t="shared" si="66"/>
        <v>-31.236639840216245</v>
      </c>
      <c r="D380" s="12">
        <f t="shared" si="67"/>
        <v>-31.100316556001488</v>
      </c>
      <c r="E380" s="12">
        <f t="shared" si="68"/>
        <v>-31.229689404683416</v>
      </c>
      <c r="F380" s="12">
        <f t="shared" si="69"/>
        <v>-31.836651457696021</v>
      </c>
      <c r="G380" s="12">
        <f t="shared" si="70"/>
        <v>-32.277492040877512</v>
      </c>
      <c r="H380" s="12">
        <f t="shared" si="71"/>
        <v>-30.332864262120257</v>
      </c>
      <c r="I380" s="12">
        <f t="shared" si="72"/>
        <v>-33.145747326707152</v>
      </c>
      <c r="J380" s="12">
        <f t="shared" si="73"/>
        <v>-34.30785357539542</v>
      </c>
      <c r="K380" s="12">
        <f t="shared" si="74"/>
        <v>-39.812612317909696</v>
      </c>
      <c r="L380" s="12">
        <f t="shared" si="75"/>
        <v>-33.076310083653027</v>
      </c>
      <c r="M380" s="12">
        <f t="shared" si="76"/>
        <v>-33.076310083653027</v>
      </c>
      <c r="O380" s="12">
        <f t="shared" si="65"/>
        <v>-33.076310083653027</v>
      </c>
      <c r="P380" s="12">
        <f t="shared" si="77"/>
        <v>1.0581587388732616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-68.905719469556146</v>
      </c>
      <c r="C381" s="12">
        <f t="shared" si="66"/>
        <v>-68.905665918202331</v>
      </c>
      <c r="D381" s="12">
        <f t="shared" si="67"/>
        <v>-68.832753152022747</v>
      </c>
      <c r="E381" s="12">
        <f t="shared" si="68"/>
        <v>-68.375192683254795</v>
      </c>
      <c r="F381" s="12">
        <f t="shared" si="69"/>
        <v>-68.809424455396467</v>
      </c>
      <c r="G381" s="12">
        <f t="shared" si="70"/>
        <v>-70.844617315457498</v>
      </c>
      <c r="H381" s="12">
        <f t="shared" si="71"/>
        <v>-71.310877830960862</v>
      </c>
      <c r="I381" s="12">
        <f t="shared" si="72"/>
        <v>-69.016440821791221</v>
      </c>
      <c r="J381" s="12">
        <f t="shared" si="73"/>
        <v>-72.721212942721195</v>
      </c>
      <c r="K381" s="12">
        <f t="shared" si="74"/>
        <v>-74.430847983567688</v>
      </c>
      <c r="L381" s="12">
        <f t="shared" si="75"/>
        <v>-83.482361446366752</v>
      </c>
      <c r="M381" s="12">
        <f t="shared" si="76"/>
        <v>-83.482361446366752</v>
      </c>
      <c r="O381" s="12">
        <f t="shared" si="65"/>
        <v>-83.482361446366752</v>
      </c>
      <c r="P381" s="12">
        <f t="shared" si="77"/>
        <v>1.2115447322663955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-48.827115553388325</v>
      </c>
      <c r="C382" s="12">
        <f t="shared" si="66"/>
        <v>-48.820611627468665</v>
      </c>
      <c r="D382" s="12">
        <f t="shared" si="67"/>
        <v>-48.820431791913308</v>
      </c>
      <c r="E382" s="12">
        <f t="shared" si="68"/>
        <v>-48.575576958864943</v>
      </c>
      <c r="F382" s="12">
        <f t="shared" si="69"/>
        <v>-47.039002528075123</v>
      </c>
      <c r="G382" s="12">
        <f t="shared" si="70"/>
        <v>-48.497234791684072</v>
      </c>
      <c r="H382" s="12">
        <f t="shared" si="71"/>
        <v>-50.648000819298623</v>
      </c>
      <c r="I382" s="12">
        <f t="shared" si="72"/>
        <v>-51.198024836076691</v>
      </c>
      <c r="J382" s="12">
        <f t="shared" si="73"/>
        <v>-48.174770702625388</v>
      </c>
      <c r="K382" s="12">
        <f t="shared" si="74"/>
        <v>-53.6309119444538</v>
      </c>
      <c r="L382" s="12">
        <f t="shared" si="75"/>
        <v>-56.446915438392303</v>
      </c>
      <c r="M382" s="12">
        <f t="shared" si="76"/>
        <v>-56.446915438392303</v>
      </c>
      <c r="O382" s="12">
        <f t="shared" si="65"/>
        <v>-56.446915438392303</v>
      </c>
      <c r="P382" s="12">
        <f t="shared" si="77"/>
        <v>1.1560567278784342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79.17323979505133</v>
      </c>
      <c r="C383" s="12">
        <f t="shared" si="66"/>
        <v>79.19578116521663</v>
      </c>
      <c r="D383" s="12">
        <f t="shared" si="67"/>
        <v>79.217622940559835</v>
      </c>
      <c r="E383" s="12">
        <f t="shared" si="68"/>
        <v>79.218226872376917</v>
      </c>
      <c r="F383" s="12">
        <f t="shared" si="69"/>
        <v>80.040509340105373</v>
      </c>
      <c r="G383" s="12">
        <f t="shared" si="70"/>
        <v>85.200702418870208</v>
      </c>
      <c r="H383" s="12">
        <f t="shared" si="71"/>
        <v>83.634171663068244</v>
      </c>
      <c r="I383" s="12">
        <f t="shared" si="72"/>
        <v>81.098836318013412</v>
      </c>
      <c r="J383" s="12">
        <f t="shared" si="73"/>
        <v>80.374154783949038</v>
      </c>
      <c r="K383" s="12">
        <f t="shared" si="74"/>
        <v>84.829138419511494</v>
      </c>
      <c r="L383" s="12">
        <f t="shared" si="75"/>
        <v>75.831146566264735</v>
      </c>
      <c r="M383" s="12">
        <f t="shared" si="76"/>
        <v>75.831146566264735</v>
      </c>
      <c r="O383" s="12">
        <f t="shared" si="65"/>
        <v>75.831146566264735</v>
      </c>
      <c r="P383" s="12">
        <f t="shared" si="77"/>
        <v>0.95778759038485761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13.918317547077322</v>
      </c>
      <c r="C384" s="12">
        <f t="shared" si="66"/>
        <v>13.91930101252502</v>
      </c>
      <c r="D384" s="12">
        <f t="shared" si="67"/>
        <v>13.994999465451361</v>
      </c>
      <c r="E384" s="12">
        <f t="shared" si="68"/>
        <v>14.068348538312538</v>
      </c>
      <c r="F384" s="12">
        <f t="shared" si="69"/>
        <v>14.070376662773963</v>
      </c>
      <c r="G384" s="12">
        <f t="shared" si="70"/>
        <v>16.831766508157745</v>
      </c>
      <c r="H384" s="12">
        <f t="shared" si="71"/>
        <v>22.472407296355364</v>
      </c>
      <c r="I384" s="12">
        <f t="shared" si="72"/>
        <v>20.627167964745716</v>
      </c>
      <c r="J384" s="12">
        <f t="shared" si="73"/>
        <v>17.287119452421283</v>
      </c>
      <c r="K384" s="12">
        <f t="shared" si="74"/>
        <v>16.218671613196225</v>
      </c>
      <c r="L384" s="12">
        <f t="shared" si="75"/>
        <v>23.574408552220088</v>
      </c>
      <c r="M384" s="12">
        <f t="shared" si="76"/>
        <v>23.574408552220088</v>
      </c>
      <c r="O384" s="12">
        <f t="shared" si="65"/>
        <v>23.574408552220088</v>
      </c>
      <c r="P384" s="12">
        <f t="shared" si="77"/>
        <v>1.6937685515854917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74.153642273214899</v>
      </c>
      <c r="C385" s="12">
        <f t="shared" si="66"/>
        <v>74.173757797524758</v>
      </c>
      <c r="D385" s="12">
        <f t="shared" si="67"/>
        <v>74.17706042990585</v>
      </c>
      <c r="E385" s="12">
        <f t="shared" si="68"/>
        <v>74.43126779674148</v>
      </c>
      <c r="F385" s="12">
        <f t="shared" si="69"/>
        <v>74.677585574068019</v>
      </c>
      <c r="G385" s="12">
        <f t="shared" si="70"/>
        <v>74.684396336494771</v>
      </c>
      <c r="H385" s="12">
        <f t="shared" si="71"/>
        <v>77.755855846492949</v>
      </c>
      <c r="I385" s="12">
        <f t="shared" si="72"/>
        <v>84.394952379774708</v>
      </c>
      <c r="J385" s="12">
        <f t="shared" si="73"/>
        <v>81.964317985682897</v>
      </c>
      <c r="K385" s="12">
        <f t="shared" si="74"/>
        <v>77.037189584555207</v>
      </c>
      <c r="L385" s="12">
        <f t="shared" si="75"/>
        <v>75.270922508648326</v>
      </c>
      <c r="M385" s="12">
        <f t="shared" si="76"/>
        <v>75.270922508648326</v>
      </c>
      <c r="O385" s="12">
        <f t="shared" si="65"/>
        <v>75.270922508648326</v>
      </c>
      <c r="P385" s="12">
        <f t="shared" si="77"/>
        <v>1.0150670985427375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-63.886065521581202</v>
      </c>
      <c r="C386" s="12">
        <f t="shared" si="66"/>
        <v>-63.868856956359792</v>
      </c>
      <c r="D386" s="12">
        <f t="shared" si="67"/>
        <v>-63.801306698458539</v>
      </c>
      <c r="E386" s="12">
        <f t="shared" si="68"/>
        <v>-63.790216076824258</v>
      </c>
      <c r="F386" s="12">
        <f t="shared" si="69"/>
        <v>-62.936558328429022</v>
      </c>
      <c r="G386" s="12">
        <f t="shared" si="70"/>
        <v>-62.109394734392595</v>
      </c>
      <c r="H386" s="12">
        <f t="shared" si="71"/>
        <v>-62.101686200374182</v>
      </c>
      <c r="I386" s="12">
        <f t="shared" si="72"/>
        <v>-58.489357576037371</v>
      </c>
      <c r="J386" s="12">
        <f t="shared" si="73"/>
        <v>-49.745094821902661</v>
      </c>
      <c r="K386" s="12">
        <f t="shared" si="74"/>
        <v>-53.332628705517173</v>
      </c>
      <c r="L386" s="12">
        <f t="shared" si="75"/>
        <v>-61.487606985565066</v>
      </c>
      <c r="M386" s="12">
        <f t="shared" si="76"/>
        <v>-61.487606985565066</v>
      </c>
      <c r="O386" s="12">
        <f t="shared" si="65"/>
        <v>-61.487606985565066</v>
      </c>
      <c r="P386" s="12">
        <f t="shared" si="77"/>
        <v>0.96245725078803113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-1.1405581861126564</v>
      </c>
      <c r="C387" s="12">
        <f t="shared" si="66"/>
        <v>-1.121799743709899</v>
      </c>
      <c r="D387" s="12">
        <f t="shared" si="67"/>
        <v>-1.0640121072179534</v>
      </c>
      <c r="E387" s="12">
        <f t="shared" si="68"/>
        <v>-0.83717333836589081</v>
      </c>
      <c r="F387" s="12">
        <f t="shared" si="69"/>
        <v>-0.7999302095387254</v>
      </c>
      <c r="G387" s="12">
        <f t="shared" si="70"/>
        <v>2.0667157320663363</v>
      </c>
      <c r="H387" s="12">
        <f t="shared" si="71"/>
        <v>3.0193604811344854</v>
      </c>
      <c r="I387" s="12">
        <f t="shared" si="72"/>
        <v>3.0284192932208427</v>
      </c>
      <c r="J387" s="12">
        <f t="shared" si="73"/>
        <v>7.7855645543942842</v>
      </c>
      <c r="K387" s="12">
        <f t="shared" si="74"/>
        <v>20.6988014852841</v>
      </c>
      <c r="L387" s="12">
        <f t="shared" si="75"/>
        <v>14.753775615159562</v>
      </c>
      <c r="M387" s="12">
        <f t="shared" si="76"/>
        <v>14.753775615159562</v>
      </c>
      <c r="O387" s="12">
        <f t="shared" si="65"/>
        <v>14.753775615159562</v>
      </c>
      <c r="P387" s="12">
        <f t="shared" si="77"/>
        <v>-12.935574699125684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33.996790805282615</v>
      </c>
      <c r="C388" s="12">
        <f t="shared" si="66"/>
        <v>33.98261409805334</v>
      </c>
      <c r="D388" s="12">
        <f t="shared" si="67"/>
        <v>34.04560556864871</v>
      </c>
      <c r="E388" s="12">
        <f t="shared" si="68"/>
        <v>34.239658365075101</v>
      </c>
      <c r="F388" s="12">
        <f t="shared" si="69"/>
        <v>35.001390460482696</v>
      </c>
      <c r="G388" s="12">
        <f t="shared" si="70"/>
        <v>35.126454120035326</v>
      </c>
      <c r="H388" s="12">
        <f t="shared" si="71"/>
        <v>38.486009048110176</v>
      </c>
      <c r="I388" s="12">
        <f t="shared" si="72"/>
        <v>39.604628691212824</v>
      </c>
      <c r="J388" s="12">
        <f t="shared" si="73"/>
        <v>39.616556838063339</v>
      </c>
      <c r="K388" s="12">
        <f t="shared" si="74"/>
        <v>46.645566657468976</v>
      </c>
      <c r="L388" s="12">
        <f t="shared" si="75"/>
        <v>68.070753354065715</v>
      </c>
      <c r="M388" s="12">
        <f t="shared" si="76"/>
        <v>68.070753354065715</v>
      </c>
      <c r="O388" s="12">
        <f t="shared" si="65"/>
        <v>68.070753354065715</v>
      </c>
      <c r="P388" s="12">
        <f t="shared" si="77"/>
        <v>2.0022699714200227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28.977175460803664</v>
      </c>
      <c r="C389" s="12">
        <f t="shared" si="66"/>
        <v>28.958017039209786</v>
      </c>
      <c r="D389" s="12">
        <f t="shared" si="67"/>
        <v>28.910411758153113</v>
      </c>
      <c r="E389" s="12">
        <f t="shared" si="68"/>
        <v>29.121936663998213</v>
      </c>
      <c r="F389" s="12">
        <f t="shared" si="69"/>
        <v>29.773564560681827</v>
      </c>
      <c r="G389" s="12">
        <f t="shared" si="70"/>
        <v>32.331455466186718</v>
      </c>
      <c r="H389" s="12">
        <f t="shared" si="71"/>
        <v>32.480601486731587</v>
      </c>
      <c r="I389" s="12">
        <f t="shared" si="72"/>
        <v>36.422270425214052</v>
      </c>
      <c r="J389" s="12">
        <f t="shared" si="73"/>
        <v>37.895004415337908</v>
      </c>
      <c r="K389" s="12">
        <f t="shared" si="74"/>
        <v>37.912638656997196</v>
      </c>
      <c r="L389" s="12">
        <f t="shared" si="75"/>
        <v>49.589291666534571</v>
      </c>
      <c r="M389" s="12">
        <f t="shared" si="76"/>
        <v>49.589291666534571</v>
      </c>
      <c r="O389" s="12">
        <f t="shared" si="65"/>
        <v>49.589291666534571</v>
      </c>
      <c r="P389" s="12">
        <f t="shared" si="77"/>
        <v>1.7113224763266572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-191.88785934288646</v>
      </c>
      <c r="C390" s="12">
        <f t="shared" si="66"/>
        <v>-191.94109600599836</v>
      </c>
      <c r="D390" s="12">
        <f t="shared" si="67"/>
        <v>-192.00542908883597</v>
      </c>
      <c r="E390" s="12">
        <f t="shared" si="68"/>
        <v>-192.16528539404982</v>
      </c>
      <c r="F390" s="12">
        <f t="shared" si="69"/>
        <v>-191.45499466246369</v>
      </c>
      <c r="G390" s="12">
        <f t="shared" si="70"/>
        <v>-189.26685869044587</v>
      </c>
      <c r="H390" s="12">
        <f t="shared" si="71"/>
        <v>-186.16272628565073</v>
      </c>
      <c r="I390" s="12">
        <f t="shared" si="72"/>
        <v>-185.98788183349507</v>
      </c>
      <c r="J390" s="12">
        <f t="shared" si="73"/>
        <v>-180.79916837180016</v>
      </c>
      <c r="K390" s="12">
        <f t="shared" si="74"/>
        <v>-178.62073420471799</v>
      </c>
      <c r="L390" s="12">
        <f t="shared" si="75"/>
        <v>-178.59140375418099</v>
      </c>
      <c r="M390" s="12">
        <f t="shared" si="76"/>
        <v>-178.59140375418099</v>
      </c>
      <c r="O390" s="12">
        <f t="shared" si="65"/>
        <v>-178.59140375418099</v>
      </c>
      <c r="P390" s="12">
        <f t="shared" si="77"/>
        <v>0.93070715555304673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-116.59253068223053</v>
      </c>
      <c r="C391" s="12">
        <f t="shared" si="66"/>
        <v>-116.59488692535602</v>
      </c>
      <c r="D391" s="12">
        <f t="shared" si="67"/>
        <v>-116.7736510723679</v>
      </c>
      <c r="E391" s="12">
        <f t="shared" si="68"/>
        <v>-116.9896760447434</v>
      </c>
      <c r="F391" s="12">
        <f t="shared" si="69"/>
        <v>-117.52645980194401</v>
      </c>
      <c r="G391" s="12">
        <f t="shared" si="70"/>
        <v>-115.14136446838484</v>
      </c>
      <c r="H391" s="12">
        <f t="shared" si="71"/>
        <v>-112.43917900709009</v>
      </c>
      <c r="I391" s="12">
        <f t="shared" si="72"/>
        <v>-108.80323669129933</v>
      </c>
      <c r="J391" s="12">
        <f t="shared" si="73"/>
        <v>-108.57311022985584</v>
      </c>
      <c r="K391" s="12">
        <f t="shared" si="74"/>
        <v>-100.89390332345694</v>
      </c>
      <c r="L391" s="12">
        <f t="shared" si="75"/>
        <v>-97.266071705843828</v>
      </c>
      <c r="M391" s="12">
        <f t="shared" si="76"/>
        <v>-97.266071705843828</v>
      </c>
      <c r="O391" s="12">
        <f t="shared" si="65"/>
        <v>-97.266071705843828</v>
      </c>
      <c r="P391" s="12">
        <f t="shared" si="77"/>
        <v>0.83423930449661143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-21.219086880821806</v>
      </c>
      <c r="C392" s="12">
        <f t="shared" si="66"/>
        <v>-21.197996217765912</v>
      </c>
      <c r="D392" s="12">
        <f t="shared" si="67"/>
        <v>-21.205908189645989</v>
      </c>
      <c r="E392" s="12">
        <f t="shared" si="68"/>
        <v>-21.806176001157183</v>
      </c>
      <c r="F392" s="12">
        <f t="shared" si="69"/>
        <v>-22.531561038185838</v>
      </c>
      <c r="G392" s="12">
        <f t="shared" si="70"/>
        <v>-24.334014251402866</v>
      </c>
      <c r="H392" s="12">
        <f t="shared" si="71"/>
        <v>-21.336686214641077</v>
      </c>
      <c r="I392" s="12">
        <f t="shared" si="72"/>
        <v>-18.174239962264227</v>
      </c>
      <c r="J392" s="12">
        <f t="shared" si="73"/>
        <v>-13.389434490465803</v>
      </c>
      <c r="K392" s="12">
        <f t="shared" si="74"/>
        <v>-13.048665543641631</v>
      </c>
      <c r="L392" s="12">
        <f t="shared" si="75"/>
        <v>-0.24415971133282</v>
      </c>
      <c r="M392" s="12">
        <f t="shared" si="76"/>
        <v>-0.24415971133282</v>
      </c>
      <c r="O392" s="12">
        <f t="shared" ref="O392:O455" si="78">M392</f>
        <v>-0.24415971133282</v>
      </c>
      <c r="P392" s="12">
        <f t="shared" si="77"/>
        <v>1.1506607833982524E-2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-38.78782547148441</v>
      </c>
      <c r="C393" s="12">
        <f t="shared" ref="C393:C456" si="79">B393-Q393*M404</f>
        <v>-38.791832409610642</v>
      </c>
      <c r="D393" s="12">
        <f t="shared" ref="D393:D456" si="80">C393-R393*M403</f>
        <v>-38.721013377306953</v>
      </c>
      <c r="E393" s="12">
        <f t="shared" ref="E393:E456" si="81">D393-S393*M402</f>
        <v>-38.747580498059691</v>
      </c>
      <c r="F393" s="12">
        <f t="shared" ref="F393:F456" si="82">E393-T393*M401</f>
        <v>-40.763182635442469</v>
      </c>
      <c r="G393" s="12">
        <f t="shared" ref="G393:G456" si="83">F393-U393*M400</f>
        <v>-43.198908161653151</v>
      </c>
      <c r="H393" s="12">
        <f t="shared" ref="H393:H456" si="84">G393-V393*M399</f>
        <v>-45.503984933928471</v>
      </c>
      <c r="I393" s="12">
        <f t="shared" ref="I393:I456" si="85">H393-W393*M398</f>
        <v>-41.999145388802063</v>
      </c>
      <c r="J393" s="12">
        <f t="shared" ref="J393:J456" si="86">I393-X393*M397</f>
        <v>-37.838119244738699</v>
      </c>
      <c r="K393" s="12">
        <f t="shared" ref="K393:K456" si="87">J393-Y393*M396</f>
        <v>-30.748960247444344</v>
      </c>
      <c r="L393" s="12">
        <f t="shared" ref="L393:L456" si="88">K393-Z393*M395</f>
        <v>-30.180037504987663</v>
      </c>
      <c r="M393" s="12">
        <f t="shared" ref="M393:M456" si="89">L393</f>
        <v>-30.180037504987663</v>
      </c>
      <c r="O393" s="12">
        <f t="shared" si="78"/>
        <v>-30.180037504987663</v>
      </c>
      <c r="P393" s="12">
        <f t="shared" ref="P393:P456" si="90">O393/B393</f>
        <v>0.77808016144589176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-116.59253068223053</v>
      </c>
      <c r="C394" s="12">
        <f t="shared" si="79"/>
        <v>-116.58683701383676</v>
      </c>
      <c r="D394" s="12">
        <f t="shared" si="80"/>
        <v>-116.60029151467197</v>
      </c>
      <c r="E394" s="12">
        <f t="shared" si="81"/>
        <v>-116.36249529739536</v>
      </c>
      <c r="F394" s="12">
        <f t="shared" si="82"/>
        <v>-116.45170240194658</v>
      </c>
      <c r="G394" s="12">
        <f t="shared" si="83"/>
        <v>-123.21969326842583</v>
      </c>
      <c r="H394" s="12">
        <f t="shared" si="84"/>
        <v>-126.38961029734008</v>
      </c>
      <c r="I394" s="12">
        <f t="shared" si="85"/>
        <v>-129.08263074373053</v>
      </c>
      <c r="J394" s="12">
        <f t="shared" si="86"/>
        <v>-124.47186811647998</v>
      </c>
      <c r="K394" s="12">
        <f t="shared" si="87"/>
        <v>-118.30353176073608</v>
      </c>
      <c r="L394" s="12">
        <f t="shared" si="88"/>
        <v>-106.45299804253308</v>
      </c>
      <c r="M394" s="12">
        <f t="shared" si="89"/>
        <v>-106.45299804253308</v>
      </c>
      <c r="O394" s="12">
        <f t="shared" si="78"/>
        <v>-106.45299804253308</v>
      </c>
      <c r="P394" s="12">
        <f t="shared" si="90"/>
        <v>0.91303445786477999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-6.1601873901831539</v>
      </c>
      <c r="C395" s="12">
        <f t="shared" si="79"/>
        <v>-6.1570086401137125</v>
      </c>
      <c r="D395" s="12">
        <f t="shared" si="80"/>
        <v>-6.1378906426290456</v>
      </c>
      <c r="E395" s="12">
        <f t="shared" si="81"/>
        <v>-6.1830676876087391</v>
      </c>
      <c r="F395" s="12">
        <f t="shared" si="82"/>
        <v>-5.3846039961285861</v>
      </c>
      <c r="G395" s="12">
        <f t="shared" si="83"/>
        <v>-5.684140443015659</v>
      </c>
      <c r="H395" s="12">
        <f t="shared" si="84"/>
        <v>-14.647748906686475</v>
      </c>
      <c r="I395" s="12">
        <f t="shared" si="85"/>
        <v>-18.347878939334169</v>
      </c>
      <c r="J395" s="12">
        <f t="shared" si="86"/>
        <v>-21.890044863696531</v>
      </c>
      <c r="K395" s="12">
        <f t="shared" si="87"/>
        <v>-15.051279244785885</v>
      </c>
      <c r="L395" s="12">
        <f t="shared" si="88"/>
        <v>-4.7268927262468434</v>
      </c>
      <c r="M395" s="12">
        <f t="shared" si="89"/>
        <v>-4.7268927262468434</v>
      </c>
      <c r="O395" s="12">
        <f t="shared" si="78"/>
        <v>-4.7268927262468434</v>
      </c>
      <c r="P395" s="12">
        <f t="shared" si="90"/>
        <v>0.76732937276869173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-91.494186727524635</v>
      </c>
      <c r="C396" s="12">
        <f t="shared" si="79"/>
        <v>-91.484994092538528</v>
      </c>
      <c r="D396" s="12">
        <f t="shared" si="80"/>
        <v>-91.474320712678121</v>
      </c>
      <c r="E396" s="12">
        <f t="shared" si="81"/>
        <v>-91.410127666711503</v>
      </c>
      <c r="F396" s="12">
        <f t="shared" si="82"/>
        <v>-91.561819920429144</v>
      </c>
      <c r="G396" s="12">
        <f t="shared" si="83"/>
        <v>-88.880795587678449</v>
      </c>
      <c r="H396" s="12">
        <f t="shared" si="84"/>
        <v>-89.284517099621596</v>
      </c>
      <c r="I396" s="12">
        <f t="shared" si="85"/>
        <v>-99.738003599273028</v>
      </c>
      <c r="J396" s="12">
        <f t="shared" si="86"/>
        <v>-104.60395879959982</v>
      </c>
      <c r="K396" s="12">
        <f t="shared" si="87"/>
        <v>-109.8606367990088</v>
      </c>
      <c r="L396" s="12">
        <f t="shared" si="88"/>
        <v>-98.399437410727373</v>
      </c>
      <c r="M396" s="12">
        <f t="shared" si="89"/>
        <v>-98.399437410727373</v>
      </c>
      <c r="O396" s="12">
        <f t="shared" si="78"/>
        <v>-98.399437410727373</v>
      </c>
      <c r="P396" s="12">
        <f t="shared" si="90"/>
        <v>1.0754720155474686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-58.866413552874945</v>
      </c>
      <c r="C397" s="12">
        <f t="shared" si="79"/>
        <v>-58.864491021185557</v>
      </c>
      <c r="D397" s="12">
        <f t="shared" si="80"/>
        <v>-58.833624973202802</v>
      </c>
      <c r="E397" s="12">
        <f t="shared" si="81"/>
        <v>-58.797787038224705</v>
      </c>
      <c r="F397" s="12">
        <f t="shared" si="82"/>
        <v>-58.582246484296469</v>
      </c>
      <c r="G397" s="12">
        <f t="shared" si="83"/>
        <v>-59.09158253309414</v>
      </c>
      <c r="H397" s="12">
        <f t="shared" si="84"/>
        <v>-55.414124392819048</v>
      </c>
      <c r="I397" s="12">
        <f t="shared" si="85"/>
        <v>-55.884520413211547</v>
      </c>
      <c r="J397" s="12">
        <f t="shared" si="86"/>
        <v>-69.629096317008688</v>
      </c>
      <c r="K397" s="12">
        <f t="shared" si="87"/>
        <v>-76.854269330622799</v>
      </c>
      <c r="L397" s="12">
        <f t="shared" si="88"/>
        <v>-85.675374780864516</v>
      </c>
      <c r="M397" s="12">
        <f t="shared" si="89"/>
        <v>-85.675374780864516</v>
      </c>
      <c r="O397" s="12">
        <f t="shared" si="78"/>
        <v>-85.675374780864516</v>
      </c>
      <c r="P397" s="12">
        <f t="shared" si="90"/>
        <v>1.4554203256141849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-66.39589224815856</v>
      </c>
      <c r="C398" s="12">
        <f t="shared" si="79"/>
        <v>-66.398294343559982</v>
      </c>
      <c r="D398" s="12">
        <f t="shared" si="80"/>
        <v>-66.391839138847615</v>
      </c>
      <c r="E398" s="12">
        <f t="shared" si="81"/>
        <v>-66.288201492981941</v>
      </c>
      <c r="F398" s="12">
        <f t="shared" si="82"/>
        <v>-66.167869948888821</v>
      </c>
      <c r="G398" s="12">
        <f t="shared" si="83"/>
        <v>-65.44415839338977</v>
      </c>
      <c r="H398" s="12">
        <f t="shared" si="84"/>
        <v>-66.155162243968221</v>
      </c>
      <c r="I398" s="12">
        <f t="shared" si="85"/>
        <v>-61.874340633370508</v>
      </c>
      <c r="J398" s="12">
        <f t="shared" si="86"/>
        <v>-62.492712926501689</v>
      </c>
      <c r="K398" s="12">
        <f t="shared" si="87"/>
        <v>-82.912410119792526</v>
      </c>
      <c r="L398" s="12">
        <f t="shared" si="88"/>
        <v>-95.05251263717534</v>
      </c>
      <c r="M398" s="12">
        <f t="shared" si="89"/>
        <v>-95.05251263717534</v>
      </c>
      <c r="O398" s="12">
        <f t="shared" si="78"/>
        <v>-95.05251263717534</v>
      </c>
      <c r="P398" s="12">
        <f t="shared" si="90"/>
        <v>1.4316023087981253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101.76140413385312</v>
      </c>
      <c r="C399" s="12">
        <f t="shared" si="79"/>
        <v>101.79528942140122</v>
      </c>
      <c r="D399" s="12">
        <f t="shared" si="80"/>
        <v>101.78722408776085</v>
      </c>
      <c r="E399" s="12">
        <f t="shared" si="81"/>
        <v>101.80889823929182</v>
      </c>
      <c r="F399" s="12">
        <f t="shared" si="82"/>
        <v>102.15687450664426</v>
      </c>
      <c r="G399" s="12">
        <f t="shared" si="83"/>
        <v>102.56090261060712</v>
      </c>
      <c r="H399" s="12">
        <f t="shared" si="84"/>
        <v>103.58905981175312</v>
      </c>
      <c r="I399" s="12">
        <f t="shared" si="85"/>
        <v>102.76217868239243</v>
      </c>
      <c r="J399" s="12">
        <f t="shared" si="86"/>
        <v>108.38852943850883</v>
      </c>
      <c r="K399" s="12">
        <f t="shared" si="87"/>
        <v>107.46933813389914</v>
      </c>
      <c r="L399" s="12">
        <f t="shared" si="88"/>
        <v>73.114408603393372</v>
      </c>
      <c r="M399" s="12">
        <f t="shared" si="89"/>
        <v>73.114408603393372</v>
      </c>
      <c r="O399" s="12">
        <f t="shared" si="78"/>
        <v>73.114408603393372</v>
      </c>
      <c r="P399" s="12">
        <f t="shared" si="90"/>
        <v>0.71848859816459909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91.722224934823515</v>
      </c>
      <c r="C400" s="12">
        <f t="shared" si="79"/>
        <v>91.727003529232903</v>
      </c>
      <c r="D400" s="12">
        <f t="shared" si="80"/>
        <v>91.840776449486981</v>
      </c>
      <c r="E400" s="12">
        <f t="shared" si="81"/>
        <v>91.813696361711834</v>
      </c>
      <c r="F400" s="12">
        <f t="shared" si="82"/>
        <v>91.886469287430927</v>
      </c>
      <c r="G400" s="12">
        <f t="shared" si="83"/>
        <v>93.05483110403361</v>
      </c>
      <c r="H400" s="12">
        <f t="shared" si="84"/>
        <v>93.638999586202772</v>
      </c>
      <c r="I400" s="12">
        <f t="shared" si="85"/>
        <v>94.833582735910511</v>
      </c>
      <c r="J400" s="12">
        <f t="shared" si="86"/>
        <v>93.747024327768074</v>
      </c>
      <c r="K400" s="12">
        <f t="shared" si="87"/>
        <v>102.11500613925847</v>
      </c>
      <c r="L400" s="12">
        <f t="shared" si="88"/>
        <v>100.56649421234765</v>
      </c>
      <c r="M400" s="12">
        <f t="shared" si="89"/>
        <v>100.56649421234765</v>
      </c>
      <c r="O400" s="12">
        <f t="shared" si="78"/>
        <v>100.56649421234765</v>
      </c>
      <c r="P400" s="12">
        <f t="shared" si="90"/>
        <v>1.096424495631334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267.40671679681202</v>
      </c>
      <c r="C401" s="12">
        <f t="shared" si="79"/>
        <v>267.41312065924245</v>
      </c>
      <c r="D401" s="12">
        <f t="shared" si="80"/>
        <v>267.4291650641801</v>
      </c>
      <c r="E401" s="12">
        <f t="shared" si="81"/>
        <v>267.81116417251724</v>
      </c>
      <c r="F401" s="12">
        <f t="shared" si="82"/>
        <v>267.72024122388677</v>
      </c>
      <c r="G401" s="12">
        <f t="shared" si="83"/>
        <v>267.96458049788708</v>
      </c>
      <c r="H401" s="12">
        <f t="shared" si="84"/>
        <v>269.68384471527776</v>
      </c>
      <c r="I401" s="12">
        <f t="shared" si="85"/>
        <v>270.36191486319461</v>
      </c>
      <c r="J401" s="12">
        <f t="shared" si="86"/>
        <v>271.93131498669106</v>
      </c>
      <c r="K401" s="12">
        <f t="shared" si="87"/>
        <v>270.31440764703126</v>
      </c>
      <c r="L401" s="12">
        <f t="shared" si="88"/>
        <v>284.43007787277747</v>
      </c>
      <c r="M401" s="12">
        <f t="shared" si="89"/>
        <v>284.43007787277747</v>
      </c>
      <c r="O401" s="12">
        <f t="shared" si="78"/>
        <v>284.43007787277747</v>
      </c>
      <c r="P401" s="12">
        <f t="shared" si="90"/>
        <v>1.0636609329783611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8.8986942825673907</v>
      </c>
      <c r="C402" s="12">
        <f t="shared" si="79"/>
        <v>8.9048214332256261</v>
      </c>
      <c r="D402" s="12">
        <f t="shared" si="80"/>
        <v>8.9263225599725686</v>
      </c>
      <c r="E402" s="12">
        <f t="shared" si="81"/>
        <v>8.9801920470033725</v>
      </c>
      <c r="F402" s="12">
        <f t="shared" si="82"/>
        <v>10.26276351614429</v>
      </c>
      <c r="G402" s="12">
        <f t="shared" si="83"/>
        <v>9.9574874637702351</v>
      </c>
      <c r="H402" s="12">
        <f t="shared" si="84"/>
        <v>10.32342217050496</v>
      </c>
      <c r="I402" s="12">
        <f t="shared" si="85"/>
        <v>12.317088980048178</v>
      </c>
      <c r="J402" s="12">
        <f t="shared" si="86"/>
        <v>13.207716576552288</v>
      </c>
      <c r="K402" s="12">
        <f t="shared" si="87"/>
        <v>15.544421887682137</v>
      </c>
      <c r="L402" s="12">
        <f t="shared" si="88"/>
        <v>12.813298583993948</v>
      </c>
      <c r="M402" s="12">
        <f t="shared" si="89"/>
        <v>12.813298583993948</v>
      </c>
      <c r="O402" s="12">
        <f t="shared" si="78"/>
        <v>12.813298583993948</v>
      </c>
      <c r="P402" s="12">
        <f t="shared" si="90"/>
        <v>1.4399077187195088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-129.14172121110312</v>
      </c>
      <c r="C403" s="12">
        <f t="shared" si="79"/>
        <v>-129.17346117122202</v>
      </c>
      <c r="D403" s="12">
        <f t="shared" si="80"/>
        <v>-129.1528893077452</v>
      </c>
      <c r="E403" s="12">
        <f t="shared" si="81"/>
        <v>-129.0806994321068</v>
      </c>
      <c r="F403" s="12">
        <f t="shared" si="82"/>
        <v>-128.89983302379122</v>
      </c>
      <c r="G403" s="12">
        <f t="shared" si="83"/>
        <v>-124.59360870613784</v>
      </c>
      <c r="H403" s="12">
        <f t="shared" si="84"/>
        <v>-125.05893177722467</v>
      </c>
      <c r="I403" s="12">
        <f t="shared" si="85"/>
        <v>-124.63501488654293</v>
      </c>
      <c r="J403" s="12">
        <f t="shared" si="86"/>
        <v>-122.01698142691195</v>
      </c>
      <c r="K403" s="12">
        <f t="shared" si="87"/>
        <v>-120.69018382244154</v>
      </c>
      <c r="L403" s="12">
        <f t="shared" si="88"/>
        <v>-116.7379847120185</v>
      </c>
      <c r="M403" s="12">
        <f t="shared" si="89"/>
        <v>-116.7379847120185</v>
      </c>
      <c r="O403" s="12">
        <f t="shared" si="78"/>
        <v>-116.7379847120185</v>
      </c>
      <c r="P403" s="12">
        <f t="shared" si="90"/>
        <v>0.90395252298977269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8.8986942825559652</v>
      </c>
      <c r="C404" s="12">
        <f t="shared" si="79"/>
        <v>8.914433063329616</v>
      </c>
      <c r="D404" s="12">
        <f t="shared" si="80"/>
        <v>8.8078673821420725</v>
      </c>
      <c r="E404" s="12">
        <f t="shared" si="81"/>
        <v>8.876936613372699</v>
      </c>
      <c r="F404" s="12">
        <f t="shared" si="82"/>
        <v>9.1193113121255855</v>
      </c>
      <c r="G404" s="12">
        <f t="shared" si="83"/>
        <v>9.7265632410469731</v>
      </c>
      <c r="H404" s="12">
        <f t="shared" si="84"/>
        <v>16.407181277119047</v>
      </c>
      <c r="I404" s="12">
        <f t="shared" si="85"/>
        <v>15.868672872775193</v>
      </c>
      <c r="J404" s="12">
        <f t="shared" si="86"/>
        <v>16.425219088831067</v>
      </c>
      <c r="K404" s="12">
        <f t="shared" si="87"/>
        <v>20.327531496027696</v>
      </c>
      <c r="L404" s="12">
        <f t="shared" si="88"/>
        <v>22.574627176255465</v>
      </c>
      <c r="M404" s="12">
        <f t="shared" si="89"/>
        <v>22.574627176255465</v>
      </c>
      <c r="O404" s="12">
        <f t="shared" si="78"/>
        <v>22.574627176255465</v>
      </c>
      <c r="P404" s="12">
        <f t="shared" si="90"/>
        <v>2.5368471440251987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-48.82711555339975</v>
      </c>
      <c r="C405" s="12">
        <f t="shared" si="79"/>
        <v>-48.814709649471943</v>
      </c>
      <c r="D405" s="12">
        <f t="shared" si="80"/>
        <v>-48.761867794670273</v>
      </c>
      <c r="E405" s="12">
        <f t="shared" si="81"/>
        <v>-49.119654610125536</v>
      </c>
      <c r="F405" s="12">
        <f t="shared" si="82"/>
        <v>-48.887759500813019</v>
      </c>
      <c r="G405" s="12">
        <f t="shared" si="83"/>
        <v>-48.074003414919765</v>
      </c>
      <c r="H405" s="12">
        <f t="shared" si="84"/>
        <v>-47.115146498144796</v>
      </c>
      <c r="I405" s="12">
        <f t="shared" si="85"/>
        <v>-39.391740992464939</v>
      </c>
      <c r="J405" s="12">
        <f t="shared" si="86"/>
        <v>-40.098559068557798</v>
      </c>
      <c r="K405" s="12">
        <f t="shared" si="87"/>
        <v>-39.268543164876498</v>
      </c>
      <c r="L405" s="12">
        <f t="shared" si="88"/>
        <v>-32.650580953719846</v>
      </c>
      <c r="M405" s="12">
        <f t="shared" si="89"/>
        <v>-32.650580953719846</v>
      </c>
      <c r="O405" s="12">
        <f t="shared" si="78"/>
        <v>-32.650580953719846</v>
      </c>
      <c r="P405" s="12">
        <f t="shared" si="90"/>
        <v>0.66869772223205681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-31.25836310615648</v>
      </c>
      <c r="C406" s="12">
        <f t="shared" si="79"/>
        <v>-31.255792957400846</v>
      </c>
      <c r="D406" s="12">
        <f t="shared" si="80"/>
        <v>-31.214141382952349</v>
      </c>
      <c r="E406" s="12">
        <f t="shared" si="81"/>
        <v>-31.036730171155465</v>
      </c>
      <c r="F406" s="12">
        <f t="shared" si="82"/>
        <v>-32.237963411985241</v>
      </c>
      <c r="G406" s="12">
        <f t="shared" si="83"/>
        <v>-31.459398910278818</v>
      </c>
      <c r="H406" s="12">
        <f t="shared" si="84"/>
        <v>-30.15156986295435</v>
      </c>
      <c r="I406" s="12">
        <f t="shared" si="85"/>
        <v>-29.044197423577931</v>
      </c>
      <c r="J406" s="12">
        <f t="shared" si="86"/>
        <v>-18.909393812223414</v>
      </c>
      <c r="K406" s="12">
        <f t="shared" si="87"/>
        <v>-19.964099221871066</v>
      </c>
      <c r="L406" s="12">
        <f t="shared" si="88"/>
        <v>-18.554559248920526</v>
      </c>
      <c r="M406" s="12">
        <f t="shared" si="89"/>
        <v>-18.554559248920526</v>
      </c>
      <c r="O406" s="12">
        <f t="shared" si="78"/>
        <v>-18.554559248920526</v>
      </c>
      <c r="P406" s="12">
        <f t="shared" si="90"/>
        <v>0.59358704055959088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-68.905719469544721</v>
      </c>
      <c r="C407" s="12">
        <f t="shared" si="79"/>
        <v>-68.90186329872725</v>
      </c>
      <c r="D407" s="12">
        <f t="shared" si="80"/>
        <v>-68.893234360247746</v>
      </c>
      <c r="E407" s="12">
        <f t="shared" si="81"/>
        <v>-68.753394643693284</v>
      </c>
      <c r="F407" s="12">
        <f t="shared" si="82"/>
        <v>-68.157759691119381</v>
      </c>
      <c r="G407" s="12">
        <f t="shared" si="83"/>
        <v>-72.19074327307591</v>
      </c>
      <c r="H407" s="12">
        <f t="shared" si="84"/>
        <v>-70.917151554887496</v>
      </c>
      <c r="I407" s="12">
        <f t="shared" si="85"/>
        <v>-69.40835076347706</v>
      </c>
      <c r="J407" s="12">
        <f t="shared" si="86"/>
        <v>-67.95560981914592</v>
      </c>
      <c r="K407" s="12">
        <f t="shared" si="87"/>
        <v>-52.824276399847925</v>
      </c>
      <c r="L407" s="12">
        <f t="shared" si="88"/>
        <v>-54.617829706559363</v>
      </c>
      <c r="M407" s="12">
        <f t="shared" si="89"/>
        <v>-54.617829706559363</v>
      </c>
      <c r="O407" s="12">
        <f t="shared" si="78"/>
        <v>-54.617829706559363</v>
      </c>
      <c r="P407" s="12">
        <f t="shared" si="90"/>
        <v>0.79264580831638531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-38.78782547148441</v>
      </c>
      <c r="C408" s="12">
        <f t="shared" si="79"/>
        <v>-38.80649244876188</v>
      </c>
      <c r="D408" s="12">
        <f t="shared" si="80"/>
        <v>-38.793545973669247</v>
      </c>
      <c r="E408" s="12">
        <f t="shared" si="81"/>
        <v>-38.764575696576017</v>
      </c>
      <c r="F408" s="12">
        <f t="shared" si="82"/>
        <v>-38.295086274807325</v>
      </c>
      <c r="G408" s="12">
        <f t="shared" si="83"/>
        <v>-36.295337445509304</v>
      </c>
      <c r="H408" s="12">
        <f t="shared" si="84"/>
        <v>-43.010371348918369</v>
      </c>
      <c r="I408" s="12">
        <f t="shared" si="85"/>
        <v>-41.542644042794571</v>
      </c>
      <c r="J408" s="12">
        <f t="shared" si="86"/>
        <v>-39.563803033262765</v>
      </c>
      <c r="K408" s="12">
        <f t="shared" si="87"/>
        <v>-37.393660039851468</v>
      </c>
      <c r="L408" s="12">
        <f t="shared" si="88"/>
        <v>-11.627133685940215</v>
      </c>
      <c r="M408" s="12">
        <f t="shared" si="89"/>
        <v>-11.627133685940215</v>
      </c>
      <c r="O408" s="12">
        <f t="shared" si="78"/>
        <v>-11.627133685940215</v>
      </c>
      <c r="P408" s="12">
        <f t="shared" si="90"/>
        <v>0.29976245238310972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8.8986942825673907</v>
      </c>
      <c r="C409" s="12">
        <f t="shared" si="79"/>
        <v>8.8917435510004541</v>
      </c>
      <c r="D409" s="12">
        <f t="shared" si="80"/>
        <v>8.8290727134641251</v>
      </c>
      <c r="E409" s="12">
        <f t="shared" si="81"/>
        <v>8.8725380493424826</v>
      </c>
      <c r="F409" s="12">
        <f t="shared" si="82"/>
        <v>8.9698002628281035</v>
      </c>
      <c r="G409" s="12">
        <f t="shared" si="83"/>
        <v>10.546021995963748</v>
      </c>
      <c r="H409" s="12">
        <f t="shared" si="84"/>
        <v>13.935171482227993</v>
      </c>
      <c r="I409" s="12">
        <f t="shared" si="85"/>
        <v>6.2049724140006202</v>
      </c>
      <c r="J409" s="12">
        <f t="shared" si="86"/>
        <v>8.1294169906526736</v>
      </c>
      <c r="K409" s="12">
        <f t="shared" si="87"/>
        <v>11.087084434119429</v>
      </c>
      <c r="L409" s="12">
        <f t="shared" si="88"/>
        <v>14.787632363533483</v>
      </c>
      <c r="M409" s="12">
        <f t="shared" si="89"/>
        <v>14.787632363533483</v>
      </c>
      <c r="O409" s="12">
        <f t="shared" si="78"/>
        <v>14.787632363533483</v>
      </c>
      <c r="P409" s="12">
        <f t="shared" si="90"/>
        <v>1.6617755250343376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-216.98640114342058</v>
      </c>
      <c r="C410" s="12">
        <f t="shared" si="79"/>
        <v>-216.99139119693015</v>
      </c>
      <c r="D410" s="12">
        <f t="shared" si="80"/>
        <v>-217.01472676072225</v>
      </c>
      <c r="E410" s="12">
        <f t="shared" si="81"/>
        <v>-217.22513041581229</v>
      </c>
      <c r="F410" s="12">
        <f t="shared" si="82"/>
        <v>-217.07920503970382</v>
      </c>
      <c r="G410" s="12">
        <f t="shared" si="83"/>
        <v>-216.75266839165508</v>
      </c>
      <c r="H410" s="12">
        <f t="shared" si="84"/>
        <v>-214.03351531404115</v>
      </c>
      <c r="I410" s="12">
        <f t="shared" si="85"/>
        <v>-210.13630806745851</v>
      </c>
      <c r="J410" s="12">
        <f t="shared" si="86"/>
        <v>-220.269078074725</v>
      </c>
      <c r="K410" s="12">
        <f t="shared" si="87"/>
        <v>-217.39113601251267</v>
      </c>
      <c r="L410" s="12">
        <f t="shared" si="88"/>
        <v>-212.3406925750667</v>
      </c>
      <c r="M410" s="12">
        <f t="shared" si="89"/>
        <v>-212.3406925750667</v>
      </c>
      <c r="O410" s="12">
        <f t="shared" si="78"/>
        <v>-212.3406925750667</v>
      </c>
      <c r="P410" s="12">
        <f t="shared" si="90"/>
        <v>0.97858986303347539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-28.748543307482635</v>
      </c>
      <c r="C411" s="12">
        <f t="shared" si="79"/>
        <v>-28.733507413374962</v>
      </c>
      <c r="D411" s="12">
        <f t="shared" si="80"/>
        <v>-28.750260287388063</v>
      </c>
      <c r="E411" s="12">
        <f t="shared" si="81"/>
        <v>-28.828603687811036</v>
      </c>
      <c r="F411" s="12">
        <f t="shared" si="82"/>
        <v>-29.53498207009638</v>
      </c>
      <c r="G411" s="12">
        <f t="shared" si="83"/>
        <v>-29.045073607879875</v>
      </c>
      <c r="H411" s="12">
        <f t="shared" si="84"/>
        <v>-28.471674423186744</v>
      </c>
      <c r="I411" s="12">
        <f t="shared" si="85"/>
        <v>-25.348403782443825</v>
      </c>
      <c r="J411" s="12">
        <f t="shared" si="86"/>
        <v>-20.24141558656472</v>
      </c>
      <c r="K411" s="12">
        <f t="shared" si="87"/>
        <v>-35.402942424262839</v>
      </c>
      <c r="L411" s="12">
        <f t="shared" si="88"/>
        <v>-30.481774193975109</v>
      </c>
      <c r="M411" s="12">
        <f t="shared" si="89"/>
        <v>-30.481774193975109</v>
      </c>
      <c r="O411" s="12">
        <f t="shared" si="78"/>
        <v>-30.481774193975109</v>
      </c>
      <c r="P411" s="12">
        <f t="shared" si="90"/>
        <v>1.0602893464185141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-26.238724003700469</v>
      </c>
      <c r="C412" s="12">
        <f t="shared" si="79"/>
        <v>-26.250480604513154</v>
      </c>
      <c r="D412" s="12">
        <f t="shared" si="80"/>
        <v>-26.200001717309657</v>
      </c>
      <c r="E412" s="12">
        <f t="shared" si="81"/>
        <v>-26.256244893244908</v>
      </c>
      <c r="F412" s="12">
        <f t="shared" si="82"/>
        <v>-26.519261355370134</v>
      </c>
      <c r="G412" s="12">
        <f t="shared" si="83"/>
        <v>-28.89073287725147</v>
      </c>
      <c r="H412" s="12">
        <f t="shared" si="84"/>
        <v>-28.01503001288528</v>
      </c>
      <c r="I412" s="12">
        <f t="shared" si="85"/>
        <v>-27.357161681525817</v>
      </c>
      <c r="J412" s="12">
        <f t="shared" si="86"/>
        <v>-23.265580974231085</v>
      </c>
      <c r="K412" s="12">
        <f t="shared" si="87"/>
        <v>-15.6198745424064</v>
      </c>
      <c r="L412" s="12">
        <f t="shared" si="88"/>
        <v>-41.581903636675726</v>
      </c>
      <c r="M412" s="12">
        <f t="shared" si="89"/>
        <v>-41.581903636675726</v>
      </c>
      <c r="O412" s="12">
        <f t="shared" si="78"/>
        <v>-41.581903636675726</v>
      </c>
      <c r="P412" s="12">
        <f t="shared" si="90"/>
        <v>1.5847532689017727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-56.356588310757104</v>
      </c>
      <c r="C413" s="12">
        <f t="shared" si="79"/>
        <v>-56.34715159694376</v>
      </c>
      <c r="D413" s="12">
        <f t="shared" si="80"/>
        <v>-56.38662083430814</v>
      </c>
      <c r="E413" s="12">
        <f t="shared" si="81"/>
        <v>-56.217153212444614</v>
      </c>
      <c r="F413" s="12">
        <f t="shared" si="82"/>
        <v>-56.405972693218317</v>
      </c>
      <c r="G413" s="12">
        <f t="shared" si="83"/>
        <v>-57.288971047909314</v>
      </c>
      <c r="H413" s="12">
        <f t="shared" si="84"/>
        <v>-61.604007808362411</v>
      </c>
      <c r="I413" s="12">
        <f t="shared" si="85"/>
        <v>-60.600461826903896</v>
      </c>
      <c r="J413" s="12">
        <f t="shared" si="86"/>
        <v>-59.738899160151938</v>
      </c>
      <c r="K413" s="12">
        <f t="shared" si="87"/>
        <v>-53.610009927499917</v>
      </c>
      <c r="L413" s="12">
        <f t="shared" si="88"/>
        <v>-40.499294166375094</v>
      </c>
      <c r="M413" s="12">
        <f t="shared" si="89"/>
        <v>-40.499294166375094</v>
      </c>
      <c r="O413" s="12">
        <f t="shared" si="78"/>
        <v>-40.499294166375094</v>
      </c>
      <c r="P413" s="12">
        <f t="shared" si="90"/>
        <v>0.7186257255861026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207.17230731525351</v>
      </c>
      <c r="C414" s="12">
        <f t="shared" si="79"/>
        <v>207.17372607594547</v>
      </c>
      <c r="D414" s="12">
        <f t="shared" si="80"/>
        <v>207.20540673802597</v>
      </c>
      <c r="E414" s="12">
        <f t="shared" si="81"/>
        <v>207.07290175840606</v>
      </c>
      <c r="F414" s="12">
        <f t="shared" si="82"/>
        <v>207.64183354631865</v>
      </c>
      <c r="G414" s="12">
        <f t="shared" si="83"/>
        <v>207.00793425860797</v>
      </c>
      <c r="H414" s="12">
        <f t="shared" si="84"/>
        <v>205.37240060511709</v>
      </c>
      <c r="I414" s="12">
        <f t="shared" si="85"/>
        <v>200.43320605408994</v>
      </c>
      <c r="J414" s="12">
        <f t="shared" si="86"/>
        <v>201.74706191441996</v>
      </c>
      <c r="K414" s="12">
        <f t="shared" si="87"/>
        <v>203.03832656414781</v>
      </c>
      <c r="L414" s="12">
        <f t="shared" si="88"/>
        <v>213.56296624322962</v>
      </c>
      <c r="M414" s="12">
        <f t="shared" si="89"/>
        <v>213.56296624322962</v>
      </c>
      <c r="O414" s="12">
        <f t="shared" si="78"/>
        <v>213.56296624322962</v>
      </c>
      <c r="P414" s="12">
        <f t="shared" si="90"/>
        <v>1.0308470712654247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-104.04335252080651</v>
      </c>
      <c r="C415" s="12">
        <f t="shared" si="79"/>
        <v>-104.0391895021518</v>
      </c>
      <c r="D415" s="12">
        <f t="shared" si="80"/>
        <v>-104.03442651767089</v>
      </c>
      <c r="E415" s="12">
        <f t="shared" si="81"/>
        <v>-103.92806996107345</v>
      </c>
      <c r="F415" s="12">
        <f t="shared" si="82"/>
        <v>-104.3729083084722</v>
      </c>
      <c r="G415" s="12">
        <f t="shared" si="83"/>
        <v>-102.46292215516978</v>
      </c>
      <c r="H415" s="12">
        <f t="shared" si="84"/>
        <v>-103.65817913441431</v>
      </c>
      <c r="I415" s="12">
        <f t="shared" si="85"/>
        <v>-105.52806309582333</v>
      </c>
      <c r="J415" s="12">
        <f t="shared" si="86"/>
        <v>-111.99241858284908</v>
      </c>
      <c r="K415" s="12">
        <f t="shared" si="87"/>
        <v>-110.02220329586827</v>
      </c>
      <c r="L415" s="12">
        <f t="shared" si="88"/>
        <v>-107.80165090072413</v>
      </c>
      <c r="M415" s="12">
        <f t="shared" si="89"/>
        <v>-107.80165090072413</v>
      </c>
      <c r="O415" s="12">
        <f t="shared" si="78"/>
        <v>-107.80165090072413</v>
      </c>
      <c r="P415" s="12">
        <f t="shared" si="90"/>
        <v>1.0361224267467355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-78.945033303077821</v>
      </c>
      <c r="C416" s="12">
        <f t="shared" si="79"/>
        <v>-78.943588873001005</v>
      </c>
      <c r="D416" s="12">
        <f t="shared" si="80"/>
        <v>-78.929613127569837</v>
      </c>
      <c r="E416" s="12">
        <f t="shared" si="81"/>
        <v>-78.913623225981866</v>
      </c>
      <c r="F416" s="12">
        <f t="shared" si="82"/>
        <v>-78.556571700820157</v>
      </c>
      <c r="G416" s="12">
        <f t="shared" si="83"/>
        <v>-80.049946584987481</v>
      </c>
      <c r="H416" s="12">
        <f t="shared" si="84"/>
        <v>-76.383703191229046</v>
      </c>
      <c r="I416" s="12">
        <f t="shared" si="85"/>
        <v>-77.748576335457585</v>
      </c>
      <c r="J416" s="12">
        <f t="shared" si="86"/>
        <v>-80.195038089153826</v>
      </c>
      <c r="K416" s="12">
        <f t="shared" si="87"/>
        <v>-89.894074180891053</v>
      </c>
      <c r="L416" s="12">
        <f t="shared" si="88"/>
        <v>-86.501077809132326</v>
      </c>
      <c r="M416" s="12">
        <f t="shared" si="89"/>
        <v>-86.501077809132326</v>
      </c>
      <c r="O416" s="12">
        <f t="shared" si="78"/>
        <v>-86.501077809132326</v>
      </c>
      <c r="P416" s="12">
        <f t="shared" si="90"/>
        <v>1.0957127280831727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1.3692556734968377</v>
      </c>
      <c r="C417" s="12">
        <f t="shared" si="79"/>
        <v>1.3748922814292721</v>
      </c>
      <c r="D417" s="12">
        <f t="shared" si="80"/>
        <v>1.3797413664925604</v>
      </c>
      <c r="E417" s="12">
        <f t="shared" si="81"/>
        <v>1.4266592336195707</v>
      </c>
      <c r="F417" s="12">
        <f t="shared" si="82"/>
        <v>1.4803388088360445</v>
      </c>
      <c r="G417" s="12">
        <f t="shared" si="83"/>
        <v>2.6789937283563789</v>
      </c>
      <c r="H417" s="12">
        <f t="shared" si="84"/>
        <v>-0.23923127520473519</v>
      </c>
      <c r="I417" s="12">
        <f t="shared" si="85"/>
        <v>3.942154988715965</v>
      </c>
      <c r="J417" s="12">
        <f t="shared" si="86"/>
        <v>2.1570379741430079</v>
      </c>
      <c r="K417" s="12">
        <f t="shared" si="87"/>
        <v>-1.515606975185662</v>
      </c>
      <c r="L417" s="12">
        <f t="shared" si="88"/>
        <v>-18.242909483821517</v>
      </c>
      <c r="M417" s="12">
        <f t="shared" si="89"/>
        <v>-18.242909483821517</v>
      </c>
      <c r="O417" s="12">
        <f t="shared" si="78"/>
        <v>-18.242909483821517</v>
      </c>
      <c r="P417" s="12">
        <f t="shared" si="90"/>
        <v>-13.323230888817383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-23.728905194815468</v>
      </c>
      <c r="C418" s="12">
        <f t="shared" si="79"/>
        <v>-23.739482684265845</v>
      </c>
      <c r="D418" s="12">
        <f t="shared" si="80"/>
        <v>-23.720560214884262</v>
      </c>
      <c r="E418" s="12">
        <f t="shared" si="81"/>
        <v>-23.704281512384703</v>
      </c>
      <c r="F418" s="12">
        <f t="shared" si="82"/>
        <v>-23.546775098101158</v>
      </c>
      <c r="G418" s="12">
        <f t="shared" si="83"/>
        <v>-23.366569178046806</v>
      </c>
      <c r="H418" s="12">
        <f t="shared" si="84"/>
        <v>-20.981988829160922</v>
      </c>
      <c r="I418" s="12">
        <f t="shared" si="85"/>
        <v>-24.306117327254512</v>
      </c>
      <c r="J418" s="12">
        <f t="shared" si="86"/>
        <v>-18.839216550486412</v>
      </c>
      <c r="K418" s="12">
        <f t="shared" si="87"/>
        <v>-21.520508713864139</v>
      </c>
      <c r="L418" s="12">
        <f t="shared" si="88"/>
        <v>-27.863697146230262</v>
      </c>
      <c r="M418" s="12">
        <f t="shared" si="89"/>
        <v>-27.863697146230262</v>
      </c>
      <c r="O418" s="12">
        <f t="shared" si="78"/>
        <v>-27.863697146230262</v>
      </c>
      <c r="P418" s="12">
        <f t="shared" si="90"/>
        <v>1.1742512736035629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134.38868181178938</v>
      </c>
      <c r="C419" s="12">
        <f t="shared" si="79"/>
        <v>134.38864948509143</v>
      </c>
      <c r="D419" s="12">
        <f t="shared" si="80"/>
        <v>134.35314041196966</v>
      </c>
      <c r="E419" s="12">
        <f t="shared" si="81"/>
        <v>134.41666393067106</v>
      </c>
      <c r="F419" s="12">
        <f t="shared" si="82"/>
        <v>134.47131221371555</v>
      </c>
      <c r="G419" s="12">
        <f t="shared" si="83"/>
        <v>135.00006781382081</v>
      </c>
      <c r="H419" s="12">
        <f t="shared" si="84"/>
        <v>135.36504347098642</v>
      </c>
      <c r="I419" s="12">
        <f t="shared" si="85"/>
        <v>138.07787570012792</v>
      </c>
      <c r="J419" s="12">
        <f t="shared" si="86"/>
        <v>133.73336362496306</v>
      </c>
      <c r="K419" s="12">
        <f t="shared" si="87"/>
        <v>141.94926688638958</v>
      </c>
      <c r="L419" s="12">
        <f t="shared" si="88"/>
        <v>137.31151110351576</v>
      </c>
      <c r="M419" s="12">
        <f t="shared" si="89"/>
        <v>137.31151110351576</v>
      </c>
      <c r="O419" s="12">
        <f t="shared" si="78"/>
        <v>137.31151110351576</v>
      </c>
      <c r="P419" s="12">
        <f t="shared" si="90"/>
        <v>1.0217490733023171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39.016404169643835</v>
      </c>
      <c r="C420" s="12">
        <f t="shared" si="79"/>
        <v>39.023982507368778</v>
      </c>
      <c r="D420" s="12">
        <f t="shared" si="80"/>
        <v>39.0238739860959</v>
      </c>
      <c r="E420" s="12">
        <f t="shared" si="81"/>
        <v>38.904669425863752</v>
      </c>
      <c r="F420" s="12">
        <f t="shared" si="82"/>
        <v>39.117918954659736</v>
      </c>
      <c r="G420" s="12">
        <f t="shared" si="83"/>
        <v>39.301374166949323</v>
      </c>
      <c r="H420" s="12">
        <f t="shared" si="84"/>
        <v>40.391649744146754</v>
      </c>
      <c r="I420" s="12">
        <f t="shared" si="85"/>
        <v>40.806335007516218</v>
      </c>
      <c r="J420" s="12">
        <f t="shared" si="86"/>
        <v>44.350583508144034</v>
      </c>
      <c r="K420" s="12">
        <f t="shared" si="87"/>
        <v>37.817901375757046</v>
      </c>
      <c r="L420" s="12">
        <f t="shared" si="88"/>
        <v>52.049637751568781</v>
      </c>
      <c r="M420" s="12">
        <f t="shared" si="89"/>
        <v>52.049637751568781</v>
      </c>
      <c r="O420" s="12">
        <f t="shared" si="78"/>
        <v>52.049637751568781</v>
      </c>
      <c r="P420" s="12">
        <f t="shared" si="90"/>
        <v>1.3340449705528032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41.526210109277855</v>
      </c>
      <c r="C421" s="12">
        <f t="shared" si="79"/>
        <v>41.536752689777195</v>
      </c>
      <c r="D421" s="12">
        <f t="shared" si="80"/>
        <v>41.562193113053453</v>
      </c>
      <c r="E421" s="12">
        <f t="shared" si="81"/>
        <v>41.561828807949006</v>
      </c>
      <c r="F421" s="12">
        <f t="shared" si="82"/>
        <v>41.161659987445674</v>
      </c>
      <c r="G421" s="12">
        <f t="shared" si="83"/>
        <v>41.877537066686507</v>
      </c>
      <c r="H421" s="12">
        <f t="shared" si="84"/>
        <v>42.262667135093047</v>
      </c>
      <c r="I421" s="12">
        <f t="shared" si="85"/>
        <v>43.499828536334476</v>
      </c>
      <c r="J421" s="12">
        <f t="shared" si="86"/>
        <v>44.041397159716361</v>
      </c>
      <c r="K421" s="12">
        <f t="shared" si="87"/>
        <v>49.373650404019884</v>
      </c>
      <c r="L421" s="12">
        <f t="shared" si="88"/>
        <v>38.040863171744007</v>
      </c>
      <c r="M421" s="12">
        <f t="shared" si="89"/>
        <v>38.040863171744007</v>
      </c>
      <c r="O421" s="12">
        <f t="shared" si="78"/>
        <v>38.040863171744007</v>
      </c>
      <c r="P421" s="12">
        <f t="shared" si="90"/>
        <v>0.91606874481533418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-129.14172121110312</v>
      </c>
      <c r="C422" s="12">
        <f t="shared" si="79"/>
        <v>-129.1277814094733</v>
      </c>
      <c r="D422" s="12">
        <f t="shared" si="80"/>
        <v>-129.09239029889122</v>
      </c>
      <c r="E422" s="12">
        <f t="shared" si="81"/>
        <v>-129.00698759947801</v>
      </c>
      <c r="F422" s="12">
        <f t="shared" si="82"/>
        <v>-129.00821056023585</v>
      </c>
      <c r="G422" s="12">
        <f t="shared" si="83"/>
        <v>-130.35156468295912</v>
      </c>
      <c r="H422" s="12">
        <f t="shared" si="84"/>
        <v>-128.82145798093262</v>
      </c>
      <c r="I422" s="12">
        <f t="shared" si="85"/>
        <v>-128.38501813659721</v>
      </c>
      <c r="J422" s="12">
        <f t="shared" si="86"/>
        <v>-126.76995137230149</v>
      </c>
      <c r="K422" s="12">
        <f t="shared" si="87"/>
        <v>-125.95472945169358</v>
      </c>
      <c r="L422" s="12">
        <f t="shared" si="88"/>
        <v>-116.69064639776281</v>
      </c>
      <c r="M422" s="12">
        <f t="shared" si="89"/>
        <v>-116.69064639776281</v>
      </c>
      <c r="O422" s="12">
        <f t="shared" si="78"/>
        <v>-116.69064639776281</v>
      </c>
      <c r="P422" s="12">
        <f t="shared" si="90"/>
        <v>0.90358596202239705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89.212428897151796</v>
      </c>
      <c r="C423" s="12">
        <f t="shared" si="79"/>
        <v>89.209877695456598</v>
      </c>
      <c r="D423" s="12">
        <f t="shared" si="80"/>
        <v>89.256672839680235</v>
      </c>
      <c r="E423" s="12">
        <f t="shared" si="81"/>
        <v>89.375478843374026</v>
      </c>
      <c r="F423" s="12">
        <f t="shared" si="82"/>
        <v>89.662170988804547</v>
      </c>
      <c r="G423" s="12">
        <f t="shared" si="83"/>
        <v>89.658065577080379</v>
      </c>
      <c r="H423" s="12">
        <f t="shared" si="84"/>
        <v>86.734655782705715</v>
      </c>
      <c r="I423" s="12">
        <f t="shared" si="85"/>
        <v>88.466293131678711</v>
      </c>
      <c r="J423" s="12">
        <f t="shared" si="86"/>
        <v>89.035818684523491</v>
      </c>
      <c r="K423" s="12">
        <f t="shared" si="87"/>
        <v>91.468292790659817</v>
      </c>
      <c r="L423" s="12">
        <f t="shared" si="88"/>
        <v>92.886755252028024</v>
      </c>
      <c r="M423" s="12">
        <f t="shared" si="89"/>
        <v>92.886755252028024</v>
      </c>
      <c r="O423" s="12">
        <f t="shared" si="78"/>
        <v>92.886755252028024</v>
      </c>
      <c r="P423" s="12">
        <f t="shared" si="90"/>
        <v>1.0411862607071505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-81.454862998424858</v>
      </c>
      <c r="C424" s="12">
        <f t="shared" si="79"/>
        <v>-81.455944909664169</v>
      </c>
      <c r="D424" s="12">
        <f t="shared" si="80"/>
        <v>-81.464509093176133</v>
      </c>
      <c r="E424" s="12">
        <f t="shared" si="81"/>
        <v>-81.307421473112413</v>
      </c>
      <c r="F424" s="12">
        <f t="shared" si="82"/>
        <v>-80.908599059394675</v>
      </c>
      <c r="G424" s="12">
        <f t="shared" si="83"/>
        <v>-79.946196067293187</v>
      </c>
      <c r="H424" s="12">
        <f t="shared" si="84"/>
        <v>-79.955292729881393</v>
      </c>
      <c r="I424" s="12">
        <f t="shared" si="85"/>
        <v>-83.259249982069804</v>
      </c>
      <c r="J424" s="12">
        <f t="shared" si="86"/>
        <v>-81.000511950807848</v>
      </c>
      <c r="K424" s="12">
        <f t="shared" si="87"/>
        <v>-80.142277456896664</v>
      </c>
      <c r="L424" s="12">
        <f t="shared" si="88"/>
        <v>-75.903462658587074</v>
      </c>
      <c r="M424" s="12">
        <f t="shared" si="89"/>
        <v>-75.903462658587074</v>
      </c>
      <c r="O424" s="12">
        <f t="shared" si="78"/>
        <v>-75.903462658587074</v>
      </c>
      <c r="P424" s="12">
        <f t="shared" si="90"/>
        <v>0.93184691330282965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-16.199451737587566</v>
      </c>
      <c r="C425" s="12">
        <f t="shared" si="79"/>
        <v>-16.208124401810206</v>
      </c>
      <c r="D425" s="12">
        <f t="shared" si="80"/>
        <v>-16.21175626781184</v>
      </c>
      <c r="E425" s="12">
        <f t="shared" si="81"/>
        <v>-16.240505360897142</v>
      </c>
      <c r="F425" s="12">
        <f t="shared" si="82"/>
        <v>-15.71317819591429</v>
      </c>
      <c r="G425" s="12">
        <f t="shared" si="83"/>
        <v>-14.37437191269427</v>
      </c>
      <c r="H425" s="12">
        <f t="shared" si="84"/>
        <v>-12.203076081583077</v>
      </c>
      <c r="I425" s="12">
        <f t="shared" si="85"/>
        <v>-12.213342699353301</v>
      </c>
      <c r="J425" s="12">
        <f t="shared" si="86"/>
        <v>-16.521174576410676</v>
      </c>
      <c r="K425" s="12">
        <f t="shared" si="87"/>
        <v>-13.115577945402595</v>
      </c>
      <c r="L425" s="12">
        <f t="shared" si="88"/>
        <v>-11.617755534238523</v>
      </c>
      <c r="M425" s="12">
        <f t="shared" si="89"/>
        <v>-11.617755534238523</v>
      </c>
      <c r="O425" s="12">
        <f t="shared" si="78"/>
        <v>-11.617755534238523</v>
      </c>
      <c r="P425" s="12">
        <f t="shared" si="90"/>
        <v>0.71716967477867544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-41.297647249669808</v>
      </c>
      <c r="C426" s="12">
        <f t="shared" si="79"/>
        <v>-41.301127174542039</v>
      </c>
      <c r="D426" s="12">
        <f t="shared" si="80"/>
        <v>-41.33024022888187</v>
      </c>
      <c r="E426" s="12">
        <f t="shared" si="81"/>
        <v>-41.342431951003945</v>
      </c>
      <c r="F426" s="12">
        <f t="shared" si="82"/>
        <v>-41.438939078194252</v>
      </c>
      <c r="G426" s="12">
        <f t="shared" si="83"/>
        <v>-39.668767419877767</v>
      </c>
      <c r="H426" s="12">
        <f t="shared" si="84"/>
        <v>-36.593186518498143</v>
      </c>
      <c r="I426" s="12">
        <f t="shared" si="85"/>
        <v>-34.146063314873253</v>
      </c>
      <c r="J426" s="12">
        <f t="shared" si="86"/>
        <v>-34.159443506894654</v>
      </c>
      <c r="K426" s="12">
        <f t="shared" si="87"/>
        <v>-40.658049986475582</v>
      </c>
      <c r="L426" s="12">
        <f t="shared" si="88"/>
        <v>-34.705409323523604</v>
      </c>
      <c r="M426" s="12">
        <f t="shared" si="89"/>
        <v>-34.705409323523604</v>
      </c>
      <c r="O426" s="12">
        <f t="shared" si="78"/>
        <v>-34.705409323523604</v>
      </c>
      <c r="P426" s="12">
        <f t="shared" si="90"/>
        <v>0.84037255472952122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-11.179818574030435</v>
      </c>
      <c r="C427" s="12">
        <f t="shared" si="79"/>
        <v>-11.178414113874172</v>
      </c>
      <c r="D427" s="12">
        <f t="shared" si="80"/>
        <v>-11.190095710352857</v>
      </c>
      <c r="E427" s="12">
        <f t="shared" si="81"/>
        <v>-11.287823956090003</v>
      </c>
      <c r="F427" s="12">
        <f t="shared" si="82"/>
        <v>-11.328749775881951</v>
      </c>
      <c r="G427" s="12">
        <f t="shared" si="83"/>
        <v>-11.652710021734148</v>
      </c>
      <c r="H427" s="12">
        <f t="shared" si="84"/>
        <v>-7.5119207919112423</v>
      </c>
      <c r="I427" s="12">
        <f t="shared" si="85"/>
        <v>-4.0505644098520097</v>
      </c>
      <c r="J427" s="12">
        <f t="shared" si="86"/>
        <v>-0.86272418853069599</v>
      </c>
      <c r="K427" s="12">
        <f t="shared" si="87"/>
        <v>-0.88291982384887957</v>
      </c>
      <c r="L427" s="12">
        <f t="shared" si="88"/>
        <v>-12.259265744709403</v>
      </c>
      <c r="M427" s="12">
        <f t="shared" si="89"/>
        <v>-12.259265744709403</v>
      </c>
      <c r="O427" s="12">
        <f t="shared" si="78"/>
        <v>-12.259265744709403</v>
      </c>
      <c r="P427" s="12">
        <f t="shared" si="90"/>
        <v>1.0965531921230289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-61.37623928981813</v>
      </c>
      <c r="C428" s="12">
        <f t="shared" si="79"/>
        <v>-61.372056371118326</v>
      </c>
      <c r="D428" s="12">
        <f t="shared" si="80"/>
        <v>-61.367341835878889</v>
      </c>
      <c r="E428" s="12">
        <f t="shared" si="81"/>
        <v>-61.406554979808995</v>
      </c>
      <c r="F428" s="12">
        <f t="shared" si="82"/>
        <v>-61.734612174142029</v>
      </c>
      <c r="G428" s="12">
        <f t="shared" si="83"/>
        <v>-61.871993230309116</v>
      </c>
      <c r="H428" s="12">
        <f t="shared" si="84"/>
        <v>-62.643658545096521</v>
      </c>
      <c r="I428" s="12">
        <f t="shared" si="85"/>
        <v>-57.990206369277224</v>
      </c>
      <c r="J428" s="12">
        <f t="shared" si="86"/>
        <v>-53.483203589026608</v>
      </c>
      <c r="K428" s="12">
        <f t="shared" si="87"/>
        <v>-48.668995036883409</v>
      </c>
      <c r="L428" s="12">
        <f t="shared" si="88"/>
        <v>-48.70440375335361</v>
      </c>
      <c r="M428" s="12">
        <f t="shared" si="89"/>
        <v>-48.70440375335361</v>
      </c>
      <c r="O428" s="12">
        <f t="shared" si="78"/>
        <v>-48.70440375335361</v>
      </c>
      <c r="P428" s="12">
        <f t="shared" si="90"/>
        <v>0.79353841677023884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74.153642273214899</v>
      </c>
      <c r="C429" s="12">
        <f t="shared" si="79"/>
        <v>74.132471725988069</v>
      </c>
      <c r="D429" s="12">
        <f t="shared" si="80"/>
        <v>74.146512985135871</v>
      </c>
      <c r="E429" s="12">
        <f t="shared" si="81"/>
        <v>74.162338779469735</v>
      </c>
      <c r="F429" s="12">
        <f t="shared" si="82"/>
        <v>74.030707744912803</v>
      </c>
      <c r="G429" s="12">
        <f t="shared" si="83"/>
        <v>72.92948240167415</v>
      </c>
      <c r="H429" s="12">
        <f t="shared" si="84"/>
        <v>72.596251656711772</v>
      </c>
      <c r="I429" s="12">
        <f t="shared" si="85"/>
        <v>71.730318104039185</v>
      </c>
      <c r="J429" s="12">
        <f t="shared" si="86"/>
        <v>77.786689648441637</v>
      </c>
      <c r="K429" s="12">
        <f t="shared" si="87"/>
        <v>84.596716601457899</v>
      </c>
      <c r="L429" s="12">
        <f t="shared" si="88"/>
        <v>93.050512074373501</v>
      </c>
      <c r="M429" s="12">
        <f t="shared" si="89"/>
        <v>93.050512074373501</v>
      </c>
      <c r="O429" s="12">
        <f t="shared" si="78"/>
        <v>93.050512074373501</v>
      </c>
      <c r="P429" s="12">
        <f t="shared" si="90"/>
        <v>1.2548340070948121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-16.199451737598963</v>
      </c>
      <c r="C430" s="12">
        <f t="shared" si="79"/>
        <v>-16.211020173766006</v>
      </c>
      <c r="D430" s="12">
        <f t="shared" si="80"/>
        <v>-16.282085199713407</v>
      </c>
      <c r="E430" s="12">
        <f t="shared" si="81"/>
        <v>-16.234951678081643</v>
      </c>
      <c r="F430" s="12">
        <f t="shared" si="82"/>
        <v>-16.181827851242211</v>
      </c>
      <c r="G430" s="12">
        <f t="shared" si="83"/>
        <v>-16.623685248032309</v>
      </c>
      <c r="H430" s="12">
        <f t="shared" si="84"/>
        <v>-19.343798901583028</v>
      </c>
      <c r="I430" s="12">
        <f t="shared" si="85"/>
        <v>-19.717181816700503</v>
      </c>
      <c r="J430" s="12">
        <f t="shared" si="86"/>
        <v>-20.843633120038213</v>
      </c>
      <c r="K430" s="12">
        <f t="shared" si="87"/>
        <v>-11.687636893042701</v>
      </c>
      <c r="L430" s="12">
        <f t="shared" si="88"/>
        <v>0.28952530211247307</v>
      </c>
      <c r="M430" s="12">
        <f t="shared" si="89"/>
        <v>0.28952530211247307</v>
      </c>
      <c r="O430" s="12">
        <f t="shared" si="78"/>
        <v>0.28952530211247307</v>
      </c>
      <c r="P430" s="12">
        <f t="shared" si="90"/>
        <v>-1.7872537095837894E-2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-78.945033303077821</v>
      </c>
      <c r="C431" s="12">
        <f t="shared" si="79"/>
        <v>-78.945655566959886</v>
      </c>
      <c r="D431" s="12">
        <f t="shared" si="80"/>
        <v>-78.984488100663299</v>
      </c>
      <c r="E431" s="12">
        <f t="shared" si="81"/>
        <v>-79.223036766653138</v>
      </c>
      <c r="F431" s="12">
        <f t="shared" si="82"/>
        <v>-79.064820561722982</v>
      </c>
      <c r="G431" s="12">
        <f t="shared" si="83"/>
        <v>-78.886496303680758</v>
      </c>
      <c r="H431" s="12">
        <f t="shared" si="84"/>
        <v>-79.997965843319477</v>
      </c>
      <c r="I431" s="12">
        <f t="shared" si="85"/>
        <v>-83.041235179893008</v>
      </c>
      <c r="J431" s="12">
        <f t="shared" si="86"/>
        <v>-83.526711052637978</v>
      </c>
      <c r="K431" s="12">
        <f t="shared" si="87"/>
        <v>-85.230583241364101</v>
      </c>
      <c r="L431" s="12">
        <f t="shared" si="88"/>
        <v>-69.102116063754934</v>
      </c>
      <c r="M431" s="12">
        <f t="shared" si="89"/>
        <v>-69.102116063754934</v>
      </c>
      <c r="O431" s="12">
        <f t="shared" si="78"/>
        <v>-69.102116063754934</v>
      </c>
      <c r="P431" s="12">
        <f t="shared" si="90"/>
        <v>0.87531936047787895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-88.984355053108587</v>
      </c>
      <c r="C432" s="12">
        <f t="shared" si="79"/>
        <v>-88.989631066854528</v>
      </c>
      <c r="D432" s="12">
        <f t="shared" si="80"/>
        <v>-88.991719848003484</v>
      </c>
      <c r="E432" s="12">
        <f t="shared" si="81"/>
        <v>-89.122070759736033</v>
      </c>
      <c r="F432" s="12">
        <f t="shared" si="82"/>
        <v>-89.922817791641094</v>
      </c>
      <c r="G432" s="12">
        <f t="shared" si="83"/>
        <v>-89.391726343397565</v>
      </c>
      <c r="H432" s="12">
        <f t="shared" si="84"/>
        <v>-88.934908931110868</v>
      </c>
      <c r="I432" s="12">
        <f t="shared" si="85"/>
        <v>-90.176517996445895</v>
      </c>
      <c r="J432" s="12">
        <f t="shared" si="86"/>
        <v>-94.131400740557609</v>
      </c>
      <c r="K432" s="12">
        <f t="shared" si="87"/>
        <v>-94.866122862679973</v>
      </c>
      <c r="L432" s="12">
        <f t="shared" si="88"/>
        <v>-97.872275683265158</v>
      </c>
      <c r="M432" s="12">
        <f t="shared" si="89"/>
        <v>-97.872275683265158</v>
      </c>
      <c r="O432" s="12">
        <f t="shared" si="78"/>
        <v>-97.872275683265158</v>
      </c>
      <c r="P432" s="12">
        <f t="shared" si="90"/>
        <v>1.0998818345635251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-121.61220540972003</v>
      </c>
      <c r="C433" s="12">
        <f t="shared" si="79"/>
        <v>-121.60059764912394</v>
      </c>
      <c r="D433" s="12">
        <f t="shared" si="80"/>
        <v>-121.61830777175027</v>
      </c>
      <c r="E433" s="12">
        <f t="shared" si="81"/>
        <v>-121.62531923382539</v>
      </c>
      <c r="F433" s="12">
        <f t="shared" si="82"/>
        <v>-122.06287128399012</v>
      </c>
      <c r="G433" s="12">
        <f t="shared" si="83"/>
        <v>-124.7507581642311</v>
      </c>
      <c r="H433" s="12">
        <f t="shared" si="84"/>
        <v>-123.36518075659055</v>
      </c>
      <c r="I433" s="12">
        <f t="shared" si="85"/>
        <v>-122.85566951496685</v>
      </c>
      <c r="J433" s="12">
        <f t="shared" si="86"/>
        <v>-124.46836610012144</v>
      </c>
      <c r="K433" s="12">
        <f t="shared" si="87"/>
        <v>-130.45688317375991</v>
      </c>
      <c r="L433" s="12">
        <f t="shared" si="88"/>
        <v>-131.75522157850116</v>
      </c>
      <c r="M433" s="12">
        <f t="shared" si="89"/>
        <v>-131.75522157850116</v>
      </c>
      <c r="O433" s="12">
        <f t="shared" si="78"/>
        <v>-131.75522157850116</v>
      </c>
      <c r="P433" s="12">
        <f t="shared" si="90"/>
        <v>1.0834045903090779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44.036015553854668</v>
      </c>
      <c r="C434" s="12">
        <f t="shared" si="79"/>
        <v>44.043200535577007</v>
      </c>
      <c r="D434" s="12">
        <f t="shared" si="80"/>
        <v>44.082164346615777</v>
      </c>
      <c r="E434" s="12">
        <f t="shared" si="81"/>
        <v>44.022716715371722</v>
      </c>
      <c r="F434" s="12">
        <f t="shared" si="82"/>
        <v>43.99918131583113</v>
      </c>
      <c r="G434" s="12">
        <f t="shared" si="83"/>
        <v>42.530448801827824</v>
      </c>
      <c r="H434" s="12">
        <f t="shared" si="84"/>
        <v>35.388537023601408</v>
      </c>
      <c r="I434" s="12">
        <f t="shared" si="85"/>
        <v>36.931499618390653</v>
      </c>
      <c r="J434" s="12">
        <f t="shared" si="86"/>
        <v>37.592939818529054</v>
      </c>
      <c r="K434" s="12">
        <f t="shared" si="87"/>
        <v>35.149690032448312</v>
      </c>
      <c r="L434" s="12">
        <f t="shared" si="88"/>
        <v>24.550344301849481</v>
      </c>
      <c r="M434" s="12">
        <f t="shared" si="89"/>
        <v>24.550344301849481</v>
      </c>
      <c r="O434" s="12">
        <f t="shared" si="78"/>
        <v>24.550344301849481</v>
      </c>
      <c r="P434" s="12">
        <f t="shared" si="90"/>
        <v>0.55750603212103012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23.957558136239442</v>
      </c>
      <c r="C435" s="12">
        <f t="shared" si="79"/>
        <v>23.965592336919084</v>
      </c>
      <c r="D435" s="12">
        <f t="shared" si="80"/>
        <v>23.98971004423505</v>
      </c>
      <c r="E435" s="12">
        <f t="shared" si="81"/>
        <v>24.120499213485953</v>
      </c>
      <c r="F435" s="12">
        <f t="shared" si="82"/>
        <v>23.92095234943287</v>
      </c>
      <c r="G435" s="12">
        <f t="shared" si="83"/>
        <v>23.841951469594939</v>
      </c>
      <c r="H435" s="12">
        <f t="shared" si="84"/>
        <v>19.867279987560234</v>
      </c>
      <c r="I435" s="12">
        <f t="shared" si="85"/>
        <v>11.926885713810542</v>
      </c>
      <c r="J435" s="12">
        <f t="shared" si="86"/>
        <v>13.928846599003517</v>
      </c>
      <c r="K435" s="12">
        <f t="shared" si="87"/>
        <v>14.931462493847684</v>
      </c>
      <c r="L435" s="12">
        <f t="shared" si="88"/>
        <v>10.600076552282603</v>
      </c>
      <c r="M435" s="12">
        <f t="shared" si="89"/>
        <v>10.600076552282603</v>
      </c>
      <c r="O435" s="12">
        <f t="shared" si="78"/>
        <v>10.600076552282603</v>
      </c>
      <c r="P435" s="12">
        <f t="shared" si="90"/>
        <v>0.44245229384410339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96.74181552467175</v>
      </c>
      <c r="C436" s="12">
        <f t="shared" si="79"/>
        <v>96.744945121949257</v>
      </c>
      <c r="D436" s="12">
        <f t="shared" si="80"/>
        <v>96.771913226566184</v>
      </c>
      <c r="E436" s="12">
        <f t="shared" si="81"/>
        <v>96.852868243742336</v>
      </c>
      <c r="F436" s="12">
        <f t="shared" si="82"/>
        <v>97.291883416472004</v>
      </c>
      <c r="G436" s="12">
        <f t="shared" si="83"/>
        <v>96.622071829689375</v>
      </c>
      <c r="H436" s="12">
        <f t="shared" si="84"/>
        <v>96.404321507099723</v>
      </c>
      <c r="I436" s="12">
        <f t="shared" si="85"/>
        <v>91.992467536624417</v>
      </c>
      <c r="J436" s="12">
        <f t="shared" si="86"/>
        <v>81.695724496259473</v>
      </c>
      <c r="K436" s="12">
        <f t="shared" si="87"/>
        <v>84.731905229955998</v>
      </c>
      <c r="L436" s="12">
        <f t="shared" si="88"/>
        <v>86.512221456681033</v>
      </c>
      <c r="M436" s="12">
        <f t="shared" si="89"/>
        <v>86.512221456681033</v>
      </c>
      <c r="O436" s="12">
        <f t="shared" si="78"/>
        <v>86.512221456681033</v>
      </c>
      <c r="P436" s="12">
        <f t="shared" si="90"/>
        <v>0.89425881649510808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51.565428917254309</v>
      </c>
      <c r="C437" s="12">
        <f t="shared" si="79"/>
        <v>51.560540702186358</v>
      </c>
      <c r="D437" s="12">
        <f t="shared" si="80"/>
        <v>51.571045643455939</v>
      </c>
      <c r="E437" s="12">
        <f t="shared" si="81"/>
        <v>51.661567947136511</v>
      </c>
      <c r="F437" s="12">
        <f t="shared" si="82"/>
        <v>51.933305051148182</v>
      </c>
      <c r="G437" s="12">
        <f t="shared" si="83"/>
        <v>53.406922324246352</v>
      </c>
      <c r="H437" s="12">
        <f t="shared" si="84"/>
        <v>51.526473623575143</v>
      </c>
      <c r="I437" s="12">
        <f t="shared" si="85"/>
        <v>51.285172055760775</v>
      </c>
      <c r="J437" s="12">
        <f t="shared" si="86"/>
        <v>45.56734930998276</v>
      </c>
      <c r="K437" s="12">
        <f t="shared" si="87"/>
        <v>29.943100694160105</v>
      </c>
      <c r="L437" s="12">
        <f t="shared" si="88"/>
        <v>35.34315439009923</v>
      </c>
      <c r="M437" s="12">
        <f t="shared" si="89"/>
        <v>35.34315439009923</v>
      </c>
      <c r="O437" s="12">
        <f t="shared" si="78"/>
        <v>35.34315439009923</v>
      </c>
      <c r="P437" s="12">
        <f t="shared" si="90"/>
        <v>0.68540406105830054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18.937938831656936</v>
      </c>
      <c r="C438" s="12">
        <f t="shared" si="79"/>
        <v>18.936177681135273</v>
      </c>
      <c r="D438" s="12">
        <f t="shared" si="80"/>
        <v>18.919769783769663</v>
      </c>
      <c r="E438" s="12">
        <f t="shared" si="81"/>
        <v>18.955030916061745</v>
      </c>
      <c r="F438" s="12">
        <f t="shared" si="82"/>
        <v>19.258880204082764</v>
      </c>
      <c r="G438" s="12">
        <f t="shared" si="83"/>
        <v>20.170999341861219</v>
      </c>
      <c r="H438" s="12">
        <f t="shared" si="84"/>
        <v>24.384949533286598</v>
      </c>
      <c r="I438" s="12">
        <f t="shared" si="85"/>
        <v>22.304614743930081</v>
      </c>
      <c r="J438" s="12">
        <f t="shared" si="86"/>
        <v>21.992067641574888</v>
      </c>
      <c r="K438" s="12">
        <f t="shared" si="87"/>
        <v>13.31133559438368</v>
      </c>
      <c r="L438" s="12">
        <f t="shared" si="88"/>
        <v>-14.523064878552544</v>
      </c>
      <c r="M438" s="12">
        <f t="shared" si="89"/>
        <v>-14.523064878552544</v>
      </c>
      <c r="O438" s="12">
        <f t="shared" si="78"/>
        <v>-14.523064878552544</v>
      </c>
      <c r="P438" s="12">
        <f t="shared" si="90"/>
        <v>-0.76687674448898191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-33.768183399727945</v>
      </c>
      <c r="C439" s="12">
        <f t="shared" si="79"/>
        <v>-33.76991824353739</v>
      </c>
      <c r="D439" s="12">
        <f t="shared" si="80"/>
        <v>-33.775829728367221</v>
      </c>
      <c r="E439" s="12">
        <f t="shared" si="81"/>
        <v>-33.830904541776434</v>
      </c>
      <c r="F439" s="12">
        <f t="shared" si="82"/>
        <v>-33.712546885197341</v>
      </c>
      <c r="G439" s="12">
        <f t="shared" si="83"/>
        <v>-32.692645159254482</v>
      </c>
      <c r="H439" s="12">
        <f t="shared" si="84"/>
        <v>-30.035799456403517</v>
      </c>
      <c r="I439" s="12">
        <f t="shared" si="85"/>
        <v>-25.381864424592116</v>
      </c>
      <c r="J439" s="12">
        <f t="shared" si="86"/>
        <v>-28.074814169746833</v>
      </c>
      <c r="K439" s="12">
        <f t="shared" si="87"/>
        <v>-28.549566014579128</v>
      </c>
      <c r="L439" s="12">
        <f t="shared" si="88"/>
        <v>-44.039721266543296</v>
      </c>
      <c r="M439" s="12">
        <f t="shared" si="89"/>
        <v>-44.039721266543296</v>
      </c>
      <c r="O439" s="12">
        <f t="shared" si="78"/>
        <v>-44.039721266543296</v>
      </c>
      <c r="P439" s="12">
        <f t="shared" si="90"/>
        <v>1.3041779815404018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219.72116615824027</v>
      </c>
      <c r="C440" s="12">
        <f t="shared" si="79"/>
        <v>219.7211292738213</v>
      </c>
      <c r="D440" s="12">
        <f t="shared" si="80"/>
        <v>219.7153061236782</v>
      </c>
      <c r="E440" s="12">
        <f t="shared" si="81"/>
        <v>219.69546372429602</v>
      </c>
      <c r="F440" s="12">
        <f t="shared" si="82"/>
        <v>219.51060044966644</v>
      </c>
      <c r="G440" s="12">
        <f t="shared" si="83"/>
        <v>219.9078779458265</v>
      </c>
      <c r="H440" s="12">
        <f t="shared" si="84"/>
        <v>222.934078357228</v>
      </c>
      <c r="I440" s="12">
        <f t="shared" si="85"/>
        <v>225.86325126981637</v>
      </c>
      <c r="J440" s="12">
        <f t="shared" si="86"/>
        <v>231.88397654280857</v>
      </c>
      <c r="K440" s="12">
        <f t="shared" si="87"/>
        <v>227.7913318812582</v>
      </c>
      <c r="L440" s="12">
        <f t="shared" si="88"/>
        <v>226.94276275814411</v>
      </c>
      <c r="M440" s="12">
        <f t="shared" si="89"/>
        <v>226.94276275814411</v>
      </c>
      <c r="O440" s="12">
        <f t="shared" si="78"/>
        <v>226.94276275814411</v>
      </c>
      <c r="P440" s="12">
        <f t="shared" si="90"/>
        <v>1.0328670957203228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116.82015807698158</v>
      </c>
      <c r="C441" s="12">
        <f t="shared" si="79"/>
        <v>116.82539136780672</v>
      </c>
      <c r="D441" s="12">
        <f t="shared" si="80"/>
        <v>116.82526756283605</v>
      </c>
      <c r="E441" s="12">
        <f t="shared" si="81"/>
        <v>116.80572177756792</v>
      </c>
      <c r="F441" s="12">
        <f t="shared" si="82"/>
        <v>116.73911946301337</v>
      </c>
      <c r="G441" s="12">
        <f t="shared" si="83"/>
        <v>116.11861376058725</v>
      </c>
      <c r="H441" s="12">
        <f t="shared" si="84"/>
        <v>117.31941951620794</v>
      </c>
      <c r="I441" s="12">
        <f t="shared" si="85"/>
        <v>120.64994304465399</v>
      </c>
      <c r="J441" s="12">
        <f t="shared" si="86"/>
        <v>124.43698970800519</v>
      </c>
      <c r="K441" s="12">
        <f t="shared" si="87"/>
        <v>133.59177686761009</v>
      </c>
      <c r="L441" s="12">
        <f t="shared" si="88"/>
        <v>126.26437111101865</v>
      </c>
      <c r="M441" s="12">
        <f t="shared" si="89"/>
        <v>126.26437111101865</v>
      </c>
      <c r="O441" s="12">
        <f t="shared" si="78"/>
        <v>126.26437111101865</v>
      </c>
      <c r="P441" s="12">
        <f t="shared" si="90"/>
        <v>1.0808440357340858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-18.70926906174779</v>
      </c>
      <c r="C442" s="12">
        <f t="shared" si="79"/>
        <v>-18.704010515442452</v>
      </c>
      <c r="D442" s="12">
        <f t="shared" si="80"/>
        <v>-18.686444730698614</v>
      </c>
      <c r="E442" s="12">
        <f t="shared" si="81"/>
        <v>-18.68686028785714</v>
      </c>
      <c r="F442" s="12">
        <f t="shared" si="82"/>
        <v>-18.752466627757109</v>
      </c>
      <c r="G442" s="12">
        <f t="shared" si="83"/>
        <v>-18.976020403000835</v>
      </c>
      <c r="H442" s="12">
        <f t="shared" si="84"/>
        <v>-20.886661779884452</v>
      </c>
      <c r="I442" s="12">
        <f t="shared" si="85"/>
        <v>-19.567457920825486</v>
      </c>
      <c r="J442" s="12">
        <f t="shared" si="86"/>
        <v>-15.264284384302032</v>
      </c>
      <c r="K442" s="12">
        <f t="shared" si="87"/>
        <v>-9.5029543904984877</v>
      </c>
      <c r="L442" s="12">
        <f t="shared" si="88"/>
        <v>6.9152109510520674</v>
      </c>
      <c r="M442" s="12">
        <f t="shared" si="89"/>
        <v>6.9152109510520674</v>
      </c>
      <c r="O442" s="12">
        <f t="shared" si="78"/>
        <v>6.9152109510520674</v>
      </c>
      <c r="P442" s="12">
        <f t="shared" si="90"/>
        <v>-0.36961416975880829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44.036015553854668</v>
      </c>
      <c r="C443" s="12">
        <f t="shared" si="79"/>
        <v>44.037032826131522</v>
      </c>
      <c r="D443" s="12">
        <f t="shared" si="80"/>
        <v>44.05468328344999</v>
      </c>
      <c r="E443" s="12">
        <f t="shared" si="81"/>
        <v>44.113643329798101</v>
      </c>
      <c r="F443" s="12">
        <f t="shared" si="82"/>
        <v>44.11224850060691</v>
      </c>
      <c r="G443" s="12">
        <f t="shared" si="83"/>
        <v>43.892038991174708</v>
      </c>
      <c r="H443" s="12">
        <f t="shared" si="84"/>
        <v>43.190768573503306</v>
      </c>
      <c r="I443" s="12">
        <f t="shared" si="85"/>
        <v>41.09554366430968</v>
      </c>
      <c r="J443" s="12">
        <f t="shared" si="86"/>
        <v>42.798887825531715</v>
      </c>
      <c r="K443" s="12">
        <f t="shared" si="87"/>
        <v>49.348756149170001</v>
      </c>
      <c r="L443" s="12">
        <f t="shared" si="88"/>
        <v>59.698601677292004</v>
      </c>
      <c r="M443" s="12">
        <f t="shared" si="89"/>
        <v>59.698601677292004</v>
      </c>
      <c r="O443" s="12">
        <f t="shared" si="78"/>
        <v>59.698601677292004</v>
      </c>
      <c r="P443" s="12">
        <f t="shared" si="90"/>
        <v>1.3556767324755457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-144.20076616980293</v>
      </c>
      <c r="C444" s="12">
        <f t="shared" si="79"/>
        <v>-144.19387174094109</v>
      </c>
      <c r="D444" s="12">
        <f t="shared" si="80"/>
        <v>-144.19045725708747</v>
      </c>
      <c r="E444" s="12">
        <f t="shared" si="81"/>
        <v>-144.13121333302266</v>
      </c>
      <c r="F444" s="12">
        <f t="shared" si="82"/>
        <v>-143.93331338937361</v>
      </c>
      <c r="G444" s="12">
        <f t="shared" si="83"/>
        <v>-143.93799514651994</v>
      </c>
      <c r="H444" s="12">
        <f t="shared" si="84"/>
        <v>-144.64175669409997</v>
      </c>
      <c r="I444" s="12">
        <f t="shared" si="85"/>
        <v>-145.40936044112487</v>
      </c>
      <c r="J444" s="12">
        <f t="shared" si="86"/>
        <v>-148.11287421093928</v>
      </c>
      <c r="K444" s="12">
        <f t="shared" si="87"/>
        <v>-145.51889407820028</v>
      </c>
      <c r="L444" s="12">
        <f t="shared" si="88"/>
        <v>-133.73244342633754</v>
      </c>
      <c r="M444" s="12">
        <f t="shared" si="89"/>
        <v>-133.73244342633754</v>
      </c>
      <c r="O444" s="12">
        <f t="shared" si="78"/>
        <v>-133.73244342633754</v>
      </c>
      <c r="P444" s="12">
        <f t="shared" si="90"/>
        <v>0.9274045275797046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-83.964693188558869</v>
      </c>
      <c r="C445" s="12">
        <f t="shared" si="79"/>
        <v>-83.964772652479553</v>
      </c>
      <c r="D445" s="12">
        <f t="shared" si="80"/>
        <v>-83.941631565018099</v>
      </c>
      <c r="E445" s="12">
        <f t="shared" si="81"/>
        <v>-83.930170881170895</v>
      </c>
      <c r="F445" s="12">
        <f t="shared" si="82"/>
        <v>-83.731319191521422</v>
      </c>
      <c r="G445" s="12">
        <f t="shared" si="83"/>
        <v>-83.067069839417343</v>
      </c>
      <c r="H445" s="12">
        <f t="shared" si="84"/>
        <v>-83.082313893980825</v>
      </c>
      <c r="I445" s="12">
        <f t="shared" si="85"/>
        <v>-83.851204875018055</v>
      </c>
      <c r="J445" s="12">
        <f t="shared" si="86"/>
        <v>-84.840977971191066</v>
      </c>
      <c r="K445" s="12">
        <f t="shared" si="87"/>
        <v>-88.960171796468401</v>
      </c>
      <c r="L445" s="12">
        <f t="shared" si="88"/>
        <v>-84.284315796464369</v>
      </c>
      <c r="M445" s="12">
        <f t="shared" si="89"/>
        <v>-84.284315796464369</v>
      </c>
      <c r="O445" s="12">
        <f t="shared" si="78"/>
        <v>-84.284315796464369</v>
      </c>
      <c r="P445" s="12">
        <f t="shared" si="90"/>
        <v>1.0038066310465488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-88.984355053108587</v>
      </c>
      <c r="C446" s="12">
        <f t="shared" si="79"/>
        <v>-88.994765945773736</v>
      </c>
      <c r="D446" s="12">
        <f t="shared" si="80"/>
        <v>-88.995032664243965</v>
      </c>
      <c r="E446" s="12">
        <f t="shared" si="81"/>
        <v>-88.917360238890652</v>
      </c>
      <c r="F446" s="12">
        <f t="shared" si="82"/>
        <v>-88.878892767899814</v>
      </c>
      <c r="G446" s="12">
        <f t="shared" si="83"/>
        <v>-88.211452525672485</v>
      </c>
      <c r="H446" s="12">
        <f t="shared" si="84"/>
        <v>-86.007808445132312</v>
      </c>
      <c r="I446" s="12">
        <f t="shared" si="85"/>
        <v>-86.024431649606953</v>
      </c>
      <c r="J446" s="12">
        <f t="shared" si="86"/>
        <v>-87.015165479177185</v>
      </c>
      <c r="K446" s="12">
        <f t="shared" si="87"/>
        <v>-88.523985767534427</v>
      </c>
      <c r="L446" s="12">
        <f t="shared" si="88"/>
        <v>-95.961972747223257</v>
      </c>
      <c r="M446" s="12">
        <f t="shared" si="89"/>
        <v>-95.961972747223257</v>
      </c>
      <c r="O446" s="12">
        <f t="shared" si="78"/>
        <v>-95.961972747223257</v>
      </c>
      <c r="P446" s="12">
        <f t="shared" si="90"/>
        <v>1.0784139828844095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-38.78782547148441</v>
      </c>
      <c r="C447" s="12">
        <f t="shared" si="79"/>
        <v>-38.792359245590646</v>
      </c>
      <c r="D447" s="12">
        <f t="shared" si="80"/>
        <v>-38.827310713074986</v>
      </c>
      <c r="E447" s="12">
        <f t="shared" si="81"/>
        <v>-38.828206140800518</v>
      </c>
      <c r="F447" s="12">
        <f t="shared" si="82"/>
        <v>-38.567444135419755</v>
      </c>
      <c r="G447" s="12">
        <f t="shared" si="83"/>
        <v>-38.438301072976849</v>
      </c>
      <c r="H447" s="12">
        <f t="shared" si="84"/>
        <v>-36.19756949747466</v>
      </c>
      <c r="I447" s="12">
        <f t="shared" si="85"/>
        <v>-33.798656212435006</v>
      </c>
      <c r="J447" s="12">
        <f t="shared" si="86"/>
        <v>-33.820064909834805</v>
      </c>
      <c r="K447" s="12">
        <f t="shared" si="87"/>
        <v>-35.331441051202169</v>
      </c>
      <c r="L447" s="12">
        <f t="shared" si="88"/>
        <v>-38.061241066528808</v>
      </c>
      <c r="M447" s="12">
        <f t="shared" si="89"/>
        <v>-38.061241066528808</v>
      </c>
      <c r="O447" s="12">
        <f t="shared" si="78"/>
        <v>-38.061241066528808</v>
      </c>
      <c r="P447" s="12">
        <f t="shared" si="90"/>
        <v>0.98126772006103402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56.58503535086831</v>
      </c>
      <c r="C448" s="12">
        <f t="shared" si="79"/>
        <v>56.590089384033519</v>
      </c>
      <c r="D448" s="12">
        <f t="shared" si="80"/>
        <v>56.574863146657755</v>
      </c>
      <c r="E448" s="12">
        <f t="shared" si="81"/>
        <v>56.457482057949328</v>
      </c>
      <c r="F448" s="12">
        <f t="shared" si="82"/>
        <v>56.454474851418453</v>
      </c>
      <c r="G448" s="12">
        <f t="shared" si="83"/>
        <v>57.330218569449741</v>
      </c>
      <c r="H448" s="12">
        <f t="shared" si="84"/>
        <v>57.763932927093819</v>
      </c>
      <c r="I448" s="12">
        <f t="shared" si="85"/>
        <v>60.216578394049023</v>
      </c>
      <c r="J448" s="12">
        <f t="shared" si="86"/>
        <v>63.304931891298494</v>
      </c>
      <c r="K448" s="12">
        <f t="shared" si="87"/>
        <v>63.272244583309501</v>
      </c>
      <c r="L448" s="12">
        <f t="shared" si="88"/>
        <v>60.532048133398128</v>
      </c>
      <c r="M448" s="12">
        <f t="shared" si="89"/>
        <v>60.532048133398128</v>
      </c>
      <c r="O448" s="12">
        <f t="shared" si="78"/>
        <v>60.532048133398128</v>
      </c>
      <c r="P448" s="12">
        <f t="shared" si="90"/>
        <v>1.0697536505554071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11.408506162312307</v>
      </c>
      <c r="C449" s="12">
        <f t="shared" si="79"/>
        <v>11.407455333034921</v>
      </c>
      <c r="D449" s="12">
        <f t="shared" si="80"/>
        <v>11.424428574802777</v>
      </c>
      <c r="E449" s="12">
        <f t="shared" si="81"/>
        <v>11.373293451675265</v>
      </c>
      <c r="F449" s="12">
        <f t="shared" si="82"/>
        <v>10.97908598755796</v>
      </c>
      <c r="G449" s="12">
        <f t="shared" si="83"/>
        <v>10.968986717959627</v>
      </c>
      <c r="H449" s="12">
        <f t="shared" si="84"/>
        <v>13.910045742887453</v>
      </c>
      <c r="I449" s="12">
        <f t="shared" si="85"/>
        <v>14.392811027665378</v>
      </c>
      <c r="J449" s="12">
        <f t="shared" si="86"/>
        <v>17.547928449132552</v>
      </c>
      <c r="K449" s="12">
        <f t="shared" si="87"/>
        <v>22.265588490801221</v>
      </c>
      <c r="L449" s="12">
        <f t="shared" si="88"/>
        <v>22.206221144583306</v>
      </c>
      <c r="M449" s="12">
        <f t="shared" si="89"/>
        <v>22.206221144583306</v>
      </c>
      <c r="O449" s="12">
        <f t="shared" si="78"/>
        <v>22.206221144583306</v>
      </c>
      <c r="P449" s="12">
        <f t="shared" si="90"/>
        <v>1.9464617741050936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6.3888819078480878</v>
      </c>
      <c r="C450" s="12">
        <f t="shared" si="79"/>
        <v>6.3942959811140563</v>
      </c>
      <c r="D450" s="12">
        <f t="shared" si="80"/>
        <v>6.3907669705140897</v>
      </c>
      <c r="E450" s="12">
        <f t="shared" si="81"/>
        <v>6.4477683801660453</v>
      </c>
      <c r="F450" s="12">
        <f t="shared" si="82"/>
        <v>6.276040778517511</v>
      </c>
      <c r="G450" s="12">
        <f t="shared" si="83"/>
        <v>4.9521698611442373</v>
      </c>
      <c r="H450" s="12">
        <f t="shared" si="84"/>
        <v>4.9182533818155587</v>
      </c>
      <c r="I450" s="12">
        <f t="shared" si="85"/>
        <v>8.2473580970024862</v>
      </c>
      <c r="J450" s="12">
        <f t="shared" si="86"/>
        <v>8.8679093494941856</v>
      </c>
      <c r="K450" s="12">
        <f t="shared" si="87"/>
        <v>13.689880449714956</v>
      </c>
      <c r="L450" s="12">
        <f t="shared" si="88"/>
        <v>22.273281636201546</v>
      </c>
      <c r="M450" s="12">
        <f t="shared" si="89"/>
        <v>22.273281636201546</v>
      </c>
      <c r="O450" s="12">
        <f t="shared" si="78"/>
        <v>22.273281636201546</v>
      </c>
      <c r="P450" s="12">
        <f t="shared" si="90"/>
        <v>3.4862565872192905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-8.6700027346445552</v>
      </c>
      <c r="C451" s="12">
        <f t="shared" si="79"/>
        <v>-8.6673457139213426</v>
      </c>
      <c r="D451" s="12">
        <f t="shared" si="80"/>
        <v>-8.6491638203477379</v>
      </c>
      <c r="E451" s="12">
        <f t="shared" si="81"/>
        <v>-8.6610151736628147</v>
      </c>
      <c r="F451" s="12">
        <f t="shared" si="82"/>
        <v>-8.4695893260756119</v>
      </c>
      <c r="G451" s="12">
        <f t="shared" si="83"/>
        <v>-9.0462961461421312</v>
      </c>
      <c r="H451" s="12">
        <f t="shared" si="84"/>
        <v>-13.492205712266921</v>
      </c>
      <c r="I451" s="12">
        <f t="shared" si="85"/>
        <v>-13.531247554673229</v>
      </c>
      <c r="J451" s="12">
        <f t="shared" si="86"/>
        <v>-9.2553983539635816</v>
      </c>
      <c r="K451" s="12">
        <f t="shared" si="87"/>
        <v>-8.3065543185620641</v>
      </c>
      <c r="L451" s="12">
        <f t="shared" si="88"/>
        <v>0.48218635193686055</v>
      </c>
      <c r="M451" s="12">
        <f t="shared" si="89"/>
        <v>0.48218635193686055</v>
      </c>
      <c r="O451" s="12">
        <f t="shared" si="78"/>
        <v>0.48218635193686055</v>
      </c>
      <c r="P451" s="12">
        <f t="shared" si="90"/>
        <v>-5.5615478644555329E-2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-71.415547185734113</v>
      </c>
      <c r="C452" s="12">
        <f t="shared" si="79"/>
        <v>-71.417467902505578</v>
      </c>
      <c r="D452" s="12">
        <f t="shared" si="80"/>
        <v>-71.408545039968388</v>
      </c>
      <c r="E452" s="12">
        <f t="shared" si="81"/>
        <v>-71.347486224880569</v>
      </c>
      <c r="F452" s="12">
        <f t="shared" si="82"/>
        <v>-71.387285687333488</v>
      </c>
      <c r="G452" s="12">
        <f t="shared" si="83"/>
        <v>-70.744435404246161</v>
      </c>
      <c r="H452" s="12">
        <f t="shared" si="84"/>
        <v>-72.681144303337049</v>
      </c>
      <c r="I452" s="12">
        <f t="shared" si="85"/>
        <v>-77.885661995725158</v>
      </c>
      <c r="J452" s="12">
        <f t="shared" si="86"/>
        <v>-77.935765812254573</v>
      </c>
      <c r="K452" s="12">
        <f t="shared" si="87"/>
        <v>-71.394734012762356</v>
      </c>
      <c r="L452" s="12">
        <f t="shared" si="88"/>
        <v>-69.662242215513189</v>
      </c>
      <c r="M452" s="12">
        <f t="shared" si="89"/>
        <v>-69.662242215513189</v>
      </c>
      <c r="O452" s="12">
        <f t="shared" si="78"/>
        <v>-69.662242215513189</v>
      </c>
      <c r="P452" s="12">
        <f t="shared" si="90"/>
        <v>0.97544925384859105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-76.435204102511932</v>
      </c>
      <c r="C453" s="12">
        <f t="shared" si="79"/>
        <v>-76.438204668625858</v>
      </c>
      <c r="D453" s="12">
        <f t="shared" si="80"/>
        <v>-76.444654776225946</v>
      </c>
      <c r="E453" s="12">
        <f t="shared" si="81"/>
        <v>-76.414690221159574</v>
      </c>
      <c r="F453" s="12">
        <f t="shared" si="82"/>
        <v>-76.209643889967182</v>
      </c>
      <c r="G453" s="12">
        <f t="shared" si="83"/>
        <v>-76.343297544196545</v>
      </c>
      <c r="H453" s="12">
        <f t="shared" si="84"/>
        <v>-74.184492269913434</v>
      </c>
      <c r="I453" s="12">
        <f t="shared" si="85"/>
        <v>-76.490120072687347</v>
      </c>
      <c r="J453" s="12">
        <f t="shared" si="86"/>
        <v>-83.163697446258467</v>
      </c>
      <c r="K453" s="12">
        <f t="shared" si="87"/>
        <v>-83.240380596171335</v>
      </c>
      <c r="L453" s="12">
        <f t="shared" si="88"/>
        <v>-71.275675481825303</v>
      </c>
      <c r="M453" s="12">
        <f t="shared" si="89"/>
        <v>-71.275675481825303</v>
      </c>
      <c r="O453" s="12">
        <f t="shared" si="78"/>
        <v>-71.275675481825303</v>
      </c>
      <c r="P453" s="12">
        <f t="shared" si="90"/>
        <v>0.9324980068900337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-3.6503725406858791</v>
      </c>
      <c r="C454" s="12">
        <f t="shared" si="79"/>
        <v>-3.6492946742915278</v>
      </c>
      <c r="D454" s="12">
        <f t="shared" si="80"/>
        <v>-3.6593709789982225</v>
      </c>
      <c r="E454" s="12">
        <f t="shared" si="81"/>
        <v>-3.681031308116677</v>
      </c>
      <c r="F454" s="12">
        <f t="shared" si="82"/>
        <v>-3.5804063007730189</v>
      </c>
      <c r="G454" s="12">
        <f t="shared" si="83"/>
        <v>-2.8918331336985523</v>
      </c>
      <c r="H454" s="12">
        <f t="shared" si="84"/>
        <v>-3.3406600863614182</v>
      </c>
      <c r="I454" s="12">
        <f t="shared" si="85"/>
        <v>-0.72700581450213919</v>
      </c>
      <c r="J454" s="12">
        <f t="shared" si="86"/>
        <v>-3.6809146540676294</v>
      </c>
      <c r="K454" s="12">
        <f t="shared" si="87"/>
        <v>-13.899519023658433</v>
      </c>
      <c r="L454" s="12">
        <f t="shared" si="88"/>
        <v>-14.040039685399609</v>
      </c>
      <c r="M454" s="12">
        <f t="shared" si="89"/>
        <v>-14.040039685399609</v>
      </c>
      <c r="O454" s="12">
        <f t="shared" si="78"/>
        <v>-14.040039685399609</v>
      </c>
      <c r="P454" s="12">
        <f t="shared" si="90"/>
        <v>3.8461936498025446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-78.945033303089247</v>
      </c>
      <c r="C455" s="12">
        <f t="shared" si="79"/>
        <v>-78.947463014875638</v>
      </c>
      <c r="D455" s="12">
        <f t="shared" si="80"/>
        <v>-78.943843439932849</v>
      </c>
      <c r="E455" s="12">
        <f t="shared" si="81"/>
        <v>-78.977680602148311</v>
      </c>
      <c r="F455" s="12">
        <f t="shared" si="82"/>
        <v>-79.050417988656136</v>
      </c>
      <c r="G455" s="12">
        <f t="shared" si="83"/>
        <v>-78.712509916646638</v>
      </c>
      <c r="H455" s="12">
        <f t="shared" si="84"/>
        <v>-76.400217600195219</v>
      </c>
      <c r="I455" s="12">
        <f t="shared" si="85"/>
        <v>-76.952839911381957</v>
      </c>
      <c r="J455" s="12">
        <f t="shared" si="86"/>
        <v>-73.607212945692822</v>
      </c>
      <c r="K455" s="12">
        <f t="shared" si="87"/>
        <v>-78.132354386703227</v>
      </c>
      <c r="L455" s="12">
        <f t="shared" si="88"/>
        <v>-96.891864597537477</v>
      </c>
      <c r="M455" s="12">
        <f t="shared" si="89"/>
        <v>-96.891864597537477</v>
      </c>
      <c r="O455" s="12">
        <f t="shared" si="78"/>
        <v>-96.891864597537477</v>
      </c>
      <c r="P455" s="12">
        <f t="shared" si="90"/>
        <v>1.2273332538292303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1.3692556734968377</v>
      </c>
      <c r="C456" s="12">
        <f t="shared" si="79"/>
        <v>1.3626345976288461</v>
      </c>
      <c r="D456" s="12">
        <f t="shared" si="80"/>
        <v>1.3544755017106449</v>
      </c>
      <c r="E456" s="12">
        <f t="shared" si="81"/>
        <v>1.3666302187049877</v>
      </c>
      <c r="F456" s="12">
        <f t="shared" si="82"/>
        <v>1.2530033047382032</v>
      </c>
      <c r="G456" s="12">
        <f t="shared" si="83"/>
        <v>1.008747456500535</v>
      </c>
      <c r="H456" s="12">
        <f t="shared" si="84"/>
        <v>2.1434599711735518</v>
      </c>
      <c r="I456" s="12">
        <f t="shared" si="85"/>
        <v>5.0388842650907524</v>
      </c>
      <c r="J456" s="12">
        <f t="shared" si="86"/>
        <v>4.3321259478419787</v>
      </c>
      <c r="K456" s="12">
        <f t="shared" si="87"/>
        <v>9.4597142338913613</v>
      </c>
      <c r="L456" s="12">
        <f t="shared" si="88"/>
        <v>1.1371540058514675</v>
      </c>
      <c r="M456" s="12">
        <f t="shared" si="89"/>
        <v>1.1371540058514675</v>
      </c>
      <c r="O456" s="12">
        <f t="shared" ref="O456:O519" si="91">M456</f>
        <v>1.1371540058514675</v>
      </c>
      <c r="P456" s="12">
        <f t="shared" si="90"/>
        <v>0.83049062922439942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139.40825556457432</v>
      </c>
      <c r="C457" s="12">
        <f t="shared" ref="C457:C520" si="92">B457-Q457*M468</f>
        <v>139.40664423451753</v>
      </c>
      <c r="D457" s="12">
        <f t="shared" ref="D457:D520" si="93">C457-R457*M467</f>
        <v>139.38441059473087</v>
      </c>
      <c r="E457" s="12">
        <f t="shared" ref="E457:E520" si="94">D457-S457*M466</f>
        <v>139.35701226804696</v>
      </c>
      <c r="F457" s="12">
        <f t="shared" ref="F457:F520" si="95">E457-T457*M465</f>
        <v>139.39782793075028</v>
      </c>
      <c r="G457" s="12">
        <f t="shared" ref="G457:G520" si="96">F457-U457*M464</f>
        <v>139.01626760345957</v>
      </c>
      <c r="H457" s="12">
        <f t="shared" ref="H457:H520" si="97">G457-V457*M463</f>
        <v>138.19605399259373</v>
      </c>
      <c r="I457" s="12">
        <f t="shared" ref="I457:I520" si="98">H457-W457*M462</f>
        <v>139.64109665907139</v>
      </c>
      <c r="J457" s="12">
        <f t="shared" ref="J457:J520" si="99">I457-X457*M461</f>
        <v>143.34073563643685</v>
      </c>
      <c r="K457" s="12">
        <f t="shared" ref="K457:K520" si="100">J457-Y457*M460</f>
        <v>142.25704471638295</v>
      </c>
      <c r="L457" s="12">
        <f t="shared" ref="L457:L520" si="101">K457-Z457*M459</f>
        <v>151.70500522558476</v>
      </c>
      <c r="M457" s="12">
        <f t="shared" ref="M457:M520" si="102">L457</f>
        <v>151.70500522558476</v>
      </c>
      <c r="O457" s="12">
        <f t="shared" si="91"/>
        <v>151.70500522558476</v>
      </c>
      <c r="P457" s="12">
        <f t="shared" ref="P457:P520" si="103">O457/B457</f>
        <v>1.0882067536905269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64.114441288178028</v>
      </c>
      <c r="C458" s="12">
        <f t="shared" si="92"/>
        <v>64.116471852725098</v>
      </c>
      <c r="D458" s="12">
        <f t="shared" si="93"/>
        <v>64.111061054785338</v>
      </c>
      <c r="E458" s="12">
        <f t="shared" si="94"/>
        <v>64.036401160095608</v>
      </c>
      <c r="F458" s="12">
        <f t="shared" si="95"/>
        <v>63.944398401909261</v>
      </c>
      <c r="G458" s="12">
        <f t="shared" si="96"/>
        <v>64.08145617150349</v>
      </c>
      <c r="H458" s="12">
        <f t="shared" si="97"/>
        <v>62.800188051364508</v>
      </c>
      <c r="I458" s="12">
        <f t="shared" si="98"/>
        <v>61.737874587900677</v>
      </c>
      <c r="J458" s="12">
        <f t="shared" si="99"/>
        <v>63.582566033925239</v>
      </c>
      <c r="K458" s="12">
        <f t="shared" si="100"/>
        <v>69.257894220654222</v>
      </c>
      <c r="L458" s="12">
        <f t="shared" si="101"/>
        <v>67.257406941053645</v>
      </c>
      <c r="M458" s="12">
        <f t="shared" si="102"/>
        <v>67.257406941053645</v>
      </c>
      <c r="O458" s="12">
        <f t="shared" si="91"/>
        <v>67.257406941053645</v>
      </c>
      <c r="P458" s="12">
        <f t="shared" si="103"/>
        <v>1.0490211813396111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-86.474523873451474</v>
      </c>
      <c r="C459" s="12">
        <f t="shared" si="92"/>
        <v>-86.475156203770595</v>
      </c>
      <c r="D459" s="12">
        <f t="shared" si="93"/>
        <v>-86.468337709241567</v>
      </c>
      <c r="E459" s="12">
        <f t="shared" si="94"/>
        <v>-86.486506792417515</v>
      </c>
      <c r="F459" s="12">
        <f t="shared" si="95"/>
        <v>-86.73720952640025</v>
      </c>
      <c r="G459" s="12">
        <f t="shared" si="96"/>
        <v>-87.046148389857322</v>
      </c>
      <c r="H459" s="12">
        <f t="shared" si="97"/>
        <v>-86.585917931541729</v>
      </c>
      <c r="I459" s="12">
        <f t="shared" si="98"/>
        <v>-88.273645532676554</v>
      </c>
      <c r="J459" s="12">
        <f t="shared" si="99"/>
        <v>-89.628469338724116</v>
      </c>
      <c r="K459" s="12">
        <f t="shared" si="100"/>
        <v>-86.797398844557335</v>
      </c>
      <c r="L459" s="12">
        <f t="shared" si="101"/>
        <v>-76.30119812598727</v>
      </c>
      <c r="M459" s="12">
        <f t="shared" si="102"/>
        <v>-76.30119812598727</v>
      </c>
      <c r="O459" s="12">
        <f t="shared" si="91"/>
        <v>-76.30119812598727</v>
      </c>
      <c r="P459" s="12">
        <f t="shared" si="103"/>
        <v>0.88235464860897006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16.428128436856838</v>
      </c>
      <c r="C460" s="12">
        <f t="shared" si="92"/>
        <v>16.432917519206274</v>
      </c>
      <c r="D460" s="12">
        <f t="shared" si="93"/>
        <v>16.430794222562092</v>
      </c>
      <c r="E460" s="12">
        <f t="shared" si="94"/>
        <v>16.453689987819846</v>
      </c>
      <c r="F460" s="12">
        <f t="shared" si="95"/>
        <v>16.392680176698907</v>
      </c>
      <c r="G460" s="12">
        <f t="shared" si="96"/>
        <v>15.550847581202753</v>
      </c>
      <c r="H460" s="12">
        <f t="shared" si="97"/>
        <v>14.513464377828477</v>
      </c>
      <c r="I460" s="12">
        <f t="shared" si="98"/>
        <v>15.130031317210408</v>
      </c>
      <c r="J460" s="12">
        <f t="shared" si="99"/>
        <v>12.979674562438147</v>
      </c>
      <c r="K460" s="12">
        <f t="shared" si="100"/>
        <v>10.89948359706824</v>
      </c>
      <c r="L460" s="12">
        <f t="shared" si="101"/>
        <v>16.145238736034674</v>
      </c>
      <c r="M460" s="12">
        <f t="shared" si="102"/>
        <v>16.145238736034674</v>
      </c>
      <c r="O460" s="12">
        <f t="shared" si="91"/>
        <v>16.145238736034674</v>
      </c>
      <c r="P460" s="12">
        <f t="shared" si="103"/>
        <v>0.98278016257850198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-73.925375396732619</v>
      </c>
      <c r="C461" s="12">
        <f t="shared" si="92"/>
        <v>-73.917398310343515</v>
      </c>
      <c r="D461" s="12">
        <f t="shared" si="93"/>
        <v>-73.901317274422127</v>
      </c>
      <c r="E461" s="12">
        <f t="shared" si="94"/>
        <v>-73.908446993043668</v>
      </c>
      <c r="F461" s="12">
        <f t="shared" si="95"/>
        <v>-73.831566372354231</v>
      </c>
      <c r="G461" s="12">
        <f t="shared" si="96"/>
        <v>-74.036428367326621</v>
      </c>
      <c r="H461" s="12">
        <f t="shared" si="97"/>
        <v>-76.863178717434522</v>
      </c>
      <c r="I461" s="12">
        <f t="shared" si="98"/>
        <v>-78.276668777650954</v>
      </c>
      <c r="J461" s="12">
        <f t="shared" si="99"/>
        <v>-77.491872003406726</v>
      </c>
      <c r="K461" s="12">
        <f t="shared" si="100"/>
        <v>-80.794977123641658</v>
      </c>
      <c r="L461" s="12">
        <f t="shared" si="101"/>
        <v>-84.656709450651007</v>
      </c>
      <c r="M461" s="12">
        <f t="shared" si="102"/>
        <v>-84.656709450651007</v>
      </c>
      <c r="O461" s="12">
        <f t="shared" si="91"/>
        <v>-84.656709450651007</v>
      </c>
      <c r="P461" s="12">
        <f t="shared" si="103"/>
        <v>1.1451644174456597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-31.258363106167906</v>
      </c>
      <c r="C462" s="12">
        <f t="shared" si="92"/>
        <v>-31.257463414338115</v>
      </c>
      <c r="D462" s="12">
        <f t="shared" si="93"/>
        <v>-31.230677829074867</v>
      </c>
      <c r="E462" s="12">
        <f t="shared" si="94"/>
        <v>-31.176680675504887</v>
      </c>
      <c r="F462" s="12">
        <f t="shared" si="95"/>
        <v>-31.200620956044023</v>
      </c>
      <c r="G462" s="12">
        <f t="shared" si="96"/>
        <v>-30.942470007173757</v>
      </c>
      <c r="H462" s="12">
        <f t="shared" si="97"/>
        <v>-31.630358813420678</v>
      </c>
      <c r="I462" s="12">
        <f t="shared" si="98"/>
        <v>-35.547741533658197</v>
      </c>
      <c r="J462" s="12">
        <f t="shared" si="99"/>
        <v>-37.345076979748335</v>
      </c>
      <c r="K462" s="12">
        <f t="shared" si="100"/>
        <v>-36.1390457257286</v>
      </c>
      <c r="L462" s="12">
        <f t="shared" si="101"/>
        <v>-42.282724249676271</v>
      </c>
      <c r="M462" s="12">
        <f t="shared" si="102"/>
        <v>-42.282724249676271</v>
      </c>
      <c r="O462" s="12">
        <f t="shared" si="91"/>
        <v>-42.282724249676271</v>
      </c>
      <c r="P462" s="12">
        <f t="shared" si="103"/>
        <v>1.3526851711992889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36.506597734980716</v>
      </c>
      <c r="C463" s="12">
        <f t="shared" si="92"/>
        <v>36.508355091694085</v>
      </c>
      <c r="D463" s="12">
        <f t="shared" si="93"/>
        <v>36.511376057610143</v>
      </c>
      <c r="E463" s="12">
        <f t="shared" si="94"/>
        <v>36.601316120910369</v>
      </c>
      <c r="F463" s="12">
        <f t="shared" si="95"/>
        <v>36.782626604231382</v>
      </c>
      <c r="G463" s="12">
        <f t="shared" si="96"/>
        <v>36.702240444065247</v>
      </c>
      <c r="H463" s="12">
        <f t="shared" si="97"/>
        <v>37.569054159510216</v>
      </c>
      <c r="I463" s="12">
        <f t="shared" si="98"/>
        <v>36.59946369522352</v>
      </c>
      <c r="J463" s="12">
        <f t="shared" si="99"/>
        <v>31.623442818953514</v>
      </c>
      <c r="K463" s="12">
        <f t="shared" si="100"/>
        <v>28.860207434888217</v>
      </c>
      <c r="L463" s="12">
        <f t="shared" si="101"/>
        <v>31.107695115728557</v>
      </c>
      <c r="M463" s="12">
        <f t="shared" si="102"/>
        <v>31.107695115728557</v>
      </c>
      <c r="O463" s="12">
        <f t="shared" si="91"/>
        <v>31.107695115728557</v>
      </c>
      <c r="P463" s="12">
        <f t="shared" si="103"/>
        <v>0.85211159203480313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61.604639804155312</v>
      </c>
      <c r="C464" s="12">
        <f t="shared" si="92"/>
        <v>61.602989535945312</v>
      </c>
      <c r="D464" s="12">
        <f t="shared" si="93"/>
        <v>61.608890286452642</v>
      </c>
      <c r="E464" s="12">
        <f t="shared" si="94"/>
        <v>61.619033910695897</v>
      </c>
      <c r="F464" s="12">
        <f t="shared" si="95"/>
        <v>61.921029441887718</v>
      </c>
      <c r="G464" s="12">
        <f t="shared" si="96"/>
        <v>62.529823273157326</v>
      </c>
      <c r="H464" s="12">
        <f t="shared" si="97"/>
        <v>62.259907284119087</v>
      </c>
      <c r="I464" s="12">
        <f t="shared" si="98"/>
        <v>63.50260120016943</v>
      </c>
      <c r="J464" s="12">
        <f t="shared" si="99"/>
        <v>62.272291219738868</v>
      </c>
      <c r="K464" s="12">
        <f t="shared" si="100"/>
        <v>54.618860326429427</v>
      </c>
      <c r="L464" s="12">
        <f t="shared" si="101"/>
        <v>49.45951136316932</v>
      </c>
      <c r="M464" s="12">
        <f t="shared" si="102"/>
        <v>49.45951136316932</v>
      </c>
      <c r="O464" s="12">
        <f t="shared" si="91"/>
        <v>49.45951136316932</v>
      </c>
      <c r="P464" s="12">
        <f t="shared" si="103"/>
        <v>0.80285367336622615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-6.1601873901831539</v>
      </c>
      <c r="C465" s="12">
        <f t="shared" si="92"/>
        <v>-6.1596632680951364</v>
      </c>
      <c r="D465" s="12">
        <f t="shared" si="93"/>
        <v>-6.1652043837315071</v>
      </c>
      <c r="E465" s="12">
        <f t="shared" si="94"/>
        <v>-6.1453913977548495</v>
      </c>
      <c r="F465" s="12">
        <f t="shared" si="95"/>
        <v>-6.1113320887509222</v>
      </c>
      <c r="G465" s="12">
        <f t="shared" si="96"/>
        <v>-5.09731985130969</v>
      </c>
      <c r="H465" s="12">
        <f t="shared" si="97"/>
        <v>-3.0531690900389479</v>
      </c>
      <c r="I465" s="12">
        <f t="shared" si="98"/>
        <v>-3.4467574956268212</v>
      </c>
      <c r="J465" s="12">
        <f t="shared" si="99"/>
        <v>-1.8716129359533453</v>
      </c>
      <c r="K465" s="12">
        <f t="shared" si="100"/>
        <v>-3.7647040322466188</v>
      </c>
      <c r="L465" s="12">
        <f t="shared" si="101"/>
        <v>-18.082530565826389</v>
      </c>
      <c r="M465" s="12">
        <f t="shared" si="102"/>
        <v>-18.082530565826389</v>
      </c>
      <c r="O465" s="12">
        <f t="shared" si="91"/>
        <v>-18.082530565826389</v>
      </c>
      <c r="P465" s="12">
        <f t="shared" si="103"/>
        <v>2.9353864453283718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36.506597734980716</v>
      </c>
      <c r="C466" s="12">
        <f t="shared" si="92"/>
        <v>36.507545061324727</v>
      </c>
      <c r="D466" s="12">
        <f t="shared" si="93"/>
        <v>36.509304890714262</v>
      </c>
      <c r="E466" s="12">
        <f t="shared" si="94"/>
        <v>36.490699648976459</v>
      </c>
      <c r="F466" s="12">
        <f t="shared" si="95"/>
        <v>36.557225131899756</v>
      </c>
      <c r="G466" s="12">
        <f t="shared" si="96"/>
        <v>36.671585076543607</v>
      </c>
      <c r="H466" s="12">
        <f t="shared" si="97"/>
        <v>40.076304277646571</v>
      </c>
      <c r="I466" s="12">
        <f t="shared" si="98"/>
        <v>43.108164019471012</v>
      </c>
      <c r="J466" s="12">
        <f t="shared" si="99"/>
        <v>42.609832466623878</v>
      </c>
      <c r="K466" s="12">
        <f t="shared" si="100"/>
        <v>45.034532766430267</v>
      </c>
      <c r="L466" s="12">
        <f t="shared" si="101"/>
        <v>41.486055310741932</v>
      </c>
      <c r="M466" s="12">
        <f t="shared" si="102"/>
        <v>41.486055310741932</v>
      </c>
      <c r="O466" s="12">
        <f t="shared" si="91"/>
        <v>41.486055310741932</v>
      </c>
      <c r="P466" s="12">
        <f t="shared" si="103"/>
        <v>1.1363988397908109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101.76140413385312</v>
      </c>
      <c r="C467" s="12">
        <f t="shared" si="92"/>
        <v>101.75133390522426</v>
      </c>
      <c r="D467" s="12">
        <f t="shared" si="93"/>
        <v>101.75451468215353</v>
      </c>
      <c r="E467" s="12">
        <f t="shared" si="94"/>
        <v>101.76042354846666</v>
      </c>
      <c r="F467" s="12">
        <f t="shared" si="95"/>
        <v>101.69795392112329</v>
      </c>
      <c r="G467" s="12">
        <f t="shared" si="96"/>
        <v>101.92132226998022</v>
      </c>
      <c r="H467" s="12">
        <f t="shared" si="97"/>
        <v>102.30530132414088</v>
      </c>
      <c r="I467" s="12">
        <f t="shared" si="98"/>
        <v>107.44180293482516</v>
      </c>
      <c r="J467" s="12">
        <f t="shared" si="99"/>
        <v>111.27617846060404</v>
      </c>
      <c r="K467" s="12">
        <f t="shared" si="100"/>
        <v>110.5087563157727</v>
      </c>
      <c r="L467" s="12">
        <f t="shared" si="101"/>
        <v>115.06266122989567</v>
      </c>
      <c r="M467" s="12">
        <f t="shared" si="102"/>
        <v>115.06266122989567</v>
      </c>
      <c r="O467" s="12">
        <f t="shared" si="91"/>
        <v>115.06266122989567</v>
      </c>
      <c r="P467" s="12">
        <f t="shared" si="103"/>
        <v>1.1307102354694967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16.428128436868235</v>
      </c>
      <c r="C468" s="12">
        <f t="shared" si="92"/>
        <v>16.422730324742066</v>
      </c>
      <c r="D468" s="12">
        <f t="shared" si="93"/>
        <v>16.388918509139103</v>
      </c>
      <c r="E468" s="12">
        <f t="shared" si="94"/>
        <v>16.399598290797538</v>
      </c>
      <c r="F468" s="12">
        <f t="shared" si="95"/>
        <v>16.41943790969453</v>
      </c>
      <c r="G468" s="12">
        <f t="shared" si="96"/>
        <v>16.209689789928195</v>
      </c>
      <c r="H468" s="12">
        <f t="shared" si="97"/>
        <v>16.959671712031302</v>
      </c>
      <c r="I468" s="12">
        <f t="shared" si="98"/>
        <v>17.548910458017065</v>
      </c>
      <c r="J468" s="12">
        <f t="shared" si="99"/>
        <v>24.037522460466732</v>
      </c>
      <c r="K468" s="12">
        <f t="shared" si="100"/>
        <v>29.944786803739962</v>
      </c>
      <c r="L468" s="12">
        <f t="shared" si="101"/>
        <v>28.500606642315738</v>
      </c>
      <c r="M468" s="12">
        <f t="shared" si="102"/>
        <v>28.500606642315738</v>
      </c>
      <c r="O468" s="12">
        <f t="shared" si="91"/>
        <v>28.500606642315738</v>
      </c>
      <c r="P468" s="12">
        <f t="shared" si="103"/>
        <v>1.734866314920833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-58.866413552874945</v>
      </c>
      <c r="C469" s="12">
        <f t="shared" si="92"/>
        <v>-58.875692729917787</v>
      </c>
      <c r="D469" s="12">
        <f t="shared" si="93"/>
        <v>-58.89381725739387</v>
      </c>
      <c r="E469" s="12">
        <f t="shared" si="94"/>
        <v>-59.00734272085009</v>
      </c>
      <c r="F469" s="12">
        <f t="shared" si="95"/>
        <v>-58.97148462980222</v>
      </c>
      <c r="G469" s="12">
        <f t="shared" si="96"/>
        <v>-58.904871764154201</v>
      </c>
      <c r="H469" s="12">
        <f t="shared" si="97"/>
        <v>-59.609115297987287</v>
      </c>
      <c r="I469" s="12">
        <f t="shared" si="98"/>
        <v>-58.438430101189724</v>
      </c>
      <c r="J469" s="12">
        <f t="shared" si="99"/>
        <v>-57.694959692251103</v>
      </c>
      <c r="K469" s="12">
        <f t="shared" si="100"/>
        <v>-47.694572089294645</v>
      </c>
      <c r="L469" s="12">
        <f t="shared" si="101"/>
        <v>-36.555719333707664</v>
      </c>
      <c r="M469" s="12">
        <f t="shared" si="102"/>
        <v>-36.555719333707664</v>
      </c>
      <c r="O469" s="12">
        <f t="shared" si="91"/>
        <v>-36.555719333707664</v>
      </c>
      <c r="P469" s="12">
        <f t="shared" si="103"/>
        <v>0.62099450480149621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-8.6700027346445552</v>
      </c>
      <c r="C470" s="12">
        <f t="shared" si="92"/>
        <v>-8.6825426743865872</v>
      </c>
      <c r="D470" s="12">
        <f t="shared" si="93"/>
        <v>-8.7136978317429197</v>
      </c>
      <c r="E470" s="12">
        <f t="shared" si="94"/>
        <v>-8.7745515586326661</v>
      </c>
      <c r="F470" s="12">
        <f t="shared" si="95"/>
        <v>-9.155717222527235</v>
      </c>
      <c r="G470" s="12">
        <f t="shared" si="96"/>
        <v>-9.0353224435574493</v>
      </c>
      <c r="H470" s="12">
        <f t="shared" si="97"/>
        <v>-8.8116674468223888</v>
      </c>
      <c r="I470" s="12">
        <f t="shared" si="98"/>
        <v>-9.9298841119623358</v>
      </c>
      <c r="J470" s="12">
        <f t="shared" si="99"/>
        <v>-8.4545530524791648</v>
      </c>
      <c r="K470" s="12">
        <f t="shared" si="100"/>
        <v>-7.3082502841784613</v>
      </c>
      <c r="L470" s="12">
        <f t="shared" si="101"/>
        <v>11.586615377910716</v>
      </c>
      <c r="M470" s="12">
        <f t="shared" si="102"/>
        <v>11.586615377910716</v>
      </c>
      <c r="O470" s="12">
        <f t="shared" si="91"/>
        <v>11.586615377910716</v>
      </c>
      <c r="P470" s="12">
        <f t="shared" si="103"/>
        <v>-1.3364027362542388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-91.494186727536047</v>
      </c>
      <c r="C471" s="12">
        <f t="shared" si="92"/>
        <v>-91.492045173627801</v>
      </c>
      <c r="D471" s="12">
        <f t="shared" si="93"/>
        <v>-91.534148043383965</v>
      </c>
      <c r="E471" s="12">
        <f t="shared" si="94"/>
        <v>-91.638751539045884</v>
      </c>
      <c r="F471" s="12">
        <f t="shared" si="95"/>
        <v>-91.843068034190452</v>
      </c>
      <c r="G471" s="12">
        <f t="shared" si="96"/>
        <v>-93.122832421628658</v>
      </c>
      <c r="H471" s="12">
        <f t="shared" si="97"/>
        <v>-92.718606739323647</v>
      </c>
      <c r="I471" s="12">
        <f t="shared" si="98"/>
        <v>-92.357360020606507</v>
      </c>
      <c r="J471" s="12">
        <f t="shared" si="99"/>
        <v>-93.764836070398459</v>
      </c>
      <c r="K471" s="12">
        <f t="shared" si="100"/>
        <v>-91.489251200914254</v>
      </c>
      <c r="L471" s="12">
        <f t="shared" si="101"/>
        <v>-89.319024026668203</v>
      </c>
      <c r="M471" s="12">
        <f t="shared" si="102"/>
        <v>-89.319024026668203</v>
      </c>
      <c r="O471" s="12">
        <f t="shared" si="91"/>
        <v>-89.319024026668203</v>
      </c>
      <c r="P471" s="12">
        <f t="shared" si="103"/>
        <v>0.97622621962480149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-149.2204517798645</v>
      </c>
      <c r="C472" s="12">
        <f t="shared" si="92"/>
        <v>-149.2282467607445</v>
      </c>
      <c r="D472" s="12">
        <f t="shared" si="93"/>
        <v>-149.22105655886864</v>
      </c>
      <c r="E472" s="12">
        <f t="shared" si="94"/>
        <v>-149.36241565888221</v>
      </c>
      <c r="F472" s="12">
        <f t="shared" si="95"/>
        <v>-149.71361870253887</v>
      </c>
      <c r="G472" s="12">
        <f t="shared" si="96"/>
        <v>-150.39960509821296</v>
      </c>
      <c r="H472" s="12">
        <f t="shared" si="97"/>
        <v>-154.69637496414882</v>
      </c>
      <c r="I472" s="12">
        <f t="shared" si="98"/>
        <v>-154.03220360523315</v>
      </c>
      <c r="J472" s="12">
        <f t="shared" si="99"/>
        <v>-153.57808096597165</v>
      </c>
      <c r="K472" s="12">
        <f t="shared" si="100"/>
        <v>-155.74983004695096</v>
      </c>
      <c r="L472" s="12">
        <f t="shared" si="101"/>
        <v>-151.43281272255246</v>
      </c>
      <c r="M472" s="12">
        <f t="shared" si="102"/>
        <v>-151.43281272255246</v>
      </c>
      <c r="O472" s="12">
        <f t="shared" si="91"/>
        <v>-151.43281272255246</v>
      </c>
      <c r="P472" s="12">
        <f t="shared" si="103"/>
        <v>1.0148261241424983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-3.6503725406744536</v>
      </c>
      <c r="C473" s="12">
        <f t="shared" si="92"/>
        <v>-3.6498743138091334</v>
      </c>
      <c r="D473" s="12">
        <f t="shared" si="93"/>
        <v>-3.6760454762201085</v>
      </c>
      <c r="E473" s="12">
        <f t="shared" si="94"/>
        <v>-3.6519048216171464</v>
      </c>
      <c r="F473" s="12">
        <f t="shared" si="95"/>
        <v>-4.1265091884120544</v>
      </c>
      <c r="G473" s="12">
        <f t="shared" si="96"/>
        <v>-5.3056515155427277</v>
      </c>
      <c r="H473" s="12">
        <f t="shared" si="97"/>
        <v>-7.6088080786330448</v>
      </c>
      <c r="I473" s="12">
        <f t="shared" si="98"/>
        <v>-14.790690115769472</v>
      </c>
      <c r="J473" s="12">
        <f t="shared" si="99"/>
        <v>-13.956832628585637</v>
      </c>
      <c r="K473" s="12">
        <f t="shared" si="100"/>
        <v>-13.255855323378441</v>
      </c>
      <c r="L473" s="12">
        <f t="shared" si="101"/>
        <v>-17.384346607478296</v>
      </c>
      <c r="M473" s="12">
        <f t="shared" si="102"/>
        <v>-17.384346607478296</v>
      </c>
      <c r="O473" s="12">
        <f t="shared" si="91"/>
        <v>-17.384346607478296</v>
      </c>
      <c r="P473" s="12">
        <f t="shared" si="103"/>
        <v>4.7623486134010617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-18.709269061759215</v>
      </c>
      <c r="C474" s="12">
        <f t="shared" si="92"/>
        <v>-18.707843085757251</v>
      </c>
      <c r="D474" s="12">
        <f t="shared" si="93"/>
        <v>-18.706170335729972</v>
      </c>
      <c r="E474" s="12">
        <f t="shared" si="94"/>
        <v>-18.794037561855472</v>
      </c>
      <c r="F474" s="12">
        <f t="shared" si="95"/>
        <v>-18.712987575480906</v>
      </c>
      <c r="G474" s="12">
        <f t="shared" si="96"/>
        <v>-20.306427276876438</v>
      </c>
      <c r="H474" s="12">
        <f t="shared" si="97"/>
        <v>-24.265287180198527</v>
      </c>
      <c r="I474" s="12">
        <f t="shared" si="98"/>
        <v>-28.181523134534334</v>
      </c>
      <c r="J474" s="12">
        <f t="shared" si="99"/>
        <v>-37.186454735503638</v>
      </c>
      <c r="K474" s="12">
        <f t="shared" si="100"/>
        <v>-35.898852257393358</v>
      </c>
      <c r="L474" s="12">
        <f t="shared" si="101"/>
        <v>-34.563540156369783</v>
      </c>
      <c r="M474" s="12">
        <f t="shared" si="102"/>
        <v>-34.563540156369783</v>
      </c>
      <c r="O474" s="12">
        <f t="shared" si="91"/>
        <v>-34.563540156369783</v>
      </c>
      <c r="P474" s="12">
        <f t="shared" si="103"/>
        <v>1.8474019504597261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61.604639804155312</v>
      </c>
      <c r="C475" s="12">
        <f t="shared" si="92"/>
        <v>61.604076175377308</v>
      </c>
      <c r="D475" s="12">
        <f t="shared" si="93"/>
        <v>61.608863712172202</v>
      </c>
      <c r="E475" s="12">
        <f t="shared" si="94"/>
        <v>61.614479762016813</v>
      </c>
      <c r="F475" s="12">
        <f t="shared" si="95"/>
        <v>61.319476495789701</v>
      </c>
      <c r="G475" s="12">
        <f t="shared" si="96"/>
        <v>61.591591728766431</v>
      </c>
      <c r="H475" s="12">
        <f t="shared" si="97"/>
        <v>56.241816423736985</v>
      </c>
      <c r="I475" s="12">
        <f t="shared" si="98"/>
        <v>49.393649923284755</v>
      </c>
      <c r="J475" s="12">
        <f t="shared" si="99"/>
        <v>44.489889666435111</v>
      </c>
      <c r="K475" s="12">
        <f t="shared" si="100"/>
        <v>30.579911289177943</v>
      </c>
      <c r="L475" s="12">
        <f t="shared" si="101"/>
        <v>33.03780964885614</v>
      </c>
      <c r="M475" s="12">
        <f t="shared" si="102"/>
        <v>33.03780964885614</v>
      </c>
      <c r="O475" s="12">
        <f t="shared" si="91"/>
        <v>33.03780964885614</v>
      </c>
      <c r="P475" s="12">
        <f t="shared" si="103"/>
        <v>0.53628768472448229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41.526210109277855</v>
      </c>
      <c r="C476" s="12">
        <f t="shared" si="92"/>
        <v>41.527215357819841</v>
      </c>
      <c r="D476" s="12">
        <f t="shared" si="93"/>
        <v>41.525323061569132</v>
      </c>
      <c r="E476" s="12">
        <f t="shared" si="94"/>
        <v>41.541396474213578</v>
      </c>
      <c r="F476" s="12">
        <f t="shared" si="95"/>
        <v>41.560251490989749</v>
      </c>
      <c r="G476" s="12">
        <f t="shared" si="96"/>
        <v>40.56982375483431</v>
      </c>
      <c r="H476" s="12">
        <f t="shared" si="97"/>
        <v>41.48340846736108</v>
      </c>
      <c r="I476" s="12">
        <f t="shared" si="98"/>
        <v>32.06866737210558</v>
      </c>
      <c r="J476" s="12">
        <f t="shared" si="99"/>
        <v>23.505381728716017</v>
      </c>
      <c r="K476" s="12">
        <f t="shared" si="100"/>
        <v>15.927843609024199</v>
      </c>
      <c r="L476" s="12">
        <f t="shared" si="101"/>
        <v>-10.680516184475506</v>
      </c>
      <c r="M476" s="12">
        <f t="shared" si="102"/>
        <v>-10.680516184475506</v>
      </c>
      <c r="O476" s="12">
        <f t="shared" si="91"/>
        <v>-10.680516184475506</v>
      </c>
      <c r="P476" s="12">
        <f t="shared" si="103"/>
        <v>-0.25719939663093039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21.447748731449138</v>
      </c>
      <c r="C477" s="12">
        <f t="shared" si="92"/>
        <v>21.443844256959785</v>
      </c>
      <c r="D477" s="12">
        <f t="shared" si="93"/>
        <v>21.447219192936835</v>
      </c>
      <c r="E477" s="12">
        <f t="shared" si="94"/>
        <v>21.440866158409538</v>
      </c>
      <c r="F477" s="12">
        <f t="shared" si="95"/>
        <v>21.494829667275141</v>
      </c>
      <c r="G477" s="12">
        <f t="shared" si="96"/>
        <v>21.558131897328551</v>
      </c>
      <c r="H477" s="12">
        <f t="shared" si="97"/>
        <v>18.23295403354528</v>
      </c>
      <c r="I477" s="12">
        <f t="shared" si="98"/>
        <v>19.86864218176266</v>
      </c>
      <c r="J477" s="12">
        <f t="shared" si="99"/>
        <v>8.1124278668005072</v>
      </c>
      <c r="K477" s="12">
        <f t="shared" si="100"/>
        <v>-5.1245514715134615</v>
      </c>
      <c r="L477" s="12">
        <f t="shared" si="101"/>
        <v>-19.650202836864608</v>
      </c>
      <c r="M477" s="12">
        <f t="shared" si="102"/>
        <v>-19.650202836864608</v>
      </c>
      <c r="O477" s="12">
        <f t="shared" si="91"/>
        <v>-19.650202836864608</v>
      </c>
      <c r="P477" s="12">
        <f t="shared" si="103"/>
        <v>-0.91618953032824546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259.87743121951019</v>
      </c>
      <c r="C478" s="12">
        <f t="shared" si="92"/>
        <v>259.88109776917923</v>
      </c>
      <c r="D478" s="12">
        <f t="shared" si="93"/>
        <v>259.86798933408431</v>
      </c>
      <c r="E478" s="12">
        <f t="shared" si="94"/>
        <v>259.87931995727712</v>
      </c>
      <c r="F478" s="12">
        <f t="shared" si="95"/>
        <v>259.85799100738024</v>
      </c>
      <c r="G478" s="12">
        <f t="shared" si="96"/>
        <v>260.03916190640632</v>
      </c>
      <c r="H478" s="12">
        <f t="shared" si="97"/>
        <v>260.25168555748496</v>
      </c>
      <c r="I478" s="12">
        <f t="shared" si="98"/>
        <v>254.19470882654537</v>
      </c>
      <c r="J478" s="12">
        <f t="shared" si="99"/>
        <v>256.23428344748851</v>
      </c>
      <c r="K478" s="12">
        <f t="shared" si="100"/>
        <v>238.05561348032182</v>
      </c>
      <c r="L478" s="12">
        <f t="shared" si="101"/>
        <v>212.62724025663414</v>
      </c>
      <c r="M478" s="12">
        <f t="shared" si="102"/>
        <v>212.62724025663414</v>
      </c>
      <c r="O478" s="12">
        <f t="shared" si="91"/>
        <v>212.62724025663414</v>
      </c>
      <c r="P478" s="12">
        <f t="shared" si="103"/>
        <v>0.81818278431817604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154.46696493654414</v>
      </c>
      <c r="C479" s="12">
        <f t="shared" si="92"/>
        <v>154.46744506296764</v>
      </c>
      <c r="D479" s="12">
        <f t="shared" si="93"/>
        <v>154.47975460953526</v>
      </c>
      <c r="E479" s="12">
        <f t="shared" si="94"/>
        <v>154.43574623468865</v>
      </c>
      <c r="F479" s="12">
        <f t="shared" si="95"/>
        <v>154.47378603952447</v>
      </c>
      <c r="G479" s="12">
        <f t="shared" si="96"/>
        <v>154.40217929048478</v>
      </c>
      <c r="H479" s="12">
        <f t="shared" si="97"/>
        <v>155.01041641245163</v>
      </c>
      <c r="I479" s="12">
        <f t="shared" si="98"/>
        <v>155.40428238069114</v>
      </c>
      <c r="J479" s="12">
        <f t="shared" si="99"/>
        <v>147.86271370362613</v>
      </c>
      <c r="K479" s="12">
        <f t="shared" si="100"/>
        <v>151.01755010176302</v>
      </c>
      <c r="L479" s="12">
        <f t="shared" si="101"/>
        <v>116.02138848156608</v>
      </c>
      <c r="M479" s="12">
        <f t="shared" si="102"/>
        <v>116.02138848156608</v>
      </c>
      <c r="O479" s="12">
        <f t="shared" si="91"/>
        <v>116.02138848156608</v>
      </c>
      <c r="P479" s="12">
        <f t="shared" si="103"/>
        <v>0.75110809958121649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207.17230731525351</v>
      </c>
      <c r="C480" s="12">
        <f t="shared" si="92"/>
        <v>207.17777826974663</v>
      </c>
      <c r="D480" s="12">
        <f t="shared" si="93"/>
        <v>207.17939016333233</v>
      </c>
      <c r="E480" s="12">
        <f t="shared" si="94"/>
        <v>207.22071611038291</v>
      </c>
      <c r="F480" s="12">
        <f t="shared" si="95"/>
        <v>207.0729699884032</v>
      </c>
      <c r="G480" s="12">
        <f t="shared" si="96"/>
        <v>207.2006782635882</v>
      </c>
      <c r="H480" s="12">
        <f t="shared" si="97"/>
        <v>206.96027812349993</v>
      </c>
      <c r="I480" s="12">
        <f t="shared" si="98"/>
        <v>208.10717780941113</v>
      </c>
      <c r="J480" s="12">
        <f t="shared" si="99"/>
        <v>208.59685217539726</v>
      </c>
      <c r="K480" s="12">
        <f t="shared" si="100"/>
        <v>196.92773668166217</v>
      </c>
      <c r="L480" s="12">
        <f t="shared" si="101"/>
        <v>203.01427354367874</v>
      </c>
      <c r="M480" s="12">
        <f t="shared" si="102"/>
        <v>203.01427354367874</v>
      </c>
      <c r="O480" s="12">
        <f t="shared" si="91"/>
        <v>203.01427354367874</v>
      </c>
      <c r="P480" s="12">
        <f t="shared" si="103"/>
        <v>0.97992958699230248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300.03356942739333</v>
      </c>
      <c r="C481" s="12">
        <f t="shared" si="92"/>
        <v>300.02481165036892</v>
      </c>
      <c r="D481" s="12">
        <f t="shared" si="93"/>
        <v>300.04317873334691</v>
      </c>
      <c r="E481" s="12">
        <f t="shared" si="94"/>
        <v>300.0485901808882</v>
      </c>
      <c r="F481" s="12">
        <f t="shared" si="95"/>
        <v>300.18732960918629</v>
      </c>
      <c r="G481" s="12">
        <f t="shared" si="96"/>
        <v>299.6913164755577</v>
      </c>
      <c r="H481" s="12">
        <f t="shared" si="97"/>
        <v>300.12005856987491</v>
      </c>
      <c r="I481" s="12">
        <f t="shared" si="98"/>
        <v>299.65883653122711</v>
      </c>
      <c r="J481" s="12">
        <f t="shared" si="99"/>
        <v>301.08255337125456</v>
      </c>
      <c r="K481" s="12">
        <f t="shared" si="100"/>
        <v>301.84046553918688</v>
      </c>
      <c r="L481" s="12">
        <f t="shared" si="101"/>
        <v>279.27870414058168</v>
      </c>
      <c r="M481" s="12">
        <f t="shared" si="102"/>
        <v>279.27870414058168</v>
      </c>
      <c r="O481" s="12">
        <f t="shared" si="91"/>
        <v>279.27870414058168</v>
      </c>
      <c r="P481" s="12">
        <f t="shared" si="103"/>
        <v>0.93082485627717659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-51.33693931100828</v>
      </c>
      <c r="C482" s="12">
        <f t="shared" si="92"/>
        <v>-51.340483198194768</v>
      </c>
      <c r="D482" s="12">
        <f t="shared" si="93"/>
        <v>-51.369884553100334</v>
      </c>
      <c r="E482" s="12">
        <f t="shared" si="94"/>
        <v>-51.308223115076608</v>
      </c>
      <c r="F482" s="12">
        <f t="shared" si="95"/>
        <v>-51.290055960412793</v>
      </c>
      <c r="G482" s="12">
        <f t="shared" si="96"/>
        <v>-50.824283977474593</v>
      </c>
      <c r="H482" s="12">
        <f t="shared" si="97"/>
        <v>-52.489484877086362</v>
      </c>
      <c r="I482" s="12">
        <f t="shared" si="98"/>
        <v>-51.652522111792159</v>
      </c>
      <c r="J482" s="12">
        <f t="shared" si="99"/>
        <v>-52.224176276117184</v>
      </c>
      <c r="K482" s="12">
        <f t="shared" si="100"/>
        <v>-50.019897424568057</v>
      </c>
      <c r="L482" s="12">
        <f t="shared" si="101"/>
        <v>-48.551301901770842</v>
      </c>
      <c r="M482" s="12">
        <f t="shared" si="102"/>
        <v>-48.551301901770842</v>
      </c>
      <c r="O482" s="12">
        <f t="shared" si="91"/>
        <v>-48.551301901770842</v>
      </c>
      <c r="P482" s="12">
        <f t="shared" si="103"/>
        <v>0.94573814787902422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177.05499556186524</v>
      </c>
      <c r="C483" s="12">
        <f t="shared" si="92"/>
        <v>177.05125707660812</v>
      </c>
      <c r="D483" s="12">
        <f t="shared" si="93"/>
        <v>177.03935973938317</v>
      </c>
      <c r="E483" s="12">
        <f t="shared" si="94"/>
        <v>176.94065517691425</v>
      </c>
      <c r="F483" s="12">
        <f t="shared" si="95"/>
        <v>177.1476614621989</v>
      </c>
      <c r="G483" s="12">
        <f t="shared" si="96"/>
        <v>177.20865120427564</v>
      </c>
      <c r="H483" s="12">
        <f t="shared" si="97"/>
        <v>178.77231450938049</v>
      </c>
      <c r="I483" s="12">
        <f t="shared" si="98"/>
        <v>175.46463407150219</v>
      </c>
      <c r="J483" s="12">
        <f t="shared" si="99"/>
        <v>176.50034878766346</v>
      </c>
      <c r="K483" s="12">
        <f t="shared" si="100"/>
        <v>175.61502179537194</v>
      </c>
      <c r="L483" s="12">
        <f t="shared" si="101"/>
        <v>179.89562310701257</v>
      </c>
      <c r="M483" s="12">
        <f t="shared" si="102"/>
        <v>179.89562310701257</v>
      </c>
      <c r="O483" s="12">
        <f t="shared" si="91"/>
        <v>179.89562310701257</v>
      </c>
      <c r="P483" s="12">
        <f t="shared" si="103"/>
        <v>1.0160437582465995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-11.179818574019009</v>
      </c>
      <c r="C484" s="12">
        <f t="shared" si="92"/>
        <v>-11.176228985154241</v>
      </c>
      <c r="D484" s="12">
        <f t="shared" si="93"/>
        <v>-11.188779513933993</v>
      </c>
      <c r="E484" s="12">
        <f t="shared" si="94"/>
        <v>-11.228720255430837</v>
      </c>
      <c r="F484" s="12">
        <f t="shared" si="95"/>
        <v>-11.560082924202204</v>
      </c>
      <c r="G484" s="12">
        <f t="shared" si="96"/>
        <v>-10.865138805829133</v>
      </c>
      <c r="H484" s="12">
        <f t="shared" si="97"/>
        <v>-10.660389165116317</v>
      </c>
      <c r="I484" s="12">
        <f t="shared" si="98"/>
        <v>-7.4998611897916598</v>
      </c>
      <c r="J484" s="12">
        <f t="shared" si="99"/>
        <v>-11.586379914662309</v>
      </c>
      <c r="K484" s="12">
        <f t="shared" si="100"/>
        <v>-9.9819017949513356</v>
      </c>
      <c r="L484" s="12">
        <f t="shared" si="101"/>
        <v>-11.704974530461271</v>
      </c>
      <c r="M484" s="12">
        <f t="shared" si="102"/>
        <v>-11.704974530461271</v>
      </c>
      <c r="O484" s="12">
        <f t="shared" si="91"/>
        <v>-11.704974530461271</v>
      </c>
      <c r="P484" s="12">
        <f t="shared" si="103"/>
        <v>1.0469735669649132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-36.278004188168637</v>
      </c>
      <c r="C485" s="12">
        <f t="shared" si="92"/>
        <v>-36.276495071992834</v>
      </c>
      <c r="D485" s="12">
        <f t="shared" si="93"/>
        <v>-36.26444450243747</v>
      </c>
      <c r="E485" s="12">
        <f t="shared" si="94"/>
        <v>-36.306577745467436</v>
      </c>
      <c r="F485" s="12">
        <f t="shared" si="95"/>
        <v>-36.440662372323828</v>
      </c>
      <c r="G485" s="12">
        <f t="shared" si="96"/>
        <v>-37.553076366937759</v>
      </c>
      <c r="H485" s="12">
        <f t="shared" si="97"/>
        <v>-35.22008706063108</v>
      </c>
      <c r="I485" s="12">
        <f t="shared" si="98"/>
        <v>-34.798961110780716</v>
      </c>
      <c r="J485" s="12">
        <f t="shared" si="99"/>
        <v>-30.900704159003944</v>
      </c>
      <c r="K485" s="12">
        <f t="shared" si="100"/>
        <v>-37.23307342382958</v>
      </c>
      <c r="L485" s="12">
        <f t="shared" si="101"/>
        <v>-34.10337738494804</v>
      </c>
      <c r="M485" s="12">
        <f t="shared" si="102"/>
        <v>-34.10337738494804</v>
      </c>
      <c r="O485" s="12">
        <f t="shared" si="91"/>
        <v>-34.10337738494804</v>
      </c>
      <c r="P485" s="12">
        <f t="shared" si="103"/>
        <v>0.94005660311573014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18.937938831656936</v>
      </c>
      <c r="C486" s="12">
        <f t="shared" si="92"/>
        <v>18.93860991845392</v>
      </c>
      <c r="D486" s="12">
        <f t="shared" si="93"/>
        <v>18.9436761157021</v>
      </c>
      <c r="E486" s="12">
        <f t="shared" si="94"/>
        <v>18.984130630271103</v>
      </c>
      <c r="F486" s="12">
        <f t="shared" si="95"/>
        <v>18.842686702150971</v>
      </c>
      <c r="G486" s="12">
        <f t="shared" si="96"/>
        <v>18.392556236057892</v>
      </c>
      <c r="H486" s="12">
        <f t="shared" si="97"/>
        <v>14.658112984630318</v>
      </c>
      <c r="I486" s="12">
        <f t="shared" si="98"/>
        <v>19.541120958746408</v>
      </c>
      <c r="J486" s="12">
        <f t="shared" si="99"/>
        <v>20.059668184876639</v>
      </c>
      <c r="K486" s="12">
        <f t="shared" si="100"/>
        <v>26.101907559907367</v>
      </c>
      <c r="L486" s="12">
        <f t="shared" si="101"/>
        <v>13.722213507041527</v>
      </c>
      <c r="M486" s="12">
        <f t="shared" si="102"/>
        <v>13.722213507041527</v>
      </c>
      <c r="O486" s="12">
        <f t="shared" si="91"/>
        <v>13.722213507041527</v>
      </c>
      <c r="P486" s="12">
        <f t="shared" si="103"/>
        <v>0.72458854308385845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-33.768183399716548</v>
      </c>
      <c r="C487" s="12">
        <f t="shared" si="92"/>
        <v>-33.77491001612136</v>
      </c>
      <c r="D487" s="12">
        <f t="shared" si="93"/>
        <v>-33.772657153483152</v>
      </c>
      <c r="E487" s="12">
        <f t="shared" si="94"/>
        <v>-33.755649746170874</v>
      </c>
      <c r="F487" s="12">
        <f t="shared" si="95"/>
        <v>-33.619842478275345</v>
      </c>
      <c r="G487" s="12">
        <f t="shared" si="96"/>
        <v>-34.094674858370823</v>
      </c>
      <c r="H487" s="12">
        <f t="shared" si="97"/>
        <v>-35.605779105892367</v>
      </c>
      <c r="I487" s="12">
        <f t="shared" si="98"/>
        <v>-43.560045922391708</v>
      </c>
      <c r="J487" s="12">
        <f t="shared" si="99"/>
        <v>-37.557803689984695</v>
      </c>
      <c r="K487" s="12">
        <f t="shared" si="100"/>
        <v>-36.753859298290344</v>
      </c>
      <c r="L487" s="12">
        <f t="shared" si="101"/>
        <v>-24.914618534188925</v>
      </c>
      <c r="M487" s="12">
        <f t="shared" si="102"/>
        <v>-24.914618534188925</v>
      </c>
      <c r="O487" s="12">
        <f t="shared" si="91"/>
        <v>-24.914618534188925</v>
      </c>
      <c r="P487" s="12">
        <f t="shared" si="103"/>
        <v>0.73781340971981513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101.76140413385312</v>
      </c>
      <c r="C488" s="12">
        <f t="shared" si="92"/>
        <v>101.75873248751702</v>
      </c>
      <c r="D488" s="12">
        <f t="shared" si="93"/>
        <v>101.73615116788292</v>
      </c>
      <c r="E488" s="12">
        <f t="shared" si="94"/>
        <v>101.74371405065543</v>
      </c>
      <c r="F488" s="12">
        <f t="shared" si="95"/>
        <v>101.80080808985043</v>
      </c>
      <c r="G488" s="12">
        <f t="shared" si="96"/>
        <v>102.2567144683963</v>
      </c>
      <c r="H488" s="12">
        <f t="shared" si="97"/>
        <v>100.66269734265478</v>
      </c>
      <c r="I488" s="12">
        <f t="shared" si="98"/>
        <v>97.387160308188982</v>
      </c>
      <c r="J488" s="12">
        <f t="shared" si="99"/>
        <v>87.626932401192832</v>
      </c>
      <c r="K488" s="12">
        <f t="shared" si="100"/>
        <v>96.934941709414488</v>
      </c>
      <c r="L488" s="12">
        <f t="shared" si="101"/>
        <v>98.513792818763989</v>
      </c>
      <c r="M488" s="12">
        <f t="shared" si="102"/>
        <v>98.513792818763989</v>
      </c>
      <c r="O488" s="12">
        <f t="shared" si="91"/>
        <v>98.513792818763989</v>
      </c>
      <c r="P488" s="12">
        <f t="shared" si="103"/>
        <v>0.96808602099458707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-91.494186727524635</v>
      </c>
      <c r="C489" s="12">
        <f t="shared" si="92"/>
        <v>-91.494846576275975</v>
      </c>
      <c r="D489" s="12">
        <f t="shared" si="93"/>
        <v>-91.503815251549355</v>
      </c>
      <c r="E489" s="12">
        <f t="shared" si="94"/>
        <v>-91.579620390989618</v>
      </c>
      <c r="F489" s="12">
        <f t="shared" si="95"/>
        <v>-91.554231910934888</v>
      </c>
      <c r="G489" s="12">
        <f t="shared" si="96"/>
        <v>-91.362568107733239</v>
      </c>
      <c r="H489" s="12">
        <f t="shared" si="97"/>
        <v>-89.832097472829588</v>
      </c>
      <c r="I489" s="12">
        <f t="shared" si="98"/>
        <v>-93.348588302877715</v>
      </c>
      <c r="J489" s="12">
        <f t="shared" si="99"/>
        <v>-97.360576416453725</v>
      </c>
      <c r="K489" s="12">
        <f t="shared" si="100"/>
        <v>-112.49981628959787</v>
      </c>
      <c r="L489" s="12">
        <f t="shared" si="101"/>
        <v>-94.178010373360294</v>
      </c>
      <c r="M489" s="12">
        <f t="shared" si="102"/>
        <v>-94.178010373360294</v>
      </c>
      <c r="O489" s="12">
        <f t="shared" si="91"/>
        <v>-94.178010373360294</v>
      </c>
      <c r="P489" s="12">
        <f t="shared" si="103"/>
        <v>1.0293332695969881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23.957558136239442</v>
      </c>
      <c r="C490" s="12">
        <f t="shared" si="92"/>
        <v>23.959646965495256</v>
      </c>
      <c r="D490" s="12">
        <f t="shared" si="93"/>
        <v>23.957431880240271</v>
      </c>
      <c r="E490" s="12">
        <f t="shared" si="94"/>
        <v>23.927324404376527</v>
      </c>
      <c r="F490" s="12">
        <f t="shared" si="95"/>
        <v>23.672849653482192</v>
      </c>
      <c r="G490" s="12">
        <f t="shared" si="96"/>
        <v>23.758077742042129</v>
      </c>
      <c r="H490" s="12">
        <f t="shared" si="97"/>
        <v>24.401485285849095</v>
      </c>
      <c r="I490" s="12">
        <f t="shared" si="98"/>
        <v>27.837737148247093</v>
      </c>
      <c r="J490" s="12">
        <f t="shared" si="99"/>
        <v>23.538541812455151</v>
      </c>
      <c r="K490" s="12">
        <f t="shared" si="100"/>
        <v>17.31411093284871</v>
      </c>
      <c r="L490" s="12">
        <f t="shared" si="101"/>
        <v>-12.554771421833031</v>
      </c>
      <c r="M490" s="12">
        <f t="shared" si="102"/>
        <v>-12.554771421833031</v>
      </c>
      <c r="O490" s="12">
        <f t="shared" si="91"/>
        <v>-12.554771421833031</v>
      </c>
      <c r="P490" s="12">
        <f t="shared" si="103"/>
        <v>-0.52404219789169726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-131.65156080090816</v>
      </c>
      <c r="C491" s="12">
        <f t="shared" si="92"/>
        <v>-131.65358430751934</v>
      </c>
      <c r="D491" s="12">
        <f t="shared" si="93"/>
        <v>-131.64657224566179</v>
      </c>
      <c r="E491" s="12">
        <f t="shared" si="94"/>
        <v>-131.65400814057014</v>
      </c>
      <c r="F491" s="12">
        <f t="shared" si="95"/>
        <v>-131.75507694863271</v>
      </c>
      <c r="G491" s="12">
        <f t="shared" si="96"/>
        <v>-132.6093318809063</v>
      </c>
      <c r="H491" s="12">
        <f t="shared" si="97"/>
        <v>-132.32322681639715</v>
      </c>
      <c r="I491" s="12">
        <f t="shared" si="98"/>
        <v>-130.85292960813314</v>
      </c>
      <c r="J491" s="12">
        <f t="shared" si="99"/>
        <v>-126.6597243267839</v>
      </c>
      <c r="K491" s="12">
        <f t="shared" si="100"/>
        <v>-133.33114025408614</v>
      </c>
      <c r="L491" s="12">
        <f t="shared" si="101"/>
        <v>-145.64020857592769</v>
      </c>
      <c r="M491" s="12">
        <f t="shared" si="102"/>
        <v>-145.64020857592769</v>
      </c>
      <c r="O491" s="12">
        <f t="shared" si="91"/>
        <v>-145.64020857592769</v>
      </c>
      <c r="P491" s="12">
        <f t="shared" si="103"/>
        <v>1.106255084937231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244.8188466859614</v>
      </c>
      <c r="C492" s="12">
        <f t="shared" si="92"/>
        <v>244.82004195246137</v>
      </c>
      <c r="D492" s="12">
        <f t="shared" si="93"/>
        <v>244.81324922469847</v>
      </c>
      <c r="E492" s="12">
        <f t="shared" si="94"/>
        <v>244.83678807897823</v>
      </c>
      <c r="F492" s="12">
        <f t="shared" si="95"/>
        <v>244.81182645567216</v>
      </c>
      <c r="G492" s="12">
        <f t="shared" si="96"/>
        <v>244.47254765386711</v>
      </c>
      <c r="H492" s="12">
        <f t="shared" si="97"/>
        <v>241.60489149551606</v>
      </c>
      <c r="I492" s="12">
        <f t="shared" si="98"/>
        <v>242.27034774734869</v>
      </c>
      <c r="J492" s="12">
        <f t="shared" si="99"/>
        <v>244.06108647164302</v>
      </c>
      <c r="K492" s="12">
        <f t="shared" si="100"/>
        <v>250.56931159821977</v>
      </c>
      <c r="L492" s="12">
        <f t="shared" si="101"/>
        <v>237.34535390438592</v>
      </c>
      <c r="M492" s="12">
        <f t="shared" si="102"/>
        <v>237.34535390438592</v>
      </c>
      <c r="O492" s="12">
        <f t="shared" si="91"/>
        <v>237.34535390438592</v>
      </c>
      <c r="P492" s="12">
        <f t="shared" si="103"/>
        <v>0.96947337640568976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89.212428897151796</v>
      </c>
      <c r="C493" s="12">
        <f t="shared" si="92"/>
        <v>89.20933998356783</v>
      </c>
      <c r="D493" s="12">
        <f t="shared" si="93"/>
        <v>89.213352355161476</v>
      </c>
      <c r="E493" s="12">
        <f t="shared" si="94"/>
        <v>89.190549952584476</v>
      </c>
      <c r="F493" s="12">
        <f t="shared" si="95"/>
        <v>89.269567167792161</v>
      </c>
      <c r="G493" s="12">
        <f t="shared" si="96"/>
        <v>89.185773881285314</v>
      </c>
      <c r="H493" s="12">
        <f t="shared" si="97"/>
        <v>88.046854128480391</v>
      </c>
      <c r="I493" s="12">
        <f t="shared" si="98"/>
        <v>81.257749781354349</v>
      </c>
      <c r="J493" s="12">
        <f t="shared" si="99"/>
        <v>82.066649503972158</v>
      </c>
      <c r="K493" s="12">
        <f t="shared" si="100"/>
        <v>84.846547680157755</v>
      </c>
      <c r="L493" s="12">
        <f t="shared" si="101"/>
        <v>97.777521724955861</v>
      </c>
      <c r="M493" s="12">
        <f t="shared" si="102"/>
        <v>97.777521724955861</v>
      </c>
      <c r="O493" s="12">
        <f t="shared" si="91"/>
        <v>97.777521724955861</v>
      </c>
      <c r="P493" s="12">
        <f t="shared" si="103"/>
        <v>1.0960078425583313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109.29078333379059</v>
      </c>
      <c r="C494" s="12">
        <f t="shared" si="92"/>
        <v>109.28778530793863</v>
      </c>
      <c r="D494" s="12">
        <f t="shared" si="93"/>
        <v>109.27741625701407</v>
      </c>
      <c r="E494" s="12">
        <f t="shared" si="94"/>
        <v>109.29088522733383</v>
      </c>
      <c r="F494" s="12">
        <f t="shared" si="95"/>
        <v>109.2143407507415</v>
      </c>
      <c r="G494" s="12">
        <f t="shared" si="96"/>
        <v>109.47959049183487</v>
      </c>
      <c r="H494" s="12">
        <f t="shared" si="97"/>
        <v>109.19830814731176</v>
      </c>
      <c r="I494" s="12">
        <f t="shared" si="98"/>
        <v>106.45365839055096</v>
      </c>
      <c r="J494" s="12">
        <f t="shared" si="99"/>
        <v>98.21763671031627</v>
      </c>
      <c r="K494" s="12">
        <f t="shared" si="100"/>
        <v>99.473568415182172</v>
      </c>
      <c r="L494" s="12">
        <f t="shared" si="101"/>
        <v>105.01000348037743</v>
      </c>
      <c r="M494" s="12">
        <f t="shared" si="102"/>
        <v>105.01000348037743</v>
      </c>
      <c r="O494" s="12">
        <f t="shared" si="91"/>
        <v>105.01000348037743</v>
      </c>
      <c r="P494" s="12">
        <f t="shared" si="103"/>
        <v>0.96083128217373093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-88.984355053108587</v>
      </c>
      <c r="C495" s="12">
        <f t="shared" si="92"/>
        <v>-88.988700974431808</v>
      </c>
      <c r="D495" s="12">
        <f t="shared" si="93"/>
        <v>-88.998764855638726</v>
      </c>
      <c r="E495" s="12">
        <f t="shared" si="94"/>
        <v>-89.033572059407575</v>
      </c>
      <c r="F495" s="12">
        <f t="shared" si="95"/>
        <v>-88.988358934514352</v>
      </c>
      <c r="G495" s="12">
        <f t="shared" si="96"/>
        <v>-89.245306191646165</v>
      </c>
      <c r="H495" s="12">
        <f t="shared" si="97"/>
        <v>-88.354906303070806</v>
      </c>
      <c r="I495" s="12">
        <f t="shared" si="98"/>
        <v>-89.044927044761977</v>
      </c>
      <c r="J495" s="12">
        <f t="shared" si="99"/>
        <v>-92.36771849908645</v>
      </c>
      <c r="K495" s="12">
        <f t="shared" si="100"/>
        <v>-105.15734256295559</v>
      </c>
      <c r="L495" s="12">
        <f t="shared" si="101"/>
        <v>-102.65003576888432</v>
      </c>
      <c r="M495" s="12">
        <f t="shared" si="102"/>
        <v>-102.65003576888432</v>
      </c>
      <c r="O495" s="12">
        <f t="shared" si="91"/>
        <v>-102.65003576888432</v>
      </c>
      <c r="P495" s="12">
        <f t="shared" si="103"/>
        <v>1.1535739704762666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-13.689634908346591</v>
      </c>
      <c r="C496" s="12">
        <f t="shared" si="92"/>
        <v>-13.694723303974941</v>
      </c>
      <c r="D496" s="12">
        <f t="shared" si="93"/>
        <v>-13.709311745408815</v>
      </c>
      <c r="E496" s="12">
        <f t="shared" si="94"/>
        <v>-13.74309430396554</v>
      </c>
      <c r="F496" s="12">
        <f t="shared" si="95"/>
        <v>-13.859935547948904</v>
      </c>
      <c r="G496" s="12">
        <f t="shared" si="96"/>
        <v>-13.708163581663365</v>
      </c>
      <c r="H496" s="12">
        <f t="shared" si="97"/>
        <v>-14.570687252360191</v>
      </c>
      <c r="I496" s="12">
        <f t="shared" si="98"/>
        <v>-12.347128431306864</v>
      </c>
      <c r="J496" s="12">
        <f t="shared" si="99"/>
        <v>-13.180752752074591</v>
      </c>
      <c r="K496" s="12">
        <f t="shared" si="100"/>
        <v>-18.341427130589089</v>
      </c>
      <c r="L496" s="12">
        <f t="shared" si="101"/>
        <v>-43.935943012239832</v>
      </c>
      <c r="M496" s="12">
        <f t="shared" si="102"/>
        <v>-43.935943012239832</v>
      </c>
      <c r="O496" s="12">
        <f t="shared" si="91"/>
        <v>-43.935943012239832</v>
      </c>
      <c r="P496" s="12">
        <f t="shared" si="103"/>
        <v>3.2094313183949139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-8.6700027346445552</v>
      </c>
      <c r="C497" s="12">
        <f t="shared" si="92"/>
        <v>-8.6693390901364342</v>
      </c>
      <c r="D497" s="12">
        <f t="shared" si="93"/>
        <v>-8.6864197577933417</v>
      </c>
      <c r="E497" s="12">
        <f t="shared" si="94"/>
        <v>-8.7353900694522686</v>
      </c>
      <c r="F497" s="12">
        <f t="shared" si="95"/>
        <v>-8.8487909717115976</v>
      </c>
      <c r="G497" s="12">
        <f t="shared" si="96"/>
        <v>-9.2410023095996898</v>
      </c>
      <c r="H497" s="12">
        <f t="shared" si="97"/>
        <v>-8.7315359266567558</v>
      </c>
      <c r="I497" s="12">
        <f t="shared" si="98"/>
        <v>-10.924325348084029</v>
      </c>
      <c r="J497" s="12">
        <f t="shared" si="99"/>
        <v>-8.2437412745807492</v>
      </c>
      <c r="K497" s="12">
        <f t="shared" si="100"/>
        <v>-9.5386249648328238</v>
      </c>
      <c r="L497" s="12">
        <f t="shared" si="101"/>
        <v>-19.891260219538822</v>
      </c>
      <c r="M497" s="12">
        <f t="shared" si="102"/>
        <v>-19.891260219538822</v>
      </c>
      <c r="O497" s="12">
        <f t="shared" si="91"/>
        <v>-19.891260219538822</v>
      </c>
      <c r="P497" s="12">
        <f t="shared" si="103"/>
        <v>2.2942622774563985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204.66253406040434</v>
      </c>
      <c r="C498" s="12">
        <f t="shared" si="92"/>
        <v>204.6633363498967</v>
      </c>
      <c r="D498" s="12">
        <f t="shared" si="93"/>
        <v>204.66556404852543</v>
      </c>
      <c r="E498" s="12">
        <f t="shared" si="94"/>
        <v>204.60822826189357</v>
      </c>
      <c r="F498" s="12">
        <f t="shared" si="95"/>
        <v>204.44384643578641</v>
      </c>
      <c r="G498" s="12">
        <f t="shared" si="96"/>
        <v>204.06318626099684</v>
      </c>
      <c r="H498" s="12">
        <f t="shared" si="97"/>
        <v>202.74662498625929</v>
      </c>
      <c r="I498" s="12">
        <f t="shared" si="98"/>
        <v>204.06525481683411</v>
      </c>
      <c r="J498" s="12">
        <f t="shared" si="99"/>
        <v>201.4275245338718</v>
      </c>
      <c r="K498" s="12">
        <f t="shared" si="100"/>
        <v>205.59181086639128</v>
      </c>
      <c r="L498" s="12">
        <f t="shared" si="101"/>
        <v>202.98782732209537</v>
      </c>
      <c r="M498" s="12">
        <f t="shared" si="102"/>
        <v>202.98782732209537</v>
      </c>
      <c r="O498" s="12">
        <f t="shared" si="91"/>
        <v>202.98782732209537</v>
      </c>
      <c r="P498" s="12">
        <f t="shared" si="103"/>
        <v>0.9918172285611655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81.683037813279697</v>
      </c>
      <c r="C499" s="12">
        <f t="shared" si="92"/>
        <v>81.683240631423018</v>
      </c>
      <c r="D499" s="12">
        <f t="shared" si="93"/>
        <v>81.685933709980489</v>
      </c>
      <c r="E499" s="12">
        <f t="shared" si="94"/>
        <v>81.693411518759788</v>
      </c>
      <c r="F499" s="12">
        <f t="shared" si="95"/>
        <v>81.500950095515833</v>
      </c>
      <c r="G499" s="12">
        <f t="shared" si="96"/>
        <v>80.949162772684474</v>
      </c>
      <c r="H499" s="12">
        <f t="shared" si="97"/>
        <v>79.671384908002892</v>
      </c>
      <c r="I499" s="12">
        <f t="shared" si="98"/>
        <v>76.202023455051659</v>
      </c>
      <c r="J499" s="12">
        <f t="shared" si="99"/>
        <v>77.784687099048156</v>
      </c>
      <c r="K499" s="12">
        <f t="shared" si="100"/>
        <v>73.68655578794872</v>
      </c>
      <c r="L499" s="12">
        <f t="shared" si="101"/>
        <v>82.081520130442897</v>
      </c>
      <c r="M499" s="12">
        <f t="shared" si="102"/>
        <v>82.081520130442897</v>
      </c>
      <c r="O499" s="12">
        <f t="shared" si="91"/>
        <v>82.081520130442897</v>
      </c>
      <c r="P499" s="12">
        <f t="shared" si="103"/>
        <v>1.0048783973739333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36.506597734980716</v>
      </c>
      <c r="C500" s="12">
        <f t="shared" si="92"/>
        <v>36.509233977727014</v>
      </c>
      <c r="D500" s="12">
        <f t="shared" si="93"/>
        <v>36.509914781145966</v>
      </c>
      <c r="E500" s="12">
        <f t="shared" si="94"/>
        <v>36.51895468783016</v>
      </c>
      <c r="F500" s="12">
        <f t="shared" si="95"/>
        <v>36.544055587088899</v>
      </c>
      <c r="G500" s="12">
        <f t="shared" si="96"/>
        <v>35.898016762264227</v>
      </c>
      <c r="H500" s="12">
        <f t="shared" si="97"/>
        <v>34.04582203364442</v>
      </c>
      <c r="I500" s="12">
        <f t="shared" si="98"/>
        <v>30.617471842235965</v>
      </c>
      <c r="J500" s="12">
        <f t="shared" si="99"/>
        <v>26.462895733948024</v>
      </c>
      <c r="K500" s="12">
        <f t="shared" si="100"/>
        <v>28.922027607849735</v>
      </c>
      <c r="L500" s="12">
        <f t="shared" si="101"/>
        <v>20.639883278109977</v>
      </c>
      <c r="M500" s="12">
        <f t="shared" si="102"/>
        <v>20.639883278109977</v>
      </c>
      <c r="O500" s="12">
        <f t="shared" si="91"/>
        <v>20.639883278109977</v>
      </c>
      <c r="P500" s="12">
        <f t="shared" si="103"/>
        <v>0.5653740572579512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-53.846763563458751</v>
      </c>
      <c r="C501" s="12">
        <f t="shared" si="92"/>
        <v>-53.849619366735297</v>
      </c>
      <c r="D501" s="12">
        <f t="shared" si="93"/>
        <v>-53.840770302415272</v>
      </c>
      <c r="E501" s="12">
        <f t="shared" si="94"/>
        <v>-53.838485052602053</v>
      </c>
      <c r="F501" s="12">
        <f t="shared" si="95"/>
        <v>-53.808140837977788</v>
      </c>
      <c r="G501" s="12">
        <f t="shared" si="96"/>
        <v>-53.723884760898905</v>
      </c>
      <c r="H501" s="12">
        <f t="shared" si="97"/>
        <v>-55.892440415390844</v>
      </c>
      <c r="I501" s="12">
        <f t="shared" si="98"/>
        <v>-60.952535104481569</v>
      </c>
      <c r="J501" s="12">
        <f t="shared" si="99"/>
        <v>-65.048464760286137</v>
      </c>
      <c r="K501" s="12">
        <f t="shared" si="100"/>
        <v>-71.504275597011841</v>
      </c>
      <c r="L501" s="12">
        <f t="shared" si="101"/>
        <v>-66.522027753114571</v>
      </c>
      <c r="M501" s="12">
        <f t="shared" si="102"/>
        <v>-66.522027753114571</v>
      </c>
      <c r="O501" s="12">
        <f t="shared" si="91"/>
        <v>-66.522027753114571</v>
      </c>
      <c r="P501" s="12">
        <f t="shared" si="103"/>
        <v>1.2353950980678337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96.74181552467175</v>
      </c>
      <c r="C502" s="12">
        <f t="shared" si="92"/>
        <v>96.738872624045058</v>
      </c>
      <c r="D502" s="12">
        <f t="shared" si="93"/>
        <v>96.729286627025431</v>
      </c>
      <c r="E502" s="12">
        <f t="shared" si="94"/>
        <v>96.758990040035286</v>
      </c>
      <c r="F502" s="12">
        <f t="shared" si="95"/>
        <v>96.766660875795765</v>
      </c>
      <c r="G502" s="12">
        <f t="shared" si="96"/>
        <v>96.868516473952582</v>
      </c>
      <c r="H502" s="12">
        <f t="shared" si="97"/>
        <v>97.151336551370363</v>
      </c>
      <c r="I502" s="12">
        <f t="shared" si="98"/>
        <v>91.11871311783473</v>
      </c>
      <c r="J502" s="12">
        <f t="shared" si="99"/>
        <v>85.087643793033436</v>
      </c>
      <c r="K502" s="12">
        <f t="shared" si="100"/>
        <v>78.722614261345655</v>
      </c>
      <c r="L502" s="12">
        <f t="shared" si="101"/>
        <v>65.610011659405288</v>
      </c>
      <c r="M502" s="12">
        <f t="shared" si="102"/>
        <v>65.610011659405288</v>
      </c>
      <c r="O502" s="12">
        <f t="shared" si="91"/>
        <v>65.610011659405288</v>
      </c>
      <c r="P502" s="12">
        <f t="shared" si="103"/>
        <v>0.67819702683451277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-11.179818574030435</v>
      </c>
      <c r="C503" s="12">
        <f t="shared" si="92"/>
        <v>-11.178152272753229</v>
      </c>
      <c r="D503" s="12">
        <f t="shared" si="93"/>
        <v>-11.188030560335125</v>
      </c>
      <c r="E503" s="12">
        <f t="shared" si="94"/>
        <v>-11.220207397860683</v>
      </c>
      <c r="F503" s="12">
        <f t="shared" si="95"/>
        <v>-11.120503434630177</v>
      </c>
      <c r="G503" s="12">
        <f t="shared" si="96"/>
        <v>-11.094755123270911</v>
      </c>
      <c r="H503" s="12">
        <f t="shared" si="97"/>
        <v>-10.752861523027709</v>
      </c>
      <c r="I503" s="12">
        <f t="shared" si="98"/>
        <v>-9.9516787071360948</v>
      </c>
      <c r="J503" s="12">
        <f t="shared" si="99"/>
        <v>-17.124466588791083</v>
      </c>
      <c r="K503" s="12">
        <f t="shared" si="100"/>
        <v>-26.497040464110743</v>
      </c>
      <c r="L503" s="12">
        <f t="shared" si="101"/>
        <v>-39.458120968854857</v>
      </c>
      <c r="M503" s="12">
        <f t="shared" si="102"/>
        <v>-39.458120968854857</v>
      </c>
      <c r="O503" s="12">
        <f t="shared" si="91"/>
        <v>-39.458120968854857</v>
      </c>
      <c r="P503" s="12">
        <f t="shared" si="103"/>
        <v>3.529406198103429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131.87889419250959</v>
      </c>
      <c r="C504" s="12">
        <f t="shared" si="92"/>
        <v>131.88057377602684</v>
      </c>
      <c r="D504" s="12">
        <f t="shared" si="93"/>
        <v>131.88616692873862</v>
      </c>
      <c r="E504" s="12">
        <f t="shared" si="94"/>
        <v>131.85300919686128</v>
      </c>
      <c r="F504" s="12">
        <f t="shared" si="95"/>
        <v>131.7450035387462</v>
      </c>
      <c r="G504" s="12">
        <f t="shared" si="96"/>
        <v>132.0796726048668</v>
      </c>
      <c r="H504" s="12">
        <f t="shared" si="97"/>
        <v>132.16610009518496</v>
      </c>
      <c r="I504" s="12">
        <f t="shared" si="98"/>
        <v>133.15242696428044</v>
      </c>
      <c r="J504" s="12">
        <f t="shared" si="99"/>
        <v>134.10267442188308</v>
      </c>
      <c r="K504" s="12">
        <f t="shared" si="100"/>
        <v>122.95557940408334</v>
      </c>
      <c r="L504" s="12">
        <f t="shared" si="101"/>
        <v>103.82137066243874</v>
      </c>
      <c r="M504" s="12">
        <f t="shared" si="102"/>
        <v>103.82137066243874</v>
      </c>
      <c r="O504" s="12">
        <f t="shared" si="91"/>
        <v>103.82137066243874</v>
      </c>
      <c r="P504" s="12">
        <f t="shared" si="103"/>
        <v>0.78724781018322754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121.83973876304648</v>
      </c>
      <c r="C505" s="12">
        <f t="shared" si="92"/>
        <v>121.8397505828076</v>
      </c>
      <c r="D505" s="12">
        <f t="shared" si="93"/>
        <v>121.845388281361</v>
      </c>
      <c r="E505" s="12">
        <f t="shared" si="94"/>
        <v>121.86416228612373</v>
      </c>
      <c r="F505" s="12">
        <f t="shared" si="95"/>
        <v>121.75286487511694</v>
      </c>
      <c r="G505" s="12">
        <f t="shared" si="96"/>
        <v>121.39033253524623</v>
      </c>
      <c r="H505" s="12">
        <f t="shared" si="97"/>
        <v>122.51368442014257</v>
      </c>
      <c r="I505" s="12">
        <f t="shared" si="98"/>
        <v>122.76761425811404</v>
      </c>
      <c r="J505" s="12">
        <f t="shared" si="99"/>
        <v>123.93449368037652</v>
      </c>
      <c r="K505" s="12">
        <f t="shared" si="100"/>
        <v>125.4112604730411</v>
      </c>
      <c r="L505" s="12">
        <f t="shared" si="101"/>
        <v>102.59563197865512</v>
      </c>
      <c r="M505" s="12">
        <f t="shared" si="102"/>
        <v>102.59563197865512</v>
      </c>
      <c r="O505" s="12">
        <f t="shared" si="91"/>
        <v>102.59563197865512</v>
      </c>
      <c r="P505" s="12">
        <f t="shared" si="103"/>
        <v>0.84205393921750571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144.42782733632041</v>
      </c>
      <c r="C506" s="12">
        <f t="shared" si="92"/>
        <v>144.42614880355805</v>
      </c>
      <c r="D506" s="12">
        <f t="shared" si="93"/>
        <v>144.42618847756407</v>
      </c>
      <c r="E506" s="12">
        <f t="shared" si="94"/>
        <v>144.44511187917144</v>
      </c>
      <c r="F506" s="12">
        <f t="shared" si="95"/>
        <v>144.50812837935112</v>
      </c>
      <c r="G506" s="12">
        <f t="shared" si="96"/>
        <v>144.13454941155268</v>
      </c>
      <c r="H506" s="12">
        <f t="shared" si="97"/>
        <v>142.91767962008745</v>
      </c>
      <c r="I506" s="12">
        <f t="shared" si="98"/>
        <v>146.27918435979873</v>
      </c>
      <c r="J506" s="12">
        <f t="shared" si="99"/>
        <v>146.57882109344783</v>
      </c>
      <c r="K506" s="12">
        <f t="shared" si="100"/>
        <v>148.39222590192151</v>
      </c>
      <c r="L506" s="12">
        <f t="shared" si="101"/>
        <v>151.42269653121446</v>
      </c>
      <c r="M506" s="12">
        <f t="shared" si="102"/>
        <v>151.42269653121446</v>
      </c>
      <c r="O506" s="12">
        <f t="shared" si="91"/>
        <v>151.42269653121446</v>
      </c>
      <c r="P506" s="12">
        <f t="shared" si="103"/>
        <v>1.0484315891466367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177.05499556186524</v>
      </c>
      <c r="C507" s="12">
        <f t="shared" si="92"/>
        <v>177.0536095566344</v>
      </c>
      <c r="D507" s="12">
        <f t="shared" si="93"/>
        <v>177.04797545990701</v>
      </c>
      <c r="E507" s="12">
        <f t="shared" si="94"/>
        <v>177.04810862810757</v>
      </c>
      <c r="F507" s="12">
        <f t="shared" si="95"/>
        <v>177.1116261700096</v>
      </c>
      <c r="G507" s="12">
        <f t="shared" si="96"/>
        <v>177.32314486383297</v>
      </c>
      <c r="H507" s="12">
        <f t="shared" si="97"/>
        <v>176.06920446594839</v>
      </c>
      <c r="I507" s="12">
        <f t="shared" si="98"/>
        <v>172.3603230290698</v>
      </c>
      <c r="J507" s="12">
        <f t="shared" si="99"/>
        <v>176.31641953250946</v>
      </c>
      <c r="K507" s="12">
        <f t="shared" si="100"/>
        <v>176.78205845301744</v>
      </c>
      <c r="L507" s="12">
        <f t="shared" si="101"/>
        <v>180.51308864429757</v>
      </c>
      <c r="M507" s="12">
        <f t="shared" si="102"/>
        <v>180.51308864429757</v>
      </c>
      <c r="O507" s="12">
        <f t="shared" si="91"/>
        <v>180.51308864429757</v>
      </c>
      <c r="P507" s="12">
        <f t="shared" si="103"/>
        <v>1.019531180532119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-23.728905194804042</v>
      </c>
      <c r="C508" s="12">
        <f t="shared" si="92"/>
        <v>-23.73293263383432</v>
      </c>
      <c r="D508" s="12">
        <f t="shared" si="93"/>
        <v>-23.737584813465691</v>
      </c>
      <c r="E508" s="12">
        <f t="shared" si="94"/>
        <v>-23.756495874876673</v>
      </c>
      <c r="F508" s="12">
        <f t="shared" si="95"/>
        <v>-23.756048890712101</v>
      </c>
      <c r="G508" s="12">
        <f t="shared" si="96"/>
        <v>-23.542849829051406</v>
      </c>
      <c r="H508" s="12">
        <f t="shared" si="97"/>
        <v>-22.832879233583636</v>
      </c>
      <c r="I508" s="12">
        <f t="shared" si="98"/>
        <v>-26.725860022141596</v>
      </c>
      <c r="J508" s="12">
        <f t="shared" si="99"/>
        <v>-31.07900366611992</v>
      </c>
      <c r="K508" s="12">
        <f t="shared" si="100"/>
        <v>-24.931509161829013</v>
      </c>
      <c r="L508" s="12">
        <f t="shared" si="101"/>
        <v>-23.97094228342808</v>
      </c>
      <c r="M508" s="12">
        <f t="shared" si="102"/>
        <v>-23.97094228342808</v>
      </c>
      <c r="O508" s="12">
        <f t="shared" si="91"/>
        <v>-23.97094228342808</v>
      </c>
      <c r="P508" s="12">
        <f t="shared" si="103"/>
        <v>1.0102000950586223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-33.768183399727945</v>
      </c>
      <c r="C509" s="12">
        <f t="shared" si="92"/>
        <v>-33.770258763923913</v>
      </c>
      <c r="D509" s="12">
        <f t="shared" si="93"/>
        <v>-33.783776928146622</v>
      </c>
      <c r="E509" s="12">
        <f t="shared" si="94"/>
        <v>-33.799392044298017</v>
      </c>
      <c r="F509" s="12">
        <f t="shared" si="95"/>
        <v>-33.862867327687198</v>
      </c>
      <c r="G509" s="12">
        <f t="shared" si="96"/>
        <v>-33.861367018111757</v>
      </c>
      <c r="H509" s="12">
        <f t="shared" si="97"/>
        <v>-33.145760920541754</v>
      </c>
      <c r="I509" s="12">
        <f t="shared" si="98"/>
        <v>-30.900439018238202</v>
      </c>
      <c r="J509" s="12">
        <f t="shared" si="99"/>
        <v>-35.457068329488095</v>
      </c>
      <c r="K509" s="12">
        <f t="shared" si="100"/>
        <v>-42.221054131689378</v>
      </c>
      <c r="L509" s="12">
        <f t="shared" si="101"/>
        <v>-29.505672644394508</v>
      </c>
      <c r="M509" s="12">
        <f t="shared" si="102"/>
        <v>-29.505672644394508</v>
      </c>
      <c r="O509" s="12">
        <f t="shared" si="91"/>
        <v>-29.505672644394508</v>
      </c>
      <c r="P509" s="12">
        <f t="shared" si="103"/>
        <v>0.87377139288553562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8.8986942825559652</v>
      </c>
      <c r="C510" s="12">
        <f t="shared" si="92"/>
        <v>8.8993687725835091</v>
      </c>
      <c r="D510" s="12">
        <f t="shared" si="93"/>
        <v>8.8924028249280607</v>
      </c>
      <c r="E510" s="12">
        <f t="shared" si="94"/>
        <v>8.847029186625841</v>
      </c>
      <c r="F510" s="12">
        <f t="shared" si="95"/>
        <v>8.7946171415709209</v>
      </c>
      <c r="G510" s="12">
        <f t="shared" si="96"/>
        <v>8.5815627281030729</v>
      </c>
      <c r="H510" s="12">
        <f t="shared" si="97"/>
        <v>8.5865985083241014</v>
      </c>
      <c r="I510" s="12">
        <f t="shared" si="98"/>
        <v>10.892136651559047</v>
      </c>
      <c r="J510" s="12">
        <f t="shared" si="99"/>
        <v>13.512824795687514</v>
      </c>
      <c r="K510" s="12">
        <f t="shared" si="100"/>
        <v>6.433319471837641</v>
      </c>
      <c r="L510" s="12">
        <f t="shared" si="101"/>
        <v>-7.5946724367126217</v>
      </c>
      <c r="M510" s="12">
        <f t="shared" si="102"/>
        <v>-7.5946724367126217</v>
      </c>
      <c r="O510" s="12">
        <f t="shared" si="91"/>
        <v>-7.5946724367126217</v>
      </c>
      <c r="P510" s="12">
        <f t="shared" si="103"/>
        <v>-0.8534591925020274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-91.494186727524635</v>
      </c>
      <c r="C511" s="12">
        <f t="shared" si="92"/>
        <v>-91.4966904456425</v>
      </c>
      <c r="D511" s="12">
        <f t="shared" si="93"/>
        <v>-91.494426538724639</v>
      </c>
      <c r="E511" s="12">
        <f t="shared" si="94"/>
        <v>-91.517807547253483</v>
      </c>
      <c r="F511" s="12">
        <f t="shared" si="95"/>
        <v>-91.67010289551078</v>
      </c>
      <c r="G511" s="12">
        <f t="shared" si="96"/>
        <v>-91.846022459230795</v>
      </c>
      <c r="H511" s="12">
        <f t="shared" si="97"/>
        <v>-92.561133640765732</v>
      </c>
      <c r="I511" s="12">
        <f t="shared" si="98"/>
        <v>-92.544604395287465</v>
      </c>
      <c r="J511" s="12">
        <f t="shared" si="99"/>
        <v>-89.86137607646674</v>
      </c>
      <c r="K511" s="12">
        <f t="shared" si="100"/>
        <v>-85.790152783108638</v>
      </c>
      <c r="L511" s="12">
        <f t="shared" si="101"/>
        <v>-100.51212704862249</v>
      </c>
      <c r="M511" s="12">
        <f t="shared" si="102"/>
        <v>-100.51212704862249</v>
      </c>
      <c r="O511" s="12">
        <f t="shared" si="91"/>
        <v>-100.51212704862249</v>
      </c>
      <c r="P511" s="12">
        <f t="shared" si="103"/>
        <v>1.0985629868261886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101.76140413385312</v>
      </c>
      <c r="C512" s="12">
        <f t="shared" si="92"/>
        <v>101.76142651825322</v>
      </c>
      <c r="D512" s="12">
        <f t="shared" si="93"/>
        <v>101.75302291356611</v>
      </c>
      <c r="E512" s="12">
        <f t="shared" si="94"/>
        <v>101.76062160394997</v>
      </c>
      <c r="F512" s="12">
        <f t="shared" si="95"/>
        <v>101.68214441777636</v>
      </c>
      <c r="G512" s="12">
        <f t="shared" si="96"/>
        <v>101.17097269548638</v>
      </c>
      <c r="H512" s="12">
        <f t="shared" si="97"/>
        <v>100.58050747510858</v>
      </c>
      <c r="I512" s="12">
        <f t="shared" si="98"/>
        <v>98.188973244118273</v>
      </c>
      <c r="J512" s="12">
        <f t="shared" si="99"/>
        <v>98.208153729906655</v>
      </c>
      <c r="K512" s="12">
        <f t="shared" si="100"/>
        <v>102.37596592609282</v>
      </c>
      <c r="L512" s="12">
        <f t="shared" si="101"/>
        <v>110.8651748265263</v>
      </c>
      <c r="M512" s="12">
        <f t="shared" si="102"/>
        <v>110.8651748265263</v>
      </c>
      <c r="O512" s="12">
        <f t="shared" si="91"/>
        <v>110.8651748265263</v>
      </c>
      <c r="P512" s="12">
        <f t="shared" si="103"/>
        <v>1.089461920952844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114.31036699112488</v>
      </c>
      <c r="C513" s="12">
        <f t="shared" si="92"/>
        <v>114.31180676167337</v>
      </c>
      <c r="D513" s="12">
        <f t="shared" si="93"/>
        <v>114.3118819311816</v>
      </c>
      <c r="E513" s="12">
        <f t="shared" si="94"/>
        <v>114.28366161574539</v>
      </c>
      <c r="F513" s="12">
        <f t="shared" si="95"/>
        <v>114.3091789321255</v>
      </c>
      <c r="G513" s="12">
        <f t="shared" si="96"/>
        <v>114.04564310067893</v>
      </c>
      <c r="H513" s="12">
        <f t="shared" si="97"/>
        <v>112.32906696672288</v>
      </c>
      <c r="I513" s="12">
        <f t="shared" si="98"/>
        <v>110.34621372771551</v>
      </c>
      <c r="J513" s="12">
        <f t="shared" si="99"/>
        <v>107.57802703366281</v>
      </c>
      <c r="K513" s="12">
        <f t="shared" si="100"/>
        <v>107.60783005218521</v>
      </c>
      <c r="L513" s="12">
        <f t="shared" si="101"/>
        <v>116.3266444945603</v>
      </c>
      <c r="M513" s="12">
        <f t="shared" si="102"/>
        <v>116.3266444945603</v>
      </c>
      <c r="O513" s="12">
        <f t="shared" si="91"/>
        <v>116.3266444945603</v>
      </c>
      <c r="P513" s="12">
        <f t="shared" si="103"/>
        <v>1.0176386233069479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-53.846763563458751</v>
      </c>
      <c r="C514" s="12">
        <f t="shared" si="92"/>
        <v>-53.849282454203085</v>
      </c>
      <c r="D514" s="12">
        <f t="shared" si="93"/>
        <v>-53.844447012595325</v>
      </c>
      <c r="E514" s="12">
        <f t="shared" si="94"/>
        <v>-53.844194557252258</v>
      </c>
      <c r="F514" s="12">
        <f t="shared" si="95"/>
        <v>-53.93897194215424</v>
      </c>
      <c r="G514" s="12">
        <f t="shared" si="96"/>
        <v>-53.853272527429745</v>
      </c>
      <c r="H514" s="12">
        <f t="shared" si="97"/>
        <v>-54.73835253261025</v>
      </c>
      <c r="I514" s="12">
        <f t="shared" si="98"/>
        <v>-60.503440358409684</v>
      </c>
      <c r="J514" s="12">
        <f t="shared" si="99"/>
        <v>-62.826688418072642</v>
      </c>
      <c r="K514" s="12">
        <f t="shared" si="100"/>
        <v>-67.127661307964075</v>
      </c>
      <c r="L514" s="12">
        <f t="shared" si="101"/>
        <v>-67.065135963174342</v>
      </c>
      <c r="M514" s="12">
        <f t="shared" si="102"/>
        <v>-67.065135963174342</v>
      </c>
      <c r="O514" s="12">
        <f t="shared" si="91"/>
        <v>-67.065135963174342</v>
      </c>
      <c r="P514" s="12">
        <f t="shared" si="103"/>
        <v>1.2454812791884446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-46.317292290638733</v>
      </c>
      <c r="C515" s="12">
        <f t="shared" si="92"/>
        <v>-46.31847961050029</v>
      </c>
      <c r="D515" s="12">
        <f t="shared" si="93"/>
        <v>-46.326939134360735</v>
      </c>
      <c r="E515" s="12">
        <f t="shared" si="94"/>
        <v>-46.310699631417364</v>
      </c>
      <c r="F515" s="12">
        <f t="shared" si="95"/>
        <v>-46.309851777256483</v>
      </c>
      <c r="G515" s="12">
        <f t="shared" si="96"/>
        <v>-46.628155201417485</v>
      </c>
      <c r="H515" s="12">
        <f t="shared" si="97"/>
        <v>-46.340339524886502</v>
      </c>
      <c r="I515" s="12">
        <f t="shared" si="98"/>
        <v>-49.312820740703437</v>
      </c>
      <c r="J515" s="12">
        <f t="shared" si="99"/>
        <v>-56.174377862746553</v>
      </c>
      <c r="K515" s="12">
        <f t="shared" si="100"/>
        <v>-59.783274253756048</v>
      </c>
      <c r="L515" s="12">
        <f t="shared" si="101"/>
        <v>-68.831539468869437</v>
      </c>
      <c r="M515" s="12">
        <f t="shared" si="102"/>
        <v>-68.831539468869437</v>
      </c>
      <c r="O515" s="12">
        <f t="shared" si="91"/>
        <v>-68.831539468869437</v>
      </c>
      <c r="P515" s="12">
        <f t="shared" si="103"/>
        <v>1.4860872919115156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21.447748731449138</v>
      </c>
      <c r="C516" s="12">
        <f t="shared" si="92"/>
        <v>21.44756160213797</v>
      </c>
      <c r="D516" s="12">
        <f t="shared" si="93"/>
        <v>21.443574125484425</v>
      </c>
      <c r="E516" s="12">
        <f t="shared" si="94"/>
        <v>21.415163791432306</v>
      </c>
      <c r="F516" s="12">
        <f t="shared" si="95"/>
        <v>21.469702286869236</v>
      </c>
      <c r="G516" s="12">
        <f t="shared" si="96"/>
        <v>21.472549707165641</v>
      </c>
      <c r="H516" s="12">
        <f t="shared" si="97"/>
        <v>20.403564412067812</v>
      </c>
      <c r="I516" s="12">
        <f t="shared" si="98"/>
        <v>21.370160127213577</v>
      </c>
      <c r="J516" s="12">
        <f t="shared" si="99"/>
        <v>17.776399277483794</v>
      </c>
      <c r="K516" s="12">
        <f t="shared" si="100"/>
        <v>7.1202937696515214</v>
      </c>
      <c r="L516" s="12">
        <f t="shared" si="101"/>
        <v>-0.49321931804716534</v>
      </c>
      <c r="M516" s="12">
        <f t="shared" si="102"/>
        <v>-0.49321931804716534</v>
      </c>
      <c r="O516" s="12">
        <f t="shared" si="91"/>
        <v>-0.49321931804716534</v>
      </c>
      <c r="P516" s="12">
        <f t="shared" si="103"/>
        <v>-2.2996321162787162E-2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101.76140413386449</v>
      </c>
      <c r="C517" s="12">
        <f t="shared" si="92"/>
        <v>101.76301728156231</v>
      </c>
      <c r="D517" s="12">
        <f t="shared" si="93"/>
        <v>101.76238883816319</v>
      </c>
      <c r="E517" s="12">
        <f t="shared" si="94"/>
        <v>101.74899754544469</v>
      </c>
      <c r="F517" s="12">
        <f t="shared" si="95"/>
        <v>101.65358605276957</v>
      </c>
      <c r="G517" s="12">
        <f t="shared" si="96"/>
        <v>101.83674473187371</v>
      </c>
      <c r="H517" s="12">
        <f t="shared" si="97"/>
        <v>101.84630733047797</v>
      </c>
      <c r="I517" s="12">
        <f t="shared" si="98"/>
        <v>98.256293835179136</v>
      </c>
      <c r="J517" s="12">
        <f t="shared" si="99"/>
        <v>99.443401210798797</v>
      </c>
      <c r="K517" s="12">
        <f t="shared" si="100"/>
        <v>93.86369698783929</v>
      </c>
      <c r="L517" s="12">
        <f t="shared" si="101"/>
        <v>71.319713940044906</v>
      </c>
      <c r="M517" s="12">
        <f t="shared" si="102"/>
        <v>71.319713940044906</v>
      </c>
      <c r="O517" s="12">
        <f t="shared" si="91"/>
        <v>71.319713940044906</v>
      </c>
      <c r="P517" s="12">
        <f t="shared" si="103"/>
        <v>0.70085229805030669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74.153642273214899</v>
      </c>
      <c r="C518" s="12">
        <f t="shared" si="92"/>
        <v>74.153675185356704</v>
      </c>
      <c r="D518" s="12">
        <f t="shared" si="93"/>
        <v>74.159092605377424</v>
      </c>
      <c r="E518" s="12">
        <f t="shared" si="94"/>
        <v>74.156982109322499</v>
      </c>
      <c r="F518" s="12">
        <f t="shared" si="95"/>
        <v>74.112010246315563</v>
      </c>
      <c r="G518" s="12">
        <f t="shared" si="96"/>
        <v>73.791590652175316</v>
      </c>
      <c r="H518" s="12">
        <f t="shared" si="97"/>
        <v>74.406690866796609</v>
      </c>
      <c r="I518" s="12">
        <f t="shared" si="98"/>
        <v>74.438804859333501</v>
      </c>
      <c r="J518" s="12">
        <f t="shared" si="99"/>
        <v>69.960039354820097</v>
      </c>
      <c r="K518" s="12">
        <f t="shared" si="100"/>
        <v>71.80262224878058</v>
      </c>
      <c r="L518" s="12">
        <f t="shared" si="101"/>
        <v>59.964733777829352</v>
      </c>
      <c r="M518" s="12">
        <f t="shared" si="102"/>
        <v>59.964733777829352</v>
      </c>
      <c r="O518" s="12">
        <f t="shared" si="91"/>
        <v>59.964733777829352</v>
      </c>
      <c r="P518" s="12">
        <f t="shared" si="103"/>
        <v>0.8086552722102669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179.56477426583146</v>
      </c>
      <c r="C519" s="12">
        <f t="shared" si="92"/>
        <v>179.56341689368679</v>
      </c>
      <c r="D519" s="12">
        <f t="shared" si="93"/>
        <v>179.56352742075273</v>
      </c>
      <c r="E519" s="12">
        <f t="shared" si="94"/>
        <v>179.5817204494318</v>
      </c>
      <c r="F519" s="12">
        <f t="shared" si="95"/>
        <v>179.57463288466715</v>
      </c>
      <c r="G519" s="12">
        <f t="shared" si="96"/>
        <v>179.42360630922977</v>
      </c>
      <c r="H519" s="12">
        <f t="shared" si="97"/>
        <v>178.34755851466622</v>
      </c>
      <c r="I519" s="12">
        <f t="shared" si="98"/>
        <v>180.41321630052914</v>
      </c>
      <c r="J519" s="12">
        <f t="shared" si="99"/>
        <v>180.45391456796722</v>
      </c>
      <c r="K519" s="12">
        <f t="shared" si="100"/>
        <v>173.50432914884661</v>
      </c>
      <c r="L519" s="12">
        <f t="shared" si="101"/>
        <v>177.42473111816503</v>
      </c>
      <c r="M519" s="12">
        <f t="shared" si="102"/>
        <v>177.42473111816503</v>
      </c>
      <c r="O519" s="12">
        <f t="shared" si="91"/>
        <v>177.42473111816503</v>
      </c>
      <c r="P519" s="12">
        <f t="shared" si="103"/>
        <v>0.98808205475480249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109.29078333379059</v>
      </c>
      <c r="C520" s="12">
        <f t="shared" si="92"/>
        <v>109.29146093403592</v>
      </c>
      <c r="D520" s="12">
        <f t="shared" si="93"/>
        <v>109.28690260531576</v>
      </c>
      <c r="E520" s="12">
        <f t="shared" si="94"/>
        <v>109.28727377743756</v>
      </c>
      <c r="F520" s="12">
        <f t="shared" si="95"/>
        <v>109.34836962757728</v>
      </c>
      <c r="G520" s="12">
        <f t="shared" si="96"/>
        <v>109.32456815931405</v>
      </c>
      <c r="H520" s="12">
        <f t="shared" si="97"/>
        <v>108.81739053744506</v>
      </c>
      <c r="I520" s="12">
        <f t="shared" si="98"/>
        <v>105.20380557808515</v>
      </c>
      <c r="J520" s="12">
        <f t="shared" si="99"/>
        <v>107.86307228688965</v>
      </c>
      <c r="K520" s="12">
        <f t="shared" si="100"/>
        <v>107.92620118393656</v>
      </c>
      <c r="L520" s="12">
        <f t="shared" si="101"/>
        <v>93.097175390493717</v>
      </c>
      <c r="M520" s="12">
        <f t="shared" si="102"/>
        <v>93.097175390493717</v>
      </c>
      <c r="O520" s="12">
        <f t="shared" ref="O520:O583" si="104">M520</f>
        <v>93.097175390493717</v>
      </c>
      <c r="P520" s="12">
        <f t="shared" si="103"/>
        <v>0.85183006792220406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-28.748543307482635</v>
      </c>
      <c r="C521" s="12">
        <f t="shared" ref="C521:C584" si="105">B521-Q521*M532</f>
        <v>-28.752046091094755</v>
      </c>
      <c r="D521" s="12">
        <f t="shared" ref="D521:D584" si="106">C521-R521*M531</f>
        <v>-28.749770603009477</v>
      </c>
      <c r="E521" s="12">
        <f t="shared" ref="E521:E584" si="107">D521-S521*M530</f>
        <v>-28.765078187035453</v>
      </c>
      <c r="F521" s="12">
        <f t="shared" ref="F521:F584" si="108">E521-T521*M529</f>
        <v>-28.763831732733568</v>
      </c>
      <c r="G521" s="12">
        <f t="shared" ref="G521:G584" si="109">F521-U521*M528</f>
        <v>-28.558662268865024</v>
      </c>
      <c r="H521" s="12">
        <f t="shared" ref="H521:H584" si="110">G521-V521*M527</f>
        <v>-28.638591338870341</v>
      </c>
      <c r="I521" s="12">
        <f t="shared" ref="I521:I584" si="111">H521-W521*M526</f>
        <v>-30.341773478524903</v>
      </c>
      <c r="J521" s="12">
        <f t="shared" ref="J521:J584" si="112">I521-X521*M525</f>
        <v>-35.067477208505515</v>
      </c>
      <c r="K521" s="12">
        <f t="shared" ref="K521:K584" si="113">J521-Y521*M524</f>
        <v>-30.944094047511097</v>
      </c>
      <c r="L521" s="12">
        <f t="shared" ref="L521:L584" si="114">K521-Z521*M523</f>
        <v>-30.80899824959981</v>
      </c>
      <c r="M521" s="12">
        <f t="shared" ref="M521:M584" si="115">L521</f>
        <v>-30.80899824959981</v>
      </c>
      <c r="O521" s="12">
        <f t="shared" si="104"/>
        <v>-30.80899824959981</v>
      </c>
      <c r="P521" s="12">
        <f t="shared" ref="P521:P584" si="116">O521/B521</f>
        <v>1.0716716294136852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116.82015807698158</v>
      </c>
      <c r="C522" s="12">
        <f t="shared" si="105"/>
        <v>116.82103371443343</v>
      </c>
      <c r="D522" s="12">
        <f t="shared" si="106"/>
        <v>116.80927096862008</v>
      </c>
      <c r="E522" s="12">
        <f t="shared" si="107"/>
        <v>116.81691231644865</v>
      </c>
      <c r="F522" s="12">
        <f t="shared" si="108"/>
        <v>116.76550770804212</v>
      </c>
      <c r="G522" s="12">
        <f t="shared" si="109"/>
        <v>116.76969344337282</v>
      </c>
      <c r="H522" s="12">
        <f t="shared" si="110"/>
        <v>117.45867584119891</v>
      </c>
      <c r="I522" s="12">
        <f t="shared" si="111"/>
        <v>117.19026493213909</v>
      </c>
      <c r="J522" s="12">
        <f t="shared" si="112"/>
        <v>114.92761645643817</v>
      </c>
      <c r="K522" s="12">
        <f t="shared" si="113"/>
        <v>107.60299403339955</v>
      </c>
      <c r="L522" s="12">
        <f t="shared" si="114"/>
        <v>116.45286827220806</v>
      </c>
      <c r="M522" s="12">
        <f t="shared" si="115"/>
        <v>116.45286827220806</v>
      </c>
      <c r="O522" s="12">
        <f t="shared" si="104"/>
        <v>116.45286827220806</v>
      </c>
      <c r="P522" s="12">
        <f t="shared" si="116"/>
        <v>0.99685593812900442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16.428128436868235</v>
      </c>
      <c r="C523" s="12">
        <f t="shared" si="105"/>
        <v>16.430347152425441</v>
      </c>
      <c r="D523" s="12">
        <f t="shared" si="106"/>
        <v>16.433287605209955</v>
      </c>
      <c r="E523" s="12">
        <f t="shared" si="107"/>
        <v>16.393787468929023</v>
      </c>
      <c r="F523" s="12">
        <f t="shared" si="108"/>
        <v>16.419447657917885</v>
      </c>
      <c r="G523" s="12">
        <f t="shared" si="109"/>
        <v>16.246827330168919</v>
      </c>
      <c r="H523" s="12">
        <f t="shared" si="110"/>
        <v>16.260883326840272</v>
      </c>
      <c r="I523" s="12">
        <f t="shared" si="111"/>
        <v>18.574535176601159</v>
      </c>
      <c r="J523" s="12">
        <f t="shared" si="112"/>
        <v>18.212302777969331</v>
      </c>
      <c r="K523" s="12">
        <f t="shared" si="113"/>
        <v>14.706803742872083</v>
      </c>
      <c r="L523" s="12">
        <f t="shared" si="114"/>
        <v>-1.060170661950929</v>
      </c>
      <c r="M523" s="12">
        <f t="shared" si="115"/>
        <v>-1.060170661950929</v>
      </c>
      <c r="O523" s="12">
        <f t="shared" si="104"/>
        <v>-1.060170661950929</v>
      </c>
      <c r="P523" s="12">
        <f t="shared" si="116"/>
        <v>-6.4533867386359064E-2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-63.886065521581202</v>
      </c>
      <c r="C524" s="12">
        <f t="shared" si="105"/>
        <v>-63.883146075339283</v>
      </c>
      <c r="D524" s="12">
        <f t="shared" si="106"/>
        <v>-63.875695564102564</v>
      </c>
      <c r="E524" s="12">
        <f t="shared" si="107"/>
        <v>-63.865821438308956</v>
      </c>
      <c r="F524" s="12">
        <f t="shared" si="108"/>
        <v>-63.998464042385592</v>
      </c>
      <c r="G524" s="12">
        <f t="shared" si="109"/>
        <v>-63.912296383004005</v>
      </c>
      <c r="H524" s="12">
        <f t="shared" si="110"/>
        <v>-64.491960453688208</v>
      </c>
      <c r="I524" s="12">
        <f t="shared" si="111"/>
        <v>-64.44476000890694</v>
      </c>
      <c r="J524" s="12">
        <f t="shared" si="112"/>
        <v>-61.272856718640043</v>
      </c>
      <c r="K524" s="12">
        <f t="shared" si="113"/>
        <v>-61.833802304373499</v>
      </c>
      <c r="L524" s="12">
        <f t="shared" si="114"/>
        <v>-69.402178839872576</v>
      </c>
      <c r="M524" s="12">
        <f t="shared" si="115"/>
        <v>-69.402178839872576</v>
      </c>
      <c r="O524" s="12">
        <f t="shared" si="104"/>
        <v>-69.402178839872576</v>
      </c>
      <c r="P524" s="12">
        <f t="shared" si="116"/>
        <v>1.0863429806368023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121.83973876305791</v>
      </c>
      <c r="C525" s="12">
        <f t="shared" si="105"/>
        <v>121.83805206350817</v>
      </c>
      <c r="D525" s="12">
        <f t="shared" si="106"/>
        <v>121.84785552788416</v>
      </c>
      <c r="E525" s="12">
        <f t="shared" si="107"/>
        <v>121.87287425247766</v>
      </c>
      <c r="F525" s="12">
        <f t="shared" si="108"/>
        <v>121.90603144478069</v>
      </c>
      <c r="G525" s="12">
        <f t="shared" si="109"/>
        <v>121.46061922066328</v>
      </c>
      <c r="H525" s="12">
        <f t="shared" si="110"/>
        <v>121.74996915524365</v>
      </c>
      <c r="I525" s="12">
        <f t="shared" si="111"/>
        <v>119.8034643745079</v>
      </c>
      <c r="J525" s="12">
        <f t="shared" si="112"/>
        <v>119.8692009079553</v>
      </c>
      <c r="K525" s="12">
        <f t="shared" si="113"/>
        <v>124.7787354410587</v>
      </c>
      <c r="L525" s="12">
        <f t="shared" si="114"/>
        <v>123.56402290602222</v>
      </c>
      <c r="M525" s="12">
        <f t="shared" si="115"/>
        <v>123.56402290602222</v>
      </c>
      <c r="O525" s="12">
        <f t="shared" si="104"/>
        <v>123.56402290602222</v>
      </c>
      <c r="P525" s="12">
        <f t="shared" si="116"/>
        <v>1.014152066973137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51.565428917254309</v>
      </c>
      <c r="C526" s="12">
        <f t="shared" si="105"/>
        <v>51.563498986907746</v>
      </c>
      <c r="D526" s="12">
        <f t="shared" si="106"/>
        <v>51.557835139430971</v>
      </c>
      <c r="E526" s="12">
        <f t="shared" si="107"/>
        <v>51.590754651965582</v>
      </c>
      <c r="F526" s="12">
        <f t="shared" si="108"/>
        <v>51.67476619995184</v>
      </c>
      <c r="G526" s="12">
        <f t="shared" si="109"/>
        <v>51.786106290124962</v>
      </c>
      <c r="H526" s="12">
        <f t="shared" si="110"/>
        <v>50.290435705468923</v>
      </c>
      <c r="I526" s="12">
        <f t="shared" si="111"/>
        <v>51.262057413161273</v>
      </c>
      <c r="J526" s="12">
        <f t="shared" si="112"/>
        <v>48.508087041822591</v>
      </c>
      <c r="K526" s="12">
        <f t="shared" si="113"/>
        <v>48.609782126143919</v>
      </c>
      <c r="L526" s="12">
        <f t="shared" si="114"/>
        <v>59.273367175113442</v>
      </c>
      <c r="M526" s="12">
        <f t="shared" si="115"/>
        <v>59.273367175113442</v>
      </c>
      <c r="O526" s="12">
        <f t="shared" si="104"/>
        <v>59.273367175113442</v>
      </c>
      <c r="P526" s="12">
        <f t="shared" si="116"/>
        <v>1.1494787965446358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16.428128436868235</v>
      </c>
      <c r="C527" s="12">
        <f t="shared" si="105"/>
        <v>16.428396759919558</v>
      </c>
      <c r="D527" s="12">
        <f t="shared" si="106"/>
        <v>16.421916233828863</v>
      </c>
      <c r="E527" s="12">
        <f t="shared" si="107"/>
        <v>16.402897562293727</v>
      </c>
      <c r="F527" s="12">
        <f t="shared" si="108"/>
        <v>16.513438214837748</v>
      </c>
      <c r="G527" s="12">
        <f t="shared" si="109"/>
        <v>16.795541156850348</v>
      </c>
      <c r="H527" s="12">
        <f t="shared" si="110"/>
        <v>17.169410794473539</v>
      </c>
      <c r="I527" s="12">
        <f t="shared" si="111"/>
        <v>12.147088478948646</v>
      </c>
      <c r="J527" s="12">
        <f t="shared" si="112"/>
        <v>13.543613502838731</v>
      </c>
      <c r="K527" s="12">
        <f t="shared" si="113"/>
        <v>9.2855648668460766</v>
      </c>
      <c r="L527" s="12">
        <f t="shared" si="114"/>
        <v>9.5071207859712441</v>
      </c>
      <c r="M527" s="12">
        <f t="shared" si="115"/>
        <v>9.5071207859712441</v>
      </c>
      <c r="O527" s="12">
        <f t="shared" si="104"/>
        <v>9.5071207859712441</v>
      </c>
      <c r="P527" s="12">
        <f t="shared" si="116"/>
        <v>0.57870991345765421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-71.415547185734113</v>
      </c>
      <c r="C528" s="12">
        <f t="shared" si="105"/>
        <v>-71.415488101579697</v>
      </c>
      <c r="D528" s="12">
        <f t="shared" si="106"/>
        <v>-71.414587108411979</v>
      </c>
      <c r="E528" s="12">
        <f t="shared" si="107"/>
        <v>-71.436347854282047</v>
      </c>
      <c r="F528" s="12">
        <f t="shared" si="108"/>
        <v>-71.500210027239973</v>
      </c>
      <c r="G528" s="12">
        <f t="shared" si="109"/>
        <v>-71.129029197989809</v>
      </c>
      <c r="H528" s="12">
        <f t="shared" si="110"/>
        <v>-70.181764987581374</v>
      </c>
      <c r="I528" s="12">
        <f t="shared" si="111"/>
        <v>-68.926360401751126</v>
      </c>
      <c r="J528" s="12">
        <f t="shared" si="112"/>
        <v>-76.2598184604837</v>
      </c>
      <c r="K528" s="12">
        <f t="shared" si="113"/>
        <v>-74.101859239099682</v>
      </c>
      <c r="L528" s="12">
        <f t="shared" si="114"/>
        <v>-83.407042517682569</v>
      </c>
      <c r="M528" s="12">
        <f t="shared" si="115"/>
        <v>-83.407042517682569</v>
      </c>
      <c r="O528" s="12">
        <f t="shared" si="104"/>
        <v>-83.407042517682569</v>
      </c>
      <c r="P528" s="12">
        <f t="shared" si="116"/>
        <v>1.1679115515387923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-1.1405581861126564</v>
      </c>
      <c r="C529" s="12">
        <f t="shared" si="105"/>
        <v>-1.1425712067694056</v>
      </c>
      <c r="D529" s="12">
        <f t="shared" si="106"/>
        <v>-1.1423728123282859</v>
      </c>
      <c r="E529" s="12">
        <f t="shared" si="107"/>
        <v>-1.1393474320426797</v>
      </c>
      <c r="F529" s="12">
        <f t="shared" si="108"/>
        <v>-1.2124162786378569</v>
      </c>
      <c r="G529" s="12">
        <f t="shared" si="109"/>
        <v>-1.4268544852581995</v>
      </c>
      <c r="H529" s="12">
        <f t="shared" si="110"/>
        <v>-0.18049302166221914</v>
      </c>
      <c r="I529" s="12">
        <f t="shared" si="111"/>
        <v>3.0002574769069295</v>
      </c>
      <c r="J529" s="12">
        <f t="shared" si="112"/>
        <v>4.8625419494108995</v>
      </c>
      <c r="K529" s="12">
        <f t="shared" si="113"/>
        <v>-6.4622697071456541</v>
      </c>
      <c r="L529" s="12">
        <f t="shared" si="114"/>
        <v>-1.7318573060827358</v>
      </c>
      <c r="M529" s="12">
        <f t="shared" si="115"/>
        <v>-1.7318573060827358</v>
      </c>
      <c r="O529" s="12">
        <f t="shared" si="104"/>
        <v>-1.7318573060827358</v>
      </c>
      <c r="P529" s="12">
        <f t="shared" si="116"/>
        <v>1.5184295962886325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86.702632364341156</v>
      </c>
      <c r="C530" s="12">
        <f t="shared" si="105"/>
        <v>86.703336059180316</v>
      </c>
      <c r="D530" s="12">
        <f t="shared" si="106"/>
        <v>86.696576758883069</v>
      </c>
      <c r="E530" s="12">
        <f t="shared" si="107"/>
        <v>86.697242925720616</v>
      </c>
      <c r="F530" s="12">
        <f t="shared" si="108"/>
        <v>86.707401516888169</v>
      </c>
      <c r="G530" s="12">
        <f t="shared" si="109"/>
        <v>86.462051686595089</v>
      </c>
      <c r="H530" s="12">
        <f t="shared" si="110"/>
        <v>85.742013256343924</v>
      </c>
      <c r="I530" s="12">
        <f t="shared" si="111"/>
        <v>89.927033108529443</v>
      </c>
      <c r="J530" s="12">
        <f t="shared" si="112"/>
        <v>94.720566280298911</v>
      </c>
      <c r="K530" s="12">
        <f t="shared" si="113"/>
        <v>97.594520818663241</v>
      </c>
      <c r="L530" s="12">
        <f t="shared" si="114"/>
        <v>72.6922554496103</v>
      </c>
      <c r="M530" s="12">
        <f t="shared" si="115"/>
        <v>72.6922554496103</v>
      </c>
      <c r="O530" s="12">
        <f t="shared" si="104"/>
        <v>72.6922554496103</v>
      </c>
      <c r="P530" s="12">
        <f t="shared" si="116"/>
        <v>0.83840886334504172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-53.846763563458751</v>
      </c>
      <c r="C531" s="12">
        <f t="shared" si="105"/>
        <v>-53.845791467540906</v>
      </c>
      <c r="D531" s="12">
        <f t="shared" si="106"/>
        <v>-53.843428634783805</v>
      </c>
      <c r="E531" s="12">
        <f t="shared" si="107"/>
        <v>-53.86612468890911</v>
      </c>
      <c r="F531" s="12">
        <f t="shared" si="108"/>
        <v>-53.863887865874673</v>
      </c>
      <c r="G531" s="12">
        <f t="shared" si="109"/>
        <v>-53.82977783601406</v>
      </c>
      <c r="H531" s="12">
        <f t="shared" si="110"/>
        <v>-54.653601720601444</v>
      </c>
      <c r="I531" s="12">
        <f t="shared" si="111"/>
        <v>-57.07131220343782</v>
      </c>
      <c r="J531" s="12">
        <f t="shared" si="112"/>
        <v>-50.663738424338611</v>
      </c>
      <c r="K531" s="12">
        <f t="shared" si="113"/>
        <v>-43.271348810187888</v>
      </c>
      <c r="L531" s="12">
        <f t="shared" si="114"/>
        <v>-36.93191307147827</v>
      </c>
      <c r="M531" s="12">
        <f t="shared" si="115"/>
        <v>-36.93191307147827</v>
      </c>
      <c r="O531" s="12">
        <f t="shared" si="104"/>
        <v>-36.93191307147827</v>
      </c>
      <c r="P531" s="12">
        <f t="shared" si="116"/>
        <v>0.68587061927972282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174.54521636256888</v>
      </c>
      <c r="C532" s="12">
        <f t="shared" si="105"/>
        <v>174.54379765624134</v>
      </c>
      <c r="D532" s="12">
        <f t="shared" si="106"/>
        <v>174.54706167701306</v>
      </c>
      <c r="E532" s="12">
        <f t="shared" si="107"/>
        <v>174.55499539534031</v>
      </c>
      <c r="F532" s="12">
        <f t="shared" si="108"/>
        <v>174.47878852033855</v>
      </c>
      <c r="G532" s="12">
        <f t="shared" si="109"/>
        <v>174.48629913396528</v>
      </c>
      <c r="H532" s="12">
        <f t="shared" si="110"/>
        <v>174.60083088329677</v>
      </c>
      <c r="I532" s="12">
        <f t="shared" si="111"/>
        <v>171.83466530008175</v>
      </c>
      <c r="J532" s="12">
        <f t="shared" si="112"/>
        <v>168.07389423590055</v>
      </c>
      <c r="K532" s="12">
        <f t="shared" si="113"/>
        <v>177.94807341347467</v>
      </c>
      <c r="L532" s="12">
        <f t="shared" si="114"/>
        <v>194.30603729679521</v>
      </c>
      <c r="M532" s="12">
        <f t="shared" si="115"/>
        <v>194.30603729679521</v>
      </c>
      <c r="O532" s="12">
        <f t="shared" si="104"/>
        <v>194.30603729679521</v>
      </c>
      <c r="P532" s="12">
        <f t="shared" si="116"/>
        <v>1.1132131910918643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-61.37623928981813</v>
      </c>
      <c r="C533" s="12">
        <f t="shared" si="105"/>
        <v>-61.380273492008008</v>
      </c>
      <c r="D533" s="12">
        <f t="shared" si="106"/>
        <v>-61.385037050978653</v>
      </c>
      <c r="E533" s="12">
        <f t="shared" si="107"/>
        <v>-61.374077520365709</v>
      </c>
      <c r="F533" s="12">
        <f t="shared" si="108"/>
        <v>-61.347438649181001</v>
      </c>
      <c r="G533" s="12">
        <f t="shared" si="109"/>
        <v>-61.603316793932706</v>
      </c>
      <c r="H533" s="12">
        <f t="shared" si="110"/>
        <v>-61.578098572076648</v>
      </c>
      <c r="I533" s="12">
        <f t="shared" si="111"/>
        <v>-61.193537841388789</v>
      </c>
      <c r="J533" s="12">
        <f t="shared" si="112"/>
        <v>-65.565075918176433</v>
      </c>
      <c r="K533" s="12">
        <f t="shared" si="113"/>
        <v>-71.355962750743828</v>
      </c>
      <c r="L533" s="12">
        <f t="shared" si="114"/>
        <v>-49.436493373246861</v>
      </c>
      <c r="M533" s="12">
        <f t="shared" si="115"/>
        <v>-49.436493373246861</v>
      </c>
      <c r="O533" s="12">
        <f t="shared" si="104"/>
        <v>-49.436493373246861</v>
      </c>
      <c r="P533" s="12">
        <f t="shared" si="116"/>
        <v>0.80546631636728538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-107.80810467061264</v>
      </c>
      <c r="C534" s="12">
        <f t="shared" si="105"/>
        <v>-107.8088151345664</v>
      </c>
      <c r="D534" s="12">
        <f t="shared" si="106"/>
        <v>-107.82236054014373</v>
      </c>
      <c r="E534" s="12">
        <f t="shared" si="107"/>
        <v>-107.83835486447653</v>
      </c>
      <c r="F534" s="12">
        <f t="shared" si="108"/>
        <v>-107.8015566872652</v>
      </c>
      <c r="G534" s="12">
        <f t="shared" si="109"/>
        <v>-107.71211290201701</v>
      </c>
      <c r="H534" s="12">
        <f t="shared" si="110"/>
        <v>-108.57126003592457</v>
      </c>
      <c r="I534" s="12">
        <f t="shared" si="111"/>
        <v>-108.48658628213094</v>
      </c>
      <c r="J534" s="12">
        <f t="shared" si="112"/>
        <v>-107.86912185897135</v>
      </c>
      <c r="K534" s="12">
        <f t="shared" si="113"/>
        <v>-114.59494149552202</v>
      </c>
      <c r="L534" s="12">
        <f t="shared" si="114"/>
        <v>-127.49138025805742</v>
      </c>
      <c r="M534" s="12">
        <f t="shared" si="115"/>
        <v>-127.49138025805742</v>
      </c>
      <c r="O534" s="12">
        <f t="shared" si="104"/>
        <v>-127.49138025805742</v>
      </c>
      <c r="P534" s="12">
        <f t="shared" si="116"/>
        <v>1.1825769560422505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-154.2401393684176</v>
      </c>
      <c r="C535" s="12">
        <f t="shared" si="105"/>
        <v>-154.24001952489917</v>
      </c>
      <c r="D535" s="12">
        <f t="shared" si="106"/>
        <v>-154.24240498291647</v>
      </c>
      <c r="E535" s="12">
        <f t="shared" si="107"/>
        <v>-154.28788511763818</v>
      </c>
      <c r="F535" s="12">
        <f t="shared" si="108"/>
        <v>-154.34158775660939</v>
      </c>
      <c r="G535" s="12">
        <f t="shared" si="109"/>
        <v>-154.21803397687722</v>
      </c>
      <c r="H535" s="12">
        <f t="shared" si="110"/>
        <v>-153.9177169889596</v>
      </c>
      <c r="I535" s="12">
        <f t="shared" si="111"/>
        <v>-156.80239454053276</v>
      </c>
      <c r="J535" s="12">
        <f t="shared" si="112"/>
        <v>-156.66426243868472</v>
      </c>
      <c r="K535" s="12">
        <f t="shared" si="113"/>
        <v>-155.71508571072346</v>
      </c>
      <c r="L535" s="12">
        <f t="shared" si="114"/>
        <v>-170.74224142355646</v>
      </c>
      <c r="M535" s="12">
        <f t="shared" si="115"/>
        <v>-170.74224142355646</v>
      </c>
      <c r="O535" s="12">
        <f t="shared" si="104"/>
        <v>-170.74224142355646</v>
      </c>
      <c r="P535" s="12">
        <f t="shared" si="116"/>
        <v>1.1069896728744648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101.76140413385312</v>
      </c>
      <c r="C536" s="12">
        <f t="shared" si="105"/>
        <v>101.76159320394916</v>
      </c>
      <c r="D536" s="12">
        <f t="shared" si="106"/>
        <v>101.76199558703746</v>
      </c>
      <c r="E536" s="12">
        <f t="shared" si="107"/>
        <v>101.75398624304735</v>
      </c>
      <c r="F536" s="12">
        <f t="shared" si="108"/>
        <v>101.60128347441386</v>
      </c>
      <c r="G536" s="12">
        <f t="shared" si="109"/>
        <v>101.42097306627623</v>
      </c>
      <c r="H536" s="12">
        <f t="shared" si="110"/>
        <v>101.83581361931496</v>
      </c>
      <c r="I536" s="12">
        <f t="shared" si="111"/>
        <v>102.84414914433685</v>
      </c>
      <c r="J536" s="12">
        <f t="shared" si="112"/>
        <v>98.062802256094841</v>
      </c>
      <c r="K536" s="12">
        <f t="shared" si="113"/>
        <v>98.274948232010374</v>
      </c>
      <c r="L536" s="12">
        <f t="shared" si="114"/>
        <v>100.40258144855491</v>
      </c>
      <c r="M536" s="12">
        <f t="shared" si="115"/>
        <v>100.40258144855491</v>
      </c>
      <c r="O536" s="12">
        <f t="shared" si="104"/>
        <v>100.40258144855491</v>
      </c>
      <c r="P536" s="12">
        <f t="shared" si="116"/>
        <v>0.98664697390072509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121.83973876305791</v>
      </c>
      <c r="C537" s="12">
        <f t="shared" si="105"/>
        <v>121.83978675313142</v>
      </c>
      <c r="D537" s="12">
        <f t="shared" si="106"/>
        <v>121.84042156277248</v>
      </c>
      <c r="E537" s="12">
        <f t="shared" si="107"/>
        <v>121.84177257844973</v>
      </c>
      <c r="F537" s="12">
        <f t="shared" si="108"/>
        <v>121.81488091821392</v>
      </c>
      <c r="G537" s="12">
        <f t="shared" si="109"/>
        <v>121.30217588566322</v>
      </c>
      <c r="H537" s="12">
        <f t="shared" si="110"/>
        <v>120.69677721148911</v>
      </c>
      <c r="I537" s="12">
        <f t="shared" si="111"/>
        <v>122.08961927422577</v>
      </c>
      <c r="J537" s="12">
        <f t="shared" si="112"/>
        <v>123.78776161092395</v>
      </c>
      <c r="K537" s="12">
        <f t="shared" si="113"/>
        <v>116.45148464750962</v>
      </c>
      <c r="L537" s="12">
        <f t="shared" si="114"/>
        <v>116.92858963647981</v>
      </c>
      <c r="M537" s="12">
        <f t="shared" si="115"/>
        <v>116.92858963647981</v>
      </c>
      <c r="O537" s="12">
        <f t="shared" si="104"/>
        <v>116.92858963647981</v>
      </c>
      <c r="P537" s="12">
        <f t="shared" si="116"/>
        <v>0.95969172967344574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-1.1405581861126564</v>
      </c>
      <c r="C538" s="12">
        <f t="shared" si="105"/>
        <v>-1.1419208494499122</v>
      </c>
      <c r="D538" s="12">
        <f t="shared" si="106"/>
        <v>-1.1417597227012926</v>
      </c>
      <c r="E538" s="12">
        <f t="shared" si="107"/>
        <v>-1.1396283483157632</v>
      </c>
      <c r="F538" s="12">
        <f t="shared" si="108"/>
        <v>-1.1350923110177258</v>
      </c>
      <c r="G538" s="12">
        <f t="shared" si="109"/>
        <v>-1.2253811032866129</v>
      </c>
      <c r="H538" s="12">
        <f t="shared" si="110"/>
        <v>-2.946789070412553</v>
      </c>
      <c r="I538" s="12">
        <f t="shared" si="111"/>
        <v>-4.9794160876005602</v>
      </c>
      <c r="J538" s="12">
        <f t="shared" si="112"/>
        <v>-2.5960193989992382</v>
      </c>
      <c r="K538" s="12">
        <f t="shared" si="113"/>
        <v>6.9225368009186994E-3</v>
      </c>
      <c r="L538" s="12">
        <f t="shared" si="114"/>
        <v>-16.546806137261946</v>
      </c>
      <c r="M538" s="12">
        <f t="shared" si="115"/>
        <v>-16.546806137261946</v>
      </c>
      <c r="O538" s="12">
        <f t="shared" si="104"/>
        <v>-16.546806137261946</v>
      </c>
      <c r="P538" s="12">
        <f t="shared" si="116"/>
        <v>14.507638749810848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-3.6503725406744536</v>
      </c>
      <c r="C539" s="12">
        <f t="shared" si="105"/>
        <v>-3.6525492962588588</v>
      </c>
      <c r="D539" s="12">
        <f t="shared" si="106"/>
        <v>-3.6571243944119884</v>
      </c>
      <c r="E539" s="12">
        <f t="shared" si="107"/>
        <v>-3.656583416556435</v>
      </c>
      <c r="F539" s="12">
        <f t="shared" si="108"/>
        <v>-3.6494273958811445</v>
      </c>
      <c r="G539" s="12">
        <f t="shared" si="109"/>
        <v>-3.6341977971259811</v>
      </c>
      <c r="H539" s="12">
        <f t="shared" si="110"/>
        <v>-3.9373395016570205</v>
      </c>
      <c r="I539" s="12">
        <f t="shared" si="111"/>
        <v>-9.7169111653671347</v>
      </c>
      <c r="J539" s="12">
        <f t="shared" si="112"/>
        <v>-13.251081885422582</v>
      </c>
      <c r="K539" s="12">
        <f t="shared" si="113"/>
        <v>-9.6016047212143913</v>
      </c>
      <c r="L539" s="12">
        <f t="shared" si="114"/>
        <v>-3.7085953744137985</v>
      </c>
      <c r="M539" s="12">
        <f t="shared" si="115"/>
        <v>-3.7085953744137985</v>
      </c>
      <c r="O539" s="12">
        <f t="shared" si="104"/>
        <v>-3.7085953744137985</v>
      </c>
      <c r="P539" s="12">
        <f t="shared" si="116"/>
        <v>1.0159498333637442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136.89846893580895</v>
      </c>
      <c r="C540" s="12">
        <f t="shared" si="105"/>
        <v>136.89966076777756</v>
      </c>
      <c r="D540" s="12">
        <f t="shared" si="106"/>
        <v>136.89235245403839</v>
      </c>
      <c r="E540" s="12">
        <f t="shared" si="107"/>
        <v>136.87699186283095</v>
      </c>
      <c r="F540" s="12">
        <f t="shared" si="108"/>
        <v>136.87880816040825</v>
      </c>
      <c r="G540" s="12">
        <f t="shared" si="109"/>
        <v>136.90283402927182</v>
      </c>
      <c r="H540" s="12">
        <f t="shared" si="110"/>
        <v>136.95396640564962</v>
      </c>
      <c r="I540" s="12">
        <f t="shared" si="111"/>
        <v>135.93618806617542</v>
      </c>
      <c r="J540" s="12">
        <f t="shared" si="112"/>
        <v>125.72511562389401</v>
      </c>
      <c r="K540" s="12">
        <f t="shared" si="113"/>
        <v>120.31951297575824</v>
      </c>
      <c r="L540" s="12">
        <f t="shared" si="114"/>
        <v>128.60976100762332</v>
      </c>
      <c r="M540" s="12">
        <f t="shared" si="115"/>
        <v>128.60976100762332</v>
      </c>
      <c r="O540" s="12">
        <f t="shared" si="104"/>
        <v>128.60976100762332</v>
      </c>
      <c r="P540" s="12">
        <f t="shared" si="116"/>
        <v>0.93945361118631532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-16.199451737587566</v>
      </c>
      <c r="C541" s="12">
        <f t="shared" si="105"/>
        <v>-16.199412221577624</v>
      </c>
      <c r="D541" s="12">
        <f t="shared" si="106"/>
        <v>-16.195410763509489</v>
      </c>
      <c r="E541" s="12">
        <f t="shared" si="107"/>
        <v>-16.219947704744527</v>
      </c>
      <c r="F541" s="12">
        <f t="shared" si="108"/>
        <v>-16.271519371923027</v>
      </c>
      <c r="G541" s="12">
        <f t="shared" si="109"/>
        <v>-16.265421332278031</v>
      </c>
      <c r="H541" s="12">
        <f t="shared" si="110"/>
        <v>-16.184756851596649</v>
      </c>
      <c r="I541" s="12">
        <f t="shared" si="111"/>
        <v>-16.01308495036627</v>
      </c>
      <c r="J541" s="12">
        <f t="shared" si="112"/>
        <v>-17.840284038059124</v>
      </c>
      <c r="K541" s="12">
        <f t="shared" si="113"/>
        <v>-33.440402485721499</v>
      </c>
      <c r="L541" s="12">
        <f t="shared" si="114"/>
        <v>-45.761716108477863</v>
      </c>
      <c r="M541" s="12">
        <f t="shared" si="115"/>
        <v>-45.761716108477863</v>
      </c>
      <c r="O541" s="12">
        <f t="shared" si="104"/>
        <v>-45.761716108477863</v>
      </c>
      <c r="P541" s="12">
        <f t="shared" si="116"/>
        <v>2.82489289451056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-26.238724003700469</v>
      </c>
      <c r="C542" s="12">
        <f t="shared" si="105"/>
        <v>-26.24042256828098</v>
      </c>
      <c r="D542" s="12">
        <f t="shared" si="106"/>
        <v>-26.240289898472824</v>
      </c>
      <c r="E542" s="12">
        <f t="shared" si="107"/>
        <v>-26.226855529085935</v>
      </c>
      <c r="F542" s="12">
        <f t="shared" si="108"/>
        <v>-26.309235083379168</v>
      </c>
      <c r="G542" s="12">
        <f t="shared" si="109"/>
        <v>-26.482380175737166</v>
      </c>
      <c r="H542" s="12">
        <f t="shared" si="110"/>
        <v>-26.46190680934625</v>
      </c>
      <c r="I542" s="12">
        <f t="shared" si="111"/>
        <v>-26.191086420522161</v>
      </c>
      <c r="J542" s="12">
        <f t="shared" si="112"/>
        <v>-25.877901715904194</v>
      </c>
      <c r="K542" s="12">
        <f t="shared" si="113"/>
        <v>-28.666072169622737</v>
      </c>
      <c r="L542" s="12">
        <f t="shared" si="114"/>
        <v>-64.346389820776238</v>
      </c>
      <c r="M542" s="12">
        <f t="shared" si="115"/>
        <v>-64.346389820776238</v>
      </c>
      <c r="O542" s="12">
        <f t="shared" si="104"/>
        <v>-64.346389820776238</v>
      </c>
      <c r="P542" s="12">
        <f t="shared" si="116"/>
        <v>2.4523444742092417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101.76140413386449</v>
      </c>
      <c r="C543" s="12">
        <f t="shared" si="105"/>
        <v>101.75840589601746</v>
      </c>
      <c r="D543" s="12">
        <f t="shared" si="106"/>
        <v>101.75270324358135</v>
      </c>
      <c r="E543" s="12">
        <f t="shared" si="107"/>
        <v>101.75314866073732</v>
      </c>
      <c r="F543" s="12">
        <f t="shared" si="108"/>
        <v>101.79825235605203</v>
      </c>
      <c r="G543" s="12">
        <f t="shared" si="109"/>
        <v>101.52167649231039</v>
      </c>
      <c r="H543" s="12">
        <f t="shared" si="110"/>
        <v>100.94037019753387</v>
      </c>
      <c r="I543" s="12">
        <f t="shared" si="111"/>
        <v>101.00910617264137</v>
      </c>
      <c r="J543" s="12">
        <f t="shared" si="112"/>
        <v>101.51117548897648</v>
      </c>
      <c r="K543" s="12">
        <f t="shared" si="113"/>
        <v>101.98847078034051</v>
      </c>
      <c r="L543" s="12">
        <f t="shared" si="114"/>
        <v>95.589353489931341</v>
      </c>
      <c r="M543" s="12">
        <f t="shared" si="115"/>
        <v>95.589353489931341</v>
      </c>
      <c r="O543" s="12">
        <f t="shared" si="104"/>
        <v>95.589353489931341</v>
      </c>
      <c r="P543" s="12">
        <f t="shared" si="116"/>
        <v>0.93934782350473489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277.44575729568942</v>
      </c>
      <c r="C544" s="12">
        <f t="shared" si="105"/>
        <v>277.44585977303387</v>
      </c>
      <c r="D544" s="12">
        <f t="shared" si="106"/>
        <v>277.43579377612315</v>
      </c>
      <c r="E544" s="12">
        <f t="shared" si="107"/>
        <v>277.41664823639832</v>
      </c>
      <c r="F544" s="12">
        <f t="shared" si="108"/>
        <v>277.41814363734539</v>
      </c>
      <c r="G544" s="12">
        <f t="shared" si="109"/>
        <v>277.56957046899271</v>
      </c>
      <c r="H544" s="12">
        <f t="shared" si="110"/>
        <v>276.64102112366095</v>
      </c>
      <c r="I544" s="12">
        <f t="shared" si="111"/>
        <v>274.68939898227205</v>
      </c>
      <c r="J544" s="12">
        <f t="shared" si="112"/>
        <v>274.81889619324198</v>
      </c>
      <c r="K544" s="12">
        <f t="shared" si="113"/>
        <v>275.58304675196615</v>
      </c>
      <c r="L544" s="12">
        <f t="shared" si="114"/>
        <v>276.68230555415482</v>
      </c>
      <c r="M544" s="12">
        <f t="shared" si="115"/>
        <v>276.68230555415482</v>
      </c>
      <c r="O544" s="12">
        <f t="shared" si="104"/>
        <v>276.68230555415482</v>
      </c>
      <c r="P544" s="12">
        <f t="shared" si="116"/>
        <v>0.99724828467742277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54.075232381592258</v>
      </c>
      <c r="C545" s="12">
        <f t="shared" si="105"/>
        <v>54.074903395417294</v>
      </c>
      <c r="D545" s="12">
        <f t="shared" si="106"/>
        <v>54.075247439814632</v>
      </c>
      <c r="E545" s="12">
        <f t="shared" si="107"/>
        <v>54.0414531425576</v>
      </c>
      <c r="F545" s="12">
        <f t="shared" si="108"/>
        <v>53.977176343513705</v>
      </c>
      <c r="G545" s="12">
        <f t="shared" si="109"/>
        <v>53.982196812382533</v>
      </c>
      <c r="H545" s="12">
        <f t="shared" si="110"/>
        <v>54.49057798980175</v>
      </c>
      <c r="I545" s="12">
        <f t="shared" si="111"/>
        <v>51.373184563971705</v>
      </c>
      <c r="J545" s="12">
        <f t="shared" si="112"/>
        <v>47.636557688505349</v>
      </c>
      <c r="K545" s="12">
        <f t="shared" si="113"/>
        <v>47.833382133140447</v>
      </c>
      <c r="L545" s="12">
        <f t="shared" si="114"/>
        <v>49.599485080384902</v>
      </c>
      <c r="M545" s="12">
        <f t="shared" si="115"/>
        <v>49.599485080384902</v>
      </c>
      <c r="O545" s="12">
        <f t="shared" si="104"/>
        <v>49.599485080384902</v>
      </c>
      <c r="P545" s="12">
        <f t="shared" si="116"/>
        <v>0.91723110370338523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1.3692556734968377</v>
      </c>
      <c r="C546" s="12">
        <f t="shared" si="105"/>
        <v>1.3696258759823368</v>
      </c>
      <c r="D546" s="12">
        <f t="shared" si="106"/>
        <v>1.3685213899344839</v>
      </c>
      <c r="E546" s="12">
        <f t="shared" si="107"/>
        <v>1.3696764300717952</v>
      </c>
      <c r="F546" s="12">
        <f t="shared" si="108"/>
        <v>1.2562208119993865</v>
      </c>
      <c r="G546" s="12">
        <f t="shared" si="109"/>
        <v>1.0404280731305833</v>
      </c>
      <c r="H546" s="12">
        <f t="shared" si="110"/>
        <v>1.0572829996939028</v>
      </c>
      <c r="I546" s="12">
        <f t="shared" si="111"/>
        <v>2.7640413992484172</v>
      </c>
      <c r="J546" s="12">
        <f t="shared" si="112"/>
        <v>-3.3018927903938282</v>
      </c>
      <c r="K546" s="12">
        <f t="shared" si="113"/>
        <v>-8.9731015278464756</v>
      </c>
      <c r="L546" s="12">
        <f t="shared" si="114"/>
        <v>-8.5165889713307319</v>
      </c>
      <c r="M546" s="12">
        <f t="shared" si="115"/>
        <v>-8.5165889713307319</v>
      </c>
      <c r="O546" s="12">
        <f t="shared" si="104"/>
        <v>-8.5165889713307319</v>
      </c>
      <c r="P546" s="12">
        <f t="shared" si="116"/>
        <v>-6.2198675792818623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6.3888819078480878</v>
      </c>
      <c r="C547" s="12">
        <f t="shared" si="105"/>
        <v>6.3883793807060885</v>
      </c>
      <c r="D547" s="12">
        <f t="shared" si="106"/>
        <v>6.3896222284158055</v>
      </c>
      <c r="E547" s="12">
        <f t="shared" si="107"/>
        <v>6.3859142361446626</v>
      </c>
      <c r="F547" s="12">
        <f t="shared" si="108"/>
        <v>6.3897919491409798</v>
      </c>
      <c r="G547" s="12">
        <f t="shared" si="109"/>
        <v>6.0088975451346576</v>
      </c>
      <c r="H547" s="12">
        <f t="shared" si="110"/>
        <v>5.2844358740707591</v>
      </c>
      <c r="I547" s="12">
        <f t="shared" si="111"/>
        <v>5.3410214122484154</v>
      </c>
      <c r="J547" s="12">
        <f t="shared" si="112"/>
        <v>8.7163445739102379</v>
      </c>
      <c r="K547" s="12">
        <f t="shared" si="113"/>
        <v>-0.4763738287587973</v>
      </c>
      <c r="L547" s="12">
        <f t="shared" si="114"/>
        <v>-13.67711692921983</v>
      </c>
      <c r="M547" s="12">
        <f t="shared" si="115"/>
        <v>-13.67711692921983</v>
      </c>
      <c r="O547" s="12">
        <f t="shared" si="104"/>
        <v>-13.67711692921983</v>
      </c>
      <c r="P547" s="12">
        <f t="shared" si="116"/>
        <v>-2.1407684672366365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16.428128436856838</v>
      </c>
      <c r="C548" s="12">
        <f t="shared" si="105"/>
        <v>16.427779894014623</v>
      </c>
      <c r="D548" s="12">
        <f t="shared" si="106"/>
        <v>16.426092819954125</v>
      </c>
      <c r="E548" s="12">
        <f t="shared" si="107"/>
        <v>16.430265283403301</v>
      </c>
      <c r="F548" s="12">
        <f t="shared" si="108"/>
        <v>16.417816885984852</v>
      </c>
      <c r="G548" s="12">
        <f t="shared" si="109"/>
        <v>16.430835066424038</v>
      </c>
      <c r="H548" s="12">
        <f t="shared" si="110"/>
        <v>15.152103998823092</v>
      </c>
      <c r="I548" s="12">
        <f t="shared" si="111"/>
        <v>12.719955780493981</v>
      </c>
      <c r="J548" s="12">
        <f t="shared" si="112"/>
        <v>12.833692819839765</v>
      </c>
      <c r="K548" s="12">
        <f t="shared" si="113"/>
        <v>17.940908619190665</v>
      </c>
      <c r="L548" s="12">
        <f t="shared" si="114"/>
        <v>-3.533850787152641</v>
      </c>
      <c r="M548" s="12">
        <f t="shared" si="115"/>
        <v>-3.533850787152641</v>
      </c>
      <c r="O548" s="12">
        <f t="shared" si="104"/>
        <v>-3.533850787152641</v>
      </c>
      <c r="P548" s="12">
        <f t="shared" si="116"/>
        <v>-0.2151097613301084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99.251610076848493</v>
      </c>
      <c r="C549" s="12">
        <f t="shared" si="105"/>
        <v>99.251221575121676</v>
      </c>
      <c r="D549" s="12">
        <f t="shared" si="106"/>
        <v>99.250051464645097</v>
      </c>
      <c r="E549" s="12">
        <f t="shared" si="107"/>
        <v>99.244387704573526</v>
      </c>
      <c r="F549" s="12">
        <f t="shared" si="108"/>
        <v>99.258395288731734</v>
      </c>
      <c r="G549" s="12">
        <f t="shared" si="109"/>
        <v>99.216604155843967</v>
      </c>
      <c r="H549" s="12">
        <f t="shared" si="110"/>
        <v>99.260308135593561</v>
      </c>
      <c r="I549" s="12">
        <f t="shared" si="111"/>
        <v>94.967416594822851</v>
      </c>
      <c r="J549" s="12">
        <f t="shared" si="112"/>
        <v>89.99856073668964</v>
      </c>
      <c r="K549" s="12">
        <f t="shared" si="113"/>
        <v>90.1703771657658</v>
      </c>
      <c r="L549" s="12">
        <f t="shared" si="114"/>
        <v>102.14447544818412</v>
      </c>
      <c r="M549" s="12">
        <f t="shared" si="115"/>
        <v>102.14447544818412</v>
      </c>
      <c r="O549" s="12">
        <f t="shared" si="104"/>
        <v>102.14447544818412</v>
      </c>
      <c r="P549" s="12">
        <f t="shared" si="116"/>
        <v>1.0291467853175957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182.07455247443917</v>
      </c>
      <c r="C550" s="12">
        <f t="shared" si="105"/>
        <v>182.07470623177937</v>
      </c>
      <c r="D550" s="12">
        <f t="shared" si="106"/>
        <v>182.073401985033</v>
      </c>
      <c r="E550" s="12">
        <f t="shared" si="107"/>
        <v>182.06947378426418</v>
      </c>
      <c r="F550" s="12">
        <f t="shared" si="108"/>
        <v>182.05045986454229</v>
      </c>
      <c r="G550" s="12">
        <f t="shared" si="109"/>
        <v>182.09748499931425</v>
      </c>
      <c r="H550" s="12">
        <f t="shared" si="110"/>
        <v>181.95718716964402</v>
      </c>
      <c r="I550" s="12">
        <f t="shared" si="111"/>
        <v>182.10390665493023</v>
      </c>
      <c r="J550" s="12">
        <f t="shared" si="112"/>
        <v>173.18926796830675</v>
      </c>
      <c r="K550" s="12">
        <f t="shared" si="113"/>
        <v>165.69578886944646</v>
      </c>
      <c r="L550" s="12">
        <f t="shared" si="114"/>
        <v>166.10009499443629</v>
      </c>
      <c r="M550" s="12">
        <f t="shared" si="115"/>
        <v>166.10009499443629</v>
      </c>
      <c r="O550" s="12">
        <f t="shared" si="104"/>
        <v>166.10009499443629</v>
      </c>
      <c r="P550" s="12">
        <f t="shared" si="116"/>
        <v>0.91226419473283904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-61.37623928981813</v>
      </c>
      <c r="C551" s="12">
        <f t="shared" si="105"/>
        <v>-61.376338113182442</v>
      </c>
      <c r="D551" s="12">
        <f t="shared" si="106"/>
        <v>-61.37582193599485</v>
      </c>
      <c r="E551" s="12">
        <f t="shared" si="107"/>
        <v>-61.380200409351737</v>
      </c>
      <c r="F551" s="12">
        <f t="shared" si="108"/>
        <v>-61.393387731807792</v>
      </c>
      <c r="G551" s="12">
        <f t="shared" si="109"/>
        <v>-61.457219166422007</v>
      </c>
      <c r="H551" s="12">
        <f t="shared" si="110"/>
        <v>-61.299351569454892</v>
      </c>
      <c r="I551" s="12">
        <f t="shared" si="111"/>
        <v>-61.770343972499433</v>
      </c>
      <c r="J551" s="12">
        <f t="shared" si="112"/>
        <v>-61.460639450312833</v>
      </c>
      <c r="K551" s="12">
        <f t="shared" si="113"/>
        <v>-74.881014016276794</v>
      </c>
      <c r="L551" s="12">
        <f t="shared" si="114"/>
        <v>-92.579210962089022</v>
      </c>
      <c r="M551" s="12">
        <f t="shared" si="115"/>
        <v>-92.579210962089022</v>
      </c>
      <c r="O551" s="12">
        <f t="shared" si="104"/>
        <v>-92.579210962089022</v>
      </c>
      <c r="P551" s="12">
        <f t="shared" si="116"/>
        <v>1.5083884583565099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28.977175460792239</v>
      </c>
      <c r="C552" s="12">
        <f t="shared" si="105"/>
        <v>28.976752682108874</v>
      </c>
      <c r="D552" s="12">
        <f t="shared" si="106"/>
        <v>28.976420926132931</v>
      </c>
      <c r="E552" s="12">
        <f t="shared" si="107"/>
        <v>28.978153763987841</v>
      </c>
      <c r="F552" s="12">
        <f t="shared" si="108"/>
        <v>28.963454965664521</v>
      </c>
      <c r="G552" s="12">
        <f t="shared" si="109"/>
        <v>28.919184331266052</v>
      </c>
      <c r="H552" s="12">
        <f t="shared" si="110"/>
        <v>28.70489836727657</v>
      </c>
      <c r="I552" s="12">
        <f t="shared" si="111"/>
        <v>29.234869382392482</v>
      </c>
      <c r="J552" s="12">
        <f t="shared" si="112"/>
        <v>28.224223657026911</v>
      </c>
      <c r="K552" s="12">
        <f t="shared" si="113"/>
        <v>28.689606851999841</v>
      </c>
      <c r="L552" s="12">
        <f t="shared" si="114"/>
        <v>-3.1247410846621086</v>
      </c>
      <c r="M552" s="12">
        <f t="shared" si="115"/>
        <v>-3.1247410846621086</v>
      </c>
      <c r="O552" s="12">
        <f t="shared" si="104"/>
        <v>-3.1247410846621086</v>
      </c>
      <c r="P552" s="12">
        <f t="shared" si="116"/>
        <v>-0.10783456409994344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136.89846893580895</v>
      </c>
      <c r="C553" s="12">
        <f t="shared" si="105"/>
        <v>136.89823308573853</v>
      </c>
      <c r="D553" s="12">
        <f t="shared" si="106"/>
        <v>136.89681380470452</v>
      </c>
      <c r="E553" s="12">
        <f t="shared" si="107"/>
        <v>136.8957000896969</v>
      </c>
      <c r="F553" s="12">
        <f t="shared" si="108"/>
        <v>136.90151727963394</v>
      </c>
      <c r="G553" s="12">
        <f t="shared" si="109"/>
        <v>136.85217296190069</v>
      </c>
      <c r="H553" s="12">
        <f t="shared" si="110"/>
        <v>136.70355508158431</v>
      </c>
      <c r="I553" s="12">
        <f t="shared" si="111"/>
        <v>135.98419051447584</v>
      </c>
      <c r="J553" s="12">
        <f t="shared" si="112"/>
        <v>137.14025688094992</v>
      </c>
      <c r="K553" s="12">
        <f t="shared" si="113"/>
        <v>135.62449215323323</v>
      </c>
      <c r="L553" s="12">
        <f t="shared" si="114"/>
        <v>136.73186795950519</v>
      </c>
      <c r="M553" s="12">
        <f t="shared" si="115"/>
        <v>136.73186795950519</v>
      </c>
      <c r="O553" s="12">
        <f t="shared" si="104"/>
        <v>136.73186795950519</v>
      </c>
      <c r="P553" s="12">
        <f t="shared" si="116"/>
        <v>0.99878303258174583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249.83837684582656</v>
      </c>
      <c r="C554" s="12">
        <f t="shared" si="105"/>
        <v>249.83933640666822</v>
      </c>
      <c r="D554" s="12">
        <f t="shared" si="106"/>
        <v>249.8385446576201</v>
      </c>
      <c r="E554" s="12">
        <f t="shared" si="107"/>
        <v>249.83378012901252</v>
      </c>
      <c r="F554" s="12">
        <f t="shared" si="108"/>
        <v>249.83004138602402</v>
      </c>
      <c r="G554" s="12">
        <f t="shared" si="109"/>
        <v>249.8495697015633</v>
      </c>
      <c r="H554" s="12">
        <f t="shared" si="110"/>
        <v>249.68392075126317</v>
      </c>
      <c r="I554" s="12">
        <f t="shared" si="111"/>
        <v>249.18501029913506</v>
      </c>
      <c r="J554" s="12">
        <f t="shared" si="112"/>
        <v>247.58969471955496</v>
      </c>
      <c r="K554" s="12">
        <f t="shared" si="113"/>
        <v>249.320115438568</v>
      </c>
      <c r="L554" s="12">
        <f t="shared" si="114"/>
        <v>245.69972625628762</v>
      </c>
      <c r="M554" s="12">
        <f t="shared" si="115"/>
        <v>245.69972625628762</v>
      </c>
      <c r="O554" s="12">
        <f t="shared" si="104"/>
        <v>245.69972625628762</v>
      </c>
      <c r="P554" s="12">
        <f t="shared" si="116"/>
        <v>0.98343468829013059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-8.6700027346445552</v>
      </c>
      <c r="C555" s="12">
        <f t="shared" si="105"/>
        <v>-8.671615926454745</v>
      </c>
      <c r="D555" s="12">
        <f t="shared" si="106"/>
        <v>-8.6683947070930785</v>
      </c>
      <c r="E555" s="12">
        <f t="shared" si="107"/>
        <v>-8.6710525868778809</v>
      </c>
      <c r="F555" s="12">
        <f t="shared" si="108"/>
        <v>-8.687046978409338</v>
      </c>
      <c r="G555" s="12">
        <f t="shared" si="109"/>
        <v>-8.6995978358222352</v>
      </c>
      <c r="H555" s="12">
        <f t="shared" si="110"/>
        <v>-8.6340418175023057</v>
      </c>
      <c r="I555" s="12">
        <f t="shared" si="111"/>
        <v>-9.1901207890197654</v>
      </c>
      <c r="J555" s="12">
        <f t="shared" si="112"/>
        <v>-10.31500914883129</v>
      </c>
      <c r="K555" s="12">
        <f t="shared" si="113"/>
        <v>-12.697970052557638</v>
      </c>
      <c r="L555" s="12">
        <f t="shared" si="114"/>
        <v>-8.549121502526333</v>
      </c>
      <c r="M555" s="12">
        <f t="shared" si="115"/>
        <v>-8.549121502526333</v>
      </c>
      <c r="O555" s="12">
        <f t="shared" si="104"/>
        <v>-8.549121502526333</v>
      </c>
      <c r="P555" s="12">
        <f t="shared" si="116"/>
        <v>0.98605753241170369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36.506597734980716</v>
      </c>
      <c r="C556" s="12">
        <f t="shared" si="105"/>
        <v>36.50631354105321</v>
      </c>
      <c r="D556" s="12">
        <f t="shared" si="106"/>
        <v>36.500898147086851</v>
      </c>
      <c r="E556" s="12">
        <f t="shared" si="107"/>
        <v>36.511711598894195</v>
      </c>
      <c r="F556" s="12">
        <f t="shared" si="108"/>
        <v>36.502789246289247</v>
      </c>
      <c r="G556" s="12">
        <f t="shared" si="109"/>
        <v>36.449096975569844</v>
      </c>
      <c r="H556" s="12">
        <f t="shared" si="110"/>
        <v>36.406964454764129</v>
      </c>
      <c r="I556" s="12">
        <f t="shared" si="111"/>
        <v>36.627032312675261</v>
      </c>
      <c r="J556" s="12">
        <f t="shared" si="112"/>
        <v>35.352250188039434</v>
      </c>
      <c r="K556" s="12">
        <f t="shared" si="113"/>
        <v>33.675589244319006</v>
      </c>
      <c r="L556" s="12">
        <f t="shared" si="114"/>
        <v>27.940256854002683</v>
      </c>
      <c r="M556" s="12">
        <f t="shared" si="115"/>
        <v>27.940256854002683</v>
      </c>
      <c r="O556" s="12">
        <f t="shared" si="104"/>
        <v>27.940256854002683</v>
      </c>
      <c r="P556" s="12">
        <f t="shared" si="116"/>
        <v>0.76534814492532832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-26.238724003700469</v>
      </c>
      <c r="C557" s="12">
        <f t="shared" si="105"/>
        <v>-26.239397025201679</v>
      </c>
      <c r="D557" s="12">
        <f t="shared" si="106"/>
        <v>-26.240351040026109</v>
      </c>
      <c r="E557" s="12">
        <f t="shared" si="107"/>
        <v>-26.258530056619914</v>
      </c>
      <c r="F557" s="12">
        <f t="shared" si="108"/>
        <v>-26.222230219329578</v>
      </c>
      <c r="G557" s="12">
        <f t="shared" si="109"/>
        <v>-26.252181797565367</v>
      </c>
      <c r="H557" s="12">
        <f t="shared" si="110"/>
        <v>-26.43242218015433</v>
      </c>
      <c r="I557" s="12">
        <f t="shared" si="111"/>
        <v>-26.573857466233893</v>
      </c>
      <c r="J557" s="12">
        <f t="shared" si="112"/>
        <v>-26.060885870326207</v>
      </c>
      <c r="K557" s="12">
        <f t="shared" si="113"/>
        <v>-27.956719692208885</v>
      </c>
      <c r="L557" s="12">
        <f t="shared" si="114"/>
        <v>-32.007756697037898</v>
      </c>
      <c r="M557" s="12">
        <f t="shared" si="115"/>
        <v>-32.007756697037898</v>
      </c>
      <c r="O557" s="12">
        <f t="shared" si="104"/>
        <v>-32.007756697037898</v>
      </c>
      <c r="P557" s="12">
        <f t="shared" si="116"/>
        <v>1.2198671205400011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49.055624957848323</v>
      </c>
      <c r="C558" s="12">
        <f t="shared" si="105"/>
        <v>49.055443638511399</v>
      </c>
      <c r="D558" s="12">
        <f t="shared" si="106"/>
        <v>49.053184381890645</v>
      </c>
      <c r="E558" s="12">
        <f t="shared" si="107"/>
        <v>49.049981862647932</v>
      </c>
      <c r="F558" s="12">
        <f t="shared" si="108"/>
        <v>48.988956971876327</v>
      </c>
      <c r="G558" s="12">
        <f t="shared" si="109"/>
        <v>49.110811396412409</v>
      </c>
      <c r="H558" s="12">
        <f t="shared" si="110"/>
        <v>49.010267355383299</v>
      </c>
      <c r="I558" s="12">
        <f t="shared" si="111"/>
        <v>48.405220894076166</v>
      </c>
      <c r="J558" s="12">
        <f t="shared" si="112"/>
        <v>48.069979692012573</v>
      </c>
      <c r="K558" s="12">
        <f t="shared" si="113"/>
        <v>48.831090402178958</v>
      </c>
      <c r="L558" s="12">
        <f t="shared" si="114"/>
        <v>44.232612524623903</v>
      </c>
      <c r="M558" s="12">
        <f t="shared" si="115"/>
        <v>44.232612524623903</v>
      </c>
      <c r="O558" s="12">
        <f t="shared" si="104"/>
        <v>44.232612524623903</v>
      </c>
      <c r="P558" s="12">
        <f t="shared" si="116"/>
        <v>0.90168278485150977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31.486983380555046</v>
      </c>
      <c r="C559" s="12">
        <f t="shared" si="105"/>
        <v>31.486234356898819</v>
      </c>
      <c r="D559" s="12">
        <f t="shared" si="106"/>
        <v>31.485625693686561</v>
      </c>
      <c r="E559" s="12">
        <f t="shared" si="107"/>
        <v>31.478041690703467</v>
      </c>
      <c r="F559" s="12">
        <f t="shared" si="108"/>
        <v>31.467291289324951</v>
      </c>
      <c r="G559" s="12">
        <f t="shared" si="109"/>
        <v>31.262439414861653</v>
      </c>
      <c r="H559" s="12">
        <f t="shared" si="110"/>
        <v>31.671487378114652</v>
      </c>
      <c r="I559" s="12">
        <f t="shared" si="111"/>
        <v>31.333975339821741</v>
      </c>
      <c r="J559" s="12">
        <f t="shared" si="112"/>
        <v>29.875570229803792</v>
      </c>
      <c r="K559" s="12">
        <f t="shared" si="113"/>
        <v>29.379363576373567</v>
      </c>
      <c r="L559" s="12">
        <f t="shared" si="114"/>
        <v>31.232759579002625</v>
      </c>
      <c r="M559" s="12">
        <f t="shared" si="115"/>
        <v>31.232759579002625</v>
      </c>
      <c r="O559" s="12">
        <f t="shared" si="104"/>
        <v>31.232759579002625</v>
      </c>
      <c r="P559" s="12">
        <f t="shared" si="116"/>
        <v>0.99192606676607142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39.016404169643835</v>
      </c>
      <c r="C560" s="12">
        <f t="shared" si="105"/>
        <v>39.016702240971341</v>
      </c>
      <c r="D560" s="12">
        <f t="shared" si="106"/>
        <v>39.014187896475768</v>
      </c>
      <c r="E560" s="12">
        <f t="shared" si="107"/>
        <v>39.012144718019812</v>
      </c>
      <c r="F560" s="12">
        <f t="shared" si="108"/>
        <v>38.986686515202756</v>
      </c>
      <c r="G560" s="12">
        <f t="shared" si="109"/>
        <v>38.950599253730275</v>
      </c>
      <c r="H560" s="12">
        <f t="shared" si="110"/>
        <v>38.262946495791645</v>
      </c>
      <c r="I560" s="12">
        <f t="shared" si="111"/>
        <v>39.636050651157809</v>
      </c>
      <c r="J560" s="12">
        <f t="shared" si="112"/>
        <v>38.80868640893511</v>
      </c>
      <c r="K560" s="12">
        <f t="shared" si="113"/>
        <v>36.655442648300031</v>
      </c>
      <c r="L560" s="12">
        <f t="shared" si="114"/>
        <v>35.442323934122015</v>
      </c>
      <c r="M560" s="12">
        <f t="shared" si="115"/>
        <v>35.442323934122015</v>
      </c>
      <c r="O560" s="12">
        <f t="shared" si="104"/>
        <v>35.442323934122015</v>
      </c>
      <c r="P560" s="12">
        <f t="shared" si="116"/>
        <v>0.90839544772035696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-8.6700027346445552</v>
      </c>
      <c r="C561" s="12">
        <f t="shared" si="105"/>
        <v>-8.6710679110710114</v>
      </c>
      <c r="D561" s="12">
        <f t="shared" si="106"/>
        <v>-8.6700673450053678</v>
      </c>
      <c r="E561" s="12">
        <f t="shared" si="107"/>
        <v>-8.6785074985774955</v>
      </c>
      <c r="F561" s="12">
        <f t="shared" si="108"/>
        <v>-8.6853660416187886</v>
      </c>
      <c r="G561" s="12">
        <f t="shared" si="109"/>
        <v>-8.7708241567755056</v>
      </c>
      <c r="H561" s="12">
        <f t="shared" si="110"/>
        <v>-8.8919619043520939</v>
      </c>
      <c r="I561" s="12">
        <f t="shared" si="111"/>
        <v>-11.200275220812447</v>
      </c>
      <c r="J561" s="12">
        <f t="shared" si="112"/>
        <v>-7.7768684689656844</v>
      </c>
      <c r="K561" s="12">
        <f t="shared" si="113"/>
        <v>-8.99523896195711</v>
      </c>
      <c r="L561" s="12">
        <f t="shared" si="114"/>
        <v>-14.280520370193347</v>
      </c>
      <c r="M561" s="12">
        <f t="shared" si="115"/>
        <v>-14.280520370193347</v>
      </c>
      <c r="O561" s="12">
        <f t="shared" si="104"/>
        <v>-14.280520370193347</v>
      </c>
      <c r="P561" s="12">
        <f t="shared" si="116"/>
        <v>1.6471183236343936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13.918317547077322</v>
      </c>
      <c r="C562" s="12">
        <f t="shared" si="105"/>
        <v>13.918102332889097</v>
      </c>
      <c r="D562" s="12">
        <f t="shared" si="106"/>
        <v>13.914526778095786</v>
      </c>
      <c r="E562" s="12">
        <f t="shared" si="107"/>
        <v>13.917885450615357</v>
      </c>
      <c r="F562" s="12">
        <f t="shared" si="108"/>
        <v>13.889553776339097</v>
      </c>
      <c r="G562" s="12">
        <f t="shared" si="109"/>
        <v>13.866531208586622</v>
      </c>
      <c r="H562" s="12">
        <f t="shared" si="110"/>
        <v>13.579667769172623</v>
      </c>
      <c r="I562" s="12">
        <f t="shared" si="111"/>
        <v>13.173035925620278</v>
      </c>
      <c r="J562" s="12">
        <f t="shared" si="112"/>
        <v>7.3193662036127289</v>
      </c>
      <c r="K562" s="12">
        <f t="shared" si="113"/>
        <v>12.347016852996777</v>
      </c>
      <c r="L562" s="12">
        <f t="shared" si="114"/>
        <v>9.344382504394348</v>
      </c>
      <c r="M562" s="12">
        <f t="shared" si="115"/>
        <v>9.344382504394348</v>
      </c>
      <c r="O562" s="12">
        <f t="shared" si="104"/>
        <v>9.344382504394348</v>
      </c>
      <c r="P562" s="12">
        <f t="shared" si="116"/>
        <v>0.67137299266149841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39.016404169643835</v>
      </c>
      <c r="C563" s="12">
        <f t="shared" si="105"/>
        <v>39.01710161971107</v>
      </c>
      <c r="D563" s="12">
        <f t="shared" si="106"/>
        <v>39.016379200788201</v>
      </c>
      <c r="E563" s="12">
        <f t="shared" si="107"/>
        <v>39.004376978891287</v>
      </c>
      <c r="F563" s="12">
        <f t="shared" si="108"/>
        <v>39.015651182529382</v>
      </c>
      <c r="G563" s="12">
        <f t="shared" si="109"/>
        <v>38.920549006494831</v>
      </c>
      <c r="H563" s="12">
        <f t="shared" si="110"/>
        <v>38.843268141629103</v>
      </c>
      <c r="I563" s="12">
        <f t="shared" si="111"/>
        <v>37.880341028779718</v>
      </c>
      <c r="J563" s="12">
        <f t="shared" si="112"/>
        <v>36.831413186050071</v>
      </c>
      <c r="K563" s="12">
        <f t="shared" si="113"/>
        <v>28.258791570286562</v>
      </c>
      <c r="L563" s="12">
        <f t="shared" si="114"/>
        <v>40.699650679038484</v>
      </c>
      <c r="M563" s="12">
        <f t="shared" si="115"/>
        <v>40.699650679038484</v>
      </c>
      <c r="O563" s="12">
        <f t="shared" si="104"/>
        <v>40.699650679038484</v>
      </c>
      <c r="P563" s="12">
        <f t="shared" si="116"/>
        <v>1.043142020522339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49.055624957848323</v>
      </c>
      <c r="C564" s="12">
        <f t="shared" si="105"/>
        <v>49.055024837813562</v>
      </c>
      <c r="D564" s="12">
        <f t="shared" si="106"/>
        <v>49.057365979257526</v>
      </c>
      <c r="E564" s="12">
        <f t="shared" si="107"/>
        <v>49.054941024469095</v>
      </c>
      <c r="F564" s="12">
        <f t="shared" si="108"/>
        <v>49.014652980317294</v>
      </c>
      <c r="G564" s="12">
        <f t="shared" si="109"/>
        <v>49.052497274302958</v>
      </c>
      <c r="H564" s="12">
        <f t="shared" si="110"/>
        <v>48.733266326906637</v>
      </c>
      <c r="I564" s="12">
        <f t="shared" si="111"/>
        <v>48.473856450756912</v>
      </c>
      <c r="J564" s="12">
        <f t="shared" si="112"/>
        <v>45.946990238477902</v>
      </c>
      <c r="K564" s="12">
        <f t="shared" si="113"/>
        <v>44.415327104127918</v>
      </c>
      <c r="L564" s="12">
        <f t="shared" si="114"/>
        <v>23.115539792867693</v>
      </c>
      <c r="M564" s="12">
        <f t="shared" si="115"/>
        <v>23.115539792867693</v>
      </c>
      <c r="O564" s="12">
        <f t="shared" si="104"/>
        <v>23.115539792867693</v>
      </c>
      <c r="P564" s="12">
        <f t="shared" si="116"/>
        <v>0.47121079005170191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-86.474523873440063</v>
      </c>
      <c r="C565" s="12">
        <f t="shared" si="105"/>
        <v>-86.474549189866011</v>
      </c>
      <c r="D565" s="12">
        <f t="shared" si="106"/>
        <v>-86.476563604971915</v>
      </c>
      <c r="E565" s="12">
        <f t="shared" si="107"/>
        <v>-86.468705125973372</v>
      </c>
      <c r="F565" s="12">
        <f t="shared" si="108"/>
        <v>-86.476844940133859</v>
      </c>
      <c r="G565" s="12">
        <f t="shared" si="109"/>
        <v>-86.612079293306266</v>
      </c>
      <c r="H565" s="12">
        <f t="shared" si="110"/>
        <v>-86.485047844493963</v>
      </c>
      <c r="I565" s="12">
        <f t="shared" si="111"/>
        <v>-87.556606208585649</v>
      </c>
      <c r="J565" s="12">
        <f t="shared" si="112"/>
        <v>-88.249162925875027</v>
      </c>
      <c r="K565" s="12">
        <f t="shared" si="113"/>
        <v>-91.927773940333765</v>
      </c>
      <c r="L565" s="12">
        <f t="shared" si="114"/>
        <v>-95.749111601288462</v>
      </c>
      <c r="M565" s="12">
        <f t="shared" si="115"/>
        <v>-95.749111601288462</v>
      </c>
      <c r="O565" s="12">
        <f t="shared" si="104"/>
        <v>-95.749111601288462</v>
      </c>
      <c r="P565" s="12">
        <f t="shared" si="116"/>
        <v>1.107252255489978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177.05499556187667</v>
      </c>
      <c r="C566" s="12">
        <f t="shared" si="105"/>
        <v>177.05471990614507</v>
      </c>
      <c r="D566" s="12">
        <f t="shared" si="106"/>
        <v>177.05463492755172</v>
      </c>
      <c r="E566" s="12">
        <f t="shared" si="107"/>
        <v>177.04787322420461</v>
      </c>
      <c r="F566" s="12">
        <f t="shared" si="108"/>
        <v>177.07425145359329</v>
      </c>
      <c r="G566" s="12">
        <f t="shared" si="109"/>
        <v>177.04692887817552</v>
      </c>
      <c r="H566" s="12">
        <f t="shared" si="110"/>
        <v>176.59299335326403</v>
      </c>
      <c r="I566" s="12">
        <f t="shared" si="111"/>
        <v>177.01939453051051</v>
      </c>
      <c r="J566" s="12">
        <f t="shared" si="112"/>
        <v>174.10866593577762</v>
      </c>
      <c r="K566" s="12">
        <f t="shared" si="113"/>
        <v>173.10360810089557</v>
      </c>
      <c r="L566" s="12">
        <f t="shared" si="114"/>
        <v>163.88764233832552</v>
      </c>
      <c r="M566" s="12">
        <f t="shared" si="115"/>
        <v>163.88764233832552</v>
      </c>
      <c r="O566" s="12">
        <f t="shared" si="104"/>
        <v>163.88764233832552</v>
      </c>
      <c r="P566" s="12">
        <f t="shared" si="116"/>
        <v>0.92563128093751268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36.506597734980716</v>
      </c>
      <c r="C567" s="12">
        <f t="shared" si="105"/>
        <v>36.506297508293066</v>
      </c>
      <c r="D567" s="12">
        <f t="shared" si="106"/>
        <v>36.505372234086167</v>
      </c>
      <c r="E567" s="12">
        <f t="shared" si="107"/>
        <v>36.505086992418576</v>
      </c>
      <c r="F567" s="12">
        <f t="shared" si="108"/>
        <v>36.482390458355276</v>
      </c>
      <c r="G567" s="12">
        <f t="shared" si="109"/>
        <v>36.570932405719084</v>
      </c>
      <c r="H567" s="12">
        <f t="shared" si="110"/>
        <v>36.47922063845693</v>
      </c>
      <c r="I567" s="12">
        <f t="shared" si="111"/>
        <v>34.955527188034679</v>
      </c>
      <c r="J567" s="12">
        <f t="shared" si="112"/>
        <v>36.134109884524037</v>
      </c>
      <c r="K567" s="12">
        <f t="shared" si="113"/>
        <v>31.923743297171224</v>
      </c>
      <c r="L567" s="12">
        <f t="shared" si="114"/>
        <v>29.395218421141792</v>
      </c>
      <c r="M567" s="12">
        <f t="shared" si="115"/>
        <v>29.395218421141792</v>
      </c>
      <c r="O567" s="12">
        <f t="shared" si="104"/>
        <v>29.395218421141792</v>
      </c>
      <c r="P567" s="12">
        <f t="shared" si="116"/>
        <v>0.80520290152854257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84.192835336385741</v>
      </c>
      <c r="C568" s="12">
        <f t="shared" si="105"/>
        <v>84.1914531887778</v>
      </c>
      <c r="D568" s="12">
        <f t="shared" si="106"/>
        <v>84.190445447634531</v>
      </c>
      <c r="E568" s="12">
        <f t="shared" si="107"/>
        <v>84.187339671481197</v>
      </c>
      <c r="F568" s="12">
        <f t="shared" si="108"/>
        <v>84.1863822290684</v>
      </c>
      <c r="G568" s="12">
        <f t="shared" si="109"/>
        <v>84.11019902442284</v>
      </c>
      <c r="H568" s="12">
        <f t="shared" si="110"/>
        <v>84.407398996758729</v>
      </c>
      <c r="I568" s="12">
        <f t="shared" si="111"/>
        <v>84.09955920438108</v>
      </c>
      <c r="J568" s="12">
        <f t="shared" si="112"/>
        <v>79.813722969910515</v>
      </c>
      <c r="K568" s="12">
        <f t="shared" si="113"/>
        <v>81.512777703522644</v>
      </c>
      <c r="L568" s="12">
        <f t="shared" si="114"/>
        <v>70.875519318126948</v>
      </c>
      <c r="M568" s="12">
        <f t="shared" si="115"/>
        <v>70.875519318126948</v>
      </c>
      <c r="O568" s="12">
        <f t="shared" si="104"/>
        <v>70.875519318126948</v>
      </c>
      <c r="P568" s="12">
        <f t="shared" si="116"/>
        <v>0.84182364253382702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21.447748731449138</v>
      </c>
      <c r="C569" s="12">
        <f t="shared" si="105"/>
        <v>21.448094776603384</v>
      </c>
      <c r="D569" s="12">
        <f t="shared" si="106"/>
        <v>21.443455498950669</v>
      </c>
      <c r="E569" s="12">
        <f t="shared" si="107"/>
        <v>21.44007294347049</v>
      </c>
      <c r="F569" s="12">
        <f t="shared" si="108"/>
        <v>21.429648182887963</v>
      </c>
      <c r="G569" s="12">
        <f t="shared" si="109"/>
        <v>21.426434458706908</v>
      </c>
      <c r="H569" s="12">
        <f t="shared" si="110"/>
        <v>21.170720064098788</v>
      </c>
      <c r="I569" s="12">
        <f t="shared" si="111"/>
        <v>22.1682931034189</v>
      </c>
      <c r="J569" s="12">
        <f t="shared" si="112"/>
        <v>21.287038464704963</v>
      </c>
      <c r="K569" s="12">
        <f t="shared" si="113"/>
        <v>15.130214167930099</v>
      </c>
      <c r="L569" s="12">
        <f t="shared" si="114"/>
        <v>19.44108769949338</v>
      </c>
      <c r="M569" s="12">
        <f t="shared" si="115"/>
        <v>19.44108769949338</v>
      </c>
      <c r="O569" s="12">
        <f t="shared" si="104"/>
        <v>19.44108769949338</v>
      </c>
      <c r="P569" s="12">
        <f t="shared" si="116"/>
        <v>0.90643954957317441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96.74181552467175</v>
      </c>
      <c r="C570" s="12">
        <f t="shared" si="105"/>
        <v>96.741109690234182</v>
      </c>
      <c r="D570" s="12">
        <f t="shared" si="106"/>
        <v>96.742271205512921</v>
      </c>
      <c r="E570" s="12">
        <f t="shared" si="107"/>
        <v>96.726699272746799</v>
      </c>
      <c r="F570" s="12">
        <f t="shared" si="108"/>
        <v>96.715345581405614</v>
      </c>
      <c r="G570" s="12">
        <f t="shared" si="109"/>
        <v>96.680354429108661</v>
      </c>
      <c r="H570" s="12">
        <f t="shared" si="110"/>
        <v>96.669567427203958</v>
      </c>
      <c r="I570" s="12">
        <f t="shared" si="111"/>
        <v>95.811251185269953</v>
      </c>
      <c r="J570" s="12">
        <f t="shared" si="112"/>
        <v>98.717979032585376</v>
      </c>
      <c r="K570" s="12">
        <f t="shared" si="113"/>
        <v>97.456618246836356</v>
      </c>
      <c r="L570" s="12">
        <f t="shared" si="114"/>
        <v>81.768265723749295</v>
      </c>
      <c r="M570" s="12">
        <f t="shared" si="115"/>
        <v>81.768265723749295</v>
      </c>
      <c r="O570" s="12">
        <f t="shared" si="104"/>
        <v>81.768265723749295</v>
      </c>
      <c r="P570" s="12">
        <f t="shared" si="116"/>
        <v>0.84522153404177325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-31.258363106167906</v>
      </c>
      <c r="C571" s="12">
        <f t="shared" si="105"/>
        <v>-31.258709400770734</v>
      </c>
      <c r="D571" s="12">
        <f t="shared" si="106"/>
        <v>-31.261078543268351</v>
      </c>
      <c r="E571" s="12">
        <f t="shared" si="107"/>
        <v>-31.257179902082818</v>
      </c>
      <c r="F571" s="12">
        <f t="shared" si="108"/>
        <v>-31.309447297554648</v>
      </c>
      <c r="G571" s="12">
        <f t="shared" si="109"/>
        <v>-31.347556110654999</v>
      </c>
      <c r="H571" s="12">
        <f t="shared" si="110"/>
        <v>-31.465004369813908</v>
      </c>
      <c r="I571" s="12">
        <f t="shared" si="111"/>
        <v>-31.501211082427972</v>
      </c>
      <c r="J571" s="12">
        <f t="shared" si="112"/>
        <v>-34.047081872109281</v>
      </c>
      <c r="K571" s="12">
        <f t="shared" si="113"/>
        <v>-29.902317534806407</v>
      </c>
      <c r="L571" s="12">
        <f t="shared" si="114"/>
        <v>-33.130344677483627</v>
      </c>
      <c r="M571" s="12">
        <f t="shared" si="115"/>
        <v>-33.130344677483627</v>
      </c>
      <c r="O571" s="12">
        <f t="shared" si="104"/>
        <v>-33.130344677483627</v>
      </c>
      <c r="P571" s="12">
        <f t="shared" si="116"/>
        <v>1.0598873832566857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114.31036699111345</v>
      </c>
      <c r="C572" s="12">
        <f t="shared" si="105"/>
        <v>114.31000742489945</v>
      </c>
      <c r="D572" s="12">
        <f t="shared" si="106"/>
        <v>114.30884509285632</v>
      </c>
      <c r="E572" s="12">
        <f t="shared" si="107"/>
        <v>114.30089310568341</v>
      </c>
      <c r="F572" s="12">
        <f t="shared" si="108"/>
        <v>114.31397882962374</v>
      </c>
      <c r="G572" s="12">
        <f t="shared" si="109"/>
        <v>114.13854419081616</v>
      </c>
      <c r="H572" s="12">
        <f t="shared" si="110"/>
        <v>114.01063259695745</v>
      </c>
      <c r="I572" s="12">
        <f t="shared" si="111"/>
        <v>113.61641947923617</v>
      </c>
      <c r="J572" s="12">
        <f t="shared" si="112"/>
        <v>113.50708529988633</v>
      </c>
      <c r="K572" s="12">
        <f t="shared" si="113"/>
        <v>109.89108756718153</v>
      </c>
      <c r="L572" s="12">
        <f t="shared" si="114"/>
        <v>120.54452161111396</v>
      </c>
      <c r="M572" s="12">
        <f t="shared" si="115"/>
        <v>120.54452161111396</v>
      </c>
      <c r="O572" s="12">
        <f t="shared" si="104"/>
        <v>120.54452161111396</v>
      </c>
      <c r="P572" s="12">
        <f t="shared" si="116"/>
        <v>1.0545370886656777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36.506597734980716</v>
      </c>
      <c r="C573" s="12">
        <f t="shared" si="105"/>
        <v>36.506221823166911</v>
      </c>
      <c r="D573" s="12">
        <f t="shared" si="106"/>
        <v>36.505014956001432</v>
      </c>
      <c r="E573" s="12">
        <f t="shared" si="107"/>
        <v>36.501113642909104</v>
      </c>
      <c r="F573" s="12">
        <f t="shared" si="108"/>
        <v>36.474423170207309</v>
      </c>
      <c r="G573" s="12">
        <f t="shared" si="109"/>
        <v>36.518344790051273</v>
      </c>
      <c r="H573" s="12">
        <f t="shared" si="110"/>
        <v>35.929506637243961</v>
      </c>
      <c r="I573" s="12">
        <f t="shared" si="111"/>
        <v>35.50017736018475</v>
      </c>
      <c r="J573" s="12">
        <f t="shared" si="112"/>
        <v>34.288110898188179</v>
      </c>
      <c r="K573" s="12">
        <f t="shared" si="113"/>
        <v>34.133449955694232</v>
      </c>
      <c r="L573" s="12">
        <f t="shared" si="114"/>
        <v>24.798230136128794</v>
      </c>
      <c r="M573" s="12">
        <f t="shared" si="115"/>
        <v>24.798230136128794</v>
      </c>
      <c r="O573" s="12">
        <f t="shared" si="104"/>
        <v>24.798230136128794</v>
      </c>
      <c r="P573" s="12">
        <f t="shared" si="116"/>
        <v>0.67928077867324965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-76.435204102511932</v>
      </c>
      <c r="C574" s="12">
        <f t="shared" si="105"/>
        <v>-76.436277990075865</v>
      </c>
      <c r="D574" s="12">
        <f t="shared" si="106"/>
        <v>-76.437539709036457</v>
      </c>
      <c r="E574" s="12">
        <f t="shared" si="107"/>
        <v>-76.441590465436434</v>
      </c>
      <c r="F574" s="12">
        <f t="shared" si="108"/>
        <v>-76.454684921420608</v>
      </c>
      <c r="G574" s="12">
        <f t="shared" si="109"/>
        <v>-76.544269430973955</v>
      </c>
      <c r="H574" s="12">
        <f t="shared" si="110"/>
        <v>-76.396849907293316</v>
      </c>
      <c r="I574" s="12">
        <f t="shared" si="111"/>
        <v>-78.373239674342813</v>
      </c>
      <c r="J574" s="12">
        <f t="shared" si="112"/>
        <v>-79.717450440943594</v>
      </c>
      <c r="K574" s="12">
        <f t="shared" si="113"/>
        <v>-81.424784034445835</v>
      </c>
      <c r="L574" s="12">
        <f t="shared" si="114"/>
        <v>-81.825833923022046</v>
      </c>
      <c r="M574" s="12">
        <f t="shared" si="115"/>
        <v>-81.825833923022046</v>
      </c>
      <c r="O574" s="12">
        <f t="shared" si="104"/>
        <v>-81.825833923022046</v>
      </c>
      <c r="P574" s="12">
        <f t="shared" si="116"/>
        <v>1.0705254847397334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84.192835336385741</v>
      </c>
      <c r="C575" s="12">
        <f t="shared" si="105"/>
        <v>84.193673411650124</v>
      </c>
      <c r="D575" s="12">
        <f t="shared" si="106"/>
        <v>84.190069024137074</v>
      </c>
      <c r="E575" s="12">
        <f t="shared" si="107"/>
        <v>84.18583420084714</v>
      </c>
      <c r="F575" s="12">
        <f t="shared" si="108"/>
        <v>84.172238274907713</v>
      </c>
      <c r="G575" s="12">
        <f t="shared" si="109"/>
        <v>84.128288149005556</v>
      </c>
      <c r="H575" s="12">
        <f t="shared" si="110"/>
        <v>83.827607427446026</v>
      </c>
      <c r="I575" s="12">
        <f t="shared" si="111"/>
        <v>84.322405121525762</v>
      </c>
      <c r="J575" s="12">
        <f t="shared" si="112"/>
        <v>78.020289397396951</v>
      </c>
      <c r="K575" s="12">
        <f t="shared" si="113"/>
        <v>76.135084502097584</v>
      </c>
      <c r="L575" s="12">
        <f t="shared" si="114"/>
        <v>71.688032220776961</v>
      </c>
      <c r="M575" s="12">
        <f t="shared" si="115"/>
        <v>71.688032220776961</v>
      </c>
      <c r="O575" s="12">
        <f t="shared" si="104"/>
        <v>71.688032220776961</v>
      </c>
      <c r="P575" s="12">
        <f t="shared" si="116"/>
        <v>0.85147426065832277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16.428128436856838</v>
      </c>
      <c r="C576" s="12">
        <f t="shared" si="105"/>
        <v>16.428927540638707</v>
      </c>
      <c r="D576" s="12">
        <f t="shared" si="106"/>
        <v>16.431740423433709</v>
      </c>
      <c r="E576" s="12">
        <f t="shared" si="107"/>
        <v>16.419642799207192</v>
      </c>
      <c r="F576" s="12">
        <f t="shared" si="108"/>
        <v>16.405429205179942</v>
      </c>
      <c r="G576" s="12">
        <f t="shared" si="109"/>
        <v>16.359796375071848</v>
      </c>
      <c r="H576" s="12">
        <f t="shared" si="110"/>
        <v>16.212283904243662</v>
      </c>
      <c r="I576" s="12">
        <f t="shared" si="111"/>
        <v>15.203090978007289</v>
      </c>
      <c r="J576" s="12">
        <f t="shared" si="112"/>
        <v>16.810166533086427</v>
      </c>
      <c r="K576" s="12">
        <f t="shared" si="113"/>
        <v>8.0117129517407335</v>
      </c>
      <c r="L576" s="12">
        <f t="shared" si="114"/>
        <v>3.0792562454828678</v>
      </c>
      <c r="M576" s="12">
        <f t="shared" si="115"/>
        <v>3.0792562454828678</v>
      </c>
      <c r="O576" s="12">
        <f t="shared" si="104"/>
        <v>3.0792562454828678</v>
      </c>
      <c r="P576" s="12">
        <f t="shared" si="116"/>
        <v>0.18743804306852715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59.094837825054043</v>
      </c>
      <c r="C577" s="12">
        <f t="shared" si="105"/>
        <v>59.094090123548263</v>
      </c>
      <c r="D577" s="12">
        <f t="shared" si="106"/>
        <v>59.096772178592545</v>
      </c>
      <c r="E577" s="12">
        <f t="shared" si="107"/>
        <v>59.106213138153088</v>
      </c>
      <c r="F577" s="12">
        <f t="shared" si="108"/>
        <v>59.065609533444032</v>
      </c>
      <c r="G577" s="12">
        <f t="shared" si="109"/>
        <v>59.017904038334294</v>
      </c>
      <c r="H577" s="12">
        <f t="shared" si="110"/>
        <v>58.864745256017059</v>
      </c>
      <c r="I577" s="12">
        <f t="shared" si="111"/>
        <v>58.36964490052442</v>
      </c>
      <c r="J577" s="12">
        <f t="shared" si="112"/>
        <v>55.0304769888481</v>
      </c>
      <c r="K577" s="12">
        <f t="shared" si="113"/>
        <v>57.263596951793872</v>
      </c>
      <c r="L577" s="12">
        <f t="shared" si="114"/>
        <v>34.138864104929326</v>
      </c>
      <c r="M577" s="12">
        <f t="shared" si="115"/>
        <v>34.138864104929326</v>
      </c>
      <c r="O577" s="12">
        <f t="shared" si="104"/>
        <v>34.138864104929326</v>
      </c>
      <c r="P577" s="12">
        <f t="shared" si="116"/>
        <v>0.57769621444761288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39.016404169643835</v>
      </c>
      <c r="C578" s="12">
        <f t="shared" si="105"/>
        <v>39.014828685584618</v>
      </c>
      <c r="D578" s="12">
        <f t="shared" si="106"/>
        <v>39.012318783486585</v>
      </c>
      <c r="E578" s="12">
        <f t="shared" si="107"/>
        <v>39.021321969290895</v>
      </c>
      <c r="F578" s="12">
        <f t="shared" si="108"/>
        <v>39.053013605626184</v>
      </c>
      <c r="G578" s="12">
        <f t="shared" si="109"/>
        <v>38.91671446504742</v>
      </c>
      <c r="H578" s="12">
        <f t="shared" si="110"/>
        <v>38.756575530809108</v>
      </c>
      <c r="I578" s="12">
        <f t="shared" si="111"/>
        <v>38.242448508060491</v>
      </c>
      <c r="J578" s="12">
        <f t="shared" si="112"/>
        <v>36.580483925422477</v>
      </c>
      <c r="K578" s="12">
        <f t="shared" si="113"/>
        <v>31.962394250731567</v>
      </c>
      <c r="L578" s="12">
        <f t="shared" si="114"/>
        <v>37.859393513720072</v>
      </c>
      <c r="M578" s="12">
        <f t="shared" si="115"/>
        <v>37.859393513720072</v>
      </c>
      <c r="O578" s="12">
        <f t="shared" si="104"/>
        <v>37.859393513720072</v>
      </c>
      <c r="P578" s="12">
        <f t="shared" si="116"/>
        <v>0.97034553335840312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194.62343608709298</v>
      </c>
      <c r="C579" s="12">
        <f t="shared" si="105"/>
        <v>194.62481325465919</v>
      </c>
      <c r="D579" s="12">
        <f t="shared" si="106"/>
        <v>194.6195220126977</v>
      </c>
      <c r="E579" s="12">
        <f t="shared" si="107"/>
        <v>194.61109254035702</v>
      </c>
      <c r="F579" s="12">
        <f t="shared" si="108"/>
        <v>194.64132961843865</v>
      </c>
      <c r="G579" s="12">
        <f t="shared" si="109"/>
        <v>194.74776555158863</v>
      </c>
      <c r="H579" s="12">
        <f t="shared" si="110"/>
        <v>194.29000672646646</v>
      </c>
      <c r="I579" s="12">
        <f t="shared" si="111"/>
        <v>193.75218227590886</v>
      </c>
      <c r="J579" s="12">
        <f t="shared" si="112"/>
        <v>192.02549360496329</v>
      </c>
      <c r="K579" s="12">
        <f t="shared" si="113"/>
        <v>189.72728495071249</v>
      </c>
      <c r="L579" s="12">
        <f t="shared" si="114"/>
        <v>177.46995362658805</v>
      </c>
      <c r="M579" s="12">
        <f t="shared" si="115"/>
        <v>177.46995362658805</v>
      </c>
      <c r="O579" s="12">
        <f t="shared" si="104"/>
        <v>177.46995362658805</v>
      </c>
      <c r="P579" s="12">
        <f t="shared" si="116"/>
        <v>0.9118632226140081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-33.768183399716548</v>
      </c>
      <c r="C580" s="12">
        <f t="shared" si="105"/>
        <v>-33.76853826015649</v>
      </c>
      <c r="D580" s="12">
        <f t="shared" si="106"/>
        <v>-33.763913132502644</v>
      </c>
      <c r="E580" s="12">
        <f t="shared" si="107"/>
        <v>-33.781683424310252</v>
      </c>
      <c r="F580" s="12">
        <f t="shared" si="108"/>
        <v>-33.809993258630499</v>
      </c>
      <c r="G580" s="12">
        <f t="shared" si="109"/>
        <v>-33.708443999528171</v>
      </c>
      <c r="H580" s="12">
        <f t="shared" si="110"/>
        <v>-33.350985844210619</v>
      </c>
      <c r="I580" s="12">
        <f t="shared" si="111"/>
        <v>-34.888339070380269</v>
      </c>
      <c r="J580" s="12">
        <f t="shared" si="112"/>
        <v>-36.694587489418353</v>
      </c>
      <c r="K580" s="12">
        <f t="shared" si="113"/>
        <v>-39.114998466027636</v>
      </c>
      <c r="L580" s="12">
        <f t="shared" si="114"/>
        <v>-45.243166156538997</v>
      </c>
      <c r="M580" s="12">
        <f t="shared" si="115"/>
        <v>-45.243166156538997</v>
      </c>
      <c r="O580" s="12">
        <f t="shared" si="104"/>
        <v>-45.243166156538997</v>
      </c>
      <c r="P580" s="12">
        <f t="shared" si="116"/>
        <v>1.3398164070892475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106.78099076233539</v>
      </c>
      <c r="C581" s="12">
        <f t="shared" si="105"/>
        <v>106.7798622662188</v>
      </c>
      <c r="D581" s="12">
        <f t="shared" si="106"/>
        <v>106.77867050854282</v>
      </c>
      <c r="E581" s="12">
        <f t="shared" si="107"/>
        <v>106.79420346393438</v>
      </c>
      <c r="F581" s="12">
        <f t="shared" si="108"/>
        <v>106.73452399763617</v>
      </c>
      <c r="G581" s="12">
        <f t="shared" si="109"/>
        <v>106.63944869884453</v>
      </c>
      <c r="H581" s="12">
        <f t="shared" si="110"/>
        <v>106.98049012077607</v>
      </c>
      <c r="I581" s="12">
        <f t="shared" si="111"/>
        <v>108.18097192289021</v>
      </c>
      <c r="J581" s="12">
        <f t="shared" si="112"/>
        <v>103.01794921943947</v>
      </c>
      <c r="K581" s="12">
        <f t="shared" si="113"/>
        <v>100.45142605304736</v>
      </c>
      <c r="L581" s="12">
        <f t="shared" si="114"/>
        <v>93.967279424305843</v>
      </c>
      <c r="M581" s="12">
        <f t="shared" si="115"/>
        <v>93.967279424305843</v>
      </c>
      <c r="O581" s="12">
        <f t="shared" si="104"/>
        <v>93.967279424305843</v>
      </c>
      <c r="P581" s="12">
        <f t="shared" si="116"/>
        <v>0.88000007073778441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56.58503535086831</v>
      </c>
      <c r="C582" s="12">
        <f t="shared" si="105"/>
        <v>56.586135070466021</v>
      </c>
      <c r="D582" s="12">
        <f t="shared" si="106"/>
        <v>56.582345203413176</v>
      </c>
      <c r="E582" s="12">
        <f t="shared" si="107"/>
        <v>56.578342882904693</v>
      </c>
      <c r="F582" s="12">
        <f t="shared" si="108"/>
        <v>56.630507737533875</v>
      </c>
      <c r="G582" s="12">
        <f t="shared" si="109"/>
        <v>56.430084147475533</v>
      </c>
      <c r="H582" s="12">
        <f t="shared" si="110"/>
        <v>56.110789524187993</v>
      </c>
      <c r="I582" s="12">
        <f t="shared" si="111"/>
        <v>57.256120579941197</v>
      </c>
      <c r="J582" s="12">
        <f t="shared" si="112"/>
        <v>61.28773961917895</v>
      </c>
      <c r="K582" s="12">
        <f t="shared" si="113"/>
        <v>53.851563275637524</v>
      </c>
      <c r="L582" s="12">
        <f t="shared" si="114"/>
        <v>46.943659244615127</v>
      </c>
      <c r="M582" s="12">
        <f t="shared" si="115"/>
        <v>46.943659244615127</v>
      </c>
      <c r="O582" s="12">
        <f t="shared" si="104"/>
        <v>46.943659244615127</v>
      </c>
      <c r="P582" s="12">
        <f t="shared" si="116"/>
        <v>0.82961261671978026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61.604639804155312</v>
      </c>
      <c r="C583" s="12">
        <f t="shared" si="105"/>
        <v>61.603409853642397</v>
      </c>
      <c r="D583" s="12">
        <f t="shared" si="106"/>
        <v>61.607103025398466</v>
      </c>
      <c r="E583" s="12">
        <f t="shared" si="107"/>
        <v>61.594375571974901</v>
      </c>
      <c r="F583" s="12">
        <f t="shared" si="108"/>
        <v>61.580934639312176</v>
      </c>
      <c r="G583" s="12">
        <f t="shared" si="109"/>
        <v>61.756119084672072</v>
      </c>
      <c r="H583" s="12">
        <f t="shared" si="110"/>
        <v>61.083039561859266</v>
      </c>
      <c r="I583" s="12">
        <f t="shared" si="111"/>
        <v>60.010757239122157</v>
      </c>
      <c r="J583" s="12">
        <f t="shared" si="112"/>
        <v>63.857105267538628</v>
      </c>
      <c r="K583" s="12">
        <f t="shared" si="113"/>
        <v>69.74267401633314</v>
      </c>
      <c r="L583" s="12">
        <f t="shared" si="114"/>
        <v>49.633094495370287</v>
      </c>
      <c r="M583" s="12">
        <f t="shared" si="115"/>
        <v>49.633094495370287</v>
      </c>
      <c r="O583" s="12">
        <f t="shared" si="104"/>
        <v>49.633094495370287</v>
      </c>
      <c r="P583" s="12">
        <f t="shared" si="116"/>
        <v>0.80567136912344173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36.506597734980716</v>
      </c>
      <c r="C584" s="12">
        <f t="shared" si="105"/>
        <v>36.506848370679613</v>
      </c>
      <c r="D584" s="12">
        <f t="shared" si="106"/>
        <v>36.502717906019882</v>
      </c>
      <c r="E584" s="12">
        <f t="shared" si="107"/>
        <v>36.515120450073979</v>
      </c>
      <c r="F584" s="12">
        <f t="shared" si="108"/>
        <v>36.472378651910134</v>
      </c>
      <c r="G584" s="12">
        <f t="shared" si="109"/>
        <v>36.42724082174999</v>
      </c>
      <c r="H584" s="12">
        <f t="shared" si="110"/>
        <v>37.015551613848864</v>
      </c>
      <c r="I584" s="12">
        <f t="shared" si="111"/>
        <v>34.755191418067533</v>
      </c>
      <c r="J584" s="12">
        <f t="shared" si="112"/>
        <v>31.154213823583483</v>
      </c>
      <c r="K584" s="12">
        <f t="shared" si="113"/>
        <v>36.845445694384964</v>
      </c>
      <c r="L584" s="12">
        <f t="shared" si="114"/>
        <v>52.837663247530344</v>
      </c>
      <c r="M584" s="12">
        <f t="shared" si="115"/>
        <v>52.837663247530344</v>
      </c>
      <c r="O584" s="12">
        <f t="shared" ref="O584:O647" si="117">M584</f>
        <v>52.837663247530344</v>
      </c>
      <c r="P584" s="12">
        <f t="shared" si="116"/>
        <v>1.4473455902712391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149.44739712699536</v>
      </c>
      <c r="C585" s="12">
        <f t="shared" ref="C585:C648" si="118">B585-Q585*M596</f>
        <v>149.44744801795457</v>
      </c>
      <c r="D585" s="12">
        <f t="shared" ref="D585:D648" si="119">C585-R585*M595</f>
        <v>149.44828969993262</v>
      </c>
      <c r="E585" s="12">
        <f t="shared" ref="E585:E648" si="120">D585-S585*M594</f>
        <v>149.4344188200846</v>
      </c>
      <c r="F585" s="12">
        <f t="shared" ref="F585:F648" si="121">E585-T585*M593</f>
        <v>149.47606890368453</v>
      </c>
      <c r="G585" s="12">
        <f t="shared" ref="G585:G648" si="122">F585-U585*M592</f>
        <v>149.33253387901783</v>
      </c>
      <c r="H585" s="12">
        <f t="shared" ref="H585:H648" si="123">G585-V585*M591</f>
        <v>149.18095252671716</v>
      </c>
      <c r="I585" s="12">
        <f t="shared" ref="I585:I648" si="124">H585-W585*M590</f>
        <v>151.15661119535574</v>
      </c>
      <c r="J585" s="12">
        <f t="shared" ref="J585:J648" si="125">I585-X585*M589</f>
        <v>143.5658950721498</v>
      </c>
      <c r="K585" s="12">
        <f t="shared" ref="K585:K648" si="126">J585-Y585*M588</f>
        <v>138.16566305020396</v>
      </c>
      <c r="L585" s="12">
        <f t="shared" ref="L585:L648" si="127">K585-Z585*M587</f>
        <v>153.70412856673391</v>
      </c>
      <c r="M585" s="12">
        <f t="shared" ref="M585:M648" si="128">L585</f>
        <v>153.70412856673391</v>
      </c>
      <c r="O585" s="12">
        <f t="shared" si="117"/>
        <v>153.70412856673391</v>
      </c>
      <c r="P585" s="12">
        <f t="shared" ref="P585:P648" si="129">O585/B585</f>
        <v>1.028483142039077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-101.53351837267888</v>
      </c>
      <c r="C586" s="12">
        <f t="shared" si="118"/>
        <v>-101.53444185118846</v>
      </c>
      <c r="D586" s="12">
        <f t="shared" si="119"/>
        <v>-101.53427095213615</v>
      </c>
      <c r="E586" s="12">
        <f t="shared" si="120"/>
        <v>-101.53144446478672</v>
      </c>
      <c r="F586" s="12">
        <f t="shared" si="121"/>
        <v>-101.5780248448343</v>
      </c>
      <c r="G586" s="12">
        <f t="shared" si="122"/>
        <v>-101.43815796224617</v>
      </c>
      <c r="H586" s="12">
        <f t="shared" si="123"/>
        <v>-101.92016891413738</v>
      </c>
      <c r="I586" s="12">
        <f t="shared" si="124"/>
        <v>-102.42920057439629</v>
      </c>
      <c r="J586" s="12">
        <f t="shared" si="125"/>
        <v>-95.794658812246027</v>
      </c>
      <c r="K586" s="12">
        <f t="shared" si="126"/>
        <v>-107.33170712030338</v>
      </c>
      <c r="L586" s="12">
        <f t="shared" si="127"/>
        <v>-122.14700594874024</v>
      </c>
      <c r="M586" s="12">
        <f t="shared" si="128"/>
        <v>-122.14700594874024</v>
      </c>
      <c r="O586" s="12">
        <f t="shared" si="117"/>
        <v>-122.14700594874024</v>
      </c>
      <c r="P586" s="12">
        <f t="shared" si="129"/>
        <v>1.2030215037008718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-94.004018896705531</v>
      </c>
      <c r="C587" s="12">
        <f t="shared" si="118"/>
        <v>-94.004865674746497</v>
      </c>
      <c r="D587" s="12">
        <f t="shared" si="119"/>
        <v>-94.007966803656515</v>
      </c>
      <c r="E587" s="12">
        <f t="shared" si="120"/>
        <v>-94.007392908339725</v>
      </c>
      <c r="F587" s="12">
        <f t="shared" si="121"/>
        <v>-93.997901294249928</v>
      </c>
      <c r="G587" s="12">
        <f t="shared" si="122"/>
        <v>-94.154322652957035</v>
      </c>
      <c r="H587" s="12">
        <f t="shared" si="123"/>
        <v>-93.684636321711707</v>
      </c>
      <c r="I587" s="12">
        <f t="shared" si="124"/>
        <v>-95.303275068958939</v>
      </c>
      <c r="J587" s="12">
        <f t="shared" si="125"/>
        <v>-97.012651931949037</v>
      </c>
      <c r="K587" s="12">
        <f t="shared" si="126"/>
        <v>-86.793175394020238</v>
      </c>
      <c r="L587" s="12">
        <f t="shared" si="127"/>
        <v>-118.59875286369487</v>
      </c>
      <c r="M587" s="12">
        <f t="shared" si="128"/>
        <v>-118.59875286369487</v>
      </c>
      <c r="O587" s="12">
        <f t="shared" si="117"/>
        <v>-118.59875286369487</v>
      </c>
      <c r="P587" s="12">
        <f t="shared" si="129"/>
        <v>1.2616349200347996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91.722224934812147</v>
      </c>
      <c r="C588" s="12">
        <f t="shared" si="118"/>
        <v>91.721975487757675</v>
      </c>
      <c r="D588" s="12">
        <f t="shared" si="119"/>
        <v>91.719131964993096</v>
      </c>
      <c r="E588" s="12">
        <f t="shared" si="120"/>
        <v>91.708718219920684</v>
      </c>
      <c r="F588" s="12">
        <f t="shared" si="121"/>
        <v>91.710645388929379</v>
      </c>
      <c r="G588" s="12">
        <f t="shared" si="122"/>
        <v>91.742518700979588</v>
      </c>
      <c r="H588" s="12">
        <f t="shared" si="123"/>
        <v>91.217248000946597</v>
      </c>
      <c r="I588" s="12">
        <f t="shared" si="124"/>
        <v>92.794478054747174</v>
      </c>
      <c r="J588" s="12">
        <f t="shared" si="125"/>
        <v>87.359008660448396</v>
      </c>
      <c r="K588" s="12">
        <f t="shared" si="126"/>
        <v>84.690631276259353</v>
      </c>
      <c r="L588" s="12">
        <f t="shared" si="127"/>
        <v>113.00208000673679</v>
      </c>
      <c r="M588" s="12">
        <f t="shared" si="128"/>
        <v>113.00208000673679</v>
      </c>
      <c r="O588" s="12">
        <f t="shared" si="117"/>
        <v>113.00208000673679</v>
      </c>
      <c r="P588" s="12">
        <f t="shared" si="129"/>
        <v>1.2320032586109684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254.85790502368317</v>
      </c>
      <c r="C589" s="12">
        <f t="shared" si="118"/>
        <v>254.85842390314491</v>
      </c>
      <c r="D589" s="12">
        <f t="shared" si="119"/>
        <v>254.85758625875678</v>
      </c>
      <c r="E589" s="12">
        <f t="shared" si="120"/>
        <v>254.848037695871</v>
      </c>
      <c r="F589" s="12">
        <f t="shared" si="121"/>
        <v>254.81306829068842</v>
      </c>
      <c r="G589" s="12">
        <f t="shared" si="122"/>
        <v>254.81953973333003</v>
      </c>
      <c r="H589" s="12">
        <f t="shared" si="123"/>
        <v>254.92657046587095</v>
      </c>
      <c r="I589" s="12">
        <f t="shared" si="124"/>
        <v>253.16270897202094</v>
      </c>
      <c r="J589" s="12">
        <f t="shared" si="125"/>
        <v>258.45905494880407</v>
      </c>
      <c r="K589" s="12">
        <f t="shared" si="126"/>
        <v>249.86052263923978</v>
      </c>
      <c r="L589" s="12">
        <f t="shared" si="127"/>
        <v>242.43170511231168</v>
      </c>
      <c r="M589" s="12">
        <f t="shared" si="128"/>
        <v>242.43170511231168</v>
      </c>
      <c r="O589" s="12">
        <f t="shared" si="117"/>
        <v>242.43170511231168</v>
      </c>
      <c r="P589" s="12">
        <f t="shared" si="129"/>
        <v>0.95124263494900518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-194.39771129763866</v>
      </c>
      <c r="C590" s="12">
        <f t="shared" si="118"/>
        <v>-194.39791659737719</v>
      </c>
      <c r="D590" s="12">
        <f t="shared" si="119"/>
        <v>-194.39617422070719</v>
      </c>
      <c r="E590" s="12">
        <f t="shared" si="120"/>
        <v>-194.39898699736773</v>
      </c>
      <c r="F590" s="12">
        <f t="shared" si="121"/>
        <v>-194.43105069314032</v>
      </c>
      <c r="G590" s="12">
        <f t="shared" si="122"/>
        <v>-194.54847656994872</v>
      </c>
      <c r="H590" s="12">
        <f t="shared" si="123"/>
        <v>-194.52674572201352</v>
      </c>
      <c r="I590" s="12">
        <f t="shared" si="124"/>
        <v>-194.16734076363798</v>
      </c>
      <c r="J590" s="12">
        <f t="shared" si="125"/>
        <v>-200.09031776031421</v>
      </c>
      <c r="K590" s="12">
        <f t="shared" si="126"/>
        <v>-191.59992467367655</v>
      </c>
      <c r="L590" s="12">
        <f t="shared" si="127"/>
        <v>-215.65738123003243</v>
      </c>
      <c r="M590" s="12">
        <f t="shared" si="128"/>
        <v>-215.65738123003243</v>
      </c>
      <c r="O590" s="12">
        <f t="shared" si="117"/>
        <v>-215.65738123003243</v>
      </c>
      <c r="P590" s="12">
        <f t="shared" si="129"/>
        <v>1.1093617295722349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41.526210109277855</v>
      </c>
      <c r="C591" s="12">
        <f t="shared" si="118"/>
        <v>41.52569076661571</v>
      </c>
      <c r="D591" s="12">
        <f t="shared" si="119"/>
        <v>41.52500138720886</v>
      </c>
      <c r="E591" s="12">
        <f t="shared" si="120"/>
        <v>41.530852142810538</v>
      </c>
      <c r="F591" s="12">
        <f t="shared" si="121"/>
        <v>41.521407073276336</v>
      </c>
      <c r="G591" s="12">
        <f t="shared" si="122"/>
        <v>41.413739855915956</v>
      </c>
      <c r="H591" s="12">
        <f t="shared" si="123"/>
        <v>41.019433550999203</v>
      </c>
      <c r="I591" s="12">
        <f t="shared" si="124"/>
        <v>41.092403926736878</v>
      </c>
      <c r="J591" s="12">
        <f t="shared" si="125"/>
        <v>42.299255814562635</v>
      </c>
      <c r="K591" s="12">
        <f t="shared" si="126"/>
        <v>32.677767924529618</v>
      </c>
      <c r="L591" s="12">
        <f t="shared" si="127"/>
        <v>56.55147499227769</v>
      </c>
      <c r="M591" s="12">
        <f t="shared" si="128"/>
        <v>56.55147499227769</v>
      </c>
      <c r="O591" s="12">
        <f t="shared" si="117"/>
        <v>56.55147499227769</v>
      </c>
      <c r="P591" s="12">
        <f t="shared" si="129"/>
        <v>1.3618260574095316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209.68208007468419</v>
      </c>
      <c r="C592" s="12">
        <f t="shared" si="118"/>
        <v>209.68184002162178</v>
      </c>
      <c r="D592" s="12">
        <f t="shared" si="119"/>
        <v>209.68009613466248</v>
      </c>
      <c r="E592" s="12">
        <f t="shared" si="120"/>
        <v>209.6777812858252</v>
      </c>
      <c r="F592" s="12">
        <f t="shared" si="121"/>
        <v>209.69742738297748</v>
      </c>
      <c r="G592" s="12">
        <f t="shared" si="122"/>
        <v>209.66571203434356</v>
      </c>
      <c r="H592" s="12">
        <f t="shared" si="123"/>
        <v>209.30417913904157</v>
      </c>
      <c r="I592" s="12">
        <f t="shared" si="124"/>
        <v>207.98014844940994</v>
      </c>
      <c r="J592" s="12">
        <f t="shared" si="125"/>
        <v>208.22517373991607</v>
      </c>
      <c r="K592" s="12">
        <f t="shared" si="126"/>
        <v>210.21169733007852</v>
      </c>
      <c r="L592" s="12">
        <f t="shared" si="127"/>
        <v>183.02136693595105</v>
      </c>
      <c r="M592" s="12">
        <f t="shared" si="128"/>
        <v>183.02136693595105</v>
      </c>
      <c r="O592" s="12">
        <f t="shared" si="117"/>
        <v>183.02136693595105</v>
      </c>
      <c r="P592" s="12">
        <f t="shared" si="129"/>
        <v>0.87285173282696749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-181.84845646923264</v>
      </c>
      <c r="C593" s="12">
        <f t="shared" si="118"/>
        <v>-181.8482944714076</v>
      </c>
      <c r="D593" s="12">
        <f t="shared" si="119"/>
        <v>-181.8491005290058</v>
      </c>
      <c r="E593" s="12">
        <f t="shared" si="120"/>
        <v>-181.85495620657898</v>
      </c>
      <c r="F593" s="12">
        <f t="shared" si="121"/>
        <v>-181.86272907760682</v>
      </c>
      <c r="G593" s="12">
        <f t="shared" si="122"/>
        <v>-181.79676080490324</v>
      </c>
      <c r="H593" s="12">
        <f t="shared" si="123"/>
        <v>-181.90325558355337</v>
      </c>
      <c r="I593" s="12">
        <f t="shared" si="124"/>
        <v>-183.11722192219696</v>
      </c>
      <c r="J593" s="12">
        <f t="shared" si="125"/>
        <v>-187.56309312625774</v>
      </c>
      <c r="K593" s="12">
        <f t="shared" si="126"/>
        <v>-187.15442070334981</v>
      </c>
      <c r="L593" s="12">
        <f t="shared" si="127"/>
        <v>-181.51207879029417</v>
      </c>
      <c r="M593" s="12">
        <f t="shared" si="128"/>
        <v>-181.51207879029417</v>
      </c>
      <c r="O593" s="12">
        <f t="shared" si="117"/>
        <v>-181.51207879029417</v>
      </c>
      <c r="P593" s="12">
        <f t="shared" si="129"/>
        <v>0.99815023077198683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217.21139538049184</v>
      </c>
      <c r="C594" s="12">
        <f t="shared" si="118"/>
        <v>217.21124984542107</v>
      </c>
      <c r="D594" s="12">
        <f t="shared" si="119"/>
        <v>217.21179379992418</v>
      </c>
      <c r="E594" s="12">
        <f t="shared" si="120"/>
        <v>217.20908722864667</v>
      </c>
      <c r="F594" s="12">
        <f t="shared" si="121"/>
        <v>217.18942509933333</v>
      </c>
      <c r="G594" s="12">
        <f t="shared" si="122"/>
        <v>217.16332543906768</v>
      </c>
      <c r="H594" s="12">
        <f t="shared" si="123"/>
        <v>217.38483297466317</v>
      </c>
      <c r="I594" s="12">
        <f t="shared" si="124"/>
        <v>217.02724598616379</v>
      </c>
      <c r="J594" s="12">
        <f t="shared" si="125"/>
        <v>212.95100325691857</v>
      </c>
      <c r="K594" s="12">
        <f t="shared" si="126"/>
        <v>205.43765725783229</v>
      </c>
      <c r="L594" s="12">
        <f t="shared" si="127"/>
        <v>206.60432551517101</v>
      </c>
      <c r="M594" s="12">
        <f t="shared" si="128"/>
        <v>206.60432551517101</v>
      </c>
      <c r="O594" s="12">
        <f t="shared" si="117"/>
        <v>206.60432551517101</v>
      </c>
      <c r="P594" s="12">
        <f t="shared" si="129"/>
        <v>0.95116706539847828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-13.689634908346591</v>
      </c>
      <c r="C595" s="12">
        <f t="shared" si="118"/>
        <v>-13.691049189088721</v>
      </c>
      <c r="D595" s="12">
        <f t="shared" si="119"/>
        <v>-13.691537859102603</v>
      </c>
      <c r="E595" s="12">
        <f t="shared" si="120"/>
        <v>-13.689711397252765</v>
      </c>
      <c r="F595" s="12">
        <f t="shared" si="121"/>
        <v>-13.698799380078514</v>
      </c>
      <c r="G595" s="12">
        <f t="shared" si="122"/>
        <v>-13.764819844790093</v>
      </c>
      <c r="H595" s="12">
        <f t="shared" si="123"/>
        <v>-13.852455912689727</v>
      </c>
      <c r="I595" s="12">
        <f t="shared" si="124"/>
        <v>-13.10868954821861</v>
      </c>
      <c r="J595" s="12">
        <f t="shared" si="125"/>
        <v>-14.309376349700729</v>
      </c>
      <c r="K595" s="12">
        <f t="shared" si="126"/>
        <v>-21.289070932329647</v>
      </c>
      <c r="L595" s="12">
        <f t="shared" si="127"/>
        <v>-42.847863811959272</v>
      </c>
      <c r="M595" s="12">
        <f t="shared" si="128"/>
        <v>-42.847863811959272</v>
      </c>
      <c r="O595" s="12">
        <f t="shared" si="117"/>
        <v>-42.847863811959272</v>
      </c>
      <c r="P595" s="12">
        <f t="shared" si="129"/>
        <v>3.129949344802093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11.408506162312307</v>
      </c>
      <c r="C596" s="12">
        <f t="shared" si="118"/>
        <v>11.408501949587237</v>
      </c>
      <c r="D596" s="12">
        <f t="shared" si="119"/>
        <v>11.403753209942893</v>
      </c>
      <c r="E596" s="12">
        <f t="shared" si="120"/>
        <v>11.402112399459659</v>
      </c>
      <c r="F596" s="12">
        <f t="shared" si="121"/>
        <v>11.408245122289594</v>
      </c>
      <c r="G596" s="12">
        <f t="shared" si="122"/>
        <v>11.377730343260142</v>
      </c>
      <c r="H596" s="12">
        <f t="shared" si="123"/>
        <v>11.156052999593973</v>
      </c>
      <c r="I596" s="12">
        <f t="shared" si="124"/>
        <v>10.861796804545833</v>
      </c>
      <c r="J596" s="12">
        <f t="shared" si="125"/>
        <v>13.359145962939216</v>
      </c>
      <c r="K596" s="12">
        <f t="shared" si="126"/>
        <v>11.27612252397558</v>
      </c>
      <c r="L596" s="12">
        <f t="shared" si="127"/>
        <v>-8.8545711120108237</v>
      </c>
      <c r="M596" s="12">
        <f t="shared" si="128"/>
        <v>-8.8545711120108237</v>
      </c>
      <c r="O596" s="12">
        <f t="shared" si="117"/>
        <v>-8.8545711120108237</v>
      </c>
      <c r="P596" s="12">
        <f t="shared" si="129"/>
        <v>-0.7761376455457123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167.01587579268485</v>
      </c>
      <c r="C597" s="12">
        <f t="shared" si="118"/>
        <v>167.01616070608196</v>
      </c>
      <c r="D597" s="12">
        <f t="shared" si="119"/>
        <v>167.01614656115805</v>
      </c>
      <c r="E597" s="12">
        <f t="shared" si="120"/>
        <v>167.00020187932287</v>
      </c>
      <c r="F597" s="12">
        <f t="shared" si="121"/>
        <v>166.99469258568573</v>
      </c>
      <c r="G597" s="12">
        <f t="shared" si="122"/>
        <v>167.0152842208627</v>
      </c>
      <c r="H597" s="12">
        <f t="shared" si="123"/>
        <v>166.91282578360659</v>
      </c>
      <c r="I597" s="12">
        <f t="shared" si="124"/>
        <v>166.16850729500806</v>
      </c>
      <c r="J597" s="12">
        <f t="shared" si="125"/>
        <v>165.18049326192391</v>
      </c>
      <c r="K597" s="12">
        <f t="shared" si="126"/>
        <v>169.57004651672713</v>
      </c>
      <c r="L597" s="12">
        <f t="shared" si="127"/>
        <v>163.53112177017763</v>
      </c>
      <c r="M597" s="12">
        <f t="shared" si="128"/>
        <v>163.53112177017763</v>
      </c>
      <c r="O597" s="12">
        <f t="shared" si="117"/>
        <v>163.53112177017763</v>
      </c>
      <c r="P597" s="12">
        <f t="shared" si="129"/>
        <v>0.97913519295116103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144.42782733632041</v>
      </c>
      <c r="C598" s="12">
        <f t="shared" si="118"/>
        <v>144.42705812344312</v>
      </c>
      <c r="D598" s="12">
        <f t="shared" si="119"/>
        <v>144.42801475608618</v>
      </c>
      <c r="E598" s="12">
        <f t="shared" si="120"/>
        <v>144.42796726272127</v>
      </c>
      <c r="F598" s="12">
        <f t="shared" si="121"/>
        <v>144.37443098369332</v>
      </c>
      <c r="G598" s="12">
        <f t="shared" si="122"/>
        <v>144.35593283588116</v>
      </c>
      <c r="H598" s="12">
        <f t="shared" si="123"/>
        <v>144.42507184648488</v>
      </c>
      <c r="I598" s="12">
        <f t="shared" si="124"/>
        <v>144.08105472890219</v>
      </c>
      <c r="J598" s="12">
        <f t="shared" si="125"/>
        <v>141.58191158492545</v>
      </c>
      <c r="K598" s="12">
        <f t="shared" si="126"/>
        <v>139.82249015881709</v>
      </c>
      <c r="L598" s="12">
        <f t="shared" si="127"/>
        <v>152.6145463769235</v>
      </c>
      <c r="M598" s="12">
        <f t="shared" si="128"/>
        <v>152.6145463769235</v>
      </c>
      <c r="O598" s="12">
        <f t="shared" si="117"/>
        <v>152.6145463769235</v>
      </c>
      <c r="P598" s="12">
        <f t="shared" si="129"/>
        <v>1.0566838066568651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56.585035350856941</v>
      </c>
      <c r="C599" s="12">
        <f t="shared" si="118"/>
        <v>56.584780780265497</v>
      </c>
      <c r="D599" s="12">
        <f t="shared" si="119"/>
        <v>56.582198081494056</v>
      </c>
      <c r="E599" s="12">
        <f t="shared" si="120"/>
        <v>56.585410058340742</v>
      </c>
      <c r="F599" s="12">
        <f t="shared" si="121"/>
        <v>56.585250595259886</v>
      </c>
      <c r="G599" s="12">
        <f t="shared" si="122"/>
        <v>56.40549790760015</v>
      </c>
      <c r="H599" s="12">
        <f t="shared" si="123"/>
        <v>56.343388776253491</v>
      </c>
      <c r="I599" s="12">
        <f t="shared" si="124"/>
        <v>56.575528984796264</v>
      </c>
      <c r="J599" s="12">
        <f t="shared" si="125"/>
        <v>55.420461755448081</v>
      </c>
      <c r="K599" s="12">
        <f t="shared" si="126"/>
        <v>50.911742517119976</v>
      </c>
      <c r="L599" s="12">
        <f t="shared" si="127"/>
        <v>45.757611591730459</v>
      </c>
      <c r="M599" s="12">
        <f t="shared" si="128"/>
        <v>45.757611591730459</v>
      </c>
      <c r="O599" s="12">
        <f t="shared" si="117"/>
        <v>45.757611591730459</v>
      </c>
      <c r="P599" s="12">
        <f t="shared" si="129"/>
        <v>0.80865216939442086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-81.454862998436269</v>
      </c>
      <c r="C600" s="12">
        <f t="shared" si="118"/>
        <v>-81.4554329054764</v>
      </c>
      <c r="D600" s="12">
        <f t="shared" si="119"/>
        <v>-81.456287638297098</v>
      </c>
      <c r="E600" s="12">
        <f t="shared" si="120"/>
        <v>-81.464959171773941</v>
      </c>
      <c r="F600" s="12">
        <f t="shared" si="121"/>
        <v>-81.454174807348281</v>
      </c>
      <c r="G600" s="12">
        <f t="shared" si="122"/>
        <v>-81.454710212196602</v>
      </c>
      <c r="H600" s="12">
        <f t="shared" si="123"/>
        <v>-82.058238376545745</v>
      </c>
      <c r="I600" s="12">
        <f t="shared" si="124"/>
        <v>-82.266772727375184</v>
      </c>
      <c r="J600" s="12">
        <f t="shared" si="125"/>
        <v>-81.48735097987587</v>
      </c>
      <c r="K600" s="12">
        <f t="shared" si="126"/>
        <v>-83.598480009618726</v>
      </c>
      <c r="L600" s="12">
        <f t="shared" si="127"/>
        <v>-96.875931597459896</v>
      </c>
      <c r="M600" s="12">
        <f t="shared" si="128"/>
        <v>-96.875931597459896</v>
      </c>
      <c r="O600" s="12">
        <f t="shared" si="117"/>
        <v>-96.875931597459896</v>
      </c>
      <c r="P600" s="12">
        <f t="shared" si="129"/>
        <v>1.1893204166253362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46.545820503379929</v>
      </c>
      <c r="C601" s="12">
        <f t="shared" si="118"/>
        <v>46.545448453102658</v>
      </c>
      <c r="D601" s="12">
        <f t="shared" si="119"/>
        <v>46.543534985288005</v>
      </c>
      <c r="E601" s="12">
        <f t="shared" si="120"/>
        <v>46.540665212452474</v>
      </c>
      <c r="F601" s="12">
        <f t="shared" si="121"/>
        <v>46.511550463829906</v>
      </c>
      <c r="G601" s="12">
        <f t="shared" si="122"/>
        <v>46.547759060630625</v>
      </c>
      <c r="H601" s="12">
        <f t="shared" si="123"/>
        <v>46.54596143422328</v>
      </c>
      <c r="I601" s="12">
        <f t="shared" si="124"/>
        <v>44.519610404318883</v>
      </c>
      <c r="J601" s="12">
        <f t="shared" si="125"/>
        <v>43.819454518421857</v>
      </c>
      <c r="K601" s="12">
        <f t="shared" si="126"/>
        <v>45.262620452603315</v>
      </c>
      <c r="L601" s="12">
        <f t="shared" si="127"/>
        <v>39.012877817196284</v>
      </c>
      <c r="M601" s="12">
        <f t="shared" si="128"/>
        <v>39.012877817196284</v>
      </c>
      <c r="O601" s="12">
        <f t="shared" si="117"/>
        <v>39.012877817196284</v>
      </c>
      <c r="P601" s="12">
        <f t="shared" si="129"/>
        <v>0.83816070691810796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104.27119769569148</v>
      </c>
      <c r="C602" s="12">
        <f t="shared" si="118"/>
        <v>104.27117278667656</v>
      </c>
      <c r="D602" s="12">
        <f t="shared" si="119"/>
        <v>104.269923638924</v>
      </c>
      <c r="E602" s="12">
        <f t="shared" si="120"/>
        <v>104.26349922758429</v>
      </c>
      <c r="F602" s="12">
        <f t="shared" si="121"/>
        <v>104.25386405054823</v>
      </c>
      <c r="G602" s="12">
        <f t="shared" si="122"/>
        <v>104.15611214702972</v>
      </c>
      <c r="H602" s="12">
        <f t="shared" si="123"/>
        <v>104.27768143505239</v>
      </c>
      <c r="I602" s="12">
        <f t="shared" si="124"/>
        <v>104.27164595779614</v>
      </c>
      <c r="J602" s="12">
        <f t="shared" si="125"/>
        <v>97.468232576568084</v>
      </c>
      <c r="K602" s="12">
        <f t="shared" si="126"/>
        <v>96.154925797472927</v>
      </c>
      <c r="L602" s="12">
        <f t="shared" si="127"/>
        <v>100.44988136259249</v>
      </c>
      <c r="M602" s="12">
        <f t="shared" si="128"/>
        <v>100.44988136259249</v>
      </c>
      <c r="O602" s="12">
        <f t="shared" si="117"/>
        <v>100.44988136259249</v>
      </c>
      <c r="P602" s="12">
        <f t="shared" si="129"/>
        <v>0.96335213925276619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64.114441288166603</v>
      </c>
      <c r="C603" s="12">
        <f t="shared" si="118"/>
        <v>64.114329341917625</v>
      </c>
      <c r="D603" s="12">
        <f t="shared" si="119"/>
        <v>64.114245711586804</v>
      </c>
      <c r="E603" s="12">
        <f t="shared" si="120"/>
        <v>64.110051782598404</v>
      </c>
      <c r="F603" s="12">
        <f t="shared" si="121"/>
        <v>64.088482256578871</v>
      </c>
      <c r="G603" s="12">
        <f t="shared" si="122"/>
        <v>64.056132802163106</v>
      </c>
      <c r="H603" s="12">
        <f t="shared" si="123"/>
        <v>63.727937405743219</v>
      </c>
      <c r="I603" s="12">
        <f t="shared" si="124"/>
        <v>64.13609805775063</v>
      </c>
      <c r="J603" s="12">
        <f t="shared" si="125"/>
        <v>64.115834351578187</v>
      </c>
      <c r="K603" s="12">
        <f t="shared" si="126"/>
        <v>51.188225820546862</v>
      </c>
      <c r="L603" s="12">
        <f t="shared" si="127"/>
        <v>47.258952980239322</v>
      </c>
      <c r="M603" s="12">
        <f t="shared" si="128"/>
        <v>47.258952980239322</v>
      </c>
      <c r="O603" s="12">
        <f t="shared" si="117"/>
        <v>47.258952980239322</v>
      </c>
      <c r="P603" s="12">
        <f t="shared" si="129"/>
        <v>0.73710309301192889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6.3888819078480878</v>
      </c>
      <c r="C604" s="12">
        <f t="shared" si="118"/>
        <v>6.3888848338128073</v>
      </c>
      <c r="D604" s="12">
        <f t="shared" si="119"/>
        <v>6.3885089860820381</v>
      </c>
      <c r="E604" s="12">
        <f t="shared" si="120"/>
        <v>6.3882282060617426</v>
      </c>
      <c r="F604" s="12">
        <f t="shared" si="121"/>
        <v>6.3741475315627589</v>
      </c>
      <c r="G604" s="12">
        <f t="shared" si="122"/>
        <v>6.3017301215830033</v>
      </c>
      <c r="H604" s="12">
        <f t="shared" si="123"/>
        <v>6.1931202383187127</v>
      </c>
      <c r="I604" s="12">
        <f t="shared" si="124"/>
        <v>5.0912387897192772</v>
      </c>
      <c r="J604" s="12">
        <f t="shared" si="125"/>
        <v>6.4615951548640762</v>
      </c>
      <c r="K604" s="12">
        <f t="shared" si="126"/>
        <v>6.4225899011489922</v>
      </c>
      <c r="L604" s="12">
        <f t="shared" si="127"/>
        <v>-32.461826340785706</v>
      </c>
      <c r="M604" s="12">
        <f t="shared" si="128"/>
        <v>-32.461826340785706</v>
      </c>
      <c r="O604" s="12">
        <f t="shared" si="117"/>
        <v>-32.461826340785706</v>
      </c>
      <c r="P604" s="12">
        <f t="shared" si="129"/>
        <v>-5.0809870661264958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31.486983380543649</v>
      </c>
      <c r="C605" s="12">
        <f t="shared" si="118"/>
        <v>31.486644928589801</v>
      </c>
      <c r="D605" s="12">
        <f t="shared" si="119"/>
        <v>31.486654752098492</v>
      </c>
      <c r="E605" s="12">
        <f t="shared" si="120"/>
        <v>31.485392897016983</v>
      </c>
      <c r="F605" s="12">
        <f t="shared" si="121"/>
        <v>31.484450218196837</v>
      </c>
      <c r="G605" s="12">
        <f t="shared" si="122"/>
        <v>31.437176364417635</v>
      </c>
      <c r="H605" s="12">
        <f t="shared" si="123"/>
        <v>31.194045252289555</v>
      </c>
      <c r="I605" s="12">
        <f t="shared" si="124"/>
        <v>30.829403079730085</v>
      </c>
      <c r="J605" s="12">
        <f t="shared" si="125"/>
        <v>27.129993474965513</v>
      </c>
      <c r="K605" s="12">
        <f t="shared" si="126"/>
        <v>29.802043139137176</v>
      </c>
      <c r="L605" s="12">
        <f t="shared" si="127"/>
        <v>29.68409288747036</v>
      </c>
      <c r="M605" s="12">
        <f t="shared" si="128"/>
        <v>29.68409288747036</v>
      </c>
      <c r="O605" s="12">
        <f t="shared" si="117"/>
        <v>29.68409288747036</v>
      </c>
      <c r="P605" s="12">
        <f t="shared" si="129"/>
        <v>0.94274172056166783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295.01405908946595</v>
      </c>
      <c r="C606" s="12">
        <f t="shared" si="118"/>
        <v>295.01386838714012</v>
      </c>
      <c r="D606" s="12">
        <f t="shared" si="119"/>
        <v>295.01273209560873</v>
      </c>
      <c r="E606" s="12">
        <f t="shared" si="120"/>
        <v>295.01276507627142</v>
      </c>
      <c r="F606" s="12">
        <f t="shared" si="121"/>
        <v>295.00852862490319</v>
      </c>
      <c r="G606" s="12">
        <f t="shared" si="122"/>
        <v>295.00536375039746</v>
      </c>
      <c r="H606" s="12">
        <f t="shared" si="123"/>
        <v>294.84665029315619</v>
      </c>
      <c r="I606" s="12">
        <f t="shared" si="124"/>
        <v>294.0303813350763</v>
      </c>
      <c r="J606" s="12">
        <f t="shared" si="125"/>
        <v>292.8061608572367</v>
      </c>
      <c r="K606" s="12">
        <f t="shared" si="126"/>
        <v>285.49906109364065</v>
      </c>
      <c r="L606" s="12">
        <f t="shared" si="127"/>
        <v>293.6225906065776</v>
      </c>
      <c r="M606" s="12">
        <f t="shared" si="128"/>
        <v>293.6225906065776</v>
      </c>
      <c r="O606" s="12">
        <f t="shared" si="117"/>
        <v>293.6225906065776</v>
      </c>
      <c r="P606" s="12">
        <f t="shared" si="129"/>
        <v>0.99528338246935422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28.977175460792239</v>
      </c>
      <c r="C607" s="12">
        <f t="shared" si="118"/>
        <v>28.976638129256518</v>
      </c>
      <c r="D607" s="12">
        <f t="shared" si="119"/>
        <v>28.975997887552314</v>
      </c>
      <c r="E607" s="12">
        <f t="shared" si="120"/>
        <v>28.972183035146323</v>
      </c>
      <c r="F607" s="12">
        <f t="shared" si="121"/>
        <v>28.97229376056935</v>
      </c>
      <c r="G607" s="12">
        <f t="shared" si="122"/>
        <v>28.958070793796789</v>
      </c>
      <c r="H607" s="12">
        <f t="shared" si="123"/>
        <v>28.947445413963077</v>
      </c>
      <c r="I607" s="12">
        <f t="shared" si="124"/>
        <v>28.414599399103039</v>
      </c>
      <c r="J607" s="12">
        <f t="shared" si="125"/>
        <v>25.674153384462034</v>
      </c>
      <c r="K607" s="12">
        <f t="shared" si="126"/>
        <v>23.224696827957803</v>
      </c>
      <c r="L607" s="12">
        <f t="shared" si="127"/>
        <v>0.89026637528592545</v>
      </c>
      <c r="M607" s="12">
        <f t="shared" si="128"/>
        <v>0.89026637528592545</v>
      </c>
      <c r="O607" s="12">
        <f t="shared" si="117"/>
        <v>0.89026637528592545</v>
      </c>
      <c r="P607" s="12">
        <f t="shared" si="129"/>
        <v>3.0723021175424994E-2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-46.317292290627307</v>
      </c>
      <c r="C608" s="12">
        <f t="shared" si="118"/>
        <v>-46.318197338853849</v>
      </c>
      <c r="D608" s="12">
        <f t="shared" si="119"/>
        <v>-46.320001293237496</v>
      </c>
      <c r="E608" s="12">
        <f t="shared" si="120"/>
        <v>-46.322150742417591</v>
      </c>
      <c r="F608" s="12">
        <f t="shared" si="121"/>
        <v>-46.334958142064337</v>
      </c>
      <c r="G608" s="12">
        <f t="shared" si="122"/>
        <v>-46.33458640953242</v>
      </c>
      <c r="H608" s="12">
        <f t="shared" si="123"/>
        <v>-46.382336414049618</v>
      </c>
      <c r="I608" s="12">
        <f t="shared" si="124"/>
        <v>-46.418008432635467</v>
      </c>
      <c r="J608" s="12">
        <f t="shared" si="125"/>
        <v>-48.206903817360811</v>
      </c>
      <c r="K608" s="12">
        <f t="shared" si="126"/>
        <v>-53.761159064776919</v>
      </c>
      <c r="L608" s="12">
        <f t="shared" si="127"/>
        <v>-61.288356147414873</v>
      </c>
      <c r="M608" s="12">
        <f t="shared" si="128"/>
        <v>-61.288356147414873</v>
      </c>
      <c r="O608" s="12">
        <f t="shared" si="117"/>
        <v>-61.288356147414873</v>
      </c>
      <c r="P608" s="12">
        <f t="shared" si="129"/>
        <v>1.3232283908750229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189.60388412812566</v>
      </c>
      <c r="C609" s="12">
        <f t="shared" si="118"/>
        <v>189.6033238899326</v>
      </c>
      <c r="D609" s="12">
        <f t="shared" si="119"/>
        <v>189.60028545307122</v>
      </c>
      <c r="E609" s="12">
        <f t="shared" si="120"/>
        <v>189.59422919956475</v>
      </c>
      <c r="F609" s="12">
        <f t="shared" si="121"/>
        <v>189.58701304750906</v>
      </c>
      <c r="G609" s="12">
        <f t="shared" si="122"/>
        <v>189.54401591868887</v>
      </c>
      <c r="H609" s="12">
        <f t="shared" si="123"/>
        <v>189.54526390282322</v>
      </c>
      <c r="I609" s="12">
        <f t="shared" si="124"/>
        <v>189.38495711518328</v>
      </c>
      <c r="J609" s="12">
        <f t="shared" si="125"/>
        <v>189.26519866142084</v>
      </c>
      <c r="K609" s="12">
        <f t="shared" si="126"/>
        <v>185.59252597176612</v>
      </c>
      <c r="L609" s="12">
        <f t="shared" si="127"/>
        <v>168.4321800062807</v>
      </c>
      <c r="M609" s="12">
        <f t="shared" si="128"/>
        <v>168.4321800062807</v>
      </c>
      <c r="O609" s="12">
        <f t="shared" si="117"/>
        <v>168.4321800062807</v>
      </c>
      <c r="P609" s="12">
        <f t="shared" si="129"/>
        <v>0.88833718138633655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69.134042770897764</v>
      </c>
      <c r="C610" s="12">
        <f t="shared" si="118"/>
        <v>69.134413501736915</v>
      </c>
      <c r="D610" s="12">
        <f t="shared" si="119"/>
        <v>69.132532684930354</v>
      </c>
      <c r="E610" s="12">
        <f t="shared" si="120"/>
        <v>69.12233212526597</v>
      </c>
      <c r="F610" s="12">
        <f t="shared" si="121"/>
        <v>69.10200023158059</v>
      </c>
      <c r="G610" s="12">
        <f t="shared" si="122"/>
        <v>69.077774357241466</v>
      </c>
      <c r="H610" s="12">
        <f t="shared" si="123"/>
        <v>68.933425536470679</v>
      </c>
      <c r="I610" s="12">
        <f t="shared" si="124"/>
        <v>68.937615235715199</v>
      </c>
      <c r="J610" s="12">
        <f t="shared" si="125"/>
        <v>68.399437538917297</v>
      </c>
      <c r="K610" s="12">
        <f t="shared" si="126"/>
        <v>68.150382288164835</v>
      </c>
      <c r="L610" s="12">
        <f t="shared" si="127"/>
        <v>56.742085278648759</v>
      </c>
      <c r="M610" s="12">
        <f t="shared" si="128"/>
        <v>56.742085278648759</v>
      </c>
      <c r="O610" s="12">
        <f t="shared" si="117"/>
        <v>56.742085278648759</v>
      </c>
      <c r="P610" s="12">
        <f t="shared" si="129"/>
        <v>0.82075462398004817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131.87889419252102</v>
      </c>
      <c r="C611" s="12">
        <f t="shared" si="118"/>
        <v>131.87875753692376</v>
      </c>
      <c r="D611" s="12">
        <f t="shared" si="119"/>
        <v>131.88000213120338</v>
      </c>
      <c r="E611" s="12">
        <f t="shared" si="120"/>
        <v>131.87368797119481</v>
      </c>
      <c r="F611" s="12">
        <f t="shared" si="121"/>
        <v>131.83944329320533</v>
      </c>
      <c r="G611" s="12">
        <f t="shared" si="122"/>
        <v>131.77118633720684</v>
      </c>
      <c r="H611" s="12">
        <f t="shared" si="123"/>
        <v>131.68985675402197</v>
      </c>
      <c r="I611" s="12">
        <f t="shared" si="124"/>
        <v>131.20525796257377</v>
      </c>
      <c r="J611" s="12">
        <f t="shared" si="125"/>
        <v>131.21932335763267</v>
      </c>
      <c r="K611" s="12">
        <f t="shared" si="126"/>
        <v>130.08559650276203</v>
      </c>
      <c r="L611" s="12">
        <f t="shared" si="127"/>
        <v>129.30778729377801</v>
      </c>
      <c r="M611" s="12">
        <f t="shared" si="128"/>
        <v>129.30778729377801</v>
      </c>
      <c r="O611" s="12">
        <f t="shared" si="117"/>
        <v>129.30778729377801</v>
      </c>
      <c r="P611" s="12">
        <f t="shared" si="129"/>
        <v>0.98050403050097135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91.722224934812147</v>
      </c>
      <c r="C612" s="12">
        <f t="shared" si="118"/>
        <v>91.722437755269397</v>
      </c>
      <c r="D612" s="12">
        <f t="shared" si="119"/>
        <v>91.721978988639549</v>
      </c>
      <c r="E612" s="12">
        <f t="shared" si="120"/>
        <v>91.726157217227794</v>
      </c>
      <c r="F612" s="12">
        <f t="shared" si="121"/>
        <v>91.704959944919494</v>
      </c>
      <c r="G612" s="12">
        <f t="shared" si="122"/>
        <v>91.589997105290905</v>
      </c>
      <c r="H612" s="12">
        <f t="shared" si="123"/>
        <v>91.360851616219492</v>
      </c>
      <c r="I612" s="12">
        <f t="shared" si="124"/>
        <v>91.087819998529397</v>
      </c>
      <c r="J612" s="12">
        <f t="shared" si="125"/>
        <v>89.460972954950904</v>
      </c>
      <c r="K612" s="12">
        <f t="shared" si="126"/>
        <v>89.490987407005832</v>
      </c>
      <c r="L612" s="12">
        <f t="shared" si="127"/>
        <v>85.931204207269232</v>
      </c>
      <c r="M612" s="12">
        <f t="shared" si="128"/>
        <v>85.931204207269232</v>
      </c>
      <c r="O612" s="12">
        <f t="shared" si="117"/>
        <v>85.931204207269232</v>
      </c>
      <c r="P612" s="12">
        <f t="shared" si="129"/>
        <v>0.93686349484371267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11.408506162312307</v>
      </c>
      <c r="C613" s="12">
        <f t="shared" si="118"/>
        <v>11.408122562354226</v>
      </c>
      <c r="D613" s="12">
        <f t="shared" si="119"/>
        <v>11.408837014391706</v>
      </c>
      <c r="E613" s="12">
        <f t="shared" si="120"/>
        <v>11.407296905148232</v>
      </c>
      <c r="F613" s="12">
        <f t="shared" si="121"/>
        <v>11.421323488712639</v>
      </c>
      <c r="G613" s="12">
        <f t="shared" si="122"/>
        <v>11.350162874808955</v>
      </c>
      <c r="H613" s="12">
        <f t="shared" si="123"/>
        <v>10.964225187870081</v>
      </c>
      <c r="I613" s="12">
        <f t="shared" si="124"/>
        <v>10.194968962898503</v>
      </c>
      <c r="J613" s="12">
        <f t="shared" si="125"/>
        <v>9.2783841661682871</v>
      </c>
      <c r="K613" s="12">
        <f t="shared" si="126"/>
        <v>5.761766394632434</v>
      </c>
      <c r="L613" s="12">
        <f t="shared" si="127"/>
        <v>5.856516708728484</v>
      </c>
      <c r="M613" s="12">
        <f t="shared" si="128"/>
        <v>5.856516708728484</v>
      </c>
      <c r="O613" s="12">
        <f t="shared" si="117"/>
        <v>5.856516708728484</v>
      </c>
      <c r="P613" s="12">
        <f t="shared" si="129"/>
        <v>0.51334650000675197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44.036015553854668</v>
      </c>
      <c r="C614" s="12">
        <f t="shared" si="118"/>
        <v>44.035591159460751</v>
      </c>
      <c r="D614" s="12">
        <f t="shared" si="119"/>
        <v>44.034303403507934</v>
      </c>
      <c r="E614" s="12">
        <f t="shared" si="120"/>
        <v>44.036701839286877</v>
      </c>
      <c r="F614" s="12">
        <f t="shared" si="121"/>
        <v>44.031531648820263</v>
      </c>
      <c r="G614" s="12">
        <f t="shared" si="122"/>
        <v>44.07861928817519</v>
      </c>
      <c r="H614" s="12">
        <f t="shared" si="123"/>
        <v>43.839731086469769</v>
      </c>
      <c r="I614" s="12">
        <f t="shared" si="124"/>
        <v>42.544127311494393</v>
      </c>
      <c r="J614" s="12">
        <f t="shared" si="125"/>
        <v>39.961712318800672</v>
      </c>
      <c r="K614" s="12">
        <f t="shared" si="126"/>
        <v>37.954667413912979</v>
      </c>
      <c r="L614" s="12">
        <f t="shared" si="127"/>
        <v>26.793587372198196</v>
      </c>
      <c r="M614" s="12">
        <f t="shared" si="128"/>
        <v>26.793587372198196</v>
      </c>
      <c r="O614" s="12">
        <f t="shared" si="117"/>
        <v>26.793587372198196</v>
      </c>
      <c r="P614" s="12">
        <f t="shared" si="129"/>
        <v>0.60844713208511059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16.428128436868235</v>
      </c>
      <c r="C615" s="12">
        <f t="shared" si="118"/>
        <v>16.427801265273299</v>
      </c>
      <c r="D615" s="12">
        <f t="shared" si="119"/>
        <v>16.426376576663479</v>
      </c>
      <c r="E615" s="12">
        <f t="shared" si="120"/>
        <v>16.42205359015729</v>
      </c>
      <c r="F615" s="12">
        <f t="shared" si="121"/>
        <v>16.430105120018737</v>
      </c>
      <c r="G615" s="12">
        <f t="shared" si="122"/>
        <v>16.412748831684155</v>
      </c>
      <c r="H615" s="12">
        <f t="shared" si="123"/>
        <v>16.570821663026845</v>
      </c>
      <c r="I615" s="12">
        <f t="shared" si="124"/>
        <v>15.768875867160805</v>
      </c>
      <c r="J615" s="12">
        <f t="shared" si="125"/>
        <v>11.419544284302308</v>
      </c>
      <c r="K615" s="12">
        <f t="shared" si="126"/>
        <v>5.6912611015280978</v>
      </c>
      <c r="L615" s="12">
        <f t="shared" si="127"/>
        <v>-0.71290845327766839</v>
      </c>
      <c r="M615" s="12">
        <f t="shared" si="128"/>
        <v>-0.71290845327766839</v>
      </c>
      <c r="O615" s="12">
        <f t="shared" si="117"/>
        <v>-0.71290845327766839</v>
      </c>
      <c r="P615" s="12">
        <f t="shared" si="129"/>
        <v>-4.3395597740625722E-2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114.31036699111345</v>
      </c>
      <c r="C616" s="12">
        <f t="shared" si="118"/>
        <v>114.31020328851704</v>
      </c>
      <c r="D616" s="12">
        <f t="shared" si="119"/>
        <v>114.3091049879997</v>
      </c>
      <c r="E616" s="12">
        <f t="shared" si="120"/>
        <v>114.30432237159464</v>
      </c>
      <c r="F616" s="12">
        <f t="shared" si="121"/>
        <v>114.28981029783979</v>
      </c>
      <c r="G616" s="12">
        <f t="shared" si="122"/>
        <v>114.31683892608589</v>
      </c>
      <c r="H616" s="12">
        <f t="shared" si="123"/>
        <v>114.25857463678932</v>
      </c>
      <c r="I616" s="12">
        <f t="shared" si="124"/>
        <v>114.78921811295982</v>
      </c>
      <c r="J616" s="12">
        <f t="shared" si="125"/>
        <v>112.09712168371252</v>
      </c>
      <c r="K616" s="12">
        <f t="shared" si="126"/>
        <v>102.32373428507999</v>
      </c>
      <c r="L616" s="12">
        <f t="shared" si="127"/>
        <v>83.947912858630517</v>
      </c>
      <c r="M616" s="12">
        <f t="shared" si="128"/>
        <v>83.947912858630517</v>
      </c>
      <c r="O616" s="12">
        <f t="shared" si="117"/>
        <v>83.947912858630517</v>
      </c>
      <c r="P616" s="12">
        <f t="shared" si="129"/>
        <v>0.73438582228641314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84.192835336385741</v>
      </c>
      <c r="C617" s="12">
        <f t="shared" si="118"/>
        <v>84.192899812559119</v>
      </c>
      <c r="D617" s="12">
        <f t="shared" si="119"/>
        <v>84.192350276207861</v>
      </c>
      <c r="E617" s="12">
        <f t="shared" si="120"/>
        <v>84.188663370367024</v>
      </c>
      <c r="F617" s="12">
        <f t="shared" si="121"/>
        <v>84.172608514633168</v>
      </c>
      <c r="G617" s="12">
        <f t="shared" si="122"/>
        <v>84.123892658959207</v>
      </c>
      <c r="H617" s="12">
        <f t="shared" si="123"/>
        <v>84.21462557383721</v>
      </c>
      <c r="I617" s="12">
        <f t="shared" si="124"/>
        <v>84.019037075854968</v>
      </c>
      <c r="J617" s="12">
        <f t="shared" si="125"/>
        <v>85.800364227035999</v>
      </c>
      <c r="K617" s="12">
        <f t="shared" si="126"/>
        <v>79.671925994793185</v>
      </c>
      <c r="L617" s="12">
        <f t="shared" si="127"/>
        <v>48.152835924313116</v>
      </c>
      <c r="M617" s="12">
        <f t="shared" si="128"/>
        <v>48.152835924313116</v>
      </c>
      <c r="O617" s="12">
        <f t="shared" si="117"/>
        <v>48.152835924313116</v>
      </c>
      <c r="P617" s="12">
        <f t="shared" si="129"/>
        <v>0.57193507894017714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154.46696493654414</v>
      </c>
      <c r="C618" s="12">
        <f t="shared" si="118"/>
        <v>154.46700664221984</v>
      </c>
      <c r="D618" s="12">
        <f t="shared" si="119"/>
        <v>154.46722308113317</v>
      </c>
      <c r="E618" s="12">
        <f t="shared" si="120"/>
        <v>154.46537835238337</v>
      </c>
      <c r="F618" s="12">
        <f t="shared" si="121"/>
        <v>154.45300184410155</v>
      </c>
      <c r="G618" s="12">
        <f t="shared" si="122"/>
        <v>154.39910758600777</v>
      </c>
      <c r="H618" s="12">
        <f t="shared" si="123"/>
        <v>154.23557420131255</v>
      </c>
      <c r="I618" s="12">
        <f t="shared" si="124"/>
        <v>154.54015390063194</v>
      </c>
      <c r="J618" s="12">
        <f t="shared" si="125"/>
        <v>153.88358636958918</v>
      </c>
      <c r="K618" s="12">
        <f t="shared" si="126"/>
        <v>157.9918135511968</v>
      </c>
      <c r="L618" s="12">
        <f t="shared" si="127"/>
        <v>138.12299485712393</v>
      </c>
      <c r="M618" s="12">
        <f t="shared" si="128"/>
        <v>138.12299485712393</v>
      </c>
      <c r="O618" s="12">
        <f t="shared" si="117"/>
        <v>138.12299485712393</v>
      </c>
      <c r="P618" s="12">
        <f t="shared" si="129"/>
        <v>0.89419116193462855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224.7407062274294</v>
      </c>
      <c r="C619" s="12">
        <f t="shared" si="118"/>
        <v>224.74077198657884</v>
      </c>
      <c r="D619" s="12">
        <f t="shared" si="119"/>
        <v>224.74091198606703</v>
      </c>
      <c r="E619" s="12">
        <f t="shared" si="120"/>
        <v>224.74163853794707</v>
      </c>
      <c r="F619" s="12">
        <f t="shared" si="121"/>
        <v>224.73544606950077</v>
      </c>
      <c r="G619" s="12">
        <f t="shared" si="122"/>
        <v>224.6939000497845</v>
      </c>
      <c r="H619" s="12">
        <f t="shared" si="123"/>
        <v>224.51298537996217</v>
      </c>
      <c r="I619" s="12">
        <f t="shared" si="124"/>
        <v>223.96402915821429</v>
      </c>
      <c r="J619" s="12">
        <f t="shared" si="125"/>
        <v>224.98645599338985</v>
      </c>
      <c r="K619" s="12">
        <f t="shared" si="126"/>
        <v>223.45233578024516</v>
      </c>
      <c r="L619" s="12">
        <f t="shared" si="127"/>
        <v>236.84155482032276</v>
      </c>
      <c r="M619" s="12">
        <f t="shared" si="128"/>
        <v>236.84155482032276</v>
      </c>
      <c r="O619" s="12">
        <f t="shared" si="117"/>
        <v>236.84155482032276</v>
      </c>
      <c r="P619" s="12">
        <f t="shared" si="129"/>
        <v>1.0538435995686859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154.46696493654414</v>
      </c>
      <c r="C620" s="12">
        <f t="shared" si="118"/>
        <v>154.4667117868967</v>
      </c>
      <c r="D620" s="12">
        <f t="shared" si="119"/>
        <v>154.46693252770294</v>
      </c>
      <c r="E620" s="12">
        <f t="shared" si="120"/>
        <v>154.4674024790354</v>
      </c>
      <c r="F620" s="12">
        <f t="shared" si="121"/>
        <v>154.46984137383814</v>
      </c>
      <c r="G620" s="12">
        <f t="shared" si="122"/>
        <v>154.44905444929122</v>
      </c>
      <c r="H620" s="12">
        <f t="shared" si="123"/>
        <v>154.30959245855959</v>
      </c>
      <c r="I620" s="12">
        <f t="shared" si="124"/>
        <v>153.70229673737384</v>
      </c>
      <c r="J620" s="12">
        <f t="shared" si="125"/>
        <v>151.85955637301768</v>
      </c>
      <c r="K620" s="12">
        <f t="shared" si="126"/>
        <v>154.28003943103317</v>
      </c>
      <c r="L620" s="12">
        <f t="shared" si="127"/>
        <v>149.25405763164503</v>
      </c>
      <c r="M620" s="12">
        <f t="shared" si="128"/>
        <v>149.25405763164503</v>
      </c>
      <c r="O620" s="12">
        <f t="shared" si="117"/>
        <v>149.25405763164503</v>
      </c>
      <c r="P620" s="12">
        <f t="shared" si="129"/>
        <v>0.96625228373561556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-101.53351837267888</v>
      </c>
      <c r="C621" s="12">
        <f t="shared" si="118"/>
        <v>-101.53422857115486</v>
      </c>
      <c r="D621" s="12">
        <f t="shared" si="119"/>
        <v>-101.53507833619982</v>
      </c>
      <c r="E621" s="12">
        <f t="shared" si="120"/>
        <v>-101.53433736016838</v>
      </c>
      <c r="F621" s="12">
        <f t="shared" si="121"/>
        <v>-101.53275984181445</v>
      </c>
      <c r="G621" s="12">
        <f t="shared" si="122"/>
        <v>-101.52457303384323</v>
      </c>
      <c r="H621" s="12">
        <f t="shared" si="123"/>
        <v>-101.59434995057913</v>
      </c>
      <c r="I621" s="12">
        <f t="shared" si="124"/>
        <v>-102.06249172369948</v>
      </c>
      <c r="J621" s="12">
        <f t="shared" si="125"/>
        <v>-104.10104354870091</v>
      </c>
      <c r="K621" s="12">
        <f t="shared" si="126"/>
        <v>-108.52130068463789</v>
      </c>
      <c r="L621" s="12">
        <f t="shared" si="127"/>
        <v>-100.55047135932742</v>
      </c>
      <c r="M621" s="12">
        <f t="shared" si="128"/>
        <v>-100.55047135932742</v>
      </c>
      <c r="O621" s="12">
        <f t="shared" si="117"/>
        <v>-100.55047135932742</v>
      </c>
      <c r="P621" s="12">
        <f t="shared" si="129"/>
        <v>0.99031800503806844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59.094837825054043</v>
      </c>
      <c r="C622" s="12">
        <f t="shared" si="118"/>
        <v>59.095050320481832</v>
      </c>
      <c r="D622" s="12">
        <f t="shared" si="119"/>
        <v>59.09266637506483</v>
      </c>
      <c r="E622" s="12">
        <f t="shared" si="120"/>
        <v>59.089813942184428</v>
      </c>
      <c r="F622" s="12">
        <f t="shared" si="121"/>
        <v>59.092301199583595</v>
      </c>
      <c r="G622" s="12">
        <f t="shared" si="122"/>
        <v>59.097596504737453</v>
      </c>
      <c r="H622" s="12">
        <f t="shared" si="123"/>
        <v>59.125077418880686</v>
      </c>
      <c r="I622" s="12">
        <f t="shared" si="124"/>
        <v>58.89085506204291</v>
      </c>
      <c r="J622" s="12">
        <f t="shared" si="125"/>
        <v>57.319428943438886</v>
      </c>
      <c r="K622" s="12">
        <f t="shared" si="126"/>
        <v>52.364403271910575</v>
      </c>
      <c r="L622" s="12">
        <f t="shared" si="127"/>
        <v>37.733707762841121</v>
      </c>
      <c r="M622" s="12">
        <f t="shared" si="128"/>
        <v>37.733707762841121</v>
      </c>
      <c r="O622" s="12">
        <f t="shared" si="117"/>
        <v>37.733707762841121</v>
      </c>
      <c r="P622" s="12">
        <f t="shared" si="129"/>
        <v>0.63852798571931124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-38.78782547148441</v>
      </c>
      <c r="C623" s="12">
        <f t="shared" si="118"/>
        <v>-38.78793489477868</v>
      </c>
      <c r="D623" s="12">
        <f t="shared" si="119"/>
        <v>-38.787221613007333</v>
      </c>
      <c r="E623" s="12">
        <f t="shared" si="120"/>
        <v>-38.795223784289504</v>
      </c>
      <c r="F623" s="12">
        <f t="shared" si="121"/>
        <v>-38.804798523843999</v>
      </c>
      <c r="G623" s="12">
        <f t="shared" si="122"/>
        <v>-38.796449566024293</v>
      </c>
      <c r="H623" s="12">
        <f t="shared" si="123"/>
        <v>-38.778674855860892</v>
      </c>
      <c r="I623" s="12">
        <f t="shared" si="124"/>
        <v>-38.686429882298661</v>
      </c>
      <c r="J623" s="12">
        <f t="shared" si="125"/>
        <v>-39.472642269614894</v>
      </c>
      <c r="K623" s="12">
        <f t="shared" si="126"/>
        <v>-43.343344726275809</v>
      </c>
      <c r="L623" s="12">
        <f t="shared" si="127"/>
        <v>-59.826938589606655</v>
      </c>
      <c r="M623" s="12">
        <f t="shared" si="128"/>
        <v>-59.826938589606655</v>
      </c>
      <c r="O623" s="12">
        <f t="shared" si="117"/>
        <v>-59.826938589606655</v>
      </c>
      <c r="P623" s="12">
        <f t="shared" si="129"/>
        <v>1.5424153806608607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124.34952836326667</v>
      </c>
      <c r="C624" s="12">
        <f t="shared" si="118"/>
        <v>124.34912341024187</v>
      </c>
      <c r="D624" s="12">
        <f t="shared" si="119"/>
        <v>124.34875611423914</v>
      </c>
      <c r="E624" s="12">
        <f t="shared" si="120"/>
        <v>124.35115035346574</v>
      </c>
      <c r="F624" s="12">
        <f t="shared" si="121"/>
        <v>124.32428984314376</v>
      </c>
      <c r="G624" s="12">
        <f t="shared" si="122"/>
        <v>124.29215076718988</v>
      </c>
      <c r="H624" s="12">
        <f t="shared" si="123"/>
        <v>124.32017531950027</v>
      </c>
      <c r="I624" s="12">
        <f t="shared" si="124"/>
        <v>124.37983884943219</v>
      </c>
      <c r="J624" s="12">
        <f t="shared" si="125"/>
        <v>124.68947319455539</v>
      </c>
      <c r="K624" s="12">
        <f t="shared" si="126"/>
        <v>122.72682575617458</v>
      </c>
      <c r="L624" s="12">
        <f t="shared" si="127"/>
        <v>109.78626208399635</v>
      </c>
      <c r="M624" s="12">
        <f t="shared" si="128"/>
        <v>109.78626208399635</v>
      </c>
      <c r="O624" s="12">
        <f t="shared" si="117"/>
        <v>109.78626208399635</v>
      </c>
      <c r="P624" s="12">
        <f t="shared" si="129"/>
        <v>0.88288442689765467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129.36910607799794</v>
      </c>
      <c r="C625" s="12">
        <f t="shared" si="118"/>
        <v>129.36867918972681</v>
      </c>
      <c r="D625" s="12">
        <f t="shared" si="119"/>
        <v>129.36731991935483</v>
      </c>
      <c r="E625" s="12">
        <f t="shared" si="120"/>
        <v>129.36608704901261</v>
      </c>
      <c r="F625" s="12">
        <f t="shared" si="121"/>
        <v>129.37412358225183</v>
      </c>
      <c r="G625" s="12">
        <f t="shared" si="122"/>
        <v>129.28396325841032</v>
      </c>
      <c r="H625" s="12">
        <f t="shared" si="123"/>
        <v>129.17608483535602</v>
      </c>
      <c r="I625" s="12">
        <f t="shared" si="124"/>
        <v>129.27015239704903</v>
      </c>
      <c r="J625" s="12">
        <f t="shared" si="125"/>
        <v>129.47041974549879</v>
      </c>
      <c r="K625" s="12">
        <f t="shared" si="126"/>
        <v>130.25384469244159</v>
      </c>
      <c r="L625" s="12">
        <f t="shared" si="127"/>
        <v>123.66016392637772</v>
      </c>
      <c r="M625" s="12">
        <f t="shared" si="128"/>
        <v>123.66016392637772</v>
      </c>
      <c r="O625" s="12">
        <f t="shared" si="117"/>
        <v>123.66016392637772</v>
      </c>
      <c r="P625" s="12">
        <f t="shared" si="129"/>
        <v>0.95587090052103907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94.232020477316865</v>
      </c>
      <c r="C626" s="12">
        <f t="shared" si="118"/>
        <v>94.231852988135188</v>
      </c>
      <c r="D626" s="12">
        <f t="shared" si="119"/>
        <v>94.230420107194448</v>
      </c>
      <c r="E626" s="12">
        <f t="shared" si="120"/>
        <v>94.225857619206238</v>
      </c>
      <c r="F626" s="12">
        <f t="shared" si="121"/>
        <v>94.221719401936639</v>
      </c>
      <c r="G626" s="12">
        <f t="shared" si="122"/>
        <v>94.248694599164935</v>
      </c>
      <c r="H626" s="12">
        <f t="shared" si="123"/>
        <v>93.946065039204271</v>
      </c>
      <c r="I626" s="12">
        <f t="shared" si="124"/>
        <v>93.583963415040131</v>
      </c>
      <c r="J626" s="12">
        <f t="shared" si="125"/>
        <v>93.89970789763278</v>
      </c>
      <c r="K626" s="12">
        <f t="shared" si="126"/>
        <v>94.413335388825431</v>
      </c>
      <c r="L626" s="12">
        <f t="shared" si="127"/>
        <v>97.057969991173621</v>
      </c>
      <c r="M626" s="12">
        <f t="shared" si="128"/>
        <v>97.057969991173621</v>
      </c>
      <c r="O626" s="12">
        <f t="shared" si="117"/>
        <v>97.057969991173621</v>
      </c>
      <c r="P626" s="12">
        <f t="shared" si="129"/>
        <v>1.0299892700967503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49.055624957848323</v>
      </c>
      <c r="C627" s="12">
        <f t="shared" si="118"/>
        <v>49.055994647157732</v>
      </c>
      <c r="D627" s="12">
        <f t="shared" si="119"/>
        <v>49.055432464811467</v>
      </c>
      <c r="E627" s="12">
        <f t="shared" si="120"/>
        <v>49.050622957946111</v>
      </c>
      <c r="F627" s="12">
        <f t="shared" si="121"/>
        <v>49.035308833318958</v>
      </c>
      <c r="G627" s="12">
        <f t="shared" si="122"/>
        <v>49.021418785791241</v>
      </c>
      <c r="H627" s="12">
        <f t="shared" si="123"/>
        <v>49.111961825743109</v>
      </c>
      <c r="I627" s="12">
        <f t="shared" si="124"/>
        <v>48.096176839771417</v>
      </c>
      <c r="J627" s="12">
        <f t="shared" si="125"/>
        <v>46.880772127588926</v>
      </c>
      <c r="K627" s="12">
        <f t="shared" si="126"/>
        <v>47.701714770187401</v>
      </c>
      <c r="L627" s="12">
        <f t="shared" si="127"/>
        <v>49.443741802494273</v>
      </c>
      <c r="M627" s="12">
        <f t="shared" si="128"/>
        <v>49.443741802494273</v>
      </c>
      <c r="O627" s="12">
        <f t="shared" si="117"/>
        <v>49.443741802494273</v>
      </c>
      <c r="P627" s="12">
        <f t="shared" si="129"/>
        <v>1.007911770464232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-16.199451737587566</v>
      </c>
      <c r="C628" s="12">
        <f t="shared" si="118"/>
        <v>-16.199867636892282</v>
      </c>
      <c r="D628" s="12">
        <f t="shared" si="119"/>
        <v>-16.198626779822863</v>
      </c>
      <c r="E628" s="12">
        <f t="shared" si="120"/>
        <v>-16.200513737116232</v>
      </c>
      <c r="F628" s="12">
        <f t="shared" si="121"/>
        <v>-16.216656780592093</v>
      </c>
      <c r="G628" s="12">
        <f t="shared" si="122"/>
        <v>-16.268058428738485</v>
      </c>
      <c r="H628" s="12">
        <f t="shared" si="123"/>
        <v>-16.314680181737053</v>
      </c>
      <c r="I628" s="12">
        <f t="shared" si="124"/>
        <v>-16.010773716625852</v>
      </c>
      <c r="J628" s="12">
        <f t="shared" si="125"/>
        <v>-19.420242015501174</v>
      </c>
      <c r="K628" s="12">
        <f t="shared" si="126"/>
        <v>-22.624234677461875</v>
      </c>
      <c r="L628" s="12">
        <f t="shared" si="127"/>
        <v>-19.827132332651821</v>
      </c>
      <c r="M628" s="12">
        <f t="shared" si="128"/>
        <v>-19.827132332651821</v>
      </c>
      <c r="O628" s="12">
        <f t="shared" si="117"/>
        <v>-19.827132332651821</v>
      </c>
      <c r="P628" s="12">
        <f t="shared" si="129"/>
        <v>1.2239384797602102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6.3888819078480878</v>
      </c>
      <c r="C629" s="12">
        <f t="shared" si="118"/>
        <v>6.3884114795304079</v>
      </c>
      <c r="D629" s="12">
        <f t="shared" si="119"/>
        <v>6.3870155376570699</v>
      </c>
      <c r="E629" s="12">
        <f t="shared" si="120"/>
        <v>6.3911804023788461</v>
      </c>
      <c r="F629" s="12">
        <f t="shared" si="121"/>
        <v>6.3848469397614878</v>
      </c>
      <c r="G629" s="12">
        <f t="shared" si="122"/>
        <v>6.3306637514381041</v>
      </c>
      <c r="H629" s="12">
        <f t="shared" si="123"/>
        <v>6.1581371032993619</v>
      </c>
      <c r="I629" s="12">
        <f t="shared" si="124"/>
        <v>6.0016538957514811</v>
      </c>
      <c r="J629" s="12">
        <f t="shared" si="125"/>
        <v>7.0216983041331229</v>
      </c>
      <c r="K629" s="12">
        <f t="shared" si="126"/>
        <v>-2.0923520420024548</v>
      </c>
      <c r="L629" s="12">
        <f t="shared" si="127"/>
        <v>-13.057663396908083</v>
      </c>
      <c r="M629" s="12">
        <f t="shared" si="128"/>
        <v>-13.057663396908083</v>
      </c>
      <c r="O629" s="12">
        <f t="shared" si="117"/>
        <v>-13.057663396908083</v>
      </c>
      <c r="P629" s="12">
        <f t="shared" si="129"/>
        <v>-2.0438104171041385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8.8986942825673907</v>
      </c>
      <c r="C630" s="12">
        <f t="shared" si="118"/>
        <v>8.8984832919733741</v>
      </c>
      <c r="D630" s="12">
        <f t="shared" si="119"/>
        <v>8.8969043480693362</v>
      </c>
      <c r="E630" s="12">
        <f t="shared" si="120"/>
        <v>8.8922190138144455</v>
      </c>
      <c r="F630" s="12">
        <f t="shared" si="121"/>
        <v>8.9061979507033175</v>
      </c>
      <c r="G630" s="12">
        <f t="shared" si="122"/>
        <v>8.8849403396810001</v>
      </c>
      <c r="H630" s="12">
        <f t="shared" si="123"/>
        <v>8.7030800823597332</v>
      </c>
      <c r="I630" s="12">
        <f t="shared" si="124"/>
        <v>8.1240122645335386</v>
      </c>
      <c r="J630" s="12">
        <f t="shared" si="125"/>
        <v>7.5987925926813125</v>
      </c>
      <c r="K630" s="12">
        <f t="shared" si="126"/>
        <v>10.364238296985555</v>
      </c>
      <c r="L630" s="12">
        <f t="shared" si="127"/>
        <v>-20.962397642593714</v>
      </c>
      <c r="M630" s="12">
        <f t="shared" si="128"/>
        <v>-20.962397642593714</v>
      </c>
      <c r="O630" s="12">
        <f t="shared" si="117"/>
        <v>-20.962397642593714</v>
      </c>
      <c r="P630" s="12">
        <f t="shared" si="129"/>
        <v>-2.3556711779231714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76.663441281694503</v>
      </c>
      <c r="C631" s="12">
        <f t="shared" si="118"/>
        <v>76.663524082407733</v>
      </c>
      <c r="D631" s="12">
        <f t="shared" si="119"/>
        <v>76.662815924262304</v>
      </c>
      <c r="E631" s="12">
        <f t="shared" si="120"/>
        <v>76.65751643689876</v>
      </c>
      <c r="F631" s="12">
        <f t="shared" si="121"/>
        <v>76.641790818265761</v>
      </c>
      <c r="G631" s="12">
        <f t="shared" si="122"/>
        <v>76.688709014161745</v>
      </c>
      <c r="H631" s="12">
        <f t="shared" si="123"/>
        <v>76.617361044988243</v>
      </c>
      <c r="I631" s="12">
        <f t="shared" si="124"/>
        <v>76.006974486516484</v>
      </c>
      <c r="J631" s="12">
        <f t="shared" si="125"/>
        <v>74.063420586115456</v>
      </c>
      <c r="K631" s="12">
        <f t="shared" si="126"/>
        <v>72.619037127485612</v>
      </c>
      <c r="L631" s="12">
        <f t="shared" si="127"/>
        <v>82.16396790583137</v>
      </c>
      <c r="M631" s="12">
        <f t="shared" si="128"/>
        <v>82.16396790583137</v>
      </c>
      <c r="O631" s="12">
        <f t="shared" si="117"/>
        <v>82.16396790583137</v>
      </c>
      <c r="P631" s="12">
        <f t="shared" si="129"/>
        <v>1.0717490179435798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247.32861201363531</v>
      </c>
      <c r="C632" s="12">
        <f t="shared" si="118"/>
        <v>247.32845331521651</v>
      </c>
      <c r="D632" s="12">
        <f t="shared" si="119"/>
        <v>247.32873121930984</v>
      </c>
      <c r="E632" s="12">
        <f t="shared" si="120"/>
        <v>247.32635442761713</v>
      </c>
      <c r="F632" s="12">
        <f t="shared" si="121"/>
        <v>247.30856775436814</v>
      </c>
      <c r="G632" s="12">
        <f t="shared" si="122"/>
        <v>247.25578784924232</v>
      </c>
      <c r="H632" s="12">
        <f t="shared" si="123"/>
        <v>247.41325942386575</v>
      </c>
      <c r="I632" s="12">
        <f t="shared" si="124"/>
        <v>247.17379418362412</v>
      </c>
      <c r="J632" s="12">
        <f t="shared" si="125"/>
        <v>245.12515333851127</v>
      </c>
      <c r="K632" s="12">
        <f t="shared" si="126"/>
        <v>239.70245544934193</v>
      </c>
      <c r="L632" s="12">
        <f t="shared" si="127"/>
        <v>234.69726281862188</v>
      </c>
      <c r="M632" s="12">
        <f t="shared" si="128"/>
        <v>234.69726281862188</v>
      </c>
      <c r="O632" s="12">
        <f t="shared" si="117"/>
        <v>234.69726281862188</v>
      </c>
      <c r="P632" s="12">
        <f t="shared" si="129"/>
        <v>0.9489288801155078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-46.317292290638733</v>
      </c>
      <c r="C633" s="12">
        <f t="shared" si="118"/>
        <v>-46.317619170261693</v>
      </c>
      <c r="D633" s="12">
        <f t="shared" si="119"/>
        <v>-46.318151801873604</v>
      </c>
      <c r="E633" s="12">
        <f t="shared" si="120"/>
        <v>-46.317219086183691</v>
      </c>
      <c r="F633" s="12">
        <f t="shared" si="121"/>
        <v>-46.325196193957915</v>
      </c>
      <c r="G633" s="12">
        <f t="shared" si="122"/>
        <v>-46.384892720955513</v>
      </c>
      <c r="H633" s="12">
        <f t="shared" si="123"/>
        <v>-46.562035292090997</v>
      </c>
      <c r="I633" s="12">
        <f t="shared" si="124"/>
        <v>-46.0335212763298</v>
      </c>
      <c r="J633" s="12">
        <f t="shared" si="125"/>
        <v>-46.837226554936301</v>
      </c>
      <c r="K633" s="12">
        <f t="shared" si="126"/>
        <v>-52.637548404520736</v>
      </c>
      <c r="L633" s="12">
        <f t="shared" si="127"/>
        <v>-71.500166601725539</v>
      </c>
      <c r="M633" s="12">
        <f t="shared" si="128"/>
        <v>-71.500166601725539</v>
      </c>
      <c r="O633" s="12">
        <f t="shared" si="117"/>
        <v>-71.500166601725539</v>
      </c>
      <c r="P633" s="12">
        <f t="shared" si="129"/>
        <v>1.5437035082505581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59.094837825054043</v>
      </c>
      <c r="C634" s="12">
        <f t="shared" si="118"/>
        <v>59.094726199454087</v>
      </c>
      <c r="D634" s="12">
        <f t="shared" si="119"/>
        <v>59.093629126772534</v>
      </c>
      <c r="E634" s="12">
        <f t="shared" si="120"/>
        <v>59.091841509711927</v>
      </c>
      <c r="F634" s="12">
        <f t="shared" si="121"/>
        <v>59.094971888087308</v>
      </c>
      <c r="G634" s="12">
        <f t="shared" si="122"/>
        <v>59.06819913627816</v>
      </c>
      <c r="H634" s="12">
        <f t="shared" si="123"/>
        <v>58.867845781853255</v>
      </c>
      <c r="I634" s="12">
        <f t="shared" si="124"/>
        <v>58.273320268838511</v>
      </c>
      <c r="J634" s="12">
        <f t="shared" si="125"/>
        <v>60.047117862165685</v>
      </c>
      <c r="K634" s="12">
        <f t="shared" si="126"/>
        <v>57.7374490473577</v>
      </c>
      <c r="L634" s="12">
        <f t="shared" si="127"/>
        <v>37.488793227324585</v>
      </c>
      <c r="M634" s="12">
        <f t="shared" si="128"/>
        <v>37.488793227324585</v>
      </c>
      <c r="O634" s="12">
        <f t="shared" si="117"/>
        <v>37.488793227324585</v>
      </c>
      <c r="P634" s="12">
        <f t="shared" si="129"/>
        <v>0.63438355374300925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146.93761247930169</v>
      </c>
      <c r="C635" s="12">
        <f t="shared" si="118"/>
        <v>146.93727287500002</v>
      </c>
      <c r="D635" s="12">
        <f t="shared" si="119"/>
        <v>146.93689824350594</v>
      </c>
      <c r="E635" s="12">
        <f t="shared" si="120"/>
        <v>146.93321631052683</v>
      </c>
      <c r="F635" s="12">
        <f t="shared" si="121"/>
        <v>146.92721681175152</v>
      </c>
      <c r="G635" s="12">
        <f t="shared" si="122"/>
        <v>146.93772280973246</v>
      </c>
      <c r="H635" s="12">
        <f t="shared" si="123"/>
        <v>146.8478696218038</v>
      </c>
      <c r="I635" s="12">
        <f t="shared" si="124"/>
        <v>146.17545508124368</v>
      </c>
      <c r="J635" s="12">
        <f t="shared" si="125"/>
        <v>144.18014234573909</v>
      </c>
      <c r="K635" s="12">
        <f t="shared" si="126"/>
        <v>149.35540711958112</v>
      </c>
      <c r="L635" s="12">
        <f t="shared" si="127"/>
        <v>141.26535093902075</v>
      </c>
      <c r="M635" s="12">
        <f t="shared" si="128"/>
        <v>141.26535093902075</v>
      </c>
      <c r="O635" s="12">
        <f t="shared" si="117"/>
        <v>141.26535093902075</v>
      </c>
      <c r="P635" s="12">
        <f t="shared" si="129"/>
        <v>0.96139680341491895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141.91804169807997</v>
      </c>
      <c r="C636" s="12">
        <f t="shared" si="118"/>
        <v>141.91778258976066</v>
      </c>
      <c r="D636" s="12">
        <f t="shared" si="119"/>
        <v>141.91664284851007</v>
      </c>
      <c r="E636" s="12">
        <f t="shared" si="120"/>
        <v>141.91538555298854</v>
      </c>
      <c r="F636" s="12">
        <f t="shared" si="121"/>
        <v>141.90302866917489</v>
      </c>
      <c r="G636" s="12">
        <f t="shared" si="122"/>
        <v>141.88289383518205</v>
      </c>
      <c r="H636" s="12">
        <f t="shared" si="123"/>
        <v>141.91815286817751</v>
      </c>
      <c r="I636" s="12">
        <f t="shared" si="124"/>
        <v>141.61659783992874</v>
      </c>
      <c r="J636" s="12">
        <f t="shared" si="125"/>
        <v>139.35991679779954</v>
      </c>
      <c r="K636" s="12">
        <f t="shared" si="126"/>
        <v>133.44791188626081</v>
      </c>
      <c r="L636" s="12">
        <f t="shared" si="127"/>
        <v>151.63161878227939</v>
      </c>
      <c r="M636" s="12">
        <f t="shared" si="128"/>
        <v>151.63161878227939</v>
      </c>
      <c r="O636" s="12">
        <f t="shared" si="117"/>
        <v>151.63161878227939</v>
      </c>
      <c r="P636" s="12">
        <f t="shared" si="129"/>
        <v>1.0684449768892974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89.212428897151796</v>
      </c>
      <c r="C637" s="12">
        <f t="shared" si="118"/>
        <v>89.212727434940945</v>
      </c>
      <c r="D637" s="12">
        <f t="shared" si="119"/>
        <v>89.211857860647839</v>
      </c>
      <c r="E637" s="12">
        <f t="shared" si="120"/>
        <v>89.208032859216104</v>
      </c>
      <c r="F637" s="12">
        <f t="shared" si="121"/>
        <v>89.203813342578101</v>
      </c>
      <c r="G637" s="12">
        <f t="shared" si="122"/>
        <v>89.162343317470132</v>
      </c>
      <c r="H637" s="12">
        <f t="shared" si="123"/>
        <v>89.094770288232354</v>
      </c>
      <c r="I637" s="12">
        <f t="shared" si="124"/>
        <v>89.213100524694497</v>
      </c>
      <c r="J637" s="12">
        <f t="shared" si="125"/>
        <v>88.201073966745327</v>
      </c>
      <c r="K637" s="12">
        <f t="shared" si="126"/>
        <v>81.408715642417462</v>
      </c>
      <c r="L637" s="12">
        <f t="shared" si="127"/>
        <v>60.577615302495616</v>
      </c>
      <c r="M637" s="12">
        <f t="shared" si="128"/>
        <v>60.577615302495616</v>
      </c>
      <c r="O637" s="12">
        <f t="shared" si="117"/>
        <v>60.577615302495616</v>
      </c>
      <c r="P637" s="12">
        <f t="shared" si="129"/>
        <v>0.67902663397195795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-109.06302230124476</v>
      </c>
      <c r="C638" s="12">
        <f t="shared" si="118"/>
        <v>-109.0633786500026</v>
      </c>
      <c r="D638" s="12">
        <f t="shared" si="119"/>
        <v>-109.06237676816599</v>
      </c>
      <c r="E638" s="12">
        <f t="shared" si="120"/>
        <v>-109.0652950275004</v>
      </c>
      <c r="F638" s="12">
        <f t="shared" si="121"/>
        <v>-109.07813159157634</v>
      </c>
      <c r="G638" s="12">
        <f t="shared" si="122"/>
        <v>-109.09229213416953</v>
      </c>
      <c r="H638" s="12">
        <f t="shared" si="123"/>
        <v>-109.23146401267189</v>
      </c>
      <c r="I638" s="12">
        <f t="shared" si="124"/>
        <v>-109.45823661265541</v>
      </c>
      <c r="J638" s="12">
        <f t="shared" si="125"/>
        <v>-109.06112469267974</v>
      </c>
      <c r="K638" s="12">
        <f t="shared" si="126"/>
        <v>-112.1564968083229</v>
      </c>
      <c r="L638" s="12">
        <f t="shared" si="127"/>
        <v>-136.14998816006951</v>
      </c>
      <c r="M638" s="12">
        <f t="shared" si="128"/>
        <v>-136.14998816006951</v>
      </c>
      <c r="O638" s="12">
        <f t="shared" si="117"/>
        <v>-136.14998816006951</v>
      </c>
      <c r="P638" s="12">
        <f t="shared" si="129"/>
        <v>1.2483606752067387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167.01587579268485</v>
      </c>
      <c r="C639" s="12">
        <f t="shared" si="118"/>
        <v>167.01567030735055</v>
      </c>
      <c r="D639" s="12">
        <f t="shared" si="119"/>
        <v>167.01447443766565</v>
      </c>
      <c r="E639" s="12">
        <f t="shared" si="120"/>
        <v>167.01783664979584</v>
      </c>
      <c r="F639" s="12">
        <f t="shared" si="121"/>
        <v>167.00804327239877</v>
      </c>
      <c r="G639" s="12">
        <f t="shared" si="122"/>
        <v>166.96496508705894</v>
      </c>
      <c r="H639" s="12">
        <f t="shared" si="123"/>
        <v>166.9174437663431</v>
      </c>
      <c r="I639" s="12">
        <f t="shared" si="124"/>
        <v>166.45039729341224</v>
      </c>
      <c r="J639" s="12">
        <f t="shared" si="125"/>
        <v>165.68937183252606</v>
      </c>
      <c r="K639" s="12">
        <f t="shared" si="126"/>
        <v>166.92407388257138</v>
      </c>
      <c r="L639" s="12">
        <f t="shared" si="127"/>
        <v>155.96594814402465</v>
      </c>
      <c r="M639" s="12">
        <f t="shared" si="128"/>
        <v>155.96594814402465</v>
      </c>
      <c r="O639" s="12">
        <f t="shared" si="117"/>
        <v>155.96594814402465</v>
      </c>
      <c r="P639" s="12">
        <f t="shared" si="129"/>
        <v>0.93383905813614765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179.56477426582003</v>
      </c>
      <c r="C640" s="12">
        <f t="shared" si="118"/>
        <v>179.5643476983596</v>
      </c>
      <c r="D640" s="12">
        <f t="shared" si="119"/>
        <v>179.56365812517319</v>
      </c>
      <c r="E640" s="12">
        <f t="shared" si="120"/>
        <v>179.55964499366689</v>
      </c>
      <c r="F640" s="12">
        <f t="shared" si="121"/>
        <v>179.570927995152</v>
      </c>
      <c r="G640" s="12">
        <f t="shared" si="122"/>
        <v>179.53806311707862</v>
      </c>
      <c r="H640" s="12">
        <f t="shared" si="123"/>
        <v>179.39350018935571</v>
      </c>
      <c r="I640" s="12">
        <f t="shared" si="124"/>
        <v>179.23402686897904</v>
      </c>
      <c r="J640" s="12">
        <f t="shared" si="125"/>
        <v>177.66669981058675</v>
      </c>
      <c r="K640" s="12">
        <f t="shared" si="126"/>
        <v>175.26040131268186</v>
      </c>
      <c r="L640" s="12">
        <f t="shared" si="127"/>
        <v>179.6394257910419</v>
      </c>
      <c r="M640" s="12">
        <f t="shared" si="128"/>
        <v>179.6394257910419</v>
      </c>
      <c r="O640" s="12">
        <f t="shared" si="117"/>
        <v>179.6394257910419</v>
      </c>
      <c r="P640" s="12">
        <f t="shared" si="129"/>
        <v>1.0004157359121637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96.74181552467175</v>
      </c>
      <c r="C641" s="12">
        <f t="shared" si="118"/>
        <v>96.741691497327693</v>
      </c>
      <c r="D641" s="12">
        <f t="shared" si="119"/>
        <v>96.740260042525847</v>
      </c>
      <c r="E641" s="12">
        <f t="shared" si="120"/>
        <v>96.737946005613878</v>
      </c>
      <c r="F641" s="12">
        <f t="shared" si="121"/>
        <v>96.724478929716653</v>
      </c>
      <c r="G641" s="12">
        <f t="shared" si="122"/>
        <v>96.762341889629639</v>
      </c>
      <c r="H641" s="12">
        <f t="shared" si="123"/>
        <v>96.652055494411272</v>
      </c>
      <c r="I641" s="12">
        <f t="shared" si="124"/>
        <v>96.166938095065689</v>
      </c>
      <c r="J641" s="12">
        <f t="shared" si="125"/>
        <v>95.631785108994393</v>
      </c>
      <c r="K641" s="12">
        <f t="shared" si="126"/>
        <v>90.589815791735646</v>
      </c>
      <c r="L641" s="12">
        <f t="shared" si="127"/>
        <v>82.043428159345581</v>
      </c>
      <c r="M641" s="12">
        <f t="shared" si="128"/>
        <v>82.043428159345581</v>
      </c>
      <c r="O641" s="12">
        <f t="shared" si="117"/>
        <v>82.043428159345581</v>
      </c>
      <c r="P641" s="12">
        <f t="shared" si="129"/>
        <v>0.84806583083426124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-11.179818574019009</v>
      </c>
      <c r="C642" s="12">
        <f t="shared" si="118"/>
        <v>-11.179876875544041</v>
      </c>
      <c r="D642" s="12">
        <f t="shared" si="119"/>
        <v>-11.180293070806917</v>
      </c>
      <c r="E642" s="12">
        <f t="shared" si="120"/>
        <v>-11.185096565649982</v>
      </c>
      <c r="F642" s="12">
        <f t="shared" si="121"/>
        <v>-11.192861717828666</v>
      </c>
      <c r="G642" s="12">
        <f t="shared" si="122"/>
        <v>-11.238052826580336</v>
      </c>
      <c r="H642" s="12">
        <f t="shared" si="123"/>
        <v>-11.110997098065408</v>
      </c>
      <c r="I642" s="12">
        <f t="shared" si="124"/>
        <v>-11.481082224055545</v>
      </c>
      <c r="J642" s="12">
        <f t="shared" si="125"/>
        <v>-13.108977790878052</v>
      </c>
      <c r="K642" s="12">
        <f t="shared" si="126"/>
        <v>-14.861307730205654</v>
      </c>
      <c r="L642" s="12">
        <f t="shared" si="127"/>
        <v>-32.786372482258272</v>
      </c>
      <c r="M642" s="12">
        <f t="shared" si="128"/>
        <v>-32.786372482258272</v>
      </c>
      <c r="O642" s="12">
        <f t="shared" si="117"/>
        <v>-32.786372482258272</v>
      </c>
      <c r="P642" s="12">
        <f t="shared" si="129"/>
        <v>2.9326390464377607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76.663441281694503</v>
      </c>
      <c r="C643" s="12">
        <f t="shared" si="118"/>
        <v>76.663187155127545</v>
      </c>
      <c r="D643" s="12">
        <f t="shared" si="119"/>
        <v>76.662991519163043</v>
      </c>
      <c r="E643" s="12">
        <f t="shared" si="120"/>
        <v>76.661594938856936</v>
      </c>
      <c r="F643" s="12">
        <f t="shared" si="121"/>
        <v>76.645476383705699</v>
      </c>
      <c r="G643" s="12">
        <f t="shared" si="122"/>
        <v>76.61941972334921</v>
      </c>
      <c r="H643" s="12">
        <f t="shared" si="123"/>
        <v>76.467776929392414</v>
      </c>
      <c r="I643" s="12">
        <f t="shared" si="124"/>
        <v>76.894123752748655</v>
      </c>
      <c r="J643" s="12">
        <f t="shared" si="125"/>
        <v>75.652270121420671</v>
      </c>
      <c r="K643" s="12">
        <f t="shared" si="126"/>
        <v>70.223661608039649</v>
      </c>
      <c r="L643" s="12">
        <f t="shared" si="127"/>
        <v>63.990686792096987</v>
      </c>
      <c r="M643" s="12">
        <f t="shared" si="128"/>
        <v>63.990686792096987</v>
      </c>
      <c r="O643" s="12">
        <f t="shared" si="117"/>
        <v>63.990686792096987</v>
      </c>
      <c r="P643" s="12">
        <f t="shared" si="129"/>
        <v>0.83469624794127939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156.97674809836533</v>
      </c>
      <c r="C644" s="12">
        <f t="shared" si="118"/>
        <v>156.97673636075609</v>
      </c>
      <c r="D644" s="12">
        <f t="shared" si="119"/>
        <v>156.97588363932283</v>
      </c>
      <c r="E644" s="12">
        <f t="shared" si="120"/>
        <v>156.97522718304575</v>
      </c>
      <c r="F644" s="12">
        <f t="shared" si="121"/>
        <v>156.97054095926933</v>
      </c>
      <c r="G644" s="12">
        <f t="shared" si="122"/>
        <v>156.91645516408772</v>
      </c>
      <c r="H644" s="12">
        <f t="shared" si="123"/>
        <v>156.82902206714232</v>
      </c>
      <c r="I644" s="12">
        <f t="shared" si="124"/>
        <v>156.32018482845942</v>
      </c>
      <c r="J644" s="12">
        <f t="shared" si="125"/>
        <v>157.75079115439942</v>
      </c>
      <c r="K644" s="12">
        <f t="shared" si="126"/>
        <v>153.53086772937618</v>
      </c>
      <c r="L644" s="12">
        <f t="shared" si="127"/>
        <v>134.22191415325767</v>
      </c>
      <c r="M644" s="12">
        <f t="shared" si="128"/>
        <v>134.22191415325767</v>
      </c>
      <c r="O644" s="12">
        <f t="shared" si="117"/>
        <v>134.22191415325767</v>
      </c>
      <c r="P644" s="12">
        <f t="shared" si="129"/>
        <v>0.8550432836661328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59.094837825054043</v>
      </c>
      <c r="C645" s="12">
        <f t="shared" si="118"/>
        <v>59.094782519365431</v>
      </c>
      <c r="D645" s="12">
        <f t="shared" si="119"/>
        <v>59.094743088161138</v>
      </c>
      <c r="E645" s="12">
        <f t="shared" si="120"/>
        <v>59.091878464508554</v>
      </c>
      <c r="F645" s="12">
        <f t="shared" si="121"/>
        <v>59.089673172012247</v>
      </c>
      <c r="G645" s="12">
        <f t="shared" si="122"/>
        <v>59.073930319836016</v>
      </c>
      <c r="H645" s="12">
        <f t="shared" si="123"/>
        <v>58.892235053241052</v>
      </c>
      <c r="I645" s="12">
        <f t="shared" si="124"/>
        <v>58.598513202515349</v>
      </c>
      <c r="J645" s="12">
        <f t="shared" si="125"/>
        <v>56.889130592433013</v>
      </c>
      <c r="K645" s="12">
        <f t="shared" si="126"/>
        <v>61.695094837042078</v>
      </c>
      <c r="L645" s="12">
        <f t="shared" si="127"/>
        <v>46.676424427644676</v>
      </c>
      <c r="M645" s="12">
        <f t="shared" si="128"/>
        <v>46.676424427644676</v>
      </c>
      <c r="O645" s="12">
        <f t="shared" si="117"/>
        <v>46.676424427644676</v>
      </c>
      <c r="P645" s="12">
        <f t="shared" si="129"/>
        <v>0.78985620649009691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134.38868181177801</v>
      </c>
      <c r="C646" s="12">
        <f t="shared" si="118"/>
        <v>134.38851022994945</v>
      </c>
      <c r="D646" s="12">
        <f t="shared" si="119"/>
        <v>134.3883245271943</v>
      </c>
      <c r="E646" s="12">
        <f t="shared" si="120"/>
        <v>134.38819212701159</v>
      </c>
      <c r="F646" s="12">
        <f t="shared" si="121"/>
        <v>134.37857343283937</v>
      </c>
      <c r="G646" s="12">
        <f t="shared" si="122"/>
        <v>134.37116860880144</v>
      </c>
      <c r="H646" s="12">
        <f t="shared" si="123"/>
        <v>134.31830802435951</v>
      </c>
      <c r="I646" s="12">
        <f t="shared" si="124"/>
        <v>133.70822048272333</v>
      </c>
      <c r="J646" s="12">
        <f t="shared" si="125"/>
        <v>132.72197551777589</v>
      </c>
      <c r="K646" s="12">
        <f t="shared" si="126"/>
        <v>126.98229361056627</v>
      </c>
      <c r="L646" s="12">
        <f t="shared" si="127"/>
        <v>144.61462820072578</v>
      </c>
      <c r="M646" s="12">
        <f t="shared" si="128"/>
        <v>144.61462820072578</v>
      </c>
      <c r="O646" s="12">
        <f t="shared" si="117"/>
        <v>144.61462820072578</v>
      </c>
      <c r="P646" s="12">
        <f t="shared" si="129"/>
        <v>1.0760923185724078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139.40825556457432</v>
      </c>
      <c r="C647" s="12">
        <f t="shared" si="118"/>
        <v>139.40784040664181</v>
      </c>
      <c r="D647" s="12">
        <f t="shared" si="119"/>
        <v>139.40726428716775</v>
      </c>
      <c r="E647" s="12">
        <f t="shared" si="120"/>
        <v>139.40664075392695</v>
      </c>
      <c r="F647" s="12">
        <f t="shared" si="121"/>
        <v>139.40619619447529</v>
      </c>
      <c r="G647" s="12">
        <f t="shared" si="122"/>
        <v>139.37389955167711</v>
      </c>
      <c r="H647" s="12">
        <f t="shared" si="123"/>
        <v>139.34903640989776</v>
      </c>
      <c r="I647" s="12">
        <f t="shared" si="124"/>
        <v>139.17154668174396</v>
      </c>
      <c r="J647" s="12">
        <f t="shared" si="125"/>
        <v>137.12305870042019</v>
      </c>
      <c r="K647" s="12">
        <f t="shared" si="126"/>
        <v>133.81154876216164</v>
      </c>
      <c r="L647" s="12">
        <f t="shared" si="127"/>
        <v>112.36551910640034</v>
      </c>
      <c r="M647" s="12">
        <f t="shared" si="128"/>
        <v>112.36551910640034</v>
      </c>
      <c r="O647" s="12">
        <f t="shared" si="117"/>
        <v>112.36551910640034</v>
      </c>
      <c r="P647" s="12">
        <f t="shared" si="129"/>
        <v>0.80601768275016039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-111.57285793353282</v>
      </c>
      <c r="C648" s="12">
        <f t="shared" si="118"/>
        <v>-111.57320056293938</v>
      </c>
      <c r="D648" s="12">
        <f t="shared" si="119"/>
        <v>-111.57459451374193</v>
      </c>
      <c r="E648" s="12">
        <f t="shared" si="120"/>
        <v>-111.57652891542467</v>
      </c>
      <c r="F648" s="12">
        <f t="shared" si="121"/>
        <v>-111.57862251545825</v>
      </c>
      <c r="G648" s="12">
        <f t="shared" si="122"/>
        <v>-111.5801151859721</v>
      </c>
      <c r="H648" s="12">
        <f t="shared" si="123"/>
        <v>-111.68855567963472</v>
      </c>
      <c r="I648" s="12">
        <f t="shared" si="124"/>
        <v>-111.77203715433178</v>
      </c>
      <c r="J648" s="12">
        <f t="shared" si="125"/>
        <v>-112.36798373185457</v>
      </c>
      <c r="K648" s="12">
        <f t="shared" si="126"/>
        <v>-119.24606853295677</v>
      </c>
      <c r="L648" s="12">
        <f t="shared" si="127"/>
        <v>-131.84735723512432</v>
      </c>
      <c r="M648" s="12">
        <f t="shared" si="128"/>
        <v>-131.84735723512432</v>
      </c>
      <c r="O648" s="12">
        <f t="shared" ref="O648:O711" si="130">M648</f>
        <v>-131.84735723512432</v>
      </c>
      <c r="P648" s="12">
        <f t="shared" si="129"/>
        <v>1.1817153354059426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189.60388412812566</v>
      </c>
      <c r="C649" s="12">
        <f t="shared" ref="C649:C712" si="131">B649-Q649*M660</f>
        <v>189.60390909148282</v>
      </c>
      <c r="D649" s="12">
        <f t="shared" ref="D649:D712" si="132">C649-R649*M659</f>
        <v>189.6027586839908</v>
      </c>
      <c r="E649" s="12">
        <f t="shared" ref="E649:E712" si="133">D649-S649*M658</f>
        <v>189.59807837513219</v>
      </c>
      <c r="F649" s="12">
        <f t="shared" ref="F649:F712" si="134">E649-T649*M657</f>
        <v>189.59158345629049</v>
      </c>
      <c r="G649" s="12">
        <f t="shared" ref="G649:G712" si="135">F649-U649*M656</f>
        <v>189.58455401539086</v>
      </c>
      <c r="H649" s="12">
        <f t="shared" ref="H649:H712" si="136">G649-V649*M655</f>
        <v>189.57954224667117</v>
      </c>
      <c r="I649" s="12">
        <f t="shared" ref="I649:I712" si="137">H649-W649*M654</f>
        <v>189.21544402871911</v>
      </c>
      <c r="J649" s="12">
        <f t="shared" ref="J649:J712" si="138">I649-X649*M653</f>
        <v>188.93514784836623</v>
      </c>
      <c r="K649" s="12">
        <f t="shared" ref="K649:K712" si="139">J649-Y649*M652</f>
        <v>186.93420632235512</v>
      </c>
      <c r="L649" s="12">
        <f t="shared" ref="L649:L712" si="140">K649-Z649*M651</f>
        <v>160.27874086882929</v>
      </c>
      <c r="M649" s="12">
        <f t="shared" ref="M649:M712" si="141">L649</f>
        <v>160.27874086882929</v>
      </c>
      <c r="O649" s="12">
        <f t="shared" si="130"/>
        <v>160.27874086882929</v>
      </c>
      <c r="P649" s="12">
        <f t="shared" ref="P649:P712" si="142">O649/B649</f>
        <v>0.84533469135326478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104.27119769569148</v>
      </c>
      <c r="C650" s="12">
        <f t="shared" si="131"/>
        <v>104.27064224067516</v>
      </c>
      <c r="D650" s="12">
        <f t="shared" si="132"/>
        <v>104.27072605594303</v>
      </c>
      <c r="E650" s="12">
        <f t="shared" si="133"/>
        <v>104.2668635260989</v>
      </c>
      <c r="F650" s="12">
        <f t="shared" si="134"/>
        <v>104.25114923983799</v>
      </c>
      <c r="G650" s="12">
        <f t="shared" si="135"/>
        <v>104.2293423426859</v>
      </c>
      <c r="H650" s="12">
        <f t="shared" si="136"/>
        <v>104.2057407706769</v>
      </c>
      <c r="I650" s="12">
        <f t="shared" si="137"/>
        <v>104.18891359736122</v>
      </c>
      <c r="J650" s="12">
        <f t="shared" si="138"/>
        <v>102.96644221847757</v>
      </c>
      <c r="K650" s="12">
        <f t="shared" si="139"/>
        <v>102.02533885351441</v>
      </c>
      <c r="L650" s="12">
        <f t="shared" si="140"/>
        <v>94.127959315493129</v>
      </c>
      <c r="M650" s="12">
        <f t="shared" si="141"/>
        <v>94.127959315493129</v>
      </c>
      <c r="O650" s="12">
        <f t="shared" si="130"/>
        <v>94.127959315493129</v>
      </c>
      <c r="P650" s="12">
        <f t="shared" si="142"/>
        <v>0.90272252928559704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207.17230731525351</v>
      </c>
      <c r="C651" s="12">
        <f t="shared" si="131"/>
        <v>207.17206640698245</v>
      </c>
      <c r="D651" s="12">
        <f t="shared" si="132"/>
        <v>207.1702014782706</v>
      </c>
      <c r="E651" s="12">
        <f t="shared" si="133"/>
        <v>207.17048288629636</v>
      </c>
      <c r="F651" s="12">
        <f t="shared" si="134"/>
        <v>207.15751452235142</v>
      </c>
      <c r="G651" s="12">
        <f t="shared" si="135"/>
        <v>207.10475413172915</v>
      </c>
      <c r="H651" s="12">
        <f t="shared" si="136"/>
        <v>207.03153792623939</v>
      </c>
      <c r="I651" s="12">
        <f t="shared" si="137"/>
        <v>206.95229613709168</v>
      </c>
      <c r="J651" s="12">
        <f t="shared" si="138"/>
        <v>206.89579925123491</v>
      </c>
      <c r="K651" s="12">
        <f t="shared" si="139"/>
        <v>202.79137691836286</v>
      </c>
      <c r="L651" s="12">
        <f t="shared" si="140"/>
        <v>199.00855559678382</v>
      </c>
      <c r="M651" s="12">
        <f t="shared" si="141"/>
        <v>199.00855559678382</v>
      </c>
      <c r="O651" s="12">
        <f t="shared" si="130"/>
        <v>199.00855559678382</v>
      </c>
      <c r="P651" s="12">
        <f t="shared" si="142"/>
        <v>0.96059438723126767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76.663441281694503</v>
      </c>
      <c r="C652" s="12">
        <f t="shared" si="131"/>
        <v>76.663165580888474</v>
      </c>
      <c r="D652" s="12">
        <f t="shared" si="132"/>
        <v>76.662356748818723</v>
      </c>
      <c r="E652" s="12">
        <f t="shared" si="133"/>
        <v>76.656095385755961</v>
      </c>
      <c r="F652" s="12">
        <f t="shared" si="134"/>
        <v>76.657040192818471</v>
      </c>
      <c r="G652" s="12">
        <f t="shared" si="135"/>
        <v>76.613499850244835</v>
      </c>
      <c r="H652" s="12">
        <f t="shared" si="136"/>
        <v>76.436360660462299</v>
      </c>
      <c r="I652" s="12">
        <f t="shared" si="137"/>
        <v>76.190542553991932</v>
      </c>
      <c r="J652" s="12">
        <f t="shared" si="138"/>
        <v>75.924493986856803</v>
      </c>
      <c r="K652" s="12">
        <f t="shared" si="139"/>
        <v>75.734809784979859</v>
      </c>
      <c r="L652" s="12">
        <f t="shared" si="140"/>
        <v>58.932830221061948</v>
      </c>
      <c r="M652" s="12">
        <f t="shared" si="141"/>
        <v>58.932830221061948</v>
      </c>
      <c r="O652" s="12">
        <f t="shared" si="130"/>
        <v>58.932830221061948</v>
      </c>
      <c r="P652" s="12">
        <f t="shared" si="142"/>
        <v>0.76872143013404981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31.486983380543649</v>
      </c>
      <c r="C653" s="12">
        <f t="shared" si="131"/>
        <v>31.487104652705568</v>
      </c>
      <c r="D653" s="12">
        <f t="shared" si="132"/>
        <v>31.48617902123959</v>
      </c>
      <c r="E653" s="12">
        <f t="shared" si="133"/>
        <v>31.483463467283631</v>
      </c>
      <c r="F653" s="12">
        <f t="shared" si="134"/>
        <v>31.462441712743267</v>
      </c>
      <c r="G653" s="12">
        <f t="shared" si="135"/>
        <v>31.465613785973478</v>
      </c>
      <c r="H653" s="12">
        <f t="shared" si="136"/>
        <v>31.319432453728151</v>
      </c>
      <c r="I653" s="12">
        <f t="shared" si="137"/>
        <v>30.724709462941469</v>
      </c>
      <c r="J653" s="12">
        <f t="shared" si="138"/>
        <v>29.899405476573175</v>
      </c>
      <c r="K653" s="12">
        <f t="shared" si="139"/>
        <v>29.006180212669943</v>
      </c>
      <c r="L653" s="12">
        <f t="shared" si="140"/>
        <v>28.215375047919533</v>
      </c>
      <c r="M653" s="12">
        <f t="shared" si="141"/>
        <v>28.215375047919533</v>
      </c>
      <c r="O653" s="12">
        <f t="shared" si="130"/>
        <v>28.215375047919533</v>
      </c>
      <c r="P653" s="12">
        <f t="shared" si="142"/>
        <v>0.89609648237545358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134.38868181178938</v>
      </c>
      <c r="C654" s="12">
        <f t="shared" si="131"/>
        <v>134.38847438714498</v>
      </c>
      <c r="D654" s="12">
        <f t="shared" si="132"/>
        <v>134.38888153741459</v>
      </c>
      <c r="E654" s="12">
        <f t="shared" si="133"/>
        <v>134.38577389016098</v>
      </c>
      <c r="F654" s="12">
        <f t="shared" si="134"/>
        <v>134.37665688830498</v>
      </c>
      <c r="G654" s="12">
        <f t="shared" si="135"/>
        <v>134.30607999008498</v>
      </c>
      <c r="H654" s="12">
        <f t="shared" si="136"/>
        <v>134.31672967629862</v>
      </c>
      <c r="I654" s="12">
        <f t="shared" si="137"/>
        <v>133.82595118358361</v>
      </c>
      <c r="J654" s="12">
        <f t="shared" si="138"/>
        <v>131.8292717956067</v>
      </c>
      <c r="K654" s="12">
        <f t="shared" si="139"/>
        <v>129.05845667003538</v>
      </c>
      <c r="L654" s="12">
        <f t="shared" si="140"/>
        <v>125.26592449133284</v>
      </c>
      <c r="M654" s="12">
        <f t="shared" si="141"/>
        <v>125.26592449133284</v>
      </c>
      <c r="O654" s="12">
        <f t="shared" si="130"/>
        <v>125.26592449133284</v>
      </c>
      <c r="P654" s="12">
        <f t="shared" si="142"/>
        <v>0.93211662472266144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26.467367046022304</v>
      </c>
      <c r="C655" s="12">
        <f t="shared" si="131"/>
        <v>26.467200305635345</v>
      </c>
      <c r="D655" s="12">
        <f t="shared" si="132"/>
        <v>26.466503923528933</v>
      </c>
      <c r="E655" s="12">
        <f t="shared" si="133"/>
        <v>26.467870839997321</v>
      </c>
      <c r="F655" s="12">
        <f t="shared" si="134"/>
        <v>26.457437605572437</v>
      </c>
      <c r="G655" s="12">
        <f t="shared" si="135"/>
        <v>26.426829299721526</v>
      </c>
      <c r="H655" s="12">
        <f t="shared" si="136"/>
        <v>26.189883062257913</v>
      </c>
      <c r="I655" s="12">
        <f t="shared" si="137"/>
        <v>26.225637014927013</v>
      </c>
      <c r="J655" s="12">
        <f t="shared" si="138"/>
        <v>24.577957388735744</v>
      </c>
      <c r="K655" s="12">
        <f t="shared" si="139"/>
        <v>17.874550461904374</v>
      </c>
      <c r="L655" s="12">
        <f t="shared" si="140"/>
        <v>5.8931997616641514</v>
      </c>
      <c r="M655" s="12">
        <f t="shared" si="141"/>
        <v>5.8931997616641514</v>
      </c>
      <c r="O655" s="12">
        <f t="shared" si="130"/>
        <v>5.8931997616641514</v>
      </c>
      <c r="P655" s="12">
        <f t="shared" si="142"/>
        <v>0.22265908624068526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64.114441288166603</v>
      </c>
      <c r="C656" s="12">
        <f t="shared" si="131"/>
        <v>64.114220949073626</v>
      </c>
      <c r="D656" s="12">
        <f t="shared" si="132"/>
        <v>64.113661163368533</v>
      </c>
      <c r="E656" s="12">
        <f t="shared" si="133"/>
        <v>64.111323248988214</v>
      </c>
      <c r="F656" s="12">
        <f t="shared" si="134"/>
        <v>64.115912300945055</v>
      </c>
      <c r="G656" s="12">
        <f t="shared" si="135"/>
        <v>64.080885541109382</v>
      </c>
      <c r="H656" s="12">
        <f t="shared" si="136"/>
        <v>63.978126441260173</v>
      </c>
      <c r="I656" s="12">
        <f t="shared" si="137"/>
        <v>63.182643600981002</v>
      </c>
      <c r="J656" s="12">
        <f t="shared" si="138"/>
        <v>63.302677816864218</v>
      </c>
      <c r="K656" s="12">
        <f t="shared" si="139"/>
        <v>57.771039572918582</v>
      </c>
      <c r="L656" s="12">
        <f t="shared" si="140"/>
        <v>28.250534697987973</v>
      </c>
      <c r="M656" s="12">
        <f t="shared" si="141"/>
        <v>28.250534697987973</v>
      </c>
      <c r="O656" s="12">
        <f t="shared" si="130"/>
        <v>28.250534697987973</v>
      </c>
      <c r="P656" s="12">
        <f t="shared" si="142"/>
        <v>0.44062670016906291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89.212428897163221</v>
      </c>
      <c r="C657" s="12">
        <f t="shared" si="131"/>
        <v>89.212428897163221</v>
      </c>
      <c r="D657" s="12">
        <f t="shared" si="132"/>
        <v>89.212428897163221</v>
      </c>
      <c r="E657" s="12">
        <f t="shared" si="133"/>
        <v>89.212428897163221</v>
      </c>
      <c r="F657" s="12">
        <f t="shared" si="134"/>
        <v>89.212428897163221</v>
      </c>
      <c r="G657" s="12">
        <f t="shared" si="135"/>
        <v>89.212428897163221</v>
      </c>
      <c r="H657" s="12">
        <f t="shared" si="136"/>
        <v>89.212428897163221</v>
      </c>
      <c r="I657" s="12">
        <f t="shared" si="137"/>
        <v>89.212428897163221</v>
      </c>
      <c r="J657" s="12">
        <f t="shared" si="138"/>
        <v>89.212428897163221</v>
      </c>
      <c r="K657" s="12">
        <f t="shared" si="139"/>
        <v>89.212428897163221</v>
      </c>
      <c r="L657" s="12">
        <f t="shared" si="140"/>
        <v>89.212428897163221</v>
      </c>
      <c r="M657" s="12">
        <f t="shared" si="141"/>
        <v>89.212428897163221</v>
      </c>
      <c r="O657" s="12">
        <f t="shared" si="130"/>
        <v>89.212428897163221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219.7211661582289</v>
      </c>
      <c r="C658" s="12">
        <f t="shared" si="131"/>
        <v>219.7211661582289</v>
      </c>
      <c r="D658" s="12">
        <f t="shared" si="132"/>
        <v>219.7211661582289</v>
      </c>
      <c r="E658" s="12">
        <f t="shared" si="133"/>
        <v>219.7211661582289</v>
      </c>
      <c r="F658" s="12">
        <f t="shared" si="134"/>
        <v>219.7211661582289</v>
      </c>
      <c r="G658" s="12">
        <f t="shared" si="135"/>
        <v>219.7211661582289</v>
      </c>
      <c r="H658" s="12">
        <f t="shared" si="136"/>
        <v>219.7211661582289</v>
      </c>
      <c r="I658" s="12">
        <f t="shared" si="137"/>
        <v>219.7211661582289</v>
      </c>
      <c r="J658" s="12">
        <f t="shared" si="138"/>
        <v>219.7211661582289</v>
      </c>
      <c r="K658" s="12">
        <f t="shared" si="139"/>
        <v>219.7211661582289</v>
      </c>
      <c r="L658" s="12">
        <f t="shared" si="140"/>
        <v>219.7211661582289</v>
      </c>
      <c r="M658" s="12">
        <f t="shared" si="141"/>
        <v>219.7211661582289</v>
      </c>
      <c r="O658" s="12">
        <f t="shared" si="130"/>
        <v>219.7211661582289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184.58433018769446</v>
      </c>
      <c r="C659" s="12">
        <f t="shared" si="131"/>
        <v>184.58433018769446</v>
      </c>
      <c r="D659" s="12">
        <f t="shared" si="132"/>
        <v>184.58433018769446</v>
      </c>
      <c r="E659" s="12">
        <f t="shared" si="133"/>
        <v>184.58433018769446</v>
      </c>
      <c r="F659" s="12">
        <f t="shared" si="134"/>
        <v>184.58433018769446</v>
      </c>
      <c r="G659" s="12">
        <f t="shared" si="135"/>
        <v>184.58433018769446</v>
      </c>
      <c r="H659" s="12">
        <f t="shared" si="136"/>
        <v>184.58433018769446</v>
      </c>
      <c r="I659" s="12">
        <f t="shared" si="137"/>
        <v>184.58433018769446</v>
      </c>
      <c r="J659" s="12">
        <f t="shared" si="138"/>
        <v>184.58433018769446</v>
      </c>
      <c r="K659" s="12">
        <f t="shared" si="139"/>
        <v>184.58433018769446</v>
      </c>
      <c r="L659" s="12">
        <f t="shared" si="140"/>
        <v>184.58433018769446</v>
      </c>
      <c r="M659" s="12">
        <f t="shared" si="141"/>
        <v>184.58433018769446</v>
      </c>
      <c r="O659" s="12">
        <f t="shared" si="130"/>
        <v>184.58433018769446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-13.689634908346591</v>
      </c>
      <c r="C660" s="12">
        <f t="shared" si="131"/>
        <v>-13.689634908346591</v>
      </c>
      <c r="D660" s="12">
        <f t="shared" si="132"/>
        <v>-13.689634908346591</v>
      </c>
      <c r="E660" s="12">
        <f t="shared" si="133"/>
        <v>-13.689634908346591</v>
      </c>
      <c r="F660" s="12">
        <f t="shared" si="134"/>
        <v>-13.689634908346591</v>
      </c>
      <c r="G660" s="12">
        <f t="shared" si="135"/>
        <v>-13.689634908346591</v>
      </c>
      <c r="H660" s="12">
        <f t="shared" si="136"/>
        <v>-13.689634908346591</v>
      </c>
      <c r="I660" s="12">
        <f t="shared" si="137"/>
        <v>-13.689634908346591</v>
      </c>
      <c r="J660" s="12">
        <f t="shared" si="138"/>
        <v>-13.689634908346591</v>
      </c>
      <c r="K660" s="12">
        <f t="shared" si="139"/>
        <v>-13.689634908346591</v>
      </c>
      <c r="L660" s="12">
        <f t="shared" si="140"/>
        <v>-13.689634908346591</v>
      </c>
      <c r="M660" s="12">
        <f t="shared" si="141"/>
        <v>-13.689634908346591</v>
      </c>
      <c r="O660" s="12">
        <f t="shared" si="130"/>
        <v>-13.689634908346591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310.07258415592355</v>
      </c>
      <c r="C661" s="12">
        <f t="shared" si="131"/>
        <v>310.07258415592355</v>
      </c>
      <c r="D661" s="12">
        <f t="shared" si="132"/>
        <v>310.07258415592355</v>
      </c>
      <c r="E661" s="12">
        <f t="shared" si="133"/>
        <v>310.07258415592355</v>
      </c>
      <c r="F661" s="12">
        <f t="shared" si="134"/>
        <v>310.07258415592355</v>
      </c>
      <c r="G661" s="12">
        <f t="shared" si="135"/>
        <v>310.07258415592355</v>
      </c>
      <c r="H661" s="12">
        <f t="shared" si="136"/>
        <v>310.07258415592355</v>
      </c>
      <c r="I661" s="12">
        <f t="shared" si="137"/>
        <v>310.07258415592355</v>
      </c>
      <c r="J661" s="12">
        <f t="shared" si="138"/>
        <v>310.07258415592355</v>
      </c>
      <c r="K661" s="12">
        <f t="shared" si="139"/>
        <v>310.07258415592355</v>
      </c>
      <c r="L661" s="12">
        <f t="shared" si="140"/>
        <v>310.07258415592355</v>
      </c>
      <c r="M661" s="12">
        <f t="shared" si="141"/>
        <v>310.07258415592355</v>
      </c>
      <c r="O661" s="12">
        <f t="shared" si="130"/>
        <v>310.07258415592355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136.89846893580895</v>
      </c>
      <c r="C662" s="12">
        <f t="shared" si="131"/>
        <v>136.89846893580895</v>
      </c>
      <c r="D662" s="12">
        <f t="shared" si="132"/>
        <v>136.89846893580895</v>
      </c>
      <c r="E662" s="12">
        <f t="shared" si="133"/>
        <v>136.89846893580895</v>
      </c>
      <c r="F662" s="12">
        <f t="shared" si="134"/>
        <v>136.89846893580895</v>
      </c>
      <c r="G662" s="12">
        <f t="shared" si="135"/>
        <v>136.89846893580895</v>
      </c>
      <c r="H662" s="12">
        <f t="shared" si="136"/>
        <v>136.89846893580895</v>
      </c>
      <c r="I662" s="12">
        <f t="shared" si="137"/>
        <v>136.89846893580895</v>
      </c>
      <c r="J662" s="12">
        <f t="shared" si="138"/>
        <v>136.89846893580895</v>
      </c>
      <c r="K662" s="12">
        <f t="shared" si="139"/>
        <v>136.89846893580895</v>
      </c>
      <c r="L662" s="12">
        <f t="shared" si="140"/>
        <v>136.89846893580895</v>
      </c>
      <c r="M662" s="12">
        <f t="shared" si="141"/>
        <v>136.89846893580895</v>
      </c>
      <c r="O662" s="12">
        <f t="shared" si="130"/>
        <v>136.89846893580895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159.48653076491152</v>
      </c>
      <c r="C663" s="12">
        <f t="shared" si="131"/>
        <v>159.48653076491152</v>
      </c>
      <c r="D663" s="12">
        <f t="shared" si="132"/>
        <v>159.48653076491152</v>
      </c>
      <c r="E663" s="12">
        <f t="shared" si="133"/>
        <v>159.48653076491152</v>
      </c>
      <c r="F663" s="12">
        <f t="shared" si="134"/>
        <v>159.48653076491152</v>
      </c>
      <c r="G663" s="12">
        <f t="shared" si="135"/>
        <v>159.48653076491152</v>
      </c>
      <c r="H663" s="12">
        <f t="shared" si="136"/>
        <v>159.48653076491152</v>
      </c>
      <c r="I663" s="12">
        <f t="shared" si="137"/>
        <v>159.48653076491152</v>
      </c>
      <c r="J663" s="12">
        <f t="shared" si="138"/>
        <v>159.48653076491152</v>
      </c>
      <c r="K663" s="12">
        <f t="shared" si="139"/>
        <v>159.48653076491152</v>
      </c>
      <c r="L663" s="12">
        <f t="shared" si="140"/>
        <v>159.48653076491152</v>
      </c>
      <c r="M663" s="12">
        <f t="shared" si="141"/>
        <v>159.48653076491152</v>
      </c>
      <c r="O663" s="12">
        <f t="shared" si="130"/>
        <v>159.48653076491152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-71.415547185745538</v>
      </c>
      <c r="C664" s="12">
        <f t="shared" si="131"/>
        <v>-71.415547185745538</v>
      </c>
      <c r="D664" s="12">
        <f t="shared" si="132"/>
        <v>-71.415547185745538</v>
      </c>
      <c r="E664" s="12">
        <f t="shared" si="133"/>
        <v>-71.415547185745538</v>
      </c>
      <c r="F664" s="12">
        <f t="shared" si="134"/>
        <v>-71.415547185745538</v>
      </c>
      <c r="G664" s="12">
        <f t="shared" si="135"/>
        <v>-71.415547185745538</v>
      </c>
      <c r="H664" s="12">
        <f t="shared" si="136"/>
        <v>-71.415547185745538</v>
      </c>
      <c r="I664" s="12">
        <f t="shared" si="137"/>
        <v>-71.415547185745538</v>
      </c>
      <c r="J664" s="12">
        <f t="shared" si="138"/>
        <v>-71.415547185745538</v>
      </c>
      <c r="K664" s="12">
        <f t="shared" si="139"/>
        <v>-71.415547185745538</v>
      </c>
      <c r="L664" s="12">
        <f t="shared" si="140"/>
        <v>-71.415547185745538</v>
      </c>
      <c r="M664" s="12">
        <f t="shared" si="141"/>
        <v>-71.415547185745538</v>
      </c>
      <c r="O664" s="12">
        <f t="shared" si="130"/>
        <v>-71.415547185745538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124.34952836326667</v>
      </c>
      <c r="C665" s="12">
        <f t="shared" si="131"/>
        <v>124.34952836326667</v>
      </c>
      <c r="D665" s="12">
        <f t="shared" si="132"/>
        <v>124.34952836326667</v>
      </c>
      <c r="E665" s="12">
        <f t="shared" si="133"/>
        <v>124.34952836326667</v>
      </c>
      <c r="F665" s="12">
        <f t="shared" si="134"/>
        <v>124.34952836326667</v>
      </c>
      <c r="G665" s="12">
        <f t="shared" si="135"/>
        <v>124.34952836326667</v>
      </c>
      <c r="H665" s="12">
        <f t="shared" si="136"/>
        <v>124.34952836326667</v>
      </c>
      <c r="I665" s="12">
        <f t="shared" si="137"/>
        <v>124.34952836326667</v>
      </c>
      <c r="J665" s="12">
        <f t="shared" si="138"/>
        <v>124.34952836326667</v>
      </c>
      <c r="K665" s="12">
        <f t="shared" si="139"/>
        <v>124.34952836326667</v>
      </c>
      <c r="L665" s="12">
        <f t="shared" si="140"/>
        <v>124.34952836326667</v>
      </c>
      <c r="M665" s="12">
        <f t="shared" si="141"/>
        <v>124.34952836326667</v>
      </c>
      <c r="O665" s="12">
        <f t="shared" si="130"/>
        <v>124.34952836326667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101.76140413385312</v>
      </c>
      <c r="C666" s="12">
        <f t="shared" si="131"/>
        <v>101.76140413385312</v>
      </c>
      <c r="D666" s="12">
        <f t="shared" si="132"/>
        <v>101.76140413385312</v>
      </c>
      <c r="E666" s="12">
        <f t="shared" si="133"/>
        <v>101.76140413385312</v>
      </c>
      <c r="F666" s="12">
        <f t="shared" si="134"/>
        <v>101.76140413385312</v>
      </c>
      <c r="G666" s="12">
        <f t="shared" si="135"/>
        <v>101.76140413385312</v>
      </c>
      <c r="H666" s="12">
        <f t="shared" si="136"/>
        <v>101.76140413385312</v>
      </c>
      <c r="I666" s="12">
        <f t="shared" si="137"/>
        <v>101.76140413385312</v>
      </c>
      <c r="J666" s="12">
        <f t="shared" si="138"/>
        <v>101.76140413385312</v>
      </c>
      <c r="K666" s="12">
        <f t="shared" si="139"/>
        <v>101.76140413385312</v>
      </c>
      <c r="L666" s="12">
        <f t="shared" si="140"/>
        <v>101.76140413385312</v>
      </c>
      <c r="M666" s="12">
        <f t="shared" si="141"/>
        <v>101.76140413385312</v>
      </c>
      <c r="O666" s="12">
        <f t="shared" si="130"/>
        <v>101.76140413385312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136.89846893580895</v>
      </c>
      <c r="C667" s="12">
        <f t="shared" si="131"/>
        <v>136.89846893580895</v>
      </c>
      <c r="D667" s="12">
        <f t="shared" si="132"/>
        <v>136.89846893580895</v>
      </c>
      <c r="E667" s="12">
        <f t="shared" si="133"/>
        <v>136.89846893580895</v>
      </c>
      <c r="F667" s="12">
        <f t="shared" si="134"/>
        <v>136.89846893580895</v>
      </c>
      <c r="G667" s="12">
        <f t="shared" si="135"/>
        <v>136.89846893580895</v>
      </c>
      <c r="H667" s="12">
        <f t="shared" si="136"/>
        <v>136.89846893580895</v>
      </c>
      <c r="I667" s="12">
        <f t="shared" si="137"/>
        <v>136.89846893580895</v>
      </c>
      <c r="J667" s="12">
        <f t="shared" si="138"/>
        <v>136.89846893580895</v>
      </c>
      <c r="K667" s="12">
        <f t="shared" si="139"/>
        <v>136.89846893580895</v>
      </c>
      <c r="L667" s="12">
        <f t="shared" si="140"/>
        <v>136.89846893580895</v>
      </c>
      <c r="M667" s="12">
        <f t="shared" si="141"/>
        <v>136.89846893580895</v>
      </c>
      <c r="O667" s="12">
        <f t="shared" si="130"/>
        <v>136.89846893580895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96.741815524660325</v>
      </c>
      <c r="C668" s="12">
        <f t="shared" si="131"/>
        <v>96.741815524660325</v>
      </c>
      <c r="D668" s="12">
        <f t="shared" si="132"/>
        <v>96.741815524660325</v>
      </c>
      <c r="E668" s="12">
        <f t="shared" si="133"/>
        <v>96.741815524660325</v>
      </c>
      <c r="F668" s="12">
        <f t="shared" si="134"/>
        <v>96.741815524660325</v>
      </c>
      <c r="G668" s="12">
        <f t="shared" si="135"/>
        <v>96.741815524660325</v>
      </c>
      <c r="H668" s="12">
        <f t="shared" si="136"/>
        <v>96.741815524660325</v>
      </c>
      <c r="I668" s="12">
        <f t="shared" si="137"/>
        <v>96.741815524660325</v>
      </c>
      <c r="J668" s="12">
        <f t="shared" si="138"/>
        <v>96.741815524660325</v>
      </c>
      <c r="K668" s="12">
        <f t="shared" si="139"/>
        <v>96.741815524660325</v>
      </c>
      <c r="L668" s="12">
        <f t="shared" si="140"/>
        <v>96.741815524660325</v>
      </c>
      <c r="M668" s="12">
        <f t="shared" si="141"/>
        <v>96.741815524660325</v>
      </c>
      <c r="O668" s="12">
        <f t="shared" si="130"/>
        <v>96.741815524660325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136.89846893580895</v>
      </c>
      <c r="C669" s="12">
        <f t="shared" si="131"/>
        <v>136.89846893580895</v>
      </c>
      <c r="D669" s="12">
        <f t="shared" si="132"/>
        <v>136.89846893580895</v>
      </c>
      <c r="E669" s="12">
        <f t="shared" si="133"/>
        <v>136.89846893580895</v>
      </c>
      <c r="F669" s="12">
        <f t="shared" si="134"/>
        <v>136.89846893580895</v>
      </c>
      <c r="G669" s="12">
        <f t="shared" si="135"/>
        <v>136.89846893580895</v>
      </c>
      <c r="H669" s="12">
        <f t="shared" si="136"/>
        <v>136.89846893580895</v>
      </c>
      <c r="I669" s="12">
        <f t="shared" si="137"/>
        <v>136.89846893580895</v>
      </c>
      <c r="J669" s="12">
        <f t="shared" si="138"/>
        <v>136.89846893580895</v>
      </c>
      <c r="K669" s="12">
        <f t="shared" si="139"/>
        <v>136.89846893580895</v>
      </c>
      <c r="L669" s="12">
        <f t="shared" si="140"/>
        <v>136.89846893580895</v>
      </c>
      <c r="M669" s="12">
        <f t="shared" si="141"/>
        <v>136.89846893580895</v>
      </c>
      <c r="O669" s="12">
        <f t="shared" si="130"/>
        <v>136.89846893580895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237.28954773003059</v>
      </c>
      <c r="C670" s="12">
        <f t="shared" si="131"/>
        <v>237.28954773003059</v>
      </c>
      <c r="D670" s="12">
        <f t="shared" si="132"/>
        <v>237.28954773003059</v>
      </c>
      <c r="E670" s="12">
        <f t="shared" si="133"/>
        <v>237.28954773003059</v>
      </c>
      <c r="F670" s="12">
        <f t="shared" si="134"/>
        <v>237.28954773003059</v>
      </c>
      <c r="G670" s="12">
        <f t="shared" si="135"/>
        <v>237.28954773003059</v>
      </c>
      <c r="H670" s="12">
        <f t="shared" si="136"/>
        <v>237.28954773003059</v>
      </c>
      <c r="I670" s="12">
        <f t="shared" si="137"/>
        <v>237.28954773003059</v>
      </c>
      <c r="J670" s="12">
        <f t="shared" si="138"/>
        <v>237.28954773003059</v>
      </c>
      <c r="K670" s="12">
        <f t="shared" si="139"/>
        <v>237.28954773003059</v>
      </c>
      <c r="L670" s="12">
        <f t="shared" si="140"/>
        <v>237.28954773003059</v>
      </c>
      <c r="M670" s="12">
        <f t="shared" si="141"/>
        <v>237.28954773003059</v>
      </c>
      <c r="O670" s="12">
        <f t="shared" si="130"/>
        <v>237.28954773003059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174.54521636256888</v>
      </c>
      <c r="C671" s="12">
        <f t="shared" si="131"/>
        <v>174.54521636256888</v>
      </c>
      <c r="D671" s="12">
        <f t="shared" si="132"/>
        <v>174.54521636256888</v>
      </c>
      <c r="E671" s="12">
        <f t="shared" si="133"/>
        <v>174.54521636256888</v>
      </c>
      <c r="F671" s="12">
        <f t="shared" si="134"/>
        <v>174.54521636256888</v>
      </c>
      <c r="G671" s="12">
        <f t="shared" si="135"/>
        <v>174.54521636256888</v>
      </c>
      <c r="H671" s="12">
        <f t="shared" si="136"/>
        <v>174.54521636256888</v>
      </c>
      <c r="I671" s="12">
        <f t="shared" si="137"/>
        <v>174.54521636256888</v>
      </c>
      <c r="J671" s="12">
        <f t="shared" si="138"/>
        <v>174.54521636256888</v>
      </c>
      <c r="K671" s="12">
        <f t="shared" si="139"/>
        <v>174.54521636256888</v>
      </c>
      <c r="L671" s="12">
        <f t="shared" si="140"/>
        <v>174.54521636256888</v>
      </c>
      <c r="M671" s="12">
        <f t="shared" si="141"/>
        <v>174.54521636256888</v>
      </c>
      <c r="O671" s="12">
        <f t="shared" si="130"/>
        <v>174.54521636256888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16.428128436868235</v>
      </c>
      <c r="C672" s="12">
        <f t="shared" si="131"/>
        <v>16.428128436868235</v>
      </c>
      <c r="D672" s="12">
        <f t="shared" si="132"/>
        <v>16.428128436868235</v>
      </c>
      <c r="E672" s="12">
        <f t="shared" si="133"/>
        <v>16.428128436868235</v>
      </c>
      <c r="F672" s="12">
        <f t="shared" si="134"/>
        <v>16.428128436868235</v>
      </c>
      <c r="G672" s="12">
        <f t="shared" si="135"/>
        <v>16.428128436868235</v>
      </c>
      <c r="H672" s="12">
        <f t="shared" si="136"/>
        <v>16.428128436868235</v>
      </c>
      <c r="I672" s="12">
        <f t="shared" si="137"/>
        <v>16.428128436868235</v>
      </c>
      <c r="J672" s="12">
        <f t="shared" si="138"/>
        <v>16.428128436868235</v>
      </c>
      <c r="K672" s="12">
        <f t="shared" si="139"/>
        <v>16.428128436868235</v>
      </c>
      <c r="L672" s="12">
        <f t="shared" si="140"/>
        <v>16.428128436868235</v>
      </c>
      <c r="M672" s="12">
        <f t="shared" si="141"/>
        <v>16.428128436868235</v>
      </c>
      <c r="O672" s="12">
        <f t="shared" si="130"/>
        <v>16.428128436868235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-16.199451737587566</v>
      </c>
      <c r="C673" s="12">
        <f t="shared" si="131"/>
        <v>-16.199451737587566</v>
      </c>
      <c r="D673" s="12">
        <f t="shared" si="132"/>
        <v>-16.199451737587566</v>
      </c>
      <c r="E673" s="12">
        <f t="shared" si="133"/>
        <v>-16.199451737587566</v>
      </c>
      <c r="F673" s="12">
        <f t="shared" si="134"/>
        <v>-16.199451737587566</v>
      </c>
      <c r="G673" s="12">
        <f t="shared" si="135"/>
        <v>-16.199451737587566</v>
      </c>
      <c r="H673" s="12">
        <f t="shared" si="136"/>
        <v>-16.199451737587566</v>
      </c>
      <c r="I673" s="12">
        <f t="shared" si="137"/>
        <v>-16.199451737587566</v>
      </c>
      <c r="J673" s="12">
        <f t="shared" si="138"/>
        <v>-16.199451737587566</v>
      </c>
      <c r="K673" s="12">
        <f t="shared" si="139"/>
        <v>-16.199451737587566</v>
      </c>
      <c r="L673" s="12">
        <f t="shared" si="140"/>
        <v>-16.199451737587566</v>
      </c>
      <c r="M673" s="12">
        <f t="shared" si="141"/>
        <v>-16.199451737587566</v>
      </c>
      <c r="O673" s="12">
        <f t="shared" si="130"/>
        <v>-16.199451737587566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224.7407062274294</v>
      </c>
      <c r="C674" s="12">
        <f t="shared" si="131"/>
        <v>224.7407062274294</v>
      </c>
      <c r="D674" s="12">
        <f t="shared" si="132"/>
        <v>224.7407062274294</v>
      </c>
      <c r="E674" s="12">
        <f t="shared" si="133"/>
        <v>224.7407062274294</v>
      </c>
      <c r="F674" s="12">
        <f t="shared" si="134"/>
        <v>224.7407062274294</v>
      </c>
      <c r="G674" s="12">
        <f t="shared" si="135"/>
        <v>224.7407062274294</v>
      </c>
      <c r="H674" s="12">
        <f t="shared" si="136"/>
        <v>224.7407062274294</v>
      </c>
      <c r="I674" s="12">
        <f t="shared" si="137"/>
        <v>224.7407062274294</v>
      </c>
      <c r="J674" s="12">
        <f t="shared" si="138"/>
        <v>224.7407062274294</v>
      </c>
      <c r="K674" s="12">
        <f t="shared" si="139"/>
        <v>224.7407062274294</v>
      </c>
      <c r="L674" s="12">
        <f t="shared" si="140"/>
        <v>224.7407062274294</v>
      </c>
      <c r="M674" s="12">
        <f t="shared" si="141"/>
        <v>224.7407062274294</v>
      </c>
      <c r="O674" s="12">
        <f t="shared" si="130"/>
        <v>224.7407062274294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159.48653076491152</v>
      </c>
      <c r="C675" s="12">
        <f t="shared" si="131"/>
        <v>159.48653076491152</v>
      </c>
      <c r="D675" s="12">
        <f t="shared" si="132"/>
        <v>159.48653076491152</v>
      </c>
      <c r="E675" s="12">
        <f t="shared" si="133"/>
        <v>159.48653076491152</v>
      </c>
      <c r="F675" s="12">
        <f t="shared" si="134"/>
        <v>159.48653076491152</v>
      </c>
      <c r="G675" s="12">
        <f t="shared" si="135"/>
        <v>159.48653076491152</v>
      </c>
      <c r="H675" s="12">
        <f t="shared" si="136"/>
        <v>159.48653076491152</v>
      </c>
      <c r="I675" s="12">
        <f t="shared" si="137"/>
        <v>159.48653076491152</v>
      </c>
      <c r="J675" s="12">
        <f t="shared" si="138"/>
        <v>159.48653076491152</v>
      </c>
      <c r="K675" s="12">
        <f t="shared" si="139"/>
        <v>159.48653076491152</v>
      </c>
      <c r="L675" s="12">
        <f t="shared" si="140"/>
        <v>159.48653076491152</v>
      </c>
      <c r="M675" s="12">
        <f t="shared" si="141"/>
        <v>159.48653076491152</v>
      </c>
      <c r="O675" s="12">
        <f t="shared" si="130"/>
        <v>159.48653076491152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212.19185233870255</v>
      </c>
      <c r="C676" s="12">
        <f t="shared" si="131"/>
        <v>212.19185233870255</v>
      </c>
      <c r="D676" s="12">
        <f t="shared" si="132"/>
        <v>212.19185233870255</v>
      </c>
      <c r="E676" s="12">
        <f t="shared" si="133"/>
        <v>212.19185233870255</v>
      </c>
      <c r="F676" s="12">
        <f t="shared" si="134"/>
        <v>212.19185233870255</v>
      </c>
      <c r="G676" s="12">
        <f t="shared" si="135"/>
        <v>212.19185233870255</v>
      </c>
      <c r="H676" s="12">
        <f t="shared" si="136"/>
        <v>212.19185233870255</v>
      </c>
      <c r="I676" s="12">
        <f t="shared" si="137"/>
        <v>212.19185233870255</v>
      </c>
      <c r="J676" s="12">
        <f t="shared" si="138"/>
        <v>212.19185233870255</v>
      </c>
      <c r="K676" s="12">
        <f t="shared" si="139"/>
        <v>212.19185233870255</v>
      </c>
      <c r="L676" s="12">
        <f t="shared" si="140"/>
        <v>212.19185233870255</v>
      </c>
      <c r="M676" s="12">
        <f t="shared" si="141"/>
        <v>212.19185233870255</v>
      </c>
      <c r="O676" s="12">
        <f t="shared" si="130"/>
        <v>212.19185233870255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129.36910607800937</v>
      </c>
      <c r="C677" s="12">
        <f t="shared" si="131"/>
        <v>129.36910607800937</v>
      </c>
      <c r="D677" s="12">
        <f t="shared" si="132"/>
        <v>129.36910607800937</v>
      </c>
      <c r="E677" s="12">
        <f t="shared" si="133"/>
        <v>129.36910607800937</v>
      </c>
      <c r="F677" s="12">
        <f t="shared" si="134"/>
        <v>129.36910607800937</v>
      </c>
      <c r="G677" s="12">
        <f t="shared" si="135"/>
        <v>129.36910607800937</v>
      </c>
      <c r="H677" s="12">
        <f t="shared" si="136"/>
        <v>129.36910607800937</v>
      </c>
      <c r="I677" s="12">
        <f t="shared" si="137"/>
        <v>129.36910607800937</v>
      </c>
      <c r="J677" s="12">
        <f t="shared" si="138"/>
        <v>129.36910607800937</v>
      </c>
      <c r="K677" s="12">
        <f t="shared" si="139"/>
        <v>129.36910607800937</v>
      </c>
      <c r="L677" s="12">
        <f t="shared" si="140"/>
        <v>129.36910607800937</v>
      </c>
      <c r="M677" s="12">
        <f t="shared" si="141"/>
        <v>129.36910607800937</v>
      </c>
      <c r="O677" s="12">
        <f t="shared" si="130"/>
        <v>129.36910607800937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199.64298606452999</v>
      </c>
      <c r="C678" s="12">
        <f t="shared" si="131"/>
        <v>199.64298606452999</v>
      </c>
      <c r="D678" s="12">
        <f t="shared" si="132"/>
        <v>199.64298606452999</v>
      </c>
      <c r="E678" s="12">
        <f t="shared" si="133"/>
        <v>199.64298606452999</v>
      </c>
      <c r="F678" s="12">
        <f t="shared" si="134"/>
        <v>199.64298606452999</v>
      </c>
      <c r="G678" s="12">
        <f t="shared" si="135"/>
        <v>199.64298606452999</v>
      </c>
      <c r="H678" s="12">
        <f t="shared" si="136"/>
        <v>199.64298606452999</v>
      </c>
      <c r="I678" s="12">
        <f t="shared" si="137"/>
        <v>199.64298606452999</v>
      </c>
      <c r="J678" s="12">
        <f t="shared" si="138"/>
        <v>199.64298606452999</v>
      </c>
      <c r="K678" s="12">
        <f t="shared" si="139"/>
        <v>199.64298606452999</v>
      </c>
      <c r="L678" s="12">
        <f t="shared" si="140"/>
        <v>199.64298606452999</v>
      </c>
      <c r="M678" s="12">
        <f t="shared" si="141"/>
        <v>199.64298606452999</v>
      </c>
      <c r="O678" s="12">
        <f t="shared" si="130"/>
        <v>199.64298606452999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84.192835336385741</v>
      </c>
      <c r="C679" s="12">
        <f t="shared" si="131"/>
        <v>84.192835336385741</v>
      </c>
      <c r="D679" s="12">
        <f t="shared" si="132"/>
        <v>84.192835336385741</v>
      </c>
      <c r="E679" s="12">
        <f t="shared" si="133"/>
        <v>84.192835336385741</v>
      </c>
      <c r="F679" s="12">
        <f t="shared" si="134"/>
        <v>84.192835336385741</v>
      </c>
      <c r="G679" s="12">
        <f t="shared" si="135"/>
        <v>84.192835336385741</v>
      </c>
      <c r="H679" s="12">
        <f t="shared" si="136"/>
        <v>84.192835336385741</v>
      </c>
      <c r="I679" s="12">
        <f t="shared" si="137"/>
        <v>84.192835336385741</v>
      </c>
      <c r="J679" s="12">
        <f t="shared" si="138"/>
        <v>84.192835336385741</v>
      </c>
      <c r="K679" s="12">
        <f t="shared" si="139"/>
        <v>84.192835336385741</v>
      </c>
      <c r="L679" s="12">
        <f t="shared" si="140"/>
        <v>84.192835336385741</v>
      </c>
      <c r="M679" s="12">
        <f t="shared" si="141"/>
        <v>84.192835336385741</v>
      </c>
      <c r="O679" s="12">
        <f t="shared" si="130"/>
        <v>84.192835336385741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-36.278004188168637</v>
      </c>
      <c r="C680" s="12">
        <f t="shared" si="131"/>
        <v>-36.278004188168637</v>
      </c>
      <c r="D680" s="12">
        <f t="shared" si="132"/>
        <v>-36.278004188168637</v>
      </c>
      <c r="E680" s="12">
        <f t="shared" si="133"/>
        <v>-36.278004188168637</v>
      </c>
      <c r="F680" s="12">
        <f t="shared" si="134"/>
        <v>-36.278004188168637</v>
      </c>
      <c r="G680" s="12">
        <f t="shared" si="135"/>
        <v>-36.278004188168637</v>
      </c>
      <c r="H680" s="12">
        <f t="shared" si="136"/>
        <v>-36.278004188168637</v>
      </c>
      <c r="I680" s="12">
        <f t="shared" si="137"/>
        <v>-36.278004188168637</v>
      </c>
      <c r="J680" s="12">
        <f t="shared" si="138"/>
        <v>-36.278004188168637</v>
      </c>
      <c r="K680" s="12">
        <f t="shared" si="139"/>
        <v>-36.278004188168637</v>
      </c>
      <c r="L680" s="12">
        <f t="shared" si="140"/>
        <v>-36.278004188168637</v>
      </c>
      <c r="M680" s="12">
        <f t="shared" si="141"/>
        <v>-36.278004188168637</v>
      </c>
      <c r="O680" s="12">
        <f t="shared" si="130"/>
        <v>-36.278004188168637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146.93761247930169</v>
      </c>
      <c r="C681" s="12">
        <f t="shared" si="131"/>
        <v>146.93761247930169</v>
      </c>
      <c r="D681" s="12">
        <f t="shared" si="132"/>
        <v>146.93761247930169</v>
      </c>
      <c r="E681" s="12">
        <f t="shared" si="133"/>
        <v>146.93761247930169</v>
      </c>
      <c r="F681" s="12">
        <f t="shared" si="134"/>
        <v>146.93761247930169</v>
      </c>
      <c r="G681" s="12">
        <f t="shared" si="135"/>
        <v>146.93761247930169</v>
      </c>
      <c r="H681" s="12">
        <f t="shared" si="136"/>
        <v>146.93761247930169</v>
      </c>
      <c r="I681" s="12">
        <f t="shared" si="137"/>
        <v>146.93761247930169</v>
      </c>
      <c r="J681" s="12">
        <f t="shared" si="138"/>
        <v>146.93761247930169</v>
      </c>
      <c r="K681" s="12">
        <f t="shared" si="139"/>
        <v>146.93761247930169</v>
      </c>
      <c r="L681" s="12">
        <f t="shared" si="140"/>
        <v>146.93761247930169</v>
      </c>
      <c r="M681" s="12">
        <f t="shared" si="141"/>
        <v>146.93761247930169</v>
      </c>
      <c r="O681" s="12">
        <f t="shared" si="130"/>
        <v>146.93761247930169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81.683037813291122</v>
      </c>
      <c r="C682" s="12">
        <f t="shared" si="131"/>
        <v>81.683037813291122</v>
      </c>
      <c r="D682" s="12">
        <f t="shared" si="132"/>
        <v>81.683037813291122</v>
      </c>
      <c r="E682" s="12">
        <f t="shared" si="133"/>
        <v>81.683037813291122</v>
      </c>
      <c r="F682" s="12">
        <f t="shared" si="134"/>
        <v>81.683037813291122</v>
      </c>
      <c r="G682" s="12">
        <f t="shared" si="135"/>
        <v>81.683037813291122</v>
      </c>
      <c r="H682" s="12">
        <f t="shared" si="136"/>
        <v>81.683037813291122</v>
      </c>
      <c r="I682" s="12">
        <f t="shared" si="137"/>
        <v>81.683037813291122</v>
      </c>
      <c r="J682" s="12">
        <f t="shared" si="138"/>
        <v>81.683037813291122</v>
      </c>
      <c r="K682" s="12">
        <f t="shared" si="139"/>
        <v>81.683037813291122</v>
      </c>
      <c r="L682" s="12">
        <f t="shared" si="140"/>
        <v>81.683037813291122</v>
      </c>
      <c r="M682" s="12">
        <f t="shared" si="141"/>
        <v>81.683037813291122</v>
      </c>
      <c r="O682" s="12">
        <f t="shared" si="130"/>
        <v>81.683037813291122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76.663441281705872</v>
      </c>
      <c r="C683" s="12">
        <f t="shared" si="131"/>
        <v>76.663441281705872</v>
      </c>
      <c r="D683" s="12">
        <f t="shared" si="132"/>
        <v>76.663441281705872</v>
      </c>
      <c r="E683" s="12">
        <f t="shared" si="133"/>
        <v>76.663441281705872</v>
      </c>
      <c r="F683" s="12">
        <f t="shared" si="134"/>
        <v>76.663441281705872</v>
      </c>
      <c r="G683" s="12">
        <f t="shared" si="135"/>
        <v>76.663441281705872</v>
      </c>
      <c r="H683" s="12">
        <f t="shared" si="136"/>
        <v>76.663441281705872</v>
      </c>
      <c r="I683" s="12">
        <f t="shared" si="137"/>
        <v>76.663441281705872</v>
      </c>
      <c r="J683" s="12">
        <f t="shared" si="138"/>
        <v>76.663441281705872</v>
      </c>
      <c r="K683" s="12">
        <f t="shared" si="139"/>
        <v>76.663441281705872</v>
      </c>
      <c r="L683" s="12">
        <f t="shared" si="140"/>
        <v>76.663441281705872</v>
      </c>
      <c r="M683" s="12">
        <f t="shared" si="141"/>
        <v>76.663441281705872</v>
      </c>
      <c r="O683" s="12">
        <f t="shared" si="130"/>
        <v>76.663441281705872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219.72116615824027</v>
      </c>
      <c r="C684" s="12">
        <f t="shared" si="131"/>
        <v>219.72116615824027</v>
      </c>
      <c r="D684" s="12">
        <f t="shared" si="132"/>
        <v>219.72116615824027</v>
      </c>
      <c r="E684" s="12">
        <f t="shared" si="133"/>
        <v>219.72116615824027</v>
      </c>
      <c r="F684" s="12">
        <f t="shared" si="134"/>
        <v>219.72116615824027</v>
      </c>
      <c r="G684" s="12">
        <f t="shared" si="135"/>
        <v>219.72116615824027</v>
      </c>
      <c r="H684" s="12">
        <f t="shared" si="136"/>
        <v>219.72116615824027</v>
      </c>
      <c r="I684" s="12">
        <f t="shared" si="137"/>
        <v>219.72116615824027</v>
      </c>
      <c r="J684" s="12">
        <f t="shared" si="138"/>
        <v>219.72116615824027</v>
      </c>
      <c r="K684" s="12">
        <f t="shared" si="139"/>
        <v>219.72116615824027</v>
      </c>
      <c r="L684" s="12">
        <f t="shared" si="140"/>
        <v>219.72116615824027</v>
      </c>
      <c r="M684" s="12">
        <f t="shared" si="141"/>
        <v>219.72116615824027</v>
      </c>
      <c r="O684" s="12">
        <f t="shared" si="130"/>
        <v>219.72116615824027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156.97674809837676</v>
      </c>
      <c r="C685" s="12">
        <f t="shared" si="131"/>
        <v>156.97674809837676</v>
      </c>
      <c r="D685" s="12">
        <f t="shared" si="132"/>
        <v>156.97674809837676</v>
      </c>
      <c r="E685" s="12">
        <f t="shared" si="133"/>
        <v>156.97674809837676</v>
      </c>
      <c r="F685" s="12">
        <f t="shared" si="134"/>
        <v>156.97674809837676</v>
      </c>
      <c r="G685" s="12">
        <f t="shared" si="135"/>
        <v>156.97674809837676</v>
      </c>
      <c r="H685" s="12">
        <f t="shared" si="136"/>
        <v>156.97674809837676</v>
      </c>
      <c r="I685" s="12">
        <f t="shared" si="137"/>
        <v>156.97674809837676</v>
      </c>
      <c r="J685" s="12">
        <f t="shared" si="138"/>
        <v>156.97674809837676</v>
      </c>
      <c r="K685" s="12">
        <f t="shared" si="139"/>
        <v>156.97674809837676</v>
      </c>
      <c r="L685" s="12">
        <f t="shared" si="140"/>
        <v>156.97674809837676</v>
      </c>
      <c r="M685" s="12">
        <f t="shared" si="141"/>
        <v>156.97674809837676</v>
      </c>
      <c r="O685" s="12">
        <f t="shared" si="130"/>
        <v>156.97674809837676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247.32861201364673</v>
      </c>
      <c r="C686" s="12">
        <f t="shared" si="131"/>
        <v>247.32861201364673</v>
      </c>
      <c r="D686" s="12">
        <f t="shared" si="132"/>
        <v>247.32861201364673</v>
      </c>
      <c r="E686" s="12">
        <f t="shared" si="133"/>
        <v>247.32861201364673</v>
      </c>
      <c r="F686" s="12">
        <f t="shared" si="134"/>
        <v>247.32861201364673</v>
      </c>
      <c r="G686" s="12">
        <f t="shared" si="135"/>
        <v>247.32861201364673</v>
      </c>
      <c r="H686" s="12">
        <f t="shared" si="136"/>
        <v>247.32861201364673</v>
      </c>
      <c r="I686" s="12">
        <f t="shared" si="137"/>
        <v>247.32861201364673</v>
      </c>
      <c r="J686" s="12">
        <f t="shared" si="138"/>
        <v>247.32861201364673</v>
      </c>
      <c r="K686" s="12">
        <f t="shared" si="139"/>
        <v>247.32861201364673</v>
      </c>
      <c r="L686" s="12">
        <f t="shared" si="140"/>
        <v>247.32861201364673</v>
      </c>
      <c r="M686" s="12">
        <f t="shared" si="141"/>
        <v>247.32861201364673</v>
      </c>
      <c r="O686" s="12">
        <f t="shared" si="130"/>
        <v>247.32861201364673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134.38868181178938</v>
      </c>
      <c r="C687" s="12">
        <f t="shared" si="131"/>
        <v>134.38868181178938</v>
      </c>
      <c r="D687" s="12">
        <f t="shared" si="132"/>
        <v>134.38868181178938</v>
      </c>
      <c r="E687" s="12">
        <f t="shared" si="133"/>
        <v>134.38868181178938</v>
      </c>
      <c r="F687" s="12">
        <f t="shared" si="134"/>
        <v>134.38868181178938</v>
      </c>
      <c r="G687" s="12">
        <f t="shared" si="135"/>
        <v>134.38868181178938</v>
      </c>
      <c r="H687" s="12">
        <f t="shared" si="136"/>
        <v>134.38868181178938</v>
      </c>
      <c r="I687" s="12">
        <f t="shared" si="137"/>
        <v>134.38868181178938</v>
      </c>
      <c r="J687" s="12">
        <f t="shared" si="138"/>
        <v>134.38868181178938</v>
      </c>
      <c r="K687" s="12">
        <f t="shared" si="139"/>
        <v>134.38868181178938</v>
      </c>
      <c r="L687" s="12">
        <f t="shared" si="140"/>
        <v>134.38868181178938</v>
      </c>
      <c r="M687" s="12">
        <f t="shared" si="141"/>
        <v>134.38868181178938</v>
      </c>
      <c r="O687" s="12">
        <f t="shared" si="130"/>
        <v>134.38868181178938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167.01587579267343</v>
      </c>
      <c r="C688" s="12">
        <f t="shared" si="131"/>
        <v>167.01587579267343</v>
      </c>
      <c r="D688" s="12">
        <f t="shared" si="132"/>
        <v>167.01587579267343</v>
      </c>
      <c r="E688" s="12">
        <f t="shared" si="133"/>
        <v>167.01587579267343</v>
      </c>
      <c r="F688" s="12">
        <f t="shared" si="134"/>
        <v>167.01587579267343</v>
      </c>
      <c r="G688" s="12">
        <f t="shared" si="135"/>
        <v>167.01587579267343</v>
      </c>
      <c r="H688" s="12">
        <f t="shared" si="136"/>
        <v>167.01587579267343</v>
      </c>
      <c r="I688" s="12">
        <f t="shared" si="137"/>
        <v>167.01587579267343</v>
      </c>
      <c r="J688" s="12">
        <f t="shared" si="138"/>
        <v>167.01587579267343</v>
      </c>
      <c r="K688" s="12">
        <f t="shared" si="139"/>
        <v>167.01587579267343</v>
      </c>
      <c r="L688" s="12">
        <f t="shared" si="140"/>
        <v>167.01587579267343</v>
      </c>
      <c r="M688" s="12">
        <f t="shared" si="141"/>
        <v>167.01587579267343</v>
      </c>
      <c r="O688" s="12">
        <f t="shared" si="130"/>
        <v>167.01587579267343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131.87889419250959</v>
      </c>
      <c r="C689" s="12">
        <f t="shared" si="131"/>
        <v>131.87889419250959</v>
      </c>
      <c r="D689" s="12">
        <f t="shared" si="132"/>
        <v>131.87889419250959</v>
      </c>
      <c r="E689" s="12">
        <f t="shared" si="133"/>
        <v>131.87889419250959</v>
      </c>
      <c r="F689" s="12">
        <f t="shared" si="134"/>
        <v>131.87889419250959</v>
      </c>
      <c r="G689" s="12">
        <f t="shared" si="135"/>
        <v>131.87889419250959</v>
      </c>
      <c r="H689" s="12">
        <f t="shared" si="136"/>
        <v>131.87889419250959</v>
      </c>
      <c r="I689" s="12">
        <f t="shared" si="137"/>
        <v>131.87889419250959</v>
      </c>
      <c r="J689" s="12">
        <f t="shared" si="138"/>
        <v>131.87889419250959</v>
      </c>
      <c r="K689" s="12">
        <f t="shared" si="139"/>
        <v>131.87889419250959</v>
      </c>
      <c r="L689" s="12">
        <f t="shared" si="140"/>
        <v>131.87889419250959</v>
      </c>
      <c r="M689" s="12">
        <f t="shared" si="141"/>
        <v>131.87889419250959</v>
      </c>
      <c r="O689" s="12">
        <f t="shared" si="130"/>
        <v>131.87889419250959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49.055624957848323</v>
      </c>
      <c r="C690" s="12">
        <f t="shared" si="131"/>
        <v>49.055624957848323</v>
      </c>
      <c r="D690" s="12">
        <f t="shared" si="132"/>
        <v>49.055624957848323</v>
      </c>
      <c r="E690" s="12">
        <f t="shared" si="133"/>
        <v>49.055624957848323</v>
      </c>
      <c r="F690" s="12">
        <f t="shared" si="134"/>
        <v>49.055624957848323</v>
      </c>
      <c r="G690" s="12">
        <f t="shared" si="135"/>
        <v>49.055624957848323</v>
      </c>
      <c r="H690" s="12">
        <f t="shared" si="136"/>
        <v>49.055624957848323</v>
      </c>
      <c r="I690" s="12">
        <f t="shared" si="137"/>
        <v>49.055624957848323</v>
      </c>
      <c r="J690" s="12">
        <f t="shared" si="138"/>
        <v>49.055624957848323</v>
      </c>
      <c r="K690" s="12">
        <f t="shared" si="139"/>
        <v>49.055624957848323</v>
      </c>
      <c r="L690" s="12">
        <f t="shared" si="140"/>
        <v>49.055624957848323</v>
      </c>
      <c r="M690" s="12">
        <f t="shared" si="141"/>
        <v>49.055624957848323</v>
      </c>
      <c r="O690" s="12">
        <f t="shared" si="130"/>
        <v>49.055624957848323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23.957558136239442</v>
      </c>
      <c r="C691" s="12">
        <f t="shared" si="131"/>
        <v>23.957558136239442</v>
      </c>
      <c r="D691" s="12">
        <f t="shared" si="132"/>
        <v>23.957558136239442</v>
      </c>
      <c r="E691" s="12">
        <f t="shared" si="133"/>
        <v>23.957558136239442</v>
      </c>
      <c r="F691" s="12">
        <f t="shared" si="134"/>
        <v>23.957558136239442</v>
      </c>
      <c r="G691" s="12">
        <f t="shared" si="135"/>
        <v>23.957558136239442</v>
      </c>
      <c r="H691" s="12">
        <f t="shared" si="136"/>
        <v>23.957558136239442</v>
      </c>
      <c r="I691" s="12">
        <f t="shared" si="137"/>
        <v>23.957558136239442</v>
      </c>
      <c r="J691" s="12">
        <f t="shared" si="138"/>
        <v>23.957558136239442</v>
      </c>
      <c r="K691" s="12">
        <f t="shared" si="139"/>
        <v>23.957558136239442</v>
      </c>
      <c r="L691" s="12">
        <f t="shared" si="140"/>
        <v>23.957558136239442</v>
      </c>
      <c r="M691" s="12">
        <f t="shared" si="141"/>
        <v>23.957558136239442</v>
      </c>
      <c r="O691" s="12">
        <f t="shared" si="130"/>
        <v>23.957558136239442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179.56477426583146</v>
      </c>
      <c r="C692" s="12">
        <f t="shared" si="131"/>
        <v>179.56477426583146</v>
      </c>
      <c r="D692" s="12">
        <f t="shared" si="132"/>
        <v>179.56477426583146</v>
      </c>
      <c r="E692" s="12">
        <f t="shared" si="133"/>
        <v>179.56477426583146</v>
      </c>
      <c r="F692" s="12">
        <f t="shared" si="134"/>
        <v>179.56477426583146</v>
      </c>
      <c r="G692" s="12">
        <f t="shared" si="135"/>
        <v>179.56477426583146</v>
      </c>
      <c r="H692" s="12">
        <f t="shared" si="136"/>
        <v>179.56477426583146</v>
      </c>
      <c r="I692" s="12">
        <f t="shared" si="137"/>
        <v>179.56477426583146</v>
      </c>
      <c r="J692" s="12">
        <f t="shared" si="138"/>
        <v>179.56477426583146</v>
      </c>
      <c r="K692" s="12">
        <f t="shared" si="139"/>
        <v>179.56477426583146</v>
      </c>
      <c r="L692" s="12">
        <f t="shared" si="140"/>
        <v>179.56477426583146</v>
      </c>
      <c r="M692" s="12">
        <f t="shared" si="141"/>
        <v>179.56477426583146</v>
      </c>
      <c r="O692" s="12">
        <f t="shared" si="130"/>
        <v>179.56477426583146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66.624242277082629</v>
      </c>
      <c r="C693" s="12">
        <f t="shared" si="131"/>
        <v>66.624242277082629</v>
      </c>
      <c r="D693" s="12">
        <f t="shared" si="132"/>
        <v>66.624242277082629</v>
      </c>
      <c r="E693" s="12">
        <f t="shared" si="133"/>
        <v>66.624242277082629</v>
      </c>
      <c r="F693" s="12">
        <f t="shared" si="134"/>
        <v>66.624242277082629</v>
      </c>
      <c r="G693" s="12">
        <f t="shared" si="135"/>
        <v>66.624242277082629</v>
      </c>
      <c r="H693" s="12">
        <f t="shared" si="136"/>
        <v>66.624242277082629</v>
      </c>
      <c r="I693" s="12">
        <f t="shared" si="137"/>
        <v>66.624242277082629</v>
      </c>
      <c r="J693" s="12">
        <f t="shared" si="138"/>
        <v>66.624242277082629</v>
      </c>
      <c r="K693" s="12">
        <f t="shared" si="139"/>
        <v>66.624242277082629</v>
      </c>
      <c r="L693" s="12">
        <f t="shared" si="140"/>
        <v>66.624242277082629</v>
      </c>
      <c r="M693" s="12">
        <f t="shared" si="141"/>
        <v>66.624242277082629</v>
      </c>
      <c r="O693" s="12">
        <f t="shared" si="130"/>
        <v>66.624242277082629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212.19185233870255</v>
      </c>
      <c r="C694" s="12">
        <f t="shared" si="131"/>
        <v>212.19185233870255</v>
      </c>
      <c r="D694" s="12">
        <f t="shared" si="132"/>
        <v>212.19185233870255</v>
      </c>
      <c r="E694" s="12">
        <f t="shared" si="133"/>
        <v>212.19185233870255</v>
      </c>
      <c r="F694" s="12">
        <f t="shared" si="134"/>
        <v>212.19185233870255</v>
      </c>
      <c r="G694" s="12">
        <f t="shared" si="135"/>
        <v>212.19185233870255</v>
      </c>
      <c r="H694" s="12">
        <f t="shared" si="136"/>
        <v>212.19185233870255</v>
      </c>
      <c r="I694" s="12">
        <f t="shared" si="137"/>
        <v>212.19185233870255</v>
      </c>
      <c r="J694" s="12">
        <f t="shared" si="138"/>
        <v>212.19185233870255</v>
      </c>
      <c r="K694" s="12">
        <f t="shared" si="139"/>
        <v>212.19185233870255</v>
      </c>
      <c r="L694" s="12">
        <f t="shared" si="140"/>
        <v>212.19185233870255</v>
      </c>
      <c r="M694" s="12">
        <f t="shared" si="141"/>
        <v>212.19185233870255</v>
      </c>
      <c r="O694" s="12">
        <f t="shared" si="130"/>
        <v>212.19185233870255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217.21139538048047</v>
      </c>
      <c r="C695" s="12">
        <f t="shared" si="131"/>
        <v>217.21139538048047</v>
      </c>
      <c r="D695" s="12">
        <f t="shared" si="132"/>
        <v>217.21139538048047</v>
      </c>
      <c r="E695" s="12">
        <f t="shared" si="133"/>
        <v>217.21139538048047</v>
      </c>
      <c r="F695" s="12">
        <f t="shared" si="134"/>
        <v>217.21139538048047</v>
      </c>
      <c r="G695" s="12">
        <f t="shared" si="135"/>
        <v>217.21139538048047</v>
      </c>
      <c r="H695" s="12">
        <f t="shared" si="136"/>
        <v>217.21139538048047</v>
      </c>
      <c r="I695" s="12">
        <f t="shared" si="137"/>
        <v>217.21139538048047</v>
      </c>
      <c r="J695" s="12">
        <f t="shared" si="138"/>
        <v>217.21139538048047</v>
      </c>
      <c r="K695" s="12">
        <f t="shared" si="139"/>
        <v>217.21139538048047</v>
      </c>
      <c r="L695" s="12">
        <f t="shared" si="140"/>
        <v>217.21139538048047</v>
      </c>
      <c r="M695" s="12">
        <f t="shared" si="141"/>
        <v>217.21139538048047</v>
      </c>
      <c r="O695" s="12">
        <f t="shared" si="130"/>
        <v>217.21139538048047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182.07455247443917</v>
      </c>
      <c r="C696" s="12">
        <f t="shared" si="131"/>
        <v>182.07455247443917</v>
      </c>
      <c r="D696" s="12">
        <f t="shared" si="132"/>
        <v>182.07455247443917</v>
      </c>
      <c r="E696" s="12">
        <f t="shared" si="133"/>
        <v>182.07455247443917</v>
      </c>
      <c r="F696" s="12">
        <f t="shared" si="134"/>
        <v>182.07455247443917</v>
      </c>
      <c r="G696" s="12">
        <f t="shared" si="135"/>
        <v>182.07455247443917</v>
      </c>
      <c r="H696" s="12">
        <f t="shared" si="136"/>
        <v>182.07455247443917</v>
      </c>
      <c r="I696" s="12">
        <f t="shared" si="137"/>
        <v>182.07455247443917</v>
      </c>
      <c r="J696" s="12">
        <f t="shared" si="138"/>
        <v>182.07455247443917</v>
      </c>
      <c r="K696" s="12">
        <f t="shared" si="139"/>
        <v>182.07455247443917</v>
      </c>
      <c r="L696" s="12">
        <f t="shared" si="140"/>
        <v>182.07455247443917</v>
      </c>
      <c r="M696" s="12">
        <f t="shared" si="141"/>
        <v>182.07455247443917</v>
      </c>
      <c r="O696" s="12">
        <f t="shared" si="130"/>
        <v>182.07455247443917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197.13321132350401</v>
      </c>
      <c r="C697" s="12">
        <f t="shared" si="131"/>
        <v>197.13321132350401</v>
      </c>
      <c r="D697" s="12">
        <f t="shared" si="132"/>
        <v>197.13321132350401</v>
      </c>
      <c r="E697" s="12">
        <f t="shared" si="133"/>
        <v>197.13321132350401</v>
      </c>
      <c r="F697" s="12">
        <f t="shared" si="134"/>
        <v>197.13321132350401</v>
      </c>
      <c r="G697" s="12">
        <f t="shared" si="135"/>
        <v>197.13321132350401</v>
      </c>
      <c r="H697" s="12">
        <f t="shared" si="136"/>
        <v>197.13321132350401</v>
      </c>
      <c r="I697" s="12">
        <f t="shared" si="137"/>
        <v>197.13321132350401</v>
      </c>
      <c r="J697" s="12">
        <f t="shared" si="138"/>
        <v>197.13321132350401</v>
      </c>
      <c r="K697" s="12">
        <f t="shared" si="139"/>
        <v>197.13321132350401</v>
      </c>
      <c r="L697" s="12">
        <f t="shared" si="140"/>
        <v>197.13321132350401</v>
      </c>
      <c r="M697" s="12">
        <f t="shared" si="141"/>
        <v>197.13321132350401</v>
      </c>
      <c r="O697" s="12">
        <f t="shared" si="130"/>
        <v>197.13321132350401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187.09410740559176</v>
      </c>
      <c r="C698" s="12">
        <f t="shared" si="131"/>
        <v>187.09410740559176</v>
      </c>
      <c r="D698" s="12">
        <f t="shared" si="132"/>
        <v>187.09410740559176</v>
      </c>
      <c r="E698" s="12">
        <f t="shared" si="133"/>
        <v>187.09410740559176</v>
      </c>
      <c r="F698" s="12">
        <f t="shared" si="134"/>
        <v>187.09410740559176</v>
      </c>
      <c r="G698" s="12">
        <f t="shared" si="135"/>
        <v>187.09410740559176</v>
      </c>
      <c r="H698" s="12">
        <f t="shared" si="136"/>
        <v>187.09410740559176</v>
      </c>
      <c r="I698" s="12">
        <f t="shared" si="137"/>
        <v>187.09410740559176</v>
      </c>
      <c r="J698" s="12">
        <f t="shared" si="138"/>
        <v>187.09410740559176</v>
      </c>
      <c r="K698" s="12">
        <f t="shared" si="139"/>
        <v>187.09410740559176</v>
      </c>
      <c r="L698" s="12">
        <f t="shared" si="140"/>
        <v>187.09410740559176</v>
      </c>
      <c r="M698" s="12">
        <f t="shared" si="141"/>
        <v>187.09410740559176</v>
      </c>
      <c r="O698" s="12">
        <f t="shared" si="130"/>
        <v>187.09410740559176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247.32861201364673</v>
      </c>
      <c r="C699" s="12">
        <f t="shared" si="131"/>
        <v>247.32861201364673</v>
      </c>
      <c r="D699" s="12">
        <f t="shared" si="132"/>
        <v>247.32861201364673</v>
      </c>
      <c r="E699" s="12">
        <f t="shared" si="133"/>
        <v>247.32861201364673</v>
      </c>
      <c r="F699" s="12">
        <f t="shared" si="134"/>
        <v>247.32861201364673</v>
      </c>
      <c r="G699" s="12">
        <f t="shared" si="135"/>
        <v>247.32861201364673</v>
      </c>
      <c r="H699" s="12">
        <f t="shared" si="136"/>
        <v>247.32861201364673</v>
      </c>
      <c r="I699" s="12">
        <f t="shared" si="137"/>
        <v>247.32861201364673</v>
      </c>
      <c r="J699" s="12">
        <f t="shared" si="138"/>
        <v>247.32861201364673</v>
      </c>
      <c r="K699" s="12">
        <f t="shared" si="139"/>
        <v>247.32861201364673</v>
      </c>
      <c r="L699" s="12">
        <f t="shared" si="140"/>
        <v>247.32861201364673</v>
      </c>
      <c r="M699" s="12">
        <f t="shared" si="141"/>
        <v>247.32861201364673</v>
      </c>
      <c r="O699" s="12">
        <f t="shared" si="130"/>
        <v>247.32861201364673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151.95718127940748</v>
      </c>
      <c r="C700" s="12">
        <f t="shared" si="131"/>
        <v>151.95718127940748</v>
      </c>
      <c r="D700" s="12">
        <f t="shared" si="132"/>
        <v>151.95718127940748</v>
      </c>
      <c r="E700" s="12">
        <f t="shared" si="133"/>
        <v>151.95718127940748</v>
      </c>
      <c r="F700" s="12">
        <f t="shared" si="134"/>
        <v>151.95718127940748</v>
      </c>
      <c r="G700" s="12">
        <f t="shared" si="135"/>
        <v>151.95718127940748</v>
      </c>
      <c r="H700" s="12">
        <f t="shared" si="136"/>
        <v>151.95718127940748</v>
      </c>
      <c r="I700" s="12">
        <f t="shared" si="137"/>
        <v>151.95718127940748</v>
      </c>
      <c r="J700" s="12">
        <f t="shared" si="138"/>
        <v>151.95718127940748</v>
      </c>
      <c r="K700" s="12">
        <f t="shared" si="139"/>
        <v>151.95718127940748</v>
      </c>
      <c r="L700" s="12">
        <f t="shared" si="140"/>
        <v>151.95718127940748</v>
      </c>
      <c r="M700" s="12">
        <f t="shared" si="141"/>
        <v>151.95718127940748</v>
      </c>
      <c r="O700" s="12">
        <f t="shared" si="130"/>
        <v>151.95718127940748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189.60388412812566</v>
      </c>
      <c r="C701" s="12">
        <f t="shared" si="131"/>
        <v>189.60388412812566</v>
      </c>
      <c r="D701" s="12">
        <f t="shared" si="132"/>
        <v>189.60388412812566</v>
      </c>
      <c r="E701" s="12">
        <f t="shared" si="133"/>
        <v>189.60388412812566</v>
      </c>
      <c r="F701" s="12">
        <f t="shared" si="134"/>
        <v>189.60388412812566</v>
      </c>
      <c r="G701" s="12">
        <f t="shared" si="135"/>
        <v>189.60388412812566</v>
      </c>
      <c r="H701" s="12">
        <f t="shared" si="136"/>
        <v>189.60388412812566</v>
      </c>
      <c r="I701" s="12">
        <f t="shared" si="137"/>
        <v>189.60388412812566</v>
      </c>
      <c r="J701" s="12">
        <f t="shared" si="138"/>
        <v>189.60388412812566</v>
      </c>
      <c r="K701" s="12">
        <f t="shared" si="139"/>
        <v>189.60388412812566</v>
      </c>
      <c r="L701" s="12">
        <f t="shared" si="140"/>
        <v>189.60388412812566</v>
      </c>
      <c r="M701" s="12">
        <f t="shared" si="141"/>
        <v>189.60388412812566</v>
      </c>
      <c r="O701" s="12">
        <f t="shared" si="130"/>
        <v>189.60388412812566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184.58433018769446</v>
      </c>
      <c r="C702" s="12">
        <f t="shared" si="131"/>
        <v>184.58433018769446</v>
      </c>
      <c r="D702" s="12">
        <f t="shared" si="132"/>
        <v>184.58433018769446</v>
      </c>
      <c r="E702" s="12">
        <f t="shared" si="133"/>
        <v>184.58433018769446</v>
      </c>
      <c r="F702" s="12">
        <f t="shared" si="134"/>
        <v>184.58433018769446</v>
      </c>
      <c r="G702" s="12">
        <f t="shared" si="135"/>
        <v>184.58433018769446</v>
      </c>
      <c r="H702" s="12">
        <f t="shared" si="136"/>
        <v>184.58433018769446</v>
      </c>
      <c r="I702" s="12">
        <f t="shared" si="137"/>
        <v>184.58433018769446</v>
      </c>
      <c r="J702" s="12">
        <f t="shared" si="138"/>
        <v>184.58433018769446</v>
      </c>
      <c r="K702" s="12">
        <f t="shared" si="139"/>
        <v>184.58433018769446</v>
      </c>
      <c r="L702" s="12">
        <f t="shared" si="140"/>
        <v>184.58433018769446</v>
      </c>
      <c r="M702" s="12">
        <f t="shared" si="141"/>
        <v>184.58433018769446</v>
      </c>
      <c r="O702" s="12">
        <f t="shared" si="130"/>
        <v>184.58433018769446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156.97674809836533</v>
      </c>
      <c r="C703" s="12">
        <f t="shared" si="131"/>
        <v>156.97674809836533</v>
      </c>
      <c r="D703" s="12">
        <f t="shared" si="132"/>
        <v>156.97674809836533</v>
      </c>
      <c r="E703" s="12">
        <f t="shared" si="133"/>
        <v>156.97674809836533</v>
      </c>
      <c r="F703" s="12">
        <f t="shared" si="134"/>
        <v>156.97674809836533</v>
      </c>
      <c r="G703" s="12">
        <f t="shared" si="135"/>
        <v>156.97674809836533</v>
      </c>
      <c r="H703" s="12">
        <f t="shared" si="136"/>
        <v>156.97674809836533</v>
      </c>
      <c r="I703" s="12">
        <f t="shared" si="137"/>
        <v>156.97674809836533</v>
      </c>
      <c r="J703" s="12">
        <f t="shared" si="138"/>
        <v>156.97674809836533</v>
      </c>
      <c r="K703" s="12">
        <f t="shared" si="139"/>
        <v>156.97674809836533</v>
      </c>
      <c r="L703" s="12">
        <f t="shared" si="140"/>
        <v>156.97674809836533</v>
      </c>
      <c r="M703" s="12">
        <f t="shared" si="141"/>
        <v>156.97674809836533</v>
      </c>
      <c r="O703" s="12">
        <f t="shared" si="130"/>
        <v>156.97674809836533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-23.728905194815468</v>
      </c>
      <c r="C704" s="12">
        <f t="shared" si="131"/>
        <v>-23.728905194815468</v>
      </c>
      <c r="D704" s="12">
        <f t="shared" si="132"/>
        <v>-23.728905194815468</v>
      </c>
      <c r="E704" s="12">
        <f t="shared" si="133"/>
        <v>-23.728905194815468</v>
      </c>
      <c r="F704" s="12">
        <f t="shared" si="134"/>
        <v>-23.728905194815468</v>
      </c>
      <c r="G704" s="12">
        <f t="shared" si="135"/>
        <v>-23.728905194815468</v>
      </c>
      <c r="H704" s="12">
        <f t="shared" si="136"/>
        <v>-23.728905194815468</v>
      </c>
      <c r="I704" s="12">
        <f t="shared" si="137"/>
        <v>-23.728905194815468</v>
      </c>
      <c r="J704" s="12">
        <f t="shared" si="138"/>
        <v>-23.728905194815468</v>
      </c>
      <c r="K704" s="12">
        <f t="shared" si="139"/>
        <v>-23.728905194815468</v>
      </c>
      <c r="L704" s="12">
        <f t="shared" si="140"/>
        <v>-23.728905194815468</v>
      </c>
      <c r="M704" s="12">
        <f t="shared" si="141"/>
        <v>-23.728905194815468</v>
      </c>
      <c r="O704" s="12">
        <f t="shared" si="130"/>
        <v>-23.728905194815468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144.42782733632041</v>
      </c>
      <c r="C705" s="12">
        <f t="shared" si="131"/>
        <v>144.42782733632041</v>
      </c>
      <c r="D705" s="12">
        <f t="shared" si="132"/>
        <v>144.42782733632041</v>
      </c>
      <c r="E705" s="12">
        <f t="shared" si="133"/>
        <v>144.42782733632041</v>
      </c>
      <c r="F705" s="12">
        <f t="shared" si="134"/>
        <v>144.42782733632041</v>
      </c>
      <c r="G705" s="12">
        <f t="shared" si="135"/>
        <v>144.42782733632041</v>
      </c>
      <c r="H705" s="12">
        <f t="shared" si="136"/>
        <v>144.42782733632041</v>
      </c>
      <c r="I705" s="12">
        <f t="shared" si="137"/>
        <v>144.42782733632041</v>
      </c>
      <c r="J705" s="12">
        <f t="shared" si="138"/>
        <v>144.42782733632041</v>
      </c>
      <c r="K705" s="12">
        <f t="shared" si="139"/>
        <v>144.42782733632041</v>
      </c>
      <c r="L705" s="12">
        <f t="shared" si="140"/>
        <v>144.42782733632041</v>
      </c>
      <c r="M705" s="12">
        <f t="shared" si="141"/>
        <v>144.42782733632041</v>
      </c>
      <c r="O705" s="12">
        <f t="shared" si="130"/>
        <v>144.42782733632041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54.075232381592258</v>
      </c>
      <c r="C706" s="12">
        <f t="shared" si="131"/>
        <v>54.075232381592258</v>
      </c>
      <c r="D706" s="12">
        <f t="shared" si="132"/>
        <v>54.075232381592258</v>
      </c>
      <c r="E706" s="12">
        <f t="shared" si="133"/>
        <v>54.075232381592258</v>
      </c>
      <c r="F706" s="12">
        <f t="shared" si="134"/>
        <v>54.075232381592258</v>
      </c>
      <c r="G706" s="12">
        <f t="shared" si="135"/>
        <v>54.075232381592258</v>
      </c>
      <c r="H706" s="12">
        <f t="shared" si="136"/>
        <v>54.075232381592258</v>
      </c>
      <c r="I706" s="12">
        <f t="shared" si="137"/>
        <v>54.075232381592258</v>
      </c>
      <c r="J706" s="12">
        <f t="shared" si="138"/>
        <v>54.075232381592258</v>
      </c>
      <c r="K706" s="12">
        <f t="shared" si="139"/>
        <v>54.075232381592258</v>
      </c>
      <c r="L706" s="12">
        <f t="shared" si="140"/>
        <v>54.075232381592258</v>
      </c>
      <c r="M706" s="12">
        <f t="shared" si="141"/>
        <v>54.075232381592258</v>
      </c>
      <c r="O706" s="12">
        <f t="shared" si="130"/>
        <v>54.075232381592258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69.13404277090919</v>
      </c>
      <c r="C707" s="12">
        <f t="shared" si="131"/>
        <v>69.13404277090919</v>
      </c>
      <c r="D707" s="12">
        <f t="shared" si="132"/>
        <v>69.13404277090919</v>
      </c>
      <c r="E707" s="12">
        <f t="shared" si="133"/>
        <v>69.13404277090919</v>
      </c>
      <c r="F707" s="12">
        <f t="shared" si="134"/>
        <v>69.13404277090919</v>
      </c>
      <c r="G707" s="12">
        <f t="shared" si="135"/>
        <v>69.13404277090919</v>
      </c>
      <c r="H707" s="12">
        <f t="shared" si="136"/>
        <v>69.13404277090919</v>
      </c>
      <c r="I707" s="12">
        <f t="shared" si="137"/>
        <v>69.13404277090919</v>
      </c>
      <c r="J707" s="12">
        <f t="shared" si="138"/>
        <v>69.13404277090919</v>
      </c>
      <c r="K707" s="12">
        <f t="shared" si="139"/>
        <v>69.13404277090919</v>
      </c>
      <c r="L707" s="12">
        <f t="shared" si="140"/>
        <v>69.13404277090919</v>
      </c>
      <c r="M707" s="12">
        <f t="shared" si="141"/>
        <v>69.13404277090919</v>
      </c>
      <c r="O707" s="12">
        <f t="shared" si="130"/>
        <v>69.13404277090919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81.683037813291122</v>
      </c>
      <c r="C708" s="12">
        <f t="shared" si="131"/>
        <v>81.683037813291122</v>
      </c>
      <c r="D708" s="12">
        <f t="shared" si="132"/>
        <v>81.683037813291122</v>
      </c>
      <c r="E708" s="12">
        <f t="shared" si="133"/>
        <v>81.683037813291122</v>
      </c>
      <c r="F708" s="12">
        <f t="shared" si="134"/>
        <v>81.683037813291122</v>
      </c>
      <c r="G708" s="12">
        <f t="shared" si="135"/>
        <v>81.683037813291122</v>
      </c>
      <c r="H708" s="12">
        <f t="shared" si="136"/>
        <v>81.683037813291122</v>
      </c>
      <c r="I708" s="12">
        <f t="shared" si="137"/>
        <v>81.683037813291122</v>
      </c>
      <c r="J708" s="12">
        <f t="shared" si="138"/>
        <v>81.683037813291122</v>
      </c>
      <c r="K708" s="12">
        <f t="shared" si="139"/>
        <v>81.683037813291122</v>
      </c>
      <c r="L708" s="12">
        <f t="shared" si="140"/>
        <v>81.683037813291122</v>
      </c>
      <c r="M708" s="12">
        <f t="shared" si="141"/>
        <v>81.683037813291122</v>
      </c>
      <c r="O708" s="12">
        <f t="shared" si="130"/>
        <v>81.683037813291122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141.91804169807997</v>
      </c>
      <c r="C709" s="12">
        <f t="shared" si="131"/>
        <v>141.91804169807997</v>
      </c>
      <c r="D709" s="12">
        <f t="shared" si="132"/>
        <v>141.91804169807997</v>
      </c>
      <c r="E709" s="12">
        <f t="shared" si="133"/>
        <v>141.91804169807997</v>
      </c>
      <c r="F709" s="12">
        <f t="shared" si="134"/>
        <v>141.91804169807997</v>
      </c>
      <c r="G709" s="12">
        <f t="shared" si="135"/>
        <v>141.91804169807997</v>
      </c>
      <c r="H709" s="12">
        <f t="shared" si="136"/>
        <v>141.91804169807997</v>
      </c>
      <c r="I709" s="12">
        <f t="shared" si="137"/>
        <v>141.91804169807997</v>
      </c>
      <c r="J709" s="12">
        <f t="shared" si="138"/>
        <v>141.91804169807997</v>
      </c>
      <c r="K709" s="12">
        <f t="shared" si="139"/>
        <v>141.91804169807997</v>
      </c>
      <c r="L709" s="12">
        <f t="shared" si="140"/>
        <v>141.91804169807997</v>
      </c>
      <c r="M709" s="12">
        <f t="shared" si="141"/>
        <v>141.91804169807997</v>
      </c>
      <c r="O709" s="12">
        <f t="shared" si="130"/>
        <v>141.91804169807997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131.87889419252102</v>
      </c>
      <c r="C710" s="12">
        <f t="shared" si="131"/>
        <v>131.87889419252102</v>
      </c>
      <c r="D710" s="12">
        <f t="shared" si="132"/>
        <v>131.87889419252102</v>
      </c>
      <c r="E710" s="12">
        <f t="shared" si="133"/>
        <v>131.87889419252102</v>
      </c>
      <c r="F710" s="12">
        <f t="shared" si="134"/>
        <v>131.87889419252102</v>
      </c>
      <c r="G710" s="12">
        <f t="shared" si="135"/>
        <v>131.87889419252102</v>
      </c>
      <c r="H710" s="12">
        <f t="shared" si="136"/>
        <v>131.87889419252102</v>
      </c>
      <c r="I710" s="12">
        <f t="shared" si="137"/>
        <v>131.87889419252102</v>
      </c>
      <c r="J710" s="12">
        <f t="shared" si="138"/>
        <v>131.87889419252102</v>
      </c>
      <c r="K710" s="12">
        <f t="shared" si="139"/>
        <v>131.87889419252102</v>
      </c>
      <c r="L710" s="12">
        <f t="shared" si="140"/>
        <v>131.87889419252102</v>
      </c>
      <c r="M710" s="12">
        <f t="shared" si="141"/>
        <v>131.87889419252102</v>
      </c>
      <c r="O710" s="12">
        <f t="shared" si="130"/>
        <v>131.87889419252102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124.34952836326667</v>
      </c>
      <c r="C711" s="12">
        <f t="shared" si="131"/>
        <v>124.34952836326667</v>
      </c>
      <c r="D711" s="12">
        <f t="shared" si="132"/>
        <v>124.34952836326667</v>
      </c>
      <c r="E711" s="12">
        <f t="shared" si="133"/>
        <v>124.34952836326667</v>
      </c>
      <c r="F711" s="12">
        <f t="shared" si="134"/>
        <v>124.34952836326667</v>
      </c>
      <c r="G711" s="12">
        <f t="shared" si="135"/>
        <v>124.34952836326667</v>
      </c>
      <c r="H711" s="12">
        <f t="shared" si="136"/>
        <v>124.34952836326667</v>
      </c>
      <c r="I711" s="12">
        <f t="shared" si="137"/>
        <v>124.34952836326667</v>
      </c>
      <c r="J711" s="12">
        <f t="shared" si="138"/>
        <v>124.34952836326667</v>
      </c>
      <c r="K711" s="12">
        <f t="shared" si="139"/>
        <v>124.34952836326667</v>
      </c>
      <c r="L711" s="12">
        <f t="shared" si="140"/>
        <v>124.34952836326667</v>
      </c>
      <c r="M711" s="12">
        <f t="shared" si="141"/>
        <v>124.34952836326667</v>
      </c>
      <c r="O711" s="12">
        <f t="shared" si="130"/>
        <v>124.34952836326667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209.68208007468419</v>
      </c>
      <c r="C712" s="12">
        <f t="shared" si="131"/>
        <v>209.68208007468419</v>
      </c>
      <c r="D712" s="12">
        <f t="shared" si="132"/>
        <v>209.68208007468419</v>
      </c>
      <c r="E712" s="12">
        <f t="shared" si="133"/>
        <v>209.68208007468419</v>
      </c>
      <c r="F712" s="12">
        <f t="shared" si="134"/>
        <v>209.68208007468419</v>
      </c>
      <c r="G712" s="12">
        <f t="shared" si="135"/>
        <v>209.68208007468419</v>
      </c>
      <c r="H712" s="12">
        <f t="shared" si="136"/>
        <v>209.68208007468419</v>
      </c>
      <c r="I712" s="12">
        <f t="shared" si="137"/>
        <v>209.68208007468419</v>
      </c>
      <c r="J712" s="12">
        <f t="shared" si="138"/>
        <v>209.68208007468419</v>
      </c>
      <c r="K712" s="12">
        <f t="shared" si="139"/>
        <v>209.68208007468419</v>
      </c>
      <c r="L712" s="12">
        <f t="shared" si="140"/>
        <v>209.68208007468419</v>
      </c>
      <c r="M712" s="12">
        <f t="shared" si="141"/>
        <v>209.68208007468419</v>
      </c>
      <c r="O712" s="12">
        <f t="shared" ref="O712:O775" si="143">M712</f>
        <v>209.68208007468419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204.66253406041577</v>
      </c>
      <c r="C713" s="12">
        <f t="shared" ref="C713:C776" si="144">B713-Q713*M724</f>
        <v>204.66253406041577</v>
      </c>
      <c r="D713" s="12">
        <f t="shared" ref="D713:D776" si="145">C713-R713*M723</f>
        <v>204.66253406041577</v>
      </c>
      <c r="E713" s="12">
        <f t="shared" ref="E713:E776" si="146">D713-S713*M722</f>
        <v>204.66253406041577</v>
      </c>
      <c r="F713" s="12">
        <f t="shared" ref="F713:F776" si="147">E713-T713*M721</f>
        <v>204.66253406041577</v>
      </c>
      <c r="G713" s="12">
        <f t="shared" ref="G713:G776" si="148">F713-U713*M720</f>
        <v>204.66253406041577</v>
      </c>
      <c r="H713" s="12">
        <f t="shared" ref="H713:H776" si="149">G713-V713*M719</f>
        <v>204.66253406041577</v>
      </c>
      <c r="I713" s="12">
        <f t="shared" ref="I713:I776" si="150">H713-W713*M718</f>
        <v>204.66253406041577</v>
      </c>
      <c r="J713" s="12">
        <f t="shared" ref="J713:J776" si="151">I713-X713*M717</f>
        <v>204.66253406041577</v>
      </c>
      <c r="K713" s="12">
        <f t="shared" ref="K713:K776" si="152">J713-Y713*M716</f>
        <v>204.66253406041577</v>
      </c>
      <c r="L713" s="12">
        <f t="shared" ref="L713:L776" si="153">K713-Z713*M715</f>
        <v>204.66253406041577</v>
      </c>
      <c r="M713" s="12">
        <f t="shared" ref="M713:M776" si="154">L713</f>
        <v>204.66253406041577</v>
      </c>
      <c r="O713" s="12">
        <f t="shared" si="143"/>
        <v>204.66253406041577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174.54521636256888</v>
      </c>
      <c r="C714" s="12">
        <f t="shared" si="144"/>
        <v>174.54521636256888</v>
      </c>
      <c r="D714" s="12">
        <f t="shared" si="145"/>
        <v>174.54521636256888</v>
      </c>
      <c r="E714" s="12">
        <f t="shared" si="146"/>
        <v>174.54521636256888</v>
      </c>
      <c r="F714" s="12">
        <f t="shared" si="147"/>
        <v>174.54521636256888</v>
      </c>
      <c r="G714" s="12">
        <f t="shared" si="148"/>
        <v>174.54521636256888</v>
      </c>
      <c r="H714" s="12">
        <f t="shared" si="149"/>
        <v>174.54521636256888</v>
      </c>
      <c r="I714" s="12">
        <f t="shared" si="150"/>
        <v>174.54521636256888</v>
      </c>
      <c r="J714" s="12">
        <f t="shared" si="151"/>
        <v>174.54521636256888</v>
      </c>
      <c r="K714" s="12">
        <f t="shared" si="152"/>
        <v>174.54521636256888</v>
      </c>
      <c r="L714" s="12">
        <f t="shared" si="153"/>
        <v>174.54521636256888</v>
      </c>
      <c r="M714" s="12">
        <f t="shared" si="154"/>
        <v>174.54521636256888</v>
      </c>
      <c r="O714" s="12">
        <f t="shared" si="143"/>
        <v>174.54521636256888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274.93599791428937</v>
      </c>
      <c r="C715" s="12">
        <f t="shared" si="144"/>
        <v>274.93599791428937</v>
      </c>
      <c r="D715" s="12">
        <f t="shared" si="145"/>
        <v>274.93599791428937</v>
      </c>
      <c r="E715" s="12">
        <f t="shared" si="146"/>
        <v>274.93599791428937</v>
      </c>
      <c r="F715" s="12">
        <f t="shared" si="147"/>
        <v>274.93599791428937</v>
      </c>
      <c r="G715" s="12">
        <f t="shared" si="148"/>
        <v>274.93599791428937</v>
      </c>
      <c r="H715" s="12">
        <f t="shared" si="149"/>
        <v>274.93599791428937</v>
      </c>
      <c r="I715" s="12">
        <f t="shared" si="150"/>
        <v>274.93599791428937</v>
      </c>
      <c r="J715" s="12">
        <f t="shared" si="151"/>
        <v>274.93599791428937</v>
      </c>
      <c r="K715" s="12">
        <f t="shared" si="152"/>
        <v>274.93599791428937</v>
      </c>
      <c r="L715" s="12">
        <f t="shared" si="153"/>
        <v>274.93599791428937</v>
      </c>
      <c r="M715" s="12">
        <f t="shared" si="154"/>
        <v>274.93599791428937</v>
      </c>
      <c r="O715" s="12">
        <f t="shared" si="143"/>
        <v>274.93599791428937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64.114441288166603</v>
      </c>
      <c r="C716" s="12">
        <f t="shared" si="144"/>
        <v>64.114441288166603</v>
      </c>
      <c r="D716" s="12">
        <f t="shared" si="145"/>
        <v>64.114441288166603</v>
      </c>
      <c r="E716" s="12">
        <f t="shared" si="146"/>
        <v>64.114441288166603</v>
      </c>
      <c r="F716" s="12">
        <f t="shared" si="147"/>
        <v>64.114441288166603</v>
      </c>
      <c r="G716" s="12">
        <f t="shared" si="148"/>
        <v>64.114441288166603</v>
      </c>
      <c r="H716" s="12">
        <f t="shared" si="149"/>
        <v>64.114441288166603</v>
      </c>
      <c r="I716" s="12">
        <f t="shared" si="150"/>
        <v>64.114441288166603</v>
      </c>
      <c r="J716" s="12">
        <f t="shared" si="151"/>
        <v>64.114441288166603</v>
      </c>
      <c r="K716" s="12">
        <f t="shared" si="152"/>
        <v>64.114441288166603</v>
      </c>
      <c r="L716" s="12">
        <f t="shared" si="153"/>
        <v>64.114441288166603</v>
      </c>
      <c r="M716" s="12">
        <f t="shared" si="154"/>
        <v>64.114441288166603</v>
      </c>
      <c r="O716" s="12">
        <f t="shared" si="143"/>
        <v>64.114441288166603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159.48653076491152</v>
      </c>
      <c r="C717" s="12">
        <f t="shared" si="144"/>
        <v>159.48653076491152</v>
      </c>
      <c r="D717" s="12">
        <f t="shared" si="145"/>
        <v>159.48653076491152</v>
      </c>
      <c r="E717" s="12">
        <f t="shared" si="146"/>
        <v>159.48653076491152</v>
      </c>
      <c r="F717" s="12">
        <f t="shared" si="147"/>
        <v>159.48653076491152</v>
      </c>
      <c r="G717" s="12">
        <f t="shared" si="148"/>
        <v>159.48653076491152</v>
      </c>
      <c r="H717" s="12">
        <f t="shared" si="149"/>
        <v>159.48653076491152</v>
      </c>
      <c r="I717" s="12">
        <f t="shared" si="150"/>
        <v>159.48653076491152</v>
      </c>
      <c r="J717" s="12">
        <f t="shared" si="151"/>
        <v>159.48653076491152</v>
      </c>
      <c r="K717" s="12">
        <f t="shared" si="152"/>
        <v>159.48653076491152</v>
      </c>
      <c r="L717" s="12">
        <f t="shared" si="153"/>
        <v>159.48653076491152</v>
      </c>
      <c r="M717" s="12">
        <f t="shared" si="154"/>
        <v>159.48653076491152</v>
      </c>
      <c r="O717" s="12">
        <f t="shared" si="143"/>
        <v>159.48653076491152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199.64298606452999</v>
      </c>
      <c r="C718" s="12">
        <f t="shared" si="144"/>
        <v>199.64298606452999</v>
      </c>
      <c r="D718" s="12">
        <f t="shared" si="145"/>
        <v>199.64298606452999</v>
      </c>
      <c r="E718" s="12">
        <f t="shared" si="146"/>
        <v>199.64298606452999</v>
      </c>
      <c r="F718" s="12">
        <f t="shared" si="147"/>
        <v>199.64298606452999</v>
      </c>
      <c r="G718" s="12">
        <f t="shared" si="148"/>
        <v>199.64298606452999</v>
      </c>
      <c r="H718" s="12">
        <f t="shared" si="149"/>
        <v>199.64298606452999</v>
      </c>
      <c r="I718" s="12">
        <f t="shared" si="150"/>
        <v>199.64298606452999</v>
      </c>
      <c r="J718" s="12">
        <f t="shared" si="151"/>
        <v>199.64298606452999</v>
      </c>
      <c r="K718" s="12">
        <f t="shared" si="152"/>
        <v>199.64298606452999</v>
      </c>
      <c r="L718" s="12">
        <f t="shared" si="153"/>
        <v>199.64298606452999</v>
      </c>
      <c r="M718" s="12">
        <f t="shared" si="154"/>
        <v>199.64298606452999</v>
      </c>
      <c r="O718" s="12">
        <f t="shared" si="143"/>
        <v>199.64298606452999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59.094837825054043</v>
      </c>
      <c r="C719" s="12">
        <f t="shared" si="144"/>
        <v>59.094837825054043</v>
      </c>
      <c r="D719" s="12">
        <f t="shared" si="145"/>
        <v>59.094837825054043</v>
      </c>
      <c r="E719" s="12">
        <f t="shared" si="146"/>
        <v>59.094837825054043</v>
      </c>
      <c r="F719" s="12">
        <f t="shared" si="147"/>
        <v>59.094837825054043</v>
      </c>
      <c r="G719" s="12">
        <f t="shared" si="148"/>
        <v>59.094837825054043</v>
      </c>
      <c r="H719" s="12">
        <f t="shared" si="149"/>
        <v>59.094837825054043</v>
      </c>
      <c r="I719" s="12">
        <f t="shared" si="150"/>
        <v>59.094837825054043</v>
      </c>
      <c r="J719" s="12">
        <f t="shared" si="151"/>
        <v>59.094837825054043</v>
      </c>
      <c r="K719" s="12">
        <f t="shared" si="152"/>
        <v>59.094837825054043</v>
      </c>
      <c r="L719" s="12">
        <f t="shared" si="153"/>
        <v>59.094837825054043</v>
      </c>
      <c r="M719" s="12">
        <f t="shared" si="154"/>
        <v>59.094837825054043</v>
      </c>
      <c r="O719" s="12">
        <f t="shared" si="143"/>
        <v>59.094837825054043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202.15276031016518</v>
      </c>
      <c r="C720" s="12">
        <f t="shared" si="144"/>
        <v>202.15276031016518</v>
      </c>
      <c r="D720" s="12">
        <f t="shared" si="145"/>
        <v>202.15276031016518</v>
      </c>
      <c r="E720" s="12">
        <f t="shared" si="146"/>
        <v>202.15276031016518</v>
      </c>
      <c r="F720" s="12">
        <f t="shared" si="147"/>
        <v>202.15276031016518</v>
      </c>
      <c r="G720" s="12">
        <f t="shared" si="148"/>
        <v>202.15276031016518</v>
      </c>
      <c r="H720" s="12">
        <f t="shared" si="149"/>
        <v>202.15276031016518</v>
      </c>
      <c r="I720" s="12">
        <f t="shared" si="150"/>
        <v>202.15276031016518</v>
      </c>
      <c r="J720" s="12">
        <f t="shared" si="151"/>
        <v>202.15276031016518</v>
      </c>
      <c r="K720" s="12">
        <f t="shared" si="152"/>
        <v>202.15276031016518</v>
      </c>
      <c r="L720" s="12">
        <f t="shared" si="153"/>
        <v>202.15276031016518</v>
      </c>
      <c r="M720" s="12">
        <f t="shared" si="154"/>
        <v>202.15276031016518</v>
      </c>
      <c r="O720" s="12">
        <f t="shared" si="143"/>
        <v>202.15276031016518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179.56477426582003</v>
      </c>
      <c r="C721" s="12">
        <f t="shared" si="144"/>
        <v>179.56477426582003</v>
      </c>
      <c r="D721" s="12">
        <f t="shared" si="145"/>
        <v>179.56477426582003</v>
      </c>
      <c r="E721" s="12">
        <f t="shared" si="146"/>
        <v>179.56477426582003</v>
      </c>
      <c r="F721" s="12">
        <f t="shared" si="147"/>
        <v>179.56477426582003</v>
      </c>
      <c r="G721" s="12">
        <f t="shared" si="148"/>
        <v>179.56477426582003</v>
      </c>
      <c r="H721" s="12">
        <f t="shared" si="149"/>
        <v>179.56477426582003</v>
      </c>
      <c r="I721" s="12">
        <f t="shared" si="150"/>
        <v>179.56477426582003</v>
      </c>
      <c r="J721" s="12">
        <f t="shared" si="151"/>
        <v>179.56477426582003</v>
      </c>
      <c r="K721" s="12">
        <f t="shared" si="152"/>
        <v>179.56477426582003</v>
      </c>
      <c r="L721" s="12">
        <f t="shared" si="153"/>
        <v>179.56477426582003</v>
      </c>
      <c r="M721" s="12">
        <f t="shared" si="154"/>
        <v>179.56477426582003</v>
      </c>
      <c r="O721" s="12">
        <f t="shared" si="143"/>
        <v>179.56477426582003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224.7407062274294</v>
      </c>
      <c r="C722" s="12">
        <f t="shared" si="144"/>
        <v>224.7407062274294</v>
      </c>
      <c r="D722" s="12">
        <f t="shared" si="145"/>
        <v>224.7407062274294</v>
      </c>
      <c r="E722" s="12">
        <f t="shared" si="146"/>
        <v>224.7407062274294</v>
      </c>
      <c r="F722" s="12">
        <f t="shared" si="147"/>
        <v>224.7407062274294</v>
      </c>
      <c r="G722" s="12">
        <f t="shared" si="148"/>
        <v>224.7407062274294</v>
      </c>
      <c r="H722" s="12">
        <f t="shared" si="149"/>
        <v>224.7407062274294</v>
      </c>
      <c r="I722" s="12">
        <f t="shared" si="150"/>
        <v>224.7407062274294</v>
      </c>
      <c r="J722" s="12">
        <f t="shared" si="151"/>
        <v>224.7407062274294</v>
      </c>
      <c r="K722" s="12">
        <f t="shared" si="152"/>
        <v>224.7407062274294</v>
      </c>
      <c r="L722" s="12">
        <f t="shared" si="153"/>
        <v>224.7407062274294</v>
      </c>
      <c r="M722" s="12">
        <f t="shared" si="154"/>
        <v>224.7407062274294</v>
      </c>
      <c r="O722" s="12">
        <f t="shared" si="143"/>
        <v>224.7407062274294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345.20907325420001</v>
      </c>
      <c r="C723" s="12">
        <f t="shared" si="144"/>
        <v>345.20907325420001</v>
      </c>
      <c r="D723" s="12">
        <f t="shared" si="145"/>
        <v>345.20907325420001</v>
      </c>
      <c r="E723" s="12">
        <f t="shared" si="146"/>
        <v>345.20907325420001</v>
      </c>
      <c r="F723" s="12">
        <f t="shared" si="147"/>
        <v>345.20907325420001</v>
      </c>
      <c r="G723" s="12">
        <f t="shared" si="148"/>
        <v>345.20907325420001</v>
      </c>
      <c r="H723" s="12">
        <f t="shared" si="149"/>
        <v>345.20907325420001</v>
      </c>
      <c r="I723" s="12">
        <f t="shared" si="150"/>
        <v>345.20907325420001</v>
      </c>
      <c r="J723" s="12">
        <f t="shared" si="151"/>
        <v>345.20907325420001</v>
      </c>
      <c r="K723" s="12">
        <f t="shared" si="152"/>
        <v>345.20907325420001</v>
      </c>
      <c r="L723" s="12">
        <f t="shared" si="153"/>
        <v>345.20907325420001</v>
      </c>
      <c r="M723" s="12">
        <f t="shared" si="154"/>
        <v>345.20907325420001</v>
      </c>
      <c r="O723" s="12">
        <f t="shared" si="143"/>
        <v>345.20907325420001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61.604639804155312</v>
      </c>
      <c r="C724" s="12">
        <f t="shared" si="144"/>
        <v>61.604639804155312</v>
      </c>
      <c r="D724" s="12">
        <f t="shared" si="145"/>
        <v>61.604639804155312</v>
      </c>
      <c r="E724" s="12">
        <f t="shared" si="146"/>
        <v>61.604639804155312</v>
      </c>
      <c r="F724" s="12">
        <f t="shared" si="147"/>
        <v>61.604639804155312</v>
      </c>
      <c r="G724" s="12">
        <f t="shared" si="148"/>
        <v>61.604639804155312</v>
      </c>
      <c r="H724" s="12">
        <f t="shared" si="149"/>
        <v>61.604639804155312</v>
      </c>
      <c r="I724" s="12">
        <f t="shared" si="150"/>
        <v>61.604639804155312</v>
      </c>
      <c r="J724" s="12">
        <f t="shared" si="151"/>
        <v>61.604639804155312</v>
      </c>
      <c r="K724" s="12">
        <f t="shared" si="152"/>
        <v>61.604639804155312</v>
      </c>
      <c r="L724" s="12">
        <f t="shared" si="153"/>
        <v>61.604639804155312</v>
      </c>
      <c r="M724" s="12">
        <f t="shared" si="154"/>
        <v>61.604639804155312</v>
      </c>
      <c r="O724" s="12">
        <f t="shared" si="143"/>
        <v>61.604639804155312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-13.689634908346591</v>
      </c>
      <c r="C725" s="12">
        <f t="shared" si="144"/>
        <v>-13.689634908346591</v>
      </c>
      <c r="D725" s="12">
        <f t="shared" si="145"/>
        <v>-13.689634908346591</v>
      </c>
      <c r="E725" s="12">
        <f t="shared" si="146"/>
        <v>-13.689634908346591</v>
      </c>
      <c r="F725" s="12">
        <f t="shared" si="147"/>
        <v>-13.689634908346591</v>
      </c>
      <c r="G725" s="12">
        <f t="shared" si="148"/>
        <v>-13.689634908346591</v>
      </c>
      <c r="H725" s="12">
        <f t="shared" si="149"/>
        <v>-13.689634908346591</v>
      </c>
      <c r="I725" s="12">
        <f t="shared" si="150"/>
        <v>-13.689634908346591</v>
      </c>
      <c r="J725" s="12">
        <f t="shared" si="151"/>
        <v>-13.689634908346591</v>
      </c>
      <c r="K725" s="12">
        <f t="shared" si="152"/>
        <v>-13.689634908346591</v>
      </c>
      <c r="L725" s="12">
        <f t="shared" si="153"/>
        <v>-13.689634908346591</v>
      </c>
      <c r="M725" s="12">
        <f t="shared" si="154"/>
        <v>-13.689634908346591</v>
      </c>
      <c r="O725" s="12">
        <f t="shared" si="143"/>
        <v>-13.689634908346591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229.76024431483839</v>
      </c>
      <c r="C726" s="12">
        <f t="shared" si="144"/>
        <v>229.76024431483839</v>
      </c>
      <c r="D726" s="12">
        <f t="shared" si="145"/>
        <v>229.76024431483839</v>
      </c>
      <c r="E726" s="12">
        <f t="shared" si="146"/>
        <v>229.76024431483839</v>
      </c>
      <c r="F726" s="12">
        <f t="shared" si="147"/>
        <v>229.76024431483839</v>
      </c>
      <c r="G726" s="12">
        <f t="shared" si="148"/>
        <v>229.76024431483839</v>
      </c>
      <c r="H726" s="12">
        <f t="shared" si="149"/>
        <v>229.76024431483839</v>
      </c>
      <c r="I726" s="12">
        <f t="shared" si="150"/>
        <v>229.76024431483839</v>
      </c>
      <c r="J726" s="12">
        <f t="shared" si="151"/>
        <v>229.76024431483839</v>
      </c>
      <c r="K726" s="12">
        <f t="shared" si="152"/>
        <v>229.76024431483839</v>
      </c>
      <c r="L726" s="12">
        <f t="shared" si="153"/>
        <v>229.76024431483839</v>
      </c>
      <c r="M726" s="12">
        <f t="shared" si="154"/>
        <v>229.76024431483839</v>
      </c>
      <c r="O726" s="12">
        <f t="shared" si="143"/>
        <v>229.76024431483839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159.48653076491152</v>
      </c>
      <c r="C727" s="12">
        <f t="shared" si="144"/>
        <v>159.48653076491152</v>
      </c>
      <c r="D727" s="12">
        <f t="shared" si="145"/>
        <v>159.48653076491152</v>
      </c>
      <c r="E727" s="12">
        <f t="shared" si="146"/>
        <v>159.48653076491152</v>
      </c>
      <c r="F727" s="12">
        <f t="shared" si="147"/>
        <v>159.48653076491152</v>
      </c>
      <c r="G727" s="12">
        <f t="shared" si="148"/>
        <v>159.48653076491152</v>
      </c>
      <c r="H727" s="12">
        <f t="shared" si="149"/>
        <v>159.48653076491152</v>
      </c>
      <c r="I727" s="12">
        <f t="shared" si="150"/>
        <v>159.48653076491152</v>
      </c>
      <c r="J727" s="12">
        <f t="shared" si="151"/>
        <v>159.48653076491152</v>
      </c>
      <c r="K727" s="12">
        <f t="shared" si="152"/>
        <v>159.48653076491152</v>
      </c>
      <c r="L727" s="12">
        <f t="shared" si="153"/>
        <v>159.48653076491152</v>
      </c>
      <c r="M727" s="12">
        <f t="shared" si="154"/>
        <v>159.48653076491152</v>
      </c>
      <c r="O727" s="12">
        <f t="shared" si="143"/>
        <v>159.48653076491152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189.60388412812566</v>
      </c>
      <c r="C728" s="12">
        <f t="shared" si="144"/>
        <v>189.60388412812566</v>
      </c>
      <c r="D728" s="12">
        <f t="shared" si="145"/>
        <v>189.60388412812566</v>
      </c>
      <c r="E728" s="12">
        <f t="shared" si="146"/>
        <v>189.60388412812566</v>
      </c>
      <c r="F728" s="12">
        <f t="shared" si="147"/>
        <v>189.60388412812566</v>
      </c>
      <c r="G728" s="12">
        <f t="shared" si="148"/>
        <v>189.60388412812566</v>
      </c>
      <c r="H728" s="12">
        <f t="shared" si="149"/>
        <v>189.60388412812566</v>
      </c>
      <c r="I728" s="12">
        <f t="shared" si="150"/>
        <v>189.60388412812566</v>
      </c>
      <c r="J728" s="12">
        <f t="shared" si="151"/>
        <v>189.60388412812566</v>
      </c>
      <c r="K728" s="12">
        <f t="shared" si="152"/>
        <v>189.60388412812566</v>
      </c>
      <c r="L728" s="12">
        <f t="shared" si="153"/>
        <v>189.60388412812566</v>
      </c>
      <c r="M728" s="12">
        <f t="shared" si="154"/>
        <v>189.60388412812566</v>
      </c>
      <c r="O728" s="12">
        <f t="shared" si="143"/>
        <v>189.60388412812566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124.34952836326667</v>
      </c>
      <c r="C729" s="12">
        <f t="shared" si="144"/>
        <v>124.34952836326667</v>
      </c>
      <c r="D729" s="12">
        <f t="shared" si="145"/>
        <v>124.34952836326667</v>
      </c>
      <c r="E729" s="12">
        <f t="shared" si="146"/>
        <v>124.34952836326667</v>
      </c>
      <c r="F729" s="12">
        <f t="shared" si="147"/>
        <v>124.34952836326667</v>
      </c>
      <c r="G729" s="12">
        <f t="shared" si="148"/>
        <v>124.34952836326667</v>
      </c>
      <c r="H729" s="12">
        <f t="shared" si="149"/>
        <v>124.34952836326667</v>
      </c>
      <c r="I729" s="12">
        <f t="shared" si="150"/>
        <v>124.34952836326667</v>
      </c>
      <c r="J729" s="12">
        <f t="shared" si="151"/>
        <v>124.34952836326667</v>
      </c>
      <c r="K729" s="12">
        <f t="shared" si="152"/>
        <v>124.34952836326667</v>
      </c>
      <c r="L729" s="12">
        <f t="shared" si="153"/>
        <v>124.34952836326667</v>
      </c>
      <c r="M729" s="12">
        <f t="shared" si="154"/>
        <v>124.34952836326667</v>
      </c>
      <c r="O729" s="12">
        <f t="shared" si="143"/>
        <v>124.34952836326667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149.44739712699536</v>
      </c>
      <c r="C730" s="12">
        <f t="shared" si="144"/>
        <v>149.44739712699536</v>
      </c>
      <c r="D730" s="12">
        <f t="shared" si="145"/>
        <v>149.44739712699536</v>
      </c>
      <c r="E730" s="12">
        <f t="shared" si="146"/>
        <v>149.44739712699536</v>
      </c>
      <c r="F730" s="12">
        <f t="shared" si="147"/>
        <v>149.44739712699536</v>
      </c>
      <c r="G730" s="12">
        <f t="shared" si="148"/>
        <v>149.44739712699536</v>
      </c>
      <c r="H730" s="12">
        <f t="shared" si="149"/>
        <v>149.44739712699536</v>
      </c>
      <c r="I730" s="12">
        <f t="shared" si="150"/>
        <v>149.44739712699536</v>
      </c>
      <c r="J730" s="12">
        <f t="shared" si="151"/>
        <v>149.44739712699536</v>
      </c>
      <c r="K730" s="12">
        <f t="shared" si="152"/>
        <v>149.44739712699536</v>
      </c>
      <c r="L730" s="12">
        <f t="shared" si="153"/>
        <v>149.44739712699536</v>
      </c>
      <c r="M730" s="12">
        <f t="shared" si="154"/>
        <v>149.44739712699536</v>
      </c>
      <c r="O730" s="12">
        <f t="shared" si="143"/>
        <v>149.44739712699536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119.32994866761626</v>
      </c>
      <c r="C731" s="12">
        <f t="shared" si="144"/>
        <v>119.32994866761626</v>
      </c>
      <c r="D731" s="12">
        <f t="shared" si="145"/>
        <v>119.32994866761626</v>
      </c>
      <c r="E731" s="12">
        <f t="shared" si="146"/>
        <v>119.32994866761626</v>
      </c>
      <c r="F731" s="12">
        <f t="shared" si="147"/>
        <v>119.32994866761626</v>
      </c>
      <c r="G731" s="12">
        <f t="shared" si="148"/>
        <v>119.32994866761626</v>
      </c>
      <c r="H731" s="12">
        <f t="shared" si="149"/>
        <v>119.32994866761626</v>
      </c>
      <c r="I731" s="12">
        <f t="shared" si="150"/>
        <v>119.32994866761626</v>
      </c>
      <c r="J731" s="12">
        <f t="shared" si="151"/>
        <v>119.32994866761626</v>
      </c>
      <c r="K731" s="12">
        <f t="shared" si="152"/>
        <v>119.32994866761626</v>
      </c>
      <c r="L731" s="12">
        <f t="shared" si="153"/>
        <v>119.32994866761626</v>
      </c>
      <c r="M731" s="12">
        <f t="shared" si="154"/>
        <v>119.32994866761626</v>
      </c>
      <c r="O731" s="12">
        <f t="shared" si="143"/>
        <v>119.32994866761626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159.48653076491152</v>
      </c>
      <c r="C732" s="12">
        <f t="shared" si="144"/>
        <v>159.48653076491152</v>
      </c>
      <c r="D732" s="12">
        <f t="shared" si="145"/>
        <v>159.48653076491152</v>
      </c>
      <c r="E732" s="12">
        <f t="shared" si="146"/>
        <v>159.48653076491152</v>
      </c>
      <c r="F732" s="12">
        <f t="shared" si="147"/>
        <v>159.48653076491152</v>
      </c>
      <c r="G732" s="12">
        <f t="shared" si="148"/>
        <v>159.48653076491152</v>
      </c>
      <c r="H732" s="12">
        <f t="shared" si="149"/>
        <v>159.48653076491152</v>
      </c>
      <c r="I732" s="12">
        <f t="shared" si="150"/>
        <v>159.48653076491152</v>
      </c>
      <c r="J732" s="12">
        <f t="shared" si="151"/>
        <v>159.48653076491152</v>
      </c>
      <c r="K732" s="12">
        <f t="shared" si="152"/>
        <v>159.48653076491152</v>
      </c>
      <c r="L732" s="12">
        <f t="shared" si="153"/>
        <v>159.48653076491152</v>
      </c>
      <c r="M732" s="12">
        <f t="shared" si="154"/>
        <v>159.48653076491152</v>
      </c>
      <c r="O732" s="12">
        <f t="shared" si="143"/>
        <v>159.48653076491152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159.48653076491152</v>
      </c>
      <c r="C733" s="12">
        <f t="shared" si="144"/>
        <v>159.48653076491152</v>
      </c>
      <c r="D733" s="12">
        <f t="shared" si="145"/>
        <v>159.48653076491152</v>
      </c>
      <c r="E733" s="12">
        <f t="shared" si="146"/>
        <v>159.48653076491152</v>
      </c>
      <c r="F733" s="12">
        <f t="shared" si="147"/>
        <v>159.48653076491152</v>
      </c>
      <c r="G733" s="12">
        <f t="shared" si="148"/>
        <v>159.48653076491152</v>
      </c>
      <c r="H733" s="12">
        <f t="shared" si="149"/>
        <v>159.48653076491152</v>
      </c>
      <c r="I733" s="12">
        <f t="shared" si="150"/>
        <v>159.48653076491152</v>
      </c>
      <c r="J733" s="12">
        <f t="shared" si="151"/>
        <v>159.48653076491152</v>
      </c>
      <c r="K733" s="12">
        <f t="shared" si="152"/>
        <v>159.48653076491152</v>
      </c>
      <c r="L733" s="12">
        <f t="shared" si="153"/>
        <v>159.48653076491152</v>
      </c>
      <c r="M733" s="12">
        <f t="shared" si="154"/>
        <v>159.48653076491152</v>
      </c>
      <c r="O733" s="12">
        <f t="shared" si="143"/>
        <v>159.48653076491152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33.996790805282615</v>
      </c>
      <c r="C734" s="12">
        <f t="shared" si="144"/>
        <v>33.996790805282615</v>
      </c>
      <c r="D734" s="12">
        <f t="shared" si="145"/>
        <v>33.996790805282615</v>
      </c>
      <c r="E734" s="12">
        <f t="shared" si="146"/>
        <v>33.996790805282615</v>
      </c>
      <c r="F734" s="12">
        <f t="shared" si="147"/>
        <v>33.996790805282615</v>
      </c>
      <c r="G734" s="12">
        <f t="shared" si="148"/>
        <v>33.996790805282615</v>
      </c>
      <c r="H734" s="12">
        <f t="shared" si="149"/>
        <v>33.996790805282615</v>
      </c>
      <c r="I734" s="12">
        <f t="shared" si="150"/>
        <v>33.996790805282615</v>
      </c>
      <c r="J734" s="12">
        <f t="shared" si="151"/>
        <v>33.996790805282615</v>
      </c>
      <c r="K734" s="12">
        <f t="shared" si="152"/>
        <v>33.996790805282615</v>
      </c>
      <c r="L734" s="12">
        <f t="shared" si="153"/>
        <v>33.996790805282615</v>
      </c>
      <c r="M734" s="12">
        <f t="shared" si="154"/>
        <v>33.996790805282615</v>
      </c>
      <c r="O734" s="12">
        <f t="shared" si="143"/>
        <v>33.996790805282615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124.34952836326667</v>
      </c>
      <c r="C735" s="12">
        <f t="shared" si="144"/>
        <v>124.34952836326667</v>
      </c>
      <c r="D735" s="12">
        <f t="shared" si="145"/>
        <v>124.34952836326667</v>
      </c>
      <c r="E735" s="12">
        <f t="shared" si="146"/>
        <v>124.34952836326667</v>
      </c>
      <c r="F735" s="12">
        <f t="shared" si="147"/>
        <v>124.34952836326667</v>
      </c>
      <c r="G735" s="12">
        <f t="shared" si="148"/>
        <v>124.34952836326667</v>
      </c>
      <c r="H735" s="12">
        <f t="shared" si="149"/>
        <v>124.34952836326667</v>
      </c>
      <c r="I735" s="12">
        <f t="shared" si="150"/>
        <v>124.34952836326667</v>
      </c>
      <c r="J735" s="12">
        <f t="shared" si="151"/>
        <v>124.34952836326667</v>
      </c>
      <c r="K735" s="12">
        <f t="shared" si="152"/>
        <v>124.34952836326667</v>
      </c>
      <c r="L735" s="12">
        <f t="shared" si="153"/>
        <v>124.34952836326667</v>
      </c>
      <c r="M735" s="12">
        <f t="shared" si="154"/>
        <v>124.34952836326667</v>
      </c>
      <c r="O735" s="12">
        <f t="shared" si="143"/>
        <v>124.34952836326667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247.32861201364673</v>
      </c>
      <c r="C736" s="12">
        <f t="shared" si="144"/>
        <v>247.32861201364673</v>
      </c>
      <c r="D736" s="12">
        <f t="shared" si="145"/>
        <v>247.32861201364673</v>
      </c>
      <c r="E736" s="12">
        <f t="shared" si="146"/>
        <v>247.32861201364673</v>
      </c>
      <c r="F736" s="12">
        <f t="shared" si="147"/>
        <v>247.32861201364673</v>
      </c>
      <c r="G736" s="12">
        <f t="shared" si="148"/>
        <v>247.32861201364673</v>
      </c>
      <c r="H736" s="12">
        <f t="shared" si="149"/>
        <v>247.32861201364673</v>
      </c>
      <c r="I736" s="12">
        <f t="shared" si="150"/>
        <v>247.32861201364673</v>
      </c>
      <c r="J736" s="12">
        <f t="shared" si="151"/>
        <v>247.32861201364673</v>
      </c>
      <c r="K736" s="12">
        <f t="shared" si="152"/>
        <v>247.32861201364673</v>
      </c>
      <c r="L736" s="12">
        <f t="shared" si="153"/>
        <v>247.32861201364673</v>
      </c>
      <c r="M736" s="12">
        <f t="shared" si="154"/>
        <v>247.32861201364673</v>
      </c>
      <c r="O736" s="12">
        <f t="shared" si="143"/>
        <v>247.32861201364673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84.192835336385741</v>
      </c>
      <c r="C737" s="12">
        <f t="shared" si="144"/>
        <v>84.192835336385741</v>
      </c>
      <c r="D737" s="12">
        <f t="shared" si="145"/>
        <v>84.192835336385741</v>
      </c>
      <c r="E737" s="12">
        <f t="shared" si="146"/>
        <v>84.192835336385741</v>
      </c>
      <c r="F737" s="12">
        <f t="shared" si="147"/>
        <v>84.192835336385741</v>
      </c>
      <c r="G737" s="12">
        <f t="shared" si="148"/>
        <v>84.192835336385741</v>
      </c>
      <c r="H737" s="12">
        <f t="shared" si="149"/>
        <v>84.192835336385741</v>
      </c>
      <c r="I737" s="12">
        <f t="shared" si="150"/>
        <v>84.192835336385741</v>
      </c>
      <c r="J737" s="12">
        <f t="shared" si="151"/>
        <v>84.192835336385741</v>
      </c>
      <c r="K737" s="12">
        <f t="shared" si="152"/>
        <v>84.192835336385741</v>
      </c>
      <c r="L737" s="12">
        <f t="shared" si="153"/>
        <v>84.192835336385741</v>
      </c>
      <c r="M737" s="12">
        <f t="shared" si="154"/>
        <v>84.192835336385741</v>
      </c>
      <c r="O737" s="12">
        <f t="shared" si="143"/>
        <v>84.192835336385741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94.232020477328291</v>
      </c>
      <c r="C738" s="12">
        <f t="shared" si="144"/>
        <v>94.232020477328291</v>
      </c>
      <c r="D738" s="12">
        <f t="shared" si="145"/>
        <v>94.232020477328291</v>
      </c>
      <c r="E738" s="12">
        <f t="shared" si="146"/>
        <v>94.232020477328291</v>
      </c>
      <c r="F738" s="12">
        <f t="shared" si="147"/>
        <v>94.232020477328291</v>
      </c>
      <c r="G738" s="12">
        <f t="shared" si="148"/>
        <v>94.232020477328291</v>
      </c>
      <c r="H738" s="12">
        <f t="shared" si="149"/>
        <v>94.232020477328291</v>
      </c>
      <c r="I738" s="12">
        <f t="shared" si="150"/>
        <v>94.232020477328291</v>
      </c>
      <c r="J738" s="12">
        <f t="shared" si="151"/>
        <v>94.232020477328291</v>
      </c>
      <c r="K738" s="12">
        <f t="shared" si="152"/>
        <v>94.232020477328291</v>
      </c>
      <c r="L738" s="12">
        <f t="shared" si="153"/>
        <v>94.232020477328291</v>
      </c>
      <c r="M738" s="12">
        <f t="shared" si="154"/>
        <v>94.232020477328291</v>
      </c>
      <c r="O738" s="12">
        <f t="shared" si="143"/>
        <v>94.232020477328291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227.25047551885908</v>
      </c>
      <c r="C739" s="12">
        <f t="shared" si="144"/>
        <v>227.25047551885908</v>
      </c>
      <c r="D739" s="12">
        <f t="shared" si="145"/>
        <v>227.25047551885908</v>
      </c>
      <c r="E739" s="12">
        <f t="shared" si="146"/>
        <v>227.25047551885908</v>
      </c>
      <c r="F739" s="12">
        <f t="shared" si="147"/>
        <v>227.25047551885908</v>
      </c>
      <c r="G739" s="12">
        <f t="shared" si="148"/>
        <v>227.25047551885908</v>
      </c>
      <c r="H739" s="12">
        <f t="shared" si="149"/>
        <v>227.25047551885908</v>
      </c>
      <c r="I739" s="12">
        <f t="shared" si="150"/>
        <v>227.25047551885908</v>
      </c>
      <c r="J739" s="12">
        <f t="shared" si="151"/>
        <v>227.25047551885908</v>
      </c>
      <c r="K739" s="12">
        <f t="shared" si="152"/>
        <v>227.25047551885908</v>
      </c>
      <c r="L739" s="12">
        <f t="shared" si="153"/>
        <v>227.25047551885908</v>
      </c>
      <c r="M739" s="12">
        <f t="shared" si="154"/>
        <v>227.25047551885908</v>
      </c>
      <c r="O739" s="12">
        <f t="shared" si="143"/>
        <v>227.25047551885908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202.15276031016518</v>
      </c>
      <c r="C740" s="12">
        <f t="shared" si="144"/>
        <v>202.15276031016518</v>
      </c>
      <c r="D740" s="12">
        <f t="shared" si="145"/>
        <v>202.15276031016518</v>
      </c>
      <c r="E740" s="12">
        <f t="shared" si="146"/>
        <v>202.15276031016518</v>
      </c>
      <c r="F740" s="12">
        <f t="shared" si="147"/>
        <v>202.15276031016518</v>
      </c>
      <c r="G740" s="12">
        <f t="shared" si="148"/>
        <v>202.15276031016518</v>
      </c>
      <c r="H740" s="12">
        <f t="shared" si="149"/>
        <v>202.15276031016518</v>
      </c>
      <c r="I740" s="12">
        <f t="shared" si="150"/>
        <v>202.15276031016518</v>
      </c>
      <c r="J740" s="12">
        <f t="shared" si="151"/>
        <v>202.15276031016518</v>
      </c>
      <c r="K740" s="12">
        <f t="shared" si="152"/>
        <v>202.15276031016518</v>
      </c>
      <c r="L740" s="12">
        <f t="shared" si="153"/>
        <v>202.15276031016518</v>
      </c>
      <c r="M740" s="12">
        <f t="shared" si="154"/>
        <v>202.15276031016518</v>
      </c>
      <c r="O740" s="12">
        <f t="shared" si="143"/>
        <v>202.15276031016518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182.07455247443917</v>
      </c>
      <c r="C741" s="12">
        <f t="shared" si="144"/>
        <v>182.07455247443917</v>
      </c>
      <c r="D741" s="12">
        <f t="shared" si="145"/>
        <v>182.07455247443917</v>
      </c>
      <c r="E741" s="12">
        <f t="shared" si="146"/>
        <v>182.07455247443917</v>
      </c>
      <c r="F741" s="12">
        <f t="shared" si="147"/>
        <v>182.07455247443917</v>
      </c>
      <c r="G741" s="12">
        <f t="shared" si="148"/>
        <v>182.07455247443917</v>
      </c>
      <c r="H741" s="12">
        <f t="shared" si="149"/>
        <v>182.07455247443917</v>
      </c>
      <c r="I741" s="12">
        <f t="shared" si="150"/>
        <v>182.07455247443917</v>
      </c>
      <c r="J741" s="12">
        <f t="shared" si="151"/>
        <v>182.07455247443917</v>
      </c>
      <c r="K741" s="12">
        <f t="shared" si="152"/>
        <v>182.07455247443917</v>
      </c>
      <c r="L741" s="12">
        <f t="shared" si="153"/>
        <v>182.07455247443917</v>
      </c>
      <c r="M741" s="12">
        <f t="shared" si="154"/>
        <v>182.07455247443917</v>
      </c>
      <c r="O741" s="12">
        <f t="shared" si="143"/>
        <v>182.07455247443917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207.17230731525351</v>
      </c>
      <c r="C742" s="12">
        <f t="shared" si="144"/>
        <v>207.17230731525351</v>
      </c>
      <c r="D742" s="12">
        <f t="shared" si="145"/>
        <v>207.17230731525351</v>
      </c>
      <c r="E742" s="12">
        <f t="shared" si="146"/>
        <v>207.17230731525351</v>
      </c>
      <c r="F742" s="12">
        <f t="shared" si="147"/>
        <v>207.17230731525351</v>
      </c>
      <c r="G742" s="12">
        <f t="shared" si="148"/>
        <v>207.17230731525351</v>
      </c>
      <c r="H742" s="12">
        <f t="shared" si="149"/>
        <v>207.17230731525351</v>
      </c>
      <c r="I742" s="12">
        <f t="shared" si="150"/>
        <v>207.17230731525351</v>
      </c>
      <c r="J742" s="12">
        <f t="shared" si="151"/>
        <v>207.17230731525351</v>
      </c>
      <c r="K742" s="12">
        <f t="shared" si="152"/>
        <v>207.17230731525351</v>
      </c>
      <c r="L742" s="12">
        <f t="shared" si="153"/>
        <v>207.17230731525351</v>
      </c>
      <c r="M742" s="12">
        <f t="shared" si="154"/>
        <v>207.17230731525351</v>
      </c>
      <c r="O742" s="12">
        <f t="shared" si="143"/>
        <v>207.17230731525351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131.87889419250959</v>
      </c>
      <c r="C743" s="12">
        <f t="shared" si="144"/>
        <v>131.87889419250959</v>
      </c>
      <c r="D743" s="12">
        <f t="shared" si="145"/>
        <v>131.87889419250959</v>
      </c>
      <c r="E743" s="12">
        <f t="shared" si="146"/>
        <v>131.87889419250959</v>
      </c>
      <c r="F743" s="12">
        <f t="shared" si="147"/>
        <v>131.87889419250959</v>
      </c>
      <c r="G743" s="12">
        <f t="shared" si="148"/>
        <v>131.87889419250959</v>
      </c>
      <c r="H743" s="12">
        <f t="shared" si="149"/>
        <v>131.87889419250959</v>
      </c>
      <c r="I743" s="12">
        <f t="shared" si="150"/>
        <v>131.87889419250959</v>
      </c>
      <c r="J743" s="12">
        <f t="shared" si="151"/>
        <v>131.87889419250959</v>
      </c>
      <c r="K743" s="12">
        <f t="shared" si="152"/>
        <v>131.87889419250959</v>
      </c>
      <c r="L743" s="12">
        <f t="shared" si="153"/>
        <v>131.87889419250959</v>
      </c>
      <c r="M743" s="12">
        <f t="shared" si="154"/>
        <v>131.87889419250959</v>
      </c>
      <c r="O743" s="12">
        <f t="shared" si="143"/>
        <v>131.87889419250959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61.604639804155312</v>
      </c>
      <c r="C744" s="12">
        <f t="shared" si="144"/>
        <v>61.604639804155312</v>
      </c>
      <c r="D744" s="12">
        <f t="shared" si="145"/>
        <v>61.604639804155312</v>
      </c>
      <c r="E744" s="12">
        <f t="shared" si="146"/>
        <v>61.604639804155312</v>
      </c>
      <c r="F744" s="12">
        <f t="shared" si="147"/>
        <v>61.604639804155312</v>
      </c>
      <c r="G744" s="12">
        <f t="shared" si="148"/>
        <v>61.604639804155312</v>
      </c>
      <c r="H744" s="12">
        <f t="shared" si="149"/>
        <v>61.604639804155312</v>
      </c>
      <c r="I744" s="12">
        <f t="shared" si="150"/>
        <v>61.604639804155312</v>
      </c>
      <c r="J744" s="12">
        <f t="shared" si="151"/>
        <v>61.604639804155312</v>
      </c>
      <c r="K744" s="12">
        <f t="shared" si="152"/>
        <v>61.604639804155312</v>
      </c>
      <c r="L744" s="12">
        <f t="shared" si="153"/>
        <v>61.604639804155312</v>
      </c>
      <c r="M744" s="12">
        <f t="shared" si="154"/>
        <v>61.604639804155312</v>
      </c>
      <c r="O744" s="12">
        <f t="shared" si="143"/>
        <v>61.604639804155312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81.683037813279697</v>
      </c>
      <c r="C745" s="12">
        <f t="shared" si="144"/>
        <v>81.683037813279697</v>
      </c>
      <c r="D745" s="12">
        <f t="shared" si="145"/>
        <v>81.683037813279697</v>
      </c>
      <c r="E745" s="12">
        <f t="shared" si="146"/>
        <v>81.683037813279697</v>
      </c>
      <c r="F745" s="12">
        <f t="shared" si="147"/>
        <v>81.683037813279697</v>
      </c>
      <c r="G745" s="12">
        <f t="shared" si="148"/>
        <v>81.683037813279697</v>
      </c>
      <c r="H745" s="12">
        <f t="shared" si="149"/>
        <v>81.683037813279697</v>
      </c>
      <c r="I745" s="12">
        <f t="shared" si="150"/>
        <v>81.683037813279697</v>
      </c>
      <c r="J745" s="12">
        <f t="shared" si="151"/>
        <v>81.683037813279697</v>
      </c>
      <c r="K745" s="12">
        <f t="shared" si="152"/>
        <v>81.683037813279697</v>
      </c>
      <c r="L745" s="12">
        <f t="shared" si="153"/>
        <v>81.683037813279697</v>
      </c>
      <c r="M745" s="12">
        <f t="shared" si="154"/>
        <v>81.683037813279697</v>
      </c>
      <c r="O745" s="12">
        <f t="shared" si="143"/>
        <v>81.683037813279697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79.17323979505133</v>
      </c>
      <c r="C746" s="12">
        <f t="shared" si="144"/>
        <v>79.17323979505133</v>
      </c>
      <c r="D746" s="12">
        <f t="shared" si="145"/>
        <v>79.17323979505133</v>
      </c>
      <c r="E746" s="12">
        <f t="shared" si="146"/>
        <v>79.17323979505133</v>
      </c>
      <c r="F746" s="12">
        <f t="shared" si="147"/>
        <v>79.17323979505133</v>
      </c>
      <c r="G746" s="12">
        <f t="shared" si="148"/>
        <v>79.17323979505133</v>
      </c>
      <c r="H746" s="12">
        <f t="shared" si="149"/>
        <v>79.17323979505133</v>
      </c>
      <c r="I746" s="12">
        <f t="shared" si="150"/>
        <v>79.17323979505133</v>
      </c>
      <c r="J746" s="12">
        <f t="shared" si="151"/>
        <v>79.17323979505133</v>
      </c>
      <c r="K746" s="12">
        <f t="shared" si="152"/>
        <v>79.17323979505133</v>
      </c>
      <c r="L746" s="12">
        <f t="shared" si="153"/>
        <v>79.17323979505133</v>
      </c>
      <c r="M746" s="12">
        <f t="shared" si="154"/>
        <v>79.17323979505133</v>
      </c>
      <c r="O746" s="12">
        <f t="shared" si="143"/>
        <v>79.17323979505133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204.66253406040434</v>
      </c>
      <c r="C747" s="12">
        <f t="shared" si="144"/>
        <v>204.66253406040434</v>
      </c>
      <c r="D747" s="12">
        <f t="shared" si="145"/>
        <v>204.66253406040434</v>
      </c>
      <c r="E747" s="12">
        <f t="shared" si="146"/>
        <v>204.66253406040434</v>
      </c>
      <c r="F747" s="12">
        <f t="shared" si="147"/>
        <v>204.66253406040434</v>
      </c>
      <c r="G747" s="12">
        <f t="shared" si="148"/>
        <v>204.66253406040434</v>
      </c>
      <c r="H747" s="12">
        <f t="shared" si="149"/>
        <v>204.66253406040434</v>
      </c>
      <c r="I747" s="12">
        <f t="shared" si="150"/>
        <v>204.66253406040434</v>
      </c>
      <c r="J747" s="12">
        <f t="shared" si="151"/>
        <v>204.66253406040434</v>
      </c>
      <c r="K747" s="12">
        <f t="shared" si="152"/>
        <v>204.66253406040434</v>
      </c>
      <c r="L747" s="12">
        <f t="shared" si="153"/>
        <v>204.66253406040434</v>
      </c>
      <c r="M747" s="12">
        <f t="shared" si="154"/>
        <v>204.66253406040434</v>
      </c>
      <c r="O747" s="12">
        <f t="shared" si="143"/>
        <v>204.66253406040434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109.29078333377922</v>
      </c>
      <c r="C748" s="12">
        <f t="shared" si="144"/>
        <v>109.29078333377922</v>
      </c>
      <c r="D748" s="12">
        <f t="shared" si="145"/>
        <v>109.29078333377922</v>
      </c>
      <c r="E748" s="12">
        <f t="shared" si="146"/>
        <v>109.29078333377922</v>
      </c>
      <c r="F748" s="12">
        <f t="shared" si="147"/>
        <v>109.29078333377922</v>
      </c>
      <c r="G748" s="12">
        <f t="shared" si="148"/>
        <v>109.29078333377922</v>
      </c>
      <c r="H748" s="12">
        <f t="shared" si="149"/>
        <v>109.29078333377922</v>
      </c>
      <c r="I748" s="12">
        <f t="shared" si="150"/>
        <v>109.29078333377922</v>
      </c>
      <c r="J748" s="12">
        <f t="shared" si="151"/>
        <v>109.29078333377922</v>
      </c>
      <c r="K748" s="12">
        <f t="shared" si="152"/>
        <v>109.29078333377922</v>
      </c>
      <c r="L748" s="12">
        <f t="shared" si="153"/>
        <v>109.29078333377922</v>
      </c>
      <c r="M748" s="12">
        <f t="shared" si="154"/>
        <v>109.29078333377922</v>
      </c>
      <c r="O748" s="12">
        <f t="shared" si="143"/>
        <v>109.29078333377922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189.60388412812566</v>
      </c>
      <c r="C749" s="12">
        <f t="shared" si="144"/>
        <v>189.60388412812566</v>
      </c>
      <c r="D749" s="12">
        <f t="shared" si="145"/>
        <v>189.60388412812566</v>
      </c>
      <c r="E749" s="12">
        <f t="shared" si="146"/>
        <v>189.60388412812566</v>
      </c>
      <c r="F749" s="12">
        <f t="shared" si="147"/>
        <v>189.60388412812566</v>
      </c>
      <c r="G749" s="12">
        <f t="shared" si="148"/>
        <v>189.60388412812566</v>
      </c>
      <c r="H749" s="12">
        <f t="shared" si="149"/>
        <v>189.60388412812566</v>
      </c>
      <c r="I749" s="12">
        <f t="shared" si="150"/>
        <v>189.60388412812566</v>
      </c>
      <c r="J749" s="12">
        <f t="shared" si="151"/>
        <v>189.60388412812566</v>
      </c>
      <c r="K749" s="12">
        <f t="shared" si="152"/>
        <v>189.60388412812566</v>
      </c>
      <c r="L749" s="12">
        <f t="shared" si="153"/>
        <v>189.60388412812566</v>
      </c>
      <c r="M749" s="12">
        <f t="shared" si="154"/>
        <v>189.60388412812566</v>
      </c>
      <c r="O749" s="12">
        <f t="shared" si="143"/>
        <v>189.60388412812566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184.58433018768304</v>
      </c>
      <c r="C750" s="12">
        <f t="shared" si="144"/>
        <v>184.58433018768304</v>
      </c>
      <c r="D750" s="12">
        <f t="shared" si="145"/>
        <v>184.58433018768304</v>
      </c>
      <c r="E750" s="12">
        <f t="shared" si="146"/>
        <v>184.58433018768304</v>
      </c>
      <c r="F750" s="12">
        <f t="shared" si="147"/>
        <v>184.58433018768304</v>
      </c>
      <c r="G750" s="12">
        <f t="shared" si="148"/>
        <v>184.58433018768304</v>
      </c>
      <c r="H750" s="12">
        <f t="shared" si="149"/>
        <v>184.58433018768304</v>
      </c>
      <c r="I750" s="12">
        <f t="shared" si="150"/>
        <v>184.58433018768304</v>
      </c>
      <c r="J750" s="12">
        <f t="shared" si="151"/>
        <v>184.58433018768304</v>
      </c>
      <c r="K750" s="12">
        <f t="shared" si="152"/>
        <v>184.58433018768304</v>
      </c>
      <c r="L750" s="12">
        <f t="shared" si="153"/>
        <v>184.58433018768304</v>
      </c>
      <c r="M750" s="12">
        <f t="shared" si="154"/>
        <v>184.58433018768304</v>
      </c>
      <c r="O750" s="12">
        <f t="shared" si="143"/>
        <v>184.58433018768304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159.48653076491152</v>
      </c>
      <c r="C751" s="12">
        <f t="shared" si="144"/>
        <v>159.48653076491152</v>
      </c>
      <c r="D751" s="12">
        <f t="shared" si="145"/>
        <v>159.48653076491152</v>
      </c>
      <c r="E751" s="12">
        <f t="shared" si="146"/>
        <v>159.48653076491152</v>
      </c>
      <c r="F751" s="12">
        <f t="shared" si="147"/>
        <v>159.48653076491152</v>
      </c>
      <c r="G751" s="12">
        <f t="shared" si="148"/>
        <v>159.48653076491152</v>
      </c>
      <c r="H751" s="12">
        <f t="shared" si="149"/>
        <v>159.48653076491152</v>
      </c>
      <c r="I751" s="12">
        <f t="shared" si="150"/>
        <v>159.48653076491152</v>
      </c>
      <c r="J751" s="12">
        <f t="shared" si="151"/>
        <v>159.48653076491152</v>
      </c>
      <c r="K751" s="12">
        <f t="shared" si="152"/>
        <v>159.48653076491152</v>
      </c>
      <c r="L751" s="12">
        <f t="shared" si="153"/>
        <v>159.48653076491152</v>
      </c>
      <c r="M751" s="12">
        <f t="shared" si="154"/>
        <v>159.48653076491152</v>
      </c>
      <c r="O751" s="12">
        <f t="shared" si="143"/>
        <v>159.48653076491152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86.702632364341156</v>
      </c>
      <c r="C752" s="12">
        <f t="shared" si="144"/>
        <v>86.702632364341156</v>
      </c>
      <c r="D752" s="12">
        <f t="shared" si="145"/>
        <v>86.702632364341156</v>
      </c>
      <c r="E752" s="12">
        <f t="shared" si="146"/>
        <v>86.702632364341156</v>
      </c>
      <c r="F752" s="12">
        <f t="shared" si="147"/>
        <v>86.702632364341156</v>
      </c>
      <c r="G752" s="12">
        <f t="shared" si="148"/>
        <v>86.702632364341156</v>
      </c>
      <c r="H752" s="12">
        <f t="shared" si="149"/>
        <v>86.702632364341156</v>
      </c>
      <c r="I752" s="12">
        <f t="shared" si="150"/>
        <v>86.702632364341156</v>
      </c>
      <c r="J752" s="12">
        <f t="shared" si="151"/>
        <v>86.702632364341156</v>
      </c>
      <c r="K752" s="12">
        <f t="shared" si="152"/>
        <v>86.702632364341156</v>
      </c>
      <c r="L752" s="12">
        <f t="shared" si="153"/>
        <v>86.702632364341156</v>
      </c>
      <c r="M752" s="12">
        <f t="shared" si="154"/>
        <v>86.702632364341156</v>
      </c>
      <c r="O752" s="12">
        <f t="shared" si="143"/>
        <v>86.702632364341156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6.3888819078366907</v>
      </c>
      <c r="C753" s="12">
        <f t="shared" si="144"/>
        <v>6.3888819078366907</v>
      </c>
      <c r="D753" s="12">
        <f t="shared" si="145"/>
        <v>6.3888819078366907</v>
      </c>
      <c r="E753" s="12">
        <f t="shared" si="146"/>
        <v>6.3888819078366907</v>
      </c>
      <c r="F753" s="12">
        <f t="shared" si="147"/>
        <v>6.3888819078366907</v>
      </c>
      <c r="G753" s="12">
        <f t="shared" si="148"/>
        <v>6.3888819078366907</v>
      </c>
      <c r="H753" s="12">
        <f t="shared" si="149"/>
        <v>6.3888819078366907</v>
      </c>
      <c r="I753" s="12">
        <f t="shared" si="150"/>
        <v>6.3888819078366907</v>
      </c>
      <c r="J753" s="12">
        <f t="shared" si="151"/>
        <v>6.3888819078366907</v>
      </c>
      <c r="K753" s="12">
        <f t="shared" si="152"/>
        <v>6.3888819078366907</v>
      </c>
      <c r="L753" s="12">
        <f t="shared" si="153"/>
        <v>6.3888819078366907</v>
      </c>
      <c r="M753" s="12">
        <f t="shared" si="154"/>
        <v>6.3888819078366907</v>
      </c>
      <c r="O753" s="12">
        <f t="shared" si="143"/>
        <v>6.3888819078366907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116.82015807698158</v>
      </c>
      <c r="C754" s="12">
        <f t="shared" si="144"/>
        <v>116.82015807698158</v>
      </c>
      <c r="D754" s="12">
        <f t="shared" si="145"/>
        <v>116.82015807698158</v>
      </c>
      <c r="E754" s="12">
        <f t="shared" si="146"/>
        <v>116.82015807698158</v>
      </c>
      <c r="F754" s="12">
        <f t="shared" si="147"/>
        <v>116.82015807698158</v>
      </c>
      <c r="G754" s="12">
        <f t="shared" si="148"/>
        <v>116.82015807698158</v>
      </c>
      <c r="H754" s="12">
        <f t="shared" si="149"/>
        <v>116.82015807698158</v>
      </c>
      <c r="I754" s="12">
        <f t="shared" si="150"/>
        <v>116.82015807698158</v>
      </c>
      <c r="J754" s="12">
        <f t="shared" si="151"/>
        <v>116.82015807698158</v>
      </c>
      <c r="K754" s="12">
        <f t="shared" si="152"/>
        <v>116.82015807698158</v>
      </c>
      <c r="L754" s="12">
        <f t="shared" si="153"/>
        <v>116.82015807698158</v>
      </c>
      <c r="M754" s="12">
        <f t="shared" si="154"/>
        <v>116.82015807698158</v>
      </c>
      <c r="O754" s="12">
        <f t="shared" si="143"/>
        <v>116.82015807698158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86.702632364341156</v>
      </c>
      <c r="C755" s="12">
        <f t="shared" si="144"/>
        <v>86.702632364341156</v>
      </c>
      <c r="D755" s="12">
        <f t="shared" si="145"/>
        <v>86.702632364341156</v>
      </c>
      <c r="E755" s="12">
        <f t="shared" si="146"/>
        <v>86.702632364341156</v>
      </c>
      <c r="F755" s="12">
        <f t="shared" si="147"/>
        <v>86.702632364341156</v>
      </c>
      <c r="G755" s="12">
        <f t="shared" si="148"/>
        <v>86.702632364341156</v>
      </c>
      <c r="H755" s="12">
        <f t="shared" si="149"/>
        <v>86.702632364341156</v>
      </c>
      <c r="I755" s="12">
        <f t="shared" si="150"/>
        <v>86.702632364341156</v>
      </c>
      <c r="J755" s="12">
        <f t="shared" si="151"/>
        <v>86.702632364341156</v>
      </c>
      <c r="K755" s="12">
        <f t="shared" si="152"/>
        <v>86.702632364341156</v>
      </c>
      <c r="L755" s="12">
        <f t="shared" si="153"/>
        <v>86.702632364341156</v>
      </c>
      <c r="M755" s="12">
        <f t="shared" si="154"/>
        <v>86.702632364341156</v>
      </c>
      <c r="O755" s="12">
        <f t="shared" si="143"/>
        <v>86.702632364341156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224.7407062274294</v>
      </c>
      <c r="C756" s="12">
        <f t="shared" si="144"/>
        <v>224.7407062274294</v>
      </c>
      <c r="D756" s="12">
        <f t="shared" si="145"/>
        <v>224.7407062274294</v>
      </c>
      <c r="E756" s="12">
        <f t="shared" si="146"/>
        <v>224.7407062274294</v>
      </c>
      <c r="F756" s="12">
        <f t="shared" si="147"/>
        <v>224.7407062274294</v>
      </c>
      <c r="G756" s="12">
        <f t="shared" si="148"/>
        <v>224.7407062274294</v>
      </c>
      <c r="H756" s="12">
        <f t="shared" si="149"/>
        <v>224.7407062274294</v>
      </c>
      <c r="I756" s="12">
        <f t="shared" si="150"/>
        <v>224.7407062274294</v>
      </c>
      <c r="J756" s="12">
        <f t="shared" si="151"/>
        <v>224.7407062274294</v>
      </c>
      <c r="K756" s="12">
        <f t="shared" si="152"/>
        <v>224.7407062274294</v>
      </c>
      <c r="L756" s="12">
        <f t="shared" si="153"/>
        <v>224.7407062274294</v>
      </c>
      <c r="M756" s="12">
        <f t="shared" si="154"/>
        <v>224.7407062274294</v>
      </c>
      <c r="O756" s="12">
        <f t="shared" si="143"/>
        <v>224.7407062274294</v>
      </c>
    </row>
    <row r="757" spans="1:16" x14ac:dyDescent="0.25">
      <c r="A757" s="12">
        <f>calc!A755</f>
        <v>546.83000000000004</v>
      </c>
      <c r="B757" s="12">
        <f>calc!O755</f>
        <v>174.54521636256888</v>
      </c>
      <c r="C757" s="12">
        <f t="shared" si="144"/>
        <v>174.54521636256888</v>
      </c>
      <c r="D757" s="12">
        <f t="shared" si="145"/>
        <v>174.54521636256888</v>
      </c>
      <c r="E757" s="12">
        <f t="shared" si="146"/>
        <v>174.54521636256888</v>
      </c>
      <c r="F757" s="12">
        <f t="shared" si="147"/>
        <v>174.54521636256888</v>
      </c>
      <c r="G757" s="12">
        <f t="shared" si="148"/>
        <v>174.54521636256888</v>
      </c>
      <c r="H757" s="12">
        <f t="shared" si="149"/>
        <v>174.54521636256888</v>
      </c>
      <c r="I757" s="12">
        <f t="shared" si="150"/>
        <v>174.54521636256888</v>
      </c>
      <c r="J757" s="12">
        <f t="shared" si="151"/>
        <v>174.54521636256888</v>
      </c>
      <c r="K757" s="12">
        <f t="shared" si="152"/>
        <v>174.54521636256888</v>
      </c>
      <c r="L757" s="12">
        <f t="shared" si="153"/>
        <v>174.54521636256888</v>
      </c>
      <c r="M757" s="12">
        <f t="shared" si="154"/>
        <v>174.54521636256888</v>
      </c>
      <c r="O757" s="12">
        <f t="shared" si="143"/>
        <v>174.54521636256888</v>
      </c>
    </row>
    <row r="758" spans="1:16" x14ac:dyDescent="0.25">
      <c r="A758" s="12">
        <f>calc!A756</f>
        <v>547.28</v>
      </c>
      <c r="B758" s="12">
        <f>calc!O756</f>
        <v>16.428128436856838</v>
      </c>
      <c r="C758" s="12">
        <f t="shared" si="144"/>
        <v>16.428128436856838</v>
      </c>
      <c r="D758" s="12">
        <f t="shared" si="145"/>
        <v>16.428128436856838</v>
      </c>
      <c r="E758" s="12">
        <f t="shared" si="146"/>
        <v>16.428128436856838</v>
      </c>
      <c r="F758" s="12">
        <f t="shared" si="147"/>
        <v>16.428128436856838</v>
      </c>
      <c r="G758" s="12">
        <f t="shared" si="148"/>
        <v>16.428128436856838</v>
      </c>
      <c r="H758" s="12">
        <f t="shared" si="149"/>
        <v>16.428128436856838</v>
      </c>
      <c r="I758" s="12">
        <f t="shared" si="150"/>
        <v>16.428128436856838</v>
      </c>
      <c r="J758" s="12">
        <f t="shared" si="151"/>
        <v>16.428128436856838</v>
      </c>
      <c r="K758" s="12">
        <f t="shared" si="152"/>
        <v>16.428128436856838</v>
      </c>
      <c r="L758" s="12">
        <f t="shared" si="153"/>
        <v>16.428128436856838</v>
      </c>
      <c r="M758" s="12">
        <f t="shared" si="154"/>
        <v>16.428128436856838</v>
      </c>
      <c r="O758" s="12">
        <f t="shared" si="143"/>
        <v>16.428128436856838</v>
      </c>
    </row>
    <row r="759" spans="1:16" x14ac:dyDescent="0.25">
      <c r="A759" s="12">
        <f>calc!A757</f>
        <v>547.73</v>
      </c>
      <c r="B759" s="12">
        <f>calc!O757</f>
        <v>204.66253406041577</v>
      </c>
      <c r="C759" s="12">
        <f t="shared" si="144"/>
        <v>204.66253406041577</v>
      </c>
      <c r="D759" s="12">
        <f t="shared" si="145"/>
        <v>204.66253406041577</v>
      </c>
      <c r="E759" s="12">
        <f t="shared" si="146"/>
        <v>204.66253406041577</v>
      </c>
      <c r="F759" s="12">
        <f t="shared" si="147"/>
        <v>204.66253406041577</v>
      </c>
      <c r="G759" s="12">
        <f t="shared" si="148"/>
        <v>204.66253406041577</v>
      </c>
      <c r="H759" s="12">
        <f t="shared" si="149"/>
        <v>204.66253406041577</v>
      </c>
      <c r="I759" s="12">
        <f t="shared" si="150"/>
        <v>204.66253406041577</v>
      </c>
      <c r="J759" s="12">
        <f t="shared" si="151"/>
        <v>204.66253406041577</v>
      </c>
      <c r="K759" s="12">
        <f t="shared" si="152"/>
        <v>204.66253406041577</v>
      </c>
      <c r="L759" s="12">
        <f t="shared" si="153"/>
        <v>204.66253406041577</v>
      </c>
      <c r="M759" s="12">
        <f t="shared" si="154"/>
        <v>204.66253406041577</v>
      </c>
      <c r="O759" s="12">
        <f t="shared" si="143"/>
        <v>204.66253406041577</v>
      </c>
    </row>
    <row r="760" spans="1:16" x14ac:dyDescent="0.25">
      <c r="A760" s="12">
        <f>calc!A758</f>
        <v>548.19000000000005</v>
      </c>
      <c r="B760" s="12">
        <f>calc!O758</f>
        <v>212.19185233870255</v>
      </c>
      <c r="C760" s="12">
        <f t="shared" si="144"/>
        <v>212.19185233870255</v>
      </c>
      <c r="D760" s="12">
        <f t="shared" si="145"/>
        <v>212.19185233870255</v>
      </c>
      <c r="E760" s="12">
        <f t="shared" si="146"/>
        <v>212.19185233870255</v>
      </c>
      <c r="F760" s="12">
        <f t="shared" si="147"/>
        <v>212.19185233870255</v>
      </c>
      <c r="G760" s="12">
        <f t="shared" si="148"/>
        <v>212.19185233870255</v>
      </c>
      <c r="H760" s="12">
        <f t="shared" si="149"/>
        <v>212.19185233870255</v>
      </c>
      <c r="I760" s="12">
        <f t="shared" si="150"/>
        <v>212.19185233870255</v>
      </c>
      <c r="J760" s="12">
        <f t="shared" si="151"/>
        <v>212.19185233870255</v>
      </c>
      <c r="K760" s="12">
        <f t="shared" si="152"/>
        <v>212.19185233870255</v>
      </c>
      <c r="L760" s="12">
        <f t="shared" si="153"/>
        <v>212.19185233870255</v>
      </c>
      <c r="M760" s="12">
        <f t="shared" si="154"/>
        <v>212.19185233870255</v>
      </c>
      <c r="O760" s="12">
        <f t="shared" si="143"/>
        <v>212.19185233870255</v>
      </c>
    </row>
    <row r="761" spans="1:16" x14ac:dyDescent="0.25">
      <c r="A761" s="12">
        <f>calc!A759</f>
        <v>548.64</v>
      </c>
      <c r="B761" s="12">
        <f>calc!O759</f>
        <v>131.87889419250959</v>
      </c>
      <c r="C761" s="12">
        <f t="shared" si="144"/>
        <v>131.87889419250959</v>
      </c>
      <c r="D761" s="12">
        <f t="shared" si="145"/>
        <v>131.87889419250959</v>
      </c>
      <c r="E761" s="12">
        <f t="shared" si="146"/>
        <v>131.87889419250959</v>
      </c>
      <c r="F761" s="12">
        <f t="shared" si="147"/>
        <v>131.87889419250959</v>
      </c>
      <c r="G761" s="12">
        <f t="shared" si="148"/>
        <v>131.87889419250959</v>
      </c>
      <c r="H761" s="12">
        <f t="shared" si="149"/>
        <v>131.87889419250959</v>
      </c>
      <c r="I761" s="12">
        <f t="shared" si="150"/>
        <v>131.87889419250959</v>
      </c>
      <c r="J761" s="12">
        <f t="shared" si="151"/>
        <v>131.87889419250959</v>
      </c>
      <c r="K761" s="12">
        <f t="shared" si="152"/>
        <v>131.87889419250959</v>
      </c>
      <c r="L761" s="12">
        <f t="shared" si="153"/>
        <v>131.87889419250959</v>
      </c>
      <c r="M761" s="12">
        <f t="shared" si="154"/>
        <v>131.87889419250959</v>
      </c>
      <c r="O761" s="12">
        <f t="shared" si="143"/>
        <v>131.87889419250959</v>
      </c>
    </row>
    <row r="762" spans="1:16" x14ac:dyDescent="0.25">
      <c r="A762" s="12">
        <f>calc!A760</f>
        <v>549.09</v>
      </c>
      <c r="B762" s="12">
        <f>calc!O760</f>
        <v>39.016404169655232</v>
      </c>
      <c r="C762" s="12">
        <f t="shared" si="144"/>
        <v>39.016404169655232</v>
      </c>
      <c r="D762" s="12">
        <f t="shared" si="145"/>
        <v>39.016404169655232</v>
      </c>
      <c r="E762" s="12">
        <f t="shared" si="146"/>
        <v>39.016404169655232</v>
      </c>
      <c r="F762" s="12">
        <f t="shared" si="147"/>
        <v>39.016404169655232</v>
      </c>
      <c r="G762" s="12">
        <f t="shared" si="148"/>
        <v>39.016404169655232</v>
      </c>
      <c r="H762" s="12">
        <f t="shared" si="149"/>
        <v>39.016404169655232</v>
      </c>
      <c r="I762" s="12">
        <f t="shared" si="150"/>
        <v>39.016404169655232</v>
      </c>
      <c r="J762" s="12">
        <f t="shared" si="151"/>
        <v>39.016404169655232</v>
      </c>
      <c r="K762" s="12">
        <f t="shared" si="152"/>
        <v>39.016404169655232</v>
      </c>
      <c r="L762" s="12">
        <f t="shared" si="153"/>
        <v>39.016404169655232</v>
      </c>
      <c r="M762" s="12">
        <f t="shared" si="154"/>
        <v>39.016404169655232</v>
      </c>
      <c r="O762" s="12">
        <f t="shared" si="143"/>
        <v>39.016404169655232</v>
      </c>
    </row>
    <row r="763" spans="1:16" x14ac:dyDescent="0.25">
      <c r="A763" s="12">
        <f>calc!A761</f>
        <v>549.54999999999995</v>
      </c>
      <c r="B763" s="12">
        <f>calc!O761</f>
        <v>41.526210109266458</v>
      </c>
      <c r="C763" s="12">
        <f t="shared" si="144"/>
        <v>41.526210109266458</v>
      </c>
      <c r="D763" s="12">
        <f t="shared" si="145"/>
        <v>41.526210109266458</v>
      </c>
      <c r="E763" s="12">
        <f t="shared" si="146"/>
        <v>41.526210109266458</v>
      </c>
      <c r="F763" s="12">
        <f t="shared" si="147"/>
        <v>41.526210109266458</v>
      </c>
      <c r="G763" s="12">
        <f t="shared" si="148"/>
        <v>41.526210109266458</v>
      </c>
      <c r="H763" s="12">
        <f t="shared" si="149"/>
        <v>41.526210109266458</v>
      </c>
      <c r="I763" s="12">
        <f t="shared" si="150"/>
        <v>41.526210109266458</v>
      </c>
      <c r="J763" s="12">
        <f t="shared" si="151"/>
        <v>41.526210109266458</v>
      </c>
      <c r="K763" s="12">
        <f t="shared" si="152"/>
        <v>41.526210109266458</v>
      </c>
      <c r="L763" s="12">
        <f t="shared" si="153"/>
        <v>41.526210109266458</v>
      </c>
      <c r="M763" s="12">
        <f t="shared" si="154"/>
        <v>41.526210109266458</v>
      </c>
      <c r="O763" s="12">
        <f t="shared" si="143"/>
        <v>41.526210109266458</v>
      </c>
    </row>
    <row r="764" spans="1:16" x14ac:dyDescent="0.25">
      <c r="A764" s="12">
        <f>calc!A762</f>
        <v>550</v>
      </c>
      <c r="B764" s="12">
        <f>calc!O762</f>
        <v>257.3676683693601</v>
      </c>
      <c r="C764" s="12">
        <f t="shared" si="144"/>
        <v>257.3676683693601</v>
      </c>
      <c r="D764" s="12">
        <f t="shared" si="145"/>
        <v>257.3676683693601</v>
      </c>
      <c r="E764" s="12">
        <f t="shared" si="146"/>
        <v>257.3676683693601</v>
      </c>
      <c r="F764" s="12">
        <f t="shared" si="147"/>
        <v>257.3676683693601</v>
      </c>
      <c r="G764" s="12">
        <f t="shared" si="148"/>
        <v>257.3676683693601</v>
      </c>
      <c r="H764" s="12">
        <f t="shared" si="149"/>
        <v>257.3676683693601</v>
      </c>
      <c r="I764" s="12">
        <f t="shared" si="150"/>
        <v>257.3676683693601</v>
      </c>
      <c r="J764" s="12">
        <f t="shared" si="151"/>
        <v>257.3676683693601</v>
      </c>
      <c r="K764" s="12">
        <f t="shared" si="152"/>
        <v>257.3676683693601</v>
      </c>
      <c r="L764" s="12">
        <f t="shared" si="153"/>
        <v>257.3676683693601</v>
      </c>
      <c r="M764" s="12">
        <f t="shared" si="154"/>
        <v>257.3676683693601</v>
      </c>
      <c r="O764" s="12">
        <f t="shared" si="143"/>
        <v>257.3676683693601</v>
      </c>
    </row>
    <row r="765" spans="1:16" x14ac:dyDescent="0.25">
      <c r="A765" s="12">
        <f>calc!A763</f>
        <v>550.45000000000005</v>
      </c>
      <c r="B765" s="12">
        <f>calc!O763</f>
        <v>202.15276031016518</v>
      </c>
      <c r="C765" s="12">
        <f t="shared" si="144"/>
        <v>202.15276031016518</v>
      </c>
      <c r="D765" s="12">
        <f t="shared" si="145"/>
        <v>202.15276031016518</v>
      </c>
      <c r="E765" s="12">
        <f t="shared" si="146"/>
        <v>202.15276031016518</v>
      </c>
      <c r="F765" s="12">
        <f t="shared" si="147"/>
        <v>202.15276031016518</v>
      </c>
      <c r="G765" s="12">
        <f t="shared" si="148"/>
        <v>202.15276031016518</v>
      </c>
      <c r="H765" s="12">
        <f t="shared" si="149"/>
        <v>202.15276031016518</v>
      </c>
      <c r="I765" s="12">
        <f t="shared" si="150"/>
        <v>202.15276031016518</v>
      </c>
      <c r="J765" s="12">
        <f t="shared" si="151"/>
        <v>202.15276031016518</v>
      </c>
      <c r="K765" s="12">
        <f t="shared" si="152"/>
        <v>202.15276031016518</v>
      </c>
      <c r="L765" s="12">
        <f t="shared" si="153"/>
        <v>202.15276031016518</v>
      </c>
      <c r="M765" s="12">
        <f t="shared" si="154"/>
        <v>202.15276031016518</v>
      </c>
      <c r="O765" s="12">
        <f t="shared" si="143"/>
        <v>202.15276031016518</v>
      </c>
    </row>
    <row r="766" spans="1:16" x14ac:dyDescent="0.25">
      <c r="A766" s="12">
        <f>calc!A764</f>
        <v>550.9</v>
      </c>
      <c r="B766" s="12">
        <f>calc!O764</f>
        <v>295.01405908946595</v>
      </c>
      <c r="C766" s="12">
        <f t="shared" si="144"/>
        <v>295.01405908946595</v>
      </c>
      <c r="D766" s="12">
        <f t="shared" si="145"/>
        <v>295.01405908946595</v>
      </c>
      <c r="E766" s="12">
        <f t="shared" si="146"/>
        <v>295.01405908946595</v>
      </c>
      <c r="F766" s="12">
        <f t="shared" si="147"/>
        <v>295.01405908946595</v>
      </c>
      <c r="G766" s="12">
        <f t="shared" si="148"/>
        <v>295.01405908946595</v>
      </c>
      <c r="H766" s="12">
        <f t="shared" si="149"/>
        <v>295.01405908946595</v>
      </c>
      <c r="I766" s="12">
        <f t="shared" si="150"/>
        <v>295.01405908946595</v>
      </c>
      <c r="J766" s="12">
        <f t="shared" si="151"/>
        <v>295.01405908946595</v>
      </c>
      <c r="K766" s="12">
        <f t="shared" si="152"/>
        <v>295.01405908946595</v>
      </c>
      <c r="L766" s="12">
        <f t="shared" si="153"/>
        <v>295.01405908946595</v>
      </c>
      <c r="M766" s="12">
        <f t="shared" si="154"/>
        <v>295.01405908946595</v>
      </c>
      <c r="O766" s="12">
        <f t="shared" si="143"/>
        <v>295.01405908946595</v>
      </c>
    </row>
    <row r="767" spans="1:16" x14ac:dyDescent="0.25">
      <c r="A767" s="12">
        <f>calc!A765</f>
        <v>551.36</v>
      </c>
      <c r="B767" s="12">
        <f>calc!O765</f>
        <v>224.7407062274294</v>
      </c>
      <c r="C767" s="12">
        <f t="shared" si="144"/>
        <v>224.7407062274294</v>
      </c>
      <c r="D767" s="12">
        <f t="shared" si="145"/>
        <v>224.7407062274294</v>
      </c>
      <c r="E767" s="12">
        <f t="shared" si="146"/>
        <v>224.7407062274294</v>
      </c>
      <c r="F767" s="12">
        <f t="shared" si="147"/>
        <v>224.7407062274294</v>
      </c>
      <c r="G767" s="12">
        <f t="shared" si="148"/>
        <v>224.7407062274294</v>
      </c>
      <c r="H767" s="12">
        <f t="shared" si="149"/>
        <v>224.7407062274294</v>
      </c>
      <c r="I767" s="12">
        <f t="shared" si="150"/>
        <v>224.7407062274294</v>
      </c>
      <c r="J767" s="12">
        <f t="shared" si="151"/>
        <v>224.7407062274294</v>
      </c>
      <c r="K767" s="12">
        <f t="shared" si="152"/>
        <v>224.7407062274294</v>
      </c>
      <c r="L767" s="12">
        <f t="shared" si="153"/>
        <v>224.7407062274294</v>
      </c>
      <c r="M767" s="12">
        <f t="shared" si="154"/>
        <v>224.7407062274294</v>
      </c>
      <c r="O767" s="12">
        <f t="shared" si="143"/>
        <v>224.7407062274294</v>
      </c>
    </row>
    <row r="768" spans="1:16" x14ac:dyDescent="0.25">
      <c r="A768" s="12">
        <f>calc!A766</f>
        <v>551.80999999999995</v>
      </c>
      <c r="B768" s="12">
        <f>calc!O766</f>
        <v>194.62343608709298</v>
      </c>
      <c r="C768" s="12">
        <f t="shared" si="144"/>
        <v>194.62343608709298</v>
      </c>
      <c r="D768" s="12">
        <f t="shared" si="145"/>
        <v>194.62343608709298</v>
      </c>
      <c r="E768" s="12">
        <f t="shared" si="146"/>
        <v>194.62343608709298</v>
      </c>
      <c r="F768" s="12">
        <f t="shared" si="147"/>
        <v>194.62343608709298</v>
      </c>
      <c r="G768" s="12">
        <f t="shared" si="148"/>
        <v>194.62343608709298</v>
      </c>
      <c r="H768" s="12">
        <f t="shared" si="149"/>
        <v>194.62343608709298</v>
      </c>
      <c r="I768" s="12">
        <f t="shared" si="150"/>
        <v>194.62343608709298</v>
      </c>
      <c r="J768" s="12">
        <f t="shared" si="151"/>
        <v>194.62343608709298</v>
      </c>
      <c r="K768" s="12">
        <f t="shared" si="152"/>
        <v>194.62343608709298</v>
      </c>
      <c r="L768" s="12">
        <f t="shared" si="153"/>
        <v>194.62343608709298</v>
      </c>
      <c r="M768" s="12">
        <f t="shared" si="154"/>
        <v>194.62343608709298</v>
      </c>
      <c r="O768" s="12">
        <f t="shared" si="143"/>
        <v>194.62343608709298</v>
      </c>
    </row>
    <row r="769" spans="1:15" x14ac:dyDescent="0.25">
      <c r="A769" s="12">
        <f>calc!A767</f>
        <v>552.26</v>
      </c>
      <c r="B769" s="12">
        <f>calc!O767</f>
        <v>232.27001261537313</v>
      </c>
      <c r="C769" s="12">
        <f t="shared" si="144"/>
        <v>232.27001261537313</v>
      </c>
      <c r="D769" s="12">
        <f t="shared" si="145"/>
        <v>232.27001261537313</v>
      </c>
      <c r="E769" s="12">
        <f t="shared" si="146"/>
        <v>232.27001261537313</v>
      </c>
      <c r="F769" s="12">
        <f t="shared" si="147"/>
        <v>232.27001261537313</v>
      </c>
      <c r="G769" s="12">
        <f t="shared" si="148"/>
        <v>232.27001261537313</v>
      </c>
      <c r="H769" s="12">
        <f t="shared" si="149"/>
        <v>232.27001261537313</v>
      </c>
      <c r="I769" s="12">
        <f t="shared" si="150"/>
        <v>232.27001261537313</v>
      </c>
      <c r="J769" s="12">
        <f t="shared" si="151"/>
        <v>232.27001261537313</v>
      </c>
      <c r="K769" s="12">
        <f t="shared" si="152"/>
        <v>232.27001261537313</v>
      </c>
      <c r="L769" s="12">
        <f t="shared" si="153"/>
        <v>232.27001261537313</v>
      </c>
      <c r="M769" s="12">
        <f t="shared" si="154"/>
        <v>232.27001261537313</v>
      </c>
      <c r="O769" s="12">
        <f t="shared" si="143"/>
        <v>232.27001261537313</v>
      </c>
    </row>
    <row r="770" spans="1:15" x14ac:dyDescent="0.25">
      <c r="A770" s="12">
        <f>calc!A768</f>
        <v>552.71</v>
      </c>
      <c r="B770" s="12">
        <f>calc!O768</f>
        <v>310.07258415592355</v>
      </c>
      <c r="C770" s="12">
        <f t="shared" si="144"/>
        <v>310.07258415592355</v>
      </c>
      <c r="D770" s="12">
        <f t="shared" si="145"/>
        <v>310.07258415592355</v>
      </c>
      <c r="E770" s="12">
        <f t="shared" si="146"/>
        <v>310.07258415592355</v>
      </c>
      <c r="F770" s="12">
        <f t="shared" si="147"/>
        <v>310.07258415592355</v>
      </c>
      <c r="G770" s="12">
        <f t="shared" si="148"/>
        <v>310.07258415592355</v>
      </c>
      <c r="H770" s="12">
        <f t="shared" si="149"/>
        <v>310.07258415592355</v>
      </c>
      <c r="I770" s="12">
        <f t="shared" si="150"/>
        <v>310.07258415592355</v>
      </c>
      <c r="J770" s="12">
        <f t="shared" si="151"/>
        <v>310.07258415592355</v>
      </c>
      <c r="K770" s="12">
        <f t="shared" si="152"/>
        <v>310.07258415592355</v>
      </c>
      <c r="L770" s="12">
        <f t="shared" si="153"/>
        <v>310.07258415592355</v>
      </c>
      <c r="M770" s="12">
        <f t="shared" si="154"/>
        <v>310.07258415592355</v>
      </c>
      <c r="O770" s="12">
        <f t="shared" si="143"/>
        <v>310.07258415592355</v>
      </c>
    </row>
    <row r="771" spans="1:15" x14ac:dyDescent="0.25">
      <c r="A771" s="12">
        <f>calc!A769</f>
        <v>553.16999999999996</v>
      </c>
      <c r="B771" s="12">
        <f>calc!O769</f>
        <v>244.81884668597283</v>
      </c>
      <c r="C771" s="12">
        <f t="shared" si="144"/>
        <v>244.81884668597283</v>
      </c>
      <c r="D771" s="12">
        <f t="shared" si="145"/>
        <v>244.81884668597283</v>
      </c>
      <c r="E771" s="12">
        <f t="shared" si="146"/>
        <v>244.81884668597283</v>
      </c>
      <c r="F771" s="12">
        <f t="shared" si="147"/>
        <v>244.81884668597283</v>
      </c>
      <c r="G771" s="12">
        <f t="shared" si="148"/>
        <v>244.81884668597283</v>
      </c>
      <c r="H771" s="12">
        <f t="shared" si="149"/>
        <v>244.81884668597283</v>
      </c>
      <c r="I771" s="12">
        <f t="shared" si="150"/>
        <v>244.81884668597283</v>
      </c>
      <c r="J771" s="12">
        <f t="shared" si="151"/>
        <v>244.81884668597283</v>
      </c>
      <c r="K771" s="12">
        <f t="shared" si="152"/>
        <v>244.81884668597283</v>
      </c>
      <c r="L771" s="12">
        <f t="shared" si="153"/>
        <v>244.81884668597283</v>
      </c>
      <c r="M771" s="12">
        <f t="shared" si="154"/>
        <v>244.81884668597283</v>
      </c>
      <c r="O771" s="12">
        <f t="shared" si="143"/>
        <v>244.81884668597283</v>
      </c>
    </row>
    <row r="772" spans="1:15" x14ac:dyDescent="0.25">
      <c r="A772" s="12">
        <f>calc!A770</f>
        <v>553.62</v>
      </c>
      <c r="B772" s="12">
        <f>calc!O770</f>
        <v>144.42782733633183</v>
      </c>
      <c r="C772" s="12">
        <f t="shared" si="144"/>
        <v>144.42782733633183</v>
      </c>
      <c r="D772" s="12">
        <f t="shared" si="145"/>
        <v>144.42782733633183</v>
      </c>
      <c r="E772" s="12">
        <f t="shared" si="146"/>
        <v>144.42782733633183</v>
      </c>
      <c r="F772" s="12">
        <f t="shared" si="147"/>
        <v>144.42782733633183</v>
      </c>
      <c r="G772" s="12">
        <f t="shared" si="148"/>
        <v>144.42782733633183</v>
      </c>
      <c r="H772" s="12">
        <f t="shared" si="149"/>
        <v>144.42782733633183</v>
      </c>
      <c r="I772" s="12">
        <f t="shared" si="150"/>
        <v>144.42782733633183</v>
      </c>
      <c r="J772" s="12">
        <f t="shared" si="151"/>
        <v>144.42782733633183</v>
      </c>
      <c r="K772" s="12">
        <f t="shared" si="152"/>
        <v>144.42782733633183</v>
      </c>
      <c r="L772" s="12">
        <f t="shared" si="153"/>
        <v>144.42782733633183</v>
      </c>
      <c r="M772" s="12">
        <f t="shared" si="154"/>
        <v>144.42782733633183</v>
      </c>
      <c r="O772" s="12">
        <f t="shared" si="143"/>
        <v>144.42782733633183</v>
      </c>
    </row>
    <row r="773" spans="1:15" x14ac:dyDescent="0.25">
      <c r="A773" s="12">
        <f>calc!A771</f>
        <v>554.07000000000005</v>
      </c>
      <c r="B773" s="12">
        <f>calc!O771</f>
        <v>131.87889419250959</v>
      </c>
      <c r="C773" s="12">
        <f t="shared" si="144"/>
        <v>131.87889419250959</v>
      </c>
      <c r="D773" s="12">
        <f t="shared" si="145"/>
        <v>131.87889419250959</v>
      </c>
      <c r="E773" s="12">
        <f t="shared" si="146"/>
        <v>131.87889419250959</v>
      </c>
      <c r="F773" s="12">
        <f t="shared" si="147"/>
        <v>131.87889419250959</v>
      </c>
      <c r="G773" s="12">
        <f t="shared" si="148"/>
        <v>131.87889419250959</v>
      </c>
      <c r="H773" s="12">
        <f t="shared" si="149"/>
        <v>131.87889419250959</v>
      </c>
      <c r="I773" s="12">
        <f t="shared" si="150"/>
        <v>131.87889419250959</v>
      </c>
      <c r="J773" s="12">
        <f t="shared" si="151"/>
        <v>131.87889419250959</v>
      </c>
      <c r="K773" s="12">
        <f t="shared" si="152"/>
        <v>131.87889419250959</v>
      </c>
      <c r="L773" s="12">
        <f t="shared" si="153"/>
        <v>131.87889419250959</v>
      </c>
      <c r="M773" s="12">
        <f t="shared" si="154"/>
        <v>131.87889419250959</v>
      </c>
      <c r="O773" s="12">
        <f t="shared" si="143"/>
        <v>131.87889419250959</v>
      </c>
    </row>
    <row r="774" spans="1:15" x14ac:dyDescent="0.25">
      <c r="A774" s="12">
        <f>calc!A772</f>
        <v>554.52</v>
      </c>
      <c r="B774" s="12">
        <f>calc!O772</f>
        <v>224.7407062274294</v>
      </c>
      <c r="C774" s="12">
        <f t="shared" si="144"/>
        <v>224.7407062274294</v>
      </c>
      <c r="D774" s="12">
        <f t="shared" si="145"/>
        <v>224.7407062274294</v>
      </c>
      <c r="E774" s="12">
        <f t="shared" si="146"/>
        <v>224.7407062274294</v>
      </c>
      <c r="F774" s="12">
        <f t="shared" si="147"/>
        <v>224.7407062274294</v>
      </c>
      <c r="G774" s="12">
        <f t="shared" si="148"/>
        <v>224.7407062274294</v>
      </c>
      <c r="H774" s="12">
        <f t="shared" si="149"/>
        <v>224.7407062274294</v>
      </c>
      <c r="I774" s="12">
        <f t="shared" si="150"/>
        <v>224.7407062274294</v>
      </c>
      <c r="J774" s="12">
        <f t="shared" si="151"/>
        <v>224.7407062274294</v>
      </c>
      <c r="K774" s="12">
        <f t="shared" si="152"/>
        <v>224.7407062274294</v>
      </c>
      <c r="L774" s="12">
        <f t="shared" si="153"/>
        <v>224.7407062274294</v>
      </c>
      <c r="M774" s="12">
        <f t="shared" si="154"/>
        <v>224.7407062274294</v>
      </c>
      <c r="O774" s="12">
        <f t="shared" si="143"/>
        <v>224.7407062274294</v>
      </c>
    </row>
    <row r="775" spans="1:15" x14ac:dyDescent="0.25">
      <c r="A775" s="12">
        <f>calc!A773</f>
        <v>554.97</v>
      </c>
      <c r="B775" s="12">
        <f>calc!O773</f>
        <v>187.09410740559176</v>
      </c>
      <c r="C775" s="12">
        <f t="shared" si="144"/>
        <v>187.09410740559176</v>
      </c>
      <c r="D775" s="12">
        <f t="shared" si="145"/>
        <v>187.09410740559176</v>
      </c>
      <c r="E775" s="12">
        <f t="shared" si="146"/>
        <v>187.09410740559176</v>
      </c>
      <c r="F775" s="12">
        <f t="shared" si="147"/>
        <v>187.09410740559176</v>
      </c>
      <c r="G775" s="12">
        <f t="shared" si="148"/>
        <v>187.09410740559176</v>
      </c>
      <c r="H775" s="12">
        <f t="shared" si="149"/>
        <v>187.09410740559176</v>
      </c>
      <c r="I775" s="12">
        <f t="shared" si="150"/>
        <v>187.09410740559176</v>
      </c>
      <c r="J775" s="12">
        <f t="shared" si="151"/>
        <v>187.09410740559176</v>
      </c>
      <c r="K775" s="12">
        <f t="shared" si="152"/>
        <v>187.09410740559176</v>
      </c>
      <c r="L775" s="12">
        <f t="shared" si="153"/>
        <v>187.09410740559176</v>
      </c>
      <c r="M775" s="12">
        <f t="shared" si="154"/>
        <v>187.09410740559176</v>
      </c>
      <c r="O775" s="12">
        <f t="shared" si="143"/>
        <v>187.09410740559176</v>
      </c>
    </row>
    <row r="776" spans="1:15" x14ac:dyDescent="0.25">
      <c r="A776" s="12">
        <f>calc!A774</f>
        <v>555.42999999999995</v>
      </c>
      <c r="B776" s="12">
        <f>calc!O774</f>
        <v>184.58433018769446</v>
      </c>
      <c r="C776" s="12">
        <f t="shared" si="144"/>
        <v>184.58433018769446</v>
      </c>
      <c r="D776" s="12">
        <f t="shared" si="145"/>
        <v>184.58433018769446</v>
      </c>
      <c r="E776" s="12">
        <f t="shared" si="146"/>
        <v>184.58433018769446</v>
      </c>
      <c r="F776" s="12">
        <f t="shared" si="147"/>
        <v>184.58433018769446</v>
      </c>
      <c r="G776" s="12">
        <f t="shared" si="148"/>
        <v>184.58433018769446</v>
      </c>
      <c r="H776" s="12">
        <f t="shared" si="149"/>
        <v>184.58433018769446</v>
      </c>
      <c r="I776" s="12">
        <f t="shared" si="150"/>
        <v>184.58433018769446</v>
      </c>
      <c r="J776" s="12">
        <f t="shared" si="151"/>
        <v>184.58433018769446</v>
      </c>
      <c r="K776" s="12">
        <f t="shared" si="152"/>
        <v>184.58433018769446</v>
      </c>
      <c r="L776" s="12">
        <f t="shared" si="153"/>
        <v>184.58433018769446</v>
      </c>
      <c r="M776" s="12">
        <f t="shared" si="154"/>
        <v>184.58433018769446</v>
      </c>
      <c r="O776" s="12">
        <f t="shared" ref="O776:O839" si="156">M776</f>
        <v>184.58433018769446</v>
      </c>
    </row>
    <row r="777" spans="1:15" x14ac:dyDescent="0.25">
      <c r="A777" s="12">
        <f>calc!A775</f>
        <v>555.88</v>
      </c>
      <c r="B777" s="12">
        <f>calc!O775</f>
        <v>330.15058982242715</v>
      </c>
      <c r="C777" s="12">
        <f t="shared" ref="C777:C840" si="157">B777-Q777*M788</f>
        <v>330.15058982242715</v>
      </c>
      <c r="D777" s="12">
        <f t="shared" ref="D777:D840" si="158">C777-R777*M787</f>
        <v>330.15058982242715</v>
      </c>
      <c r="E777" s="12">
        <f t="shared" ref="E777:E840" si="159">D777-S777*M786</f>
        <v>330.15058982242715</v>
      </c>
      <c r="F777" s="12">
        <f t="shared" ref="F777:F840" si="160">E777-T777*M785</f>
        <v>330.15058982242715</v>
      </c>
      <c r="G777" s="12">
        <f t="shared" ref="G777:G840" si="161">F777-U777*M784</f>
        <v>330.15058982242715</v>
      </c>
      <c r="H777" s="12">
        <f t="shared" ref="H777:H840" si="162">G777-V777*M783</f>
        <v>330.15058982242715</v>
      </c>
      <c r="I777" s="12">
        <f t="shared" ref="I777:I840" si="163">H777-W777*M782</f>
        <v>330.15058982242715</v>
      </c>
      <c r="J777" s="12">
        <f t="shared" ref="J777:J840" si="164">I777-X777*M781</f>
        <v>330.15058982242715</v>
      </c>
      <c r="K777" s="12">
        <f t="shared" ref="K777:K840" si="165">J777-Y777*M780</f>
        <v>330.15058982242715</v>
      </c>
      <c r="L777" s="12">
        <f t="shared" ref="L777:L840" si="166">K777-Z777*M779</f>
        <v>330.15058982242715</v>
      </c>
      <c r="M777" s="12">
        <f t="shared" ref="M777:M840" si="167">L777</f>
        <v>330.15058982242715</v>
      </c>
      <c r="O777" s="12">
        <f t="shared" si="156"/>
        <v>330.15058982242715</v>
      </c>
    </row>
    <row r="778" spans="1:15" x14ac:dyDescent="0.25">
      <c r="A778" s="12">
        <f>calc!A776</f>
        <v>556.33000000000004</v>
      </c>
      <c r="B778" s="12">
        <f>calc!O776</f>
        <v>284.97503246647977</v>
      </c>
      <c r="C778" s="12">
        <f t="shared" si="157"/>
        <v>284.97503246647977</v>
      </c>
      <c r="D778" s="12">
        <f t="shared" si="158"/>
        <v>284.97503246647977</v>
      </c>
      <c r="E778" s="12">
        <f t="shared" si="159"/>
        <v>284.97503246647977</v>
      </c>
      <c r="F778" s="12">
        <f t="shared" si="160"/>
        <v>284.97503246647977</v>
      </c>
      <c r="G778" s="12">
        <f t="shared" si="161"/>
        <v>284.97503246647977</v>
      </c>
      <c r="H778" s="12">
        <f t="shared" si="162"/>
        <v>284.97503246647977</v>
      </c>
      <c r="I778" s="12">
        <f t="shared" si="163"/>
        <v>284.97503246647977</v>
      </c>
      <c r="J778" s="12">
        <f t="shared" si="164"/>
        <v>284.97503246647977</v>
      </c>
      <c r="K778" s="12">
        <f t="shared" si="165"/>
        <v>284.97503246647977</v>
      </c>
      <c r="L778" s="12">
        <f t="shared" si="166"/>
        <v>284.97503246647977</v>
      </c>
      <c r="M778" s="12">
        <f t="shared" si="167"/>
        <v>284.97503246647977</v>
      </c>
      <c r="O778" s="12">
        <f t="shared" si="156"/>
        <v>284.97503246647977</v>
      </c>
    </row>
    <row r="779" spans="1:15" x14ac:dyDescent="0.25">
      <c r="A779" s="12">
        <f>calc!A777</f>
        <v>556.78</v>
      </c>
      <c r="B779" s="12">
        <f>calc!O777</f>
        <v>350.2285637658714</v>
      </c>
      <c r="C779" s="12">
        <f t="shared" si="157"/>
        <v>350.2285637658714</v>
      </c>
      <c r="D779" s="12">
        <f t="shared" si="158"/>
        <v>350.2285637658714</v>
      </c>
      <c r="E779" s="12">
        <f t="shared" si="159"/>
        <v>350.2285637658714</v>
      </c>
      <c r="F779" s="12">
        <f t="shared" si="160"/>
        <v>350.2285637658714</v>
      </c>
      <c r="G779" s="12">
        <f t="shared" si="161"/>
        <v>350.2285637658714</v>
      </c>
      <c r="H779" s="12">
        <f t="shared" si="162"/>
        <v>350.2285637658714</v>
      </c>
      <c r="I779" s="12">
        <f t="shared" si="163"/>
        <v>350.2285637658714</v>
      </c>
      <c r="J779" s="12">
        <f t="shared" si="164"/>
        <v>350.2285637658714</v>
      </c>
      <c r="K779" s="12">
        <f t="shared" si="165"/>
        <v>350.2285637658714</v>
      </c>
      <c r="L779" s="12">
        <f t="shared" si="166"/>
        <v>350.2285637658714</v>
      </c>
      <c r="M779" s="12">
        <f t="shared" si="167"/>
        <v>350.2285637658714</v>
      </c>
      <c r="O779" s="12">
        <f t="shared" si="156"/>
        <v>350.2285637658714</v>
      </c>
    </row>
    <row r="780" spans="1:15" x14ac:dyDescent="0.25">
      <c r="A780" s="12">
        <f>calc!A778</f>
        <v>557.24</v>
      </c>
      <c r="B780" s="12">
        <f>calc!O778</f>
        <v>182.07455247443917</v>
      </c>
      <c r="C780" s="12">
        <f t="shared" si="157"/>
        <v>182.07455247443917</v>
      </c>
      <c r="D780" s="12">
        <f t="shared" si="158"/>
        <v>182.07455247443917</v>
      </c>
      <c r="E780" s="12">
        <f t="shared" si="159"/>
        <v>182.07455247443917</v>
      </c>
      <c r="F780" s="12">
        <f t="shared" si="160"/>
        <v>182.07455247443917</v>
      </c>
      <c r="G780" s="12">
        <f t="shared" si="161"/>
        <v>182.07455247443917</v>
      </c>
      <c r="H780" s="12">
        <f t="shared" si="162"/>
        <v>182.07455247443917</v>
      </c>
      <c r="I780" s="12">
        <f t="shared" si="163"/>
        <v>182.07455247443917</v>
      </c>
      <c r="J780" s="12">
        <f t="shared" si="164"/>
        <v>182.07455247443917</v>
      </c>
      <c r="K780" s="12">
        <f t="shared" si="165"/>
        <v>182.07455247443917</v>
      </c>
      <c r="L780" s="12">
        <f t="shared" si="166"/>
        <v>182.07455247443917</v>
      </c>
      <c r="M780" s="12">
        <f t="shared" si="167"/>
        <v>182.07455247443917</v>
      </c>
      <c r="O780" s="12">
        <f t="shared" si="156"/>
        <v>182.07455247443917</v>
      </c>
    </row>
    <row r="781" spans="1:15" x14ac:dyDescent="0.25">
      <c r="A781" s="12">
        <f>calc!A779</f>
        <v>557.69000000000005</v>
      </c>
      <c r="B781" s="12">
        <f>calc!O779</f>
        <v>360.26753884058087</v>
      </c>
      <c r="C781" s="12">
        <f t="shared" si="157"/>
        <v>360.26753884058087</v>
      </c>
      <c r="D781" s="12">
        <f t="shared" si="158"/>
        <v>360.26753884058087</v>
      </c>
      <c r="E781" s="12">
        <f t="shared" si="159"/>
        <v>360.26753884058087</v>
      </c>
      <c r="F781" s="12">
        <f t="shared" si="160"/>
        <v>360.26753884058087</v>
      </c>
      <c r="G781" s="12">
        <f t="shared" si="161"/>
        <v>360.26753884058087</v>
      </c>
      <c r="H781" s="12">
        <f t="shared" si="162"/>
        <v>360.26753884058087</v>
      </c>
      <c r="I781" s="12">
        <f t="shared" si="163"/>
        <v>360.26753884058087</v>
      </c>
      <c r="J781" s="12">
        <f t="shared" si="164"/>
        <v>360.26753884058087</v>
      </c>
      <c r="K781" s="12">
        <f t="shared" si="165"/>
        <v>360.26753884058087</v>
      </c>
      <c r="L781" s="12">
        <f t="shared" si="166"/>
        <v>360.26753884058087</v>
      </c>
      <c r="M781" s="12">
        <f t="shared" si="167"/>
        <v>360.26753884058087</v>
      </c>
      <c r="O781" s="12">
        <f t="shared" si="156"/>
        <v>360.26753884058087</v>
      </c>
    </row>
    <row r="782" spans="1:15" x14ac:dyDescent="0.25">
      <c r="A782" s="12">
        <f>calc!A780</f>
        <v>558.14</v>
      </c>
      <c r="B782" s="12">
        <f>calc!O780</f>
        <v>274.93599791428937</v>
      </c>
      <c r="C782" s="12">
        <f t="shared" si="157"/>
        <v>274.93599791428937</v>
      </c>
      <c r="D782" s="12">
        <f t="shared" si="158"/>
        <v>274.93599791428937</v>
      </c>
      <c r="E782" s="12">
        <f t="shared" si="159"/>
        <v>274.93599791428937</v>
      </c>
      <c r="F782" s="12">
        <f t="shared" si="160"/>
        <v>274.93599791428937</v>
      </c>
      <c r="G782" s="12">
        <f t="shared" si="161"/>
        <v>274.93599791428937</v>
      </c>
      <c r="H782" s="12">
        <f t="shared" si="162"/>
        <v>274.93599791428937</v>
      </c>
      <c r="I782" s="12">
        <f t="shared" si="163"/>
        <v>274.93599791428937</v>
      </c>
      <c r="J782" s="12">
        <f t="shared" si="164"/>
        <v>274.93599791428937</v>
      </c>
      <c r="K782" s="12">
        <f t="shared" si="165"/>
        <v>274.93599791428937</v>
      </c>
      <c r="L782" s="12">
        <f t="shared" si="166"/>
        <v>274.93599791428937</v>
      </c>
      <c r="M782" s="12">
        <f t="shared" si="167"/>
        <v>274.93599791428937</v>
      </c>
      <c r="O782" s="12">
        <f t="shared" si="156"/>
        <v>274.93599791428937</v>
      </c>
    </row>
    <row r="783" spans="1:15" x14ac:dyDescent="0.25">
      <c r="A783" s="12">
        <f>calc!A781</f>
        <v>558.59</v>
      </c>
      <c r="B783" s="12">
        <f>calc!O781</f>
        <v>305.05307778288989</v>
      </c>
      <c r="C783" s="12">
        <f t="shared" si="157"/>
        <v>305.05307778288989</v>
      </c>
      <c r="D783" s="12">
        <f t="shared" si="158"/>
        <v>305.05307778288989</v>
      </c>
      <c r="E783" s="12">
        <f t="shared" si="159"/>
        <v>305.05307778288989</v>
      </c>
      <c r="F783" s="12">
        <f t="shared" si="160"/>
        <v>305.05307778288989</v>
      </c>
      <c r="G783" s="12">
        <f t="shared" si="161"/>
        <v>305.05307778288989</v>
      </c>
      <c r="H783" s="12">
        <f t="shared" si="162"/>
        <v>305.05307778288989</v>
      </c>
      <c r="I783" s="12">
        <f t="shared" si="163"/>
        <v>305.05307778288989</v>
      </c>
      <c r="J783" s="12">
        <f t="shared" si="164"/>
        <v>305.05307778288989</v>
      </c>
      <c r="K783" s="12">
        <f t="shared" si="165"/>
        <v>305.05307778288989</v>
      </c>
      <c r="L783" s="12">
        <f t="shared" si="166"/>
        <v>305.05307778288989</v>
      </c>
      <c r="M783" s="12">
        <f t="shared" si="167"/>
        <v>305.05307778288989</v>
      </c>
      <c r="O783" s="12">
        <f t="shared" si="156"/>
        <v>305.05307778288989</v>
      </c>
    </row>
    <row r="784" spans="1:15" x14ac:dyDescent="0.25">
      <c r="A784" s="12">
        <f>calc!A782</f>
        <v>559.04</v>
      </c>
      <c r="B784" s="12">
        <f>calc!O782</f>
        <v>305.05307778288989</v>
      </c>
      <c r="C784" s="12">
        <f t="shared" si="157"/>
        <v>305.05307778288989</v>
      </c>
      <c r="D784" s="12">
        <f t="shared" si="158"/>
        <v>305.05307778288989</v>
      </c>
      <c r="E784" s="12">
        <f t="shared" si="159"/>
        <v>305.05307778288989</v>
      </c>
      <c r="F784" s="12">
        <f t="shared" si="160"/>
        <v>305.05307778288989</v>
      </c>
      <c r="G784" s="12">
        <f t="shared" si="161"/>
        <v>305.05307778288989</v>
      </c>
      <c r="H784" s="12">
        <f t="shared" si="162"/>
        <v>305.05307778288989</v>
      </c>
      <c r="I784" s="12">
        <f t="shared" si="163"/>
        <v>305.05307778288989</v>
      </c>
      <c r="J784" s="12">
        <f t="shared" si="164"/>
        <v>305.05307778288989</v>
      </c>
      <c r="K784" s="12">
        <f t="shared" si="165"/>
        <v>305.05307778288989</v>
      </c>
      <c r="L784" s="12">
        <f t="shared" si="166"/>
        <v>305.05307778288989</v>
      </c>
      <c r="M784" s="12">
        <f t="shared" si="167"/>
        <v>305.05307778288989</v>
      </c>
      <c r="O784" s="12">
        <f t="shared" si="156"/>
        <v>305.05307778288989</v>
      </c>
    </row>
    <row r="785" spans="1:15" x14ac:dyDescent="0.25">
      <c r="A785" s="12">
        <f>calc!A783</f>
        <v>559.5</v>
      </c>
      <c r="B785" s="12">
        <f>calc!O783</f>
        <v>332.66033830025572</v>
      </c>
      <c r="C785" s="12">
        <f t="shared" si="157"/>
        <v>332.66033830025572</v>
      </c>
      <c r="D785" s="12">
        <f t="shared" si="158"/>
        <v>332.66033830025572</v>
      </c>
      <c r="E785" s="12">
        <f t="shared" si="159"/>
        <v>332.66033830025572</v>
      </c>
      <c r="F785" s="12">
        <f t="shared" si="160"/>
        <v>332.66033830025572</v>
      </c>
      <c r="G785" s="12">
        <f t="shared" si="161"/>
        <v>332.66033830025572</v>
      </c>
      <c r="H785" s="12">
        <f t="shared" si="162"/>
        <v>332.66033830025572</v>
      </c>
      <c r="I785" s="12">
        <f t="shared" si="163"/>
        <v>332.66033830025572</v>
      </c>
      <c r="J785" s="12">
        <f t="shared" si="164"/>
        <v>332.66033830025572</v>
      </c>
      <c r="K785" s="12">
        <f t="shared" si="165"/>
        <v>332.66033830025572</v>
      </c>
      <c r="L785" s="12">
        <f t="shared" si="166"/>
        <v>332.66033830025572</v>
      </c>
      <c r="M785" s="12">
        <f t="shared" si="167"/>
        <v>332.66033830025572</v>
      </c>
      <c r="O785" s="12">
        <f t="shared" si="156"/>
        <v>332.66033830025572</v>
      </c>
    </row>
    <row r="786" spans="1:15" x14ac:dyDescent="0.25">
      <c r="A786" s="12">
        <f>calc!A784</f>
        <v>559.95000000000005</v>
      </c>
      <c r="B786" s="12">
        <f>calc!O784</f>
        <v>317.60183999823437</v>
      </c>
      <c r="C786" s="12">
        <f t="shared" si="157"/>
        <v>317.60183999823437</v>
      </c>
      <c r="D786" s="12">
        <f t="shared" si="158"/>
        <v>317.60183999823437</v>
      </c>
      <c r="E786" s="12">
        <f t="shared" si="159"/>
        <v>317.60183999823437</v>
      </c>
      <c r="F786" s="12">
        <f t="shared" si="160"/>
        <v>317.60183999823437</v>
      </c>
      <c r="G786" s="12">
        <f t="shared" si="161"/>
        <v>317.60183999823437</v>
      </c>
      <c r="H786" s="12">
        <f t="shared" si="162"/>
        <v>317.60183999823437</v>
      </c>
      <c r="I786" s="12">
        <f t="shared" si="163"/>
        <v>317.60183999823437</v>
      </c>
      <c r="J786" s="12">
        <f t="shared" si="164"/>
        <v>317.60183999823437</v>
      </c>
      <c r="K786" s="12">
        <f t="shared" si="165"/>
        <v>317.60183999823437</v>
      </c>
      <c r="L786" s="12">
        <f t="shared" si="166"/>
        <v>317.60183999823437</v>
      </c>
      <c r="M786" s="12">
        <f t="shared" si="167"/>
        <v>317.60183999823437</v>
      </c>
      <c r="O786" s="12">
        <f t="shared" si="156"/>
        <v>317.60183999823437</v>
      </c>
    </row>
    <row r="787" spans="1:15" x14ac:dyDescent="0.25">
      <c r="A787" s="12">
        <f>calc!A785</f>
        <v>560.4</v>
      </c>
      <c r="B787" s="12">
        <f>calc!O785</f>
        <v>264.89695543324149</v>
      </c>
      <c r="C787" s="12">
        <f t="shared" si="157"/>
        <v>264.89695543324149</v>
      </c>
      <c r="D787" s="12">
        <f t="shared" si="158"/>
        <v>264.89695543324149</v>
      </c>
      <c r="E787" s="12">
        <f t="shared" si="159"/>
        <v>264.89695543324149</v>
      </c>
      <c r="F787" s="12">
        <f t="shared" si="160"/>
        <v>264.89695543324149</v>
      </c>
      <c r="G787" s="12">
        <f t="shared" si="161"/>
        <v>264.89695543324149</v>
      </c>
      <c r="H787" s="12">
        <f t="shared" si="162"/>
        <v>264.89695543324149</v>
      </c>
      <c r="I787" s="12">
        <f t="shared" si="163"/>
        <v>264.89695543324149</v>
      </c>
      <c r="J787" s="12">
        <f t="shared" si="164"/>
        <v>264.89695543324149</v>
      </c>
      <c r="K787" s="12">
        <f t="shared" si="165"/>
        <v>264.89695543324149</v>
      </c>
      <c r="L787" s="12">
        <f t="shared" si="166"/>
        <v>264.89695543324149</v>
      </c>
      <c r="M787" s="12">
        <f t="shared" si="167"/>
        <v>264.89695543324149</v>
      </c>
      <c r="O787" s="12">
        <f t="shared" si="156"/>
        <v>264.89695543324149</v>
      </c>
    </row>
    <row r="788" spans="1:15" x14ac:dyDescent="0.25">
      <c r="A788" s="12">
        <f>calc!A786</f>
        <v>560.85</v>
      </c>
      <c r="B788" s="12">
        <f>calc!O786</f>
        <v>182.07455247442775</v>
      </c>
      <c r="C788" s="12">
        <f t="shared" si="157"/>
        <v>182.07455247442775</v>
      </c>
      <c r="D788" s="12">
        <f t="shared" si="158"/>
        <v>182.07455247442775</v>
      </c>
      <c r="E788" s="12">
        <f t="shared" si="159"/>
        <v>182.07455247442775</v>
      </c>
      <c r="F788" s="12">
        <f t="shared" si="160"/>
        <v>182.07455247442775</v>
      </c>
      <c r="G788" s="12">
        <f t="shared" si="161"/>
        <v>182.07455247442775</v>
      </c>
      <c r="H788" s="12">
        <f t="shared" si="162"/>
        <v>182.07455247442775</v>
      </c>
      <c r="I788" s="12">
        <f t="shared" si="163"/>
        <v>182.07455247442775</v>
      </c>
      <c r="J788" s="12">
        <f t="shared" si="164"/>
        <v>182.07455247442775</v>
      </c>
      <c r="K788" s="12">
        <f t="shared" si="165"/>
        <v>182.07455247442775</v>
      </c>
      <c r="L788" s="12">
        <f t="shared" si="166"/>
        <v>182.07455247442775</v>
      </c>
      <c r="M788" s="12">
        <f t="shared" si="167"/>
        <v>182.07455247442775</v>
      </c>
      <c r="O788" s="12">
        <f t="shared" si="156"/>
        <v>182.07455247442775</v>
      </c>
    </row>
    <row r="789" spans="1:15" x14ac:dyDescent="0.25">
      <c r="A789" s="12">
        <f>calc!A787</f>
        <v>561.29999999999995</v>
      </c>
      <c r="B789" s="12">
        <f>calc!O787</f>
        <v>177.05499556186524</v>
      </c>
      <c r="C789" s="12">
        <f t="shared" si="157"/>
        <v>177.05499556186524</v>
      </c>
      <c r="D789" s="12">
        <f t="shared" si="158"/>
        <v>177.05499556186524</v>
      </c>
      <c r="E789" s="12">
        <f t="shared" si="159"/>
        <v>177.05499556186524</v>
      </c>
      <c r="F789" s="12">
        <f t="shared" si="160"/>
        <v>177.05499556186524</v>
      </c>
      <c r="G789" s="12">
        <f t="shared" si="161"/>
        <v>177.05499556186524</v>
      </c>
      <c r="H789" s="12">
        <f t="shared" si="162"/>
        <v>177.05499556186524</v>
      </c>
      <c r="I789" s="12">
        <f t="shared" si="163"/>
        <v>177.05499556186524</v>
      </c>
      <c r="J789" s="12">
        <f t="shared" si="164"/>
        <v>177.05499556186524</v>
      </c>
      <c r="K789" s="12">
        <f t="shared" si="165"/>
        <v>177.05499556186524</v>
      </c>
      <c r="L789" s="12">
        <f t="shared" si="166"/>
        <v>177.05499556186524</v>
      </c>
      <c r="M789" s="12">
        <f t="shared" si="167"/>
        <v>177.05499556186524</v>
      </c>
      <c r="O789" s="12">
        <f t="shared" si="156"/>
        <v>177.05499556186524</v>
      </c>
    </row>
    <row r="790" spans="1:15" x14ac:dyDescent="0.25">
      <c r="A790" s="12">
        <f>calc!A788</f>
        <v>561.76</v>
      </c>
      <c r="B790" s="12">
        <f>calc!O788</f>
        <v>453.12768222000818</v>
      </c>
      <c r="C790" s="12">
        <f t="shared" si="157"/>
        <v>453.12768222000818</v>
      </c>
      <c r="D790" s="12">
        <f t="shared" si="158"/>
        <v>453.12768222000818</v>
      </c>
      <c r="E790" s="12">
        <f t="shared" si="159"/>
        <v>453.12768222000818</v>
      </c>
      <c r="F790" s="12">
        <f t="shared" si="160"/>
        <v>453.12768222000818</v>
      </c>
      <c r="G790" s="12">
        <f t="shared" si="161"/>
        <v>453.12768222000818</v>
      </c>
      <c r="H790" s="12">
        <f t="shared" si="162"/>
        <v>453.12768222000818</v>
      </c>
      <c r="I790" s="12">
        <f t="shared" si="163"/>
        <v>453.12768222000818</v>
      </c>
      <c r="J790" s="12">
        <f t="shared" si="164"/>
        <v>453.12768222000818</v>
      </c>
      <c r="K790" s="12">
        <f t="shared" si="165"/>
        <v>453.12768222000818</v>
      </c>
      <c r="L790" s="12">
        <f t="shared" si="166"/>
        <v>453.12768222000818</v>
      </c>
      <c r="M790" s="12">
        <f t="shared" si="167"/>
        <v>453.12768222000818</v>
      </c>
      <c r="O790" s="12">
        <f t="shared" si="156"/>
        <v>453.12768222000818</v>
      </c>
    </row>
    <row r="791" spans="1:15" x14ac:dyDescent="0.25">
      <c r="A791" s="12">
        <f>calc!A789</f>
        <v>562.21</v>
      </c>
      <c r="B791" s="12">
        <f>calc!O789</f>
        <v>367.79676494140074</v>
      </c>
      <c r="C791" s="12">
        <f t="shared" si="157"/>
        <v>367.79676494140074</v>
      </c>
      <c r="D791" s="12">
        <f t="shared" si="158"/>
        <v>367.79676494140074</v>
      </c>
      <c r="E791" s="12">
        <f t="shared" si="159"/>
        <v>367.79676494140074</v>
      </c>
      <c r="F791" s="12">
        <f t="shared" si="160"/>
        <v>367.79676494140074</v>
      </c>
      <c r="G791" s="12">
        <f t="shared" si="161"/>
        <v>367.79676494140074</v>
      </c>
      <c r="H791" s="12">
        <f t="shared" si="162"/>
        <v>367.79676494140074</v>
      </c>
      <c r="I791" s="12">
        <f t="shared" si="163"/>
        <v>367.79676494140074</v>
      </c>
      <c r="J791" s="12">
        <f t="shared" si="164"/>
        <v>367.79676494140074</v>
      </c>
      <c r="K791" s="12">
        <f t="shared" si="165"/>
        <v>367.79676494140074</v>
      </c>
      <c r="L791" s="12">
        <f t="shared" si="166"/>
        <v>367.79676494140074</v>
      </c>
      <c r="M791" s="12">
        <f t="shared" si="167"/>
        <v>367.79676494140074</v>
      </c>
      <c r="O791" s="12">
        <f t="shared" si="156"/>
        <v>367.79676494140074</v>
      </c>
    </row>
    <row r="792" spans="1:15" x14ac:dyDescent="0.25">
      <c r="A792" s="12">
        <f>calc!A790</f>
        <v>562.66</v>
      </c>
      <c r="B792" s="12">
        <f>calc!O790</f>
        <v>553.51626266396966</v>
      </c>
      <c r="C792" s="12">
        <f t="shared" si="157"/>
        <v>553.51626266396966</v>
      </c>
      <c r="D792" s="12">
        <f t="shared" si="158"/>
        <v>553.51626266396966</v>
      </c>
      <c r="E792" s="12">
        <f t="shared" si="159"/>
        <v>553.51626266396966</v>
      </c>
      <c r="F792" s="12">
        <f t="shared" si="160"/>
        <v>553.51626266396966</v>
      </c>
      <c r="G792" s="12">
        <f t="shared" si="161"/>
        <v>553.51626266396966</v>
      </c>
      <c r="H792" s="12">
        <f t="shared" si="162"/>
        <v>553.51626266396966</v>
      </c>
      <c r="I792" s="12">
        <f t="shared" si="163"/>
        <v>553.51626266396966</v>
      </c>
      <c r="J792" s="12">
        <f t="shared" si="164"/>
        <v>553.51626266396966</v>
      </c>
      <c r="K792" s="12">
        <f t="shared" si="165"/>
        <v>553.51626266396966</v>
      </c>
      <c r="L792" s="12">
        <f t="shared" si="166"/>
        <v>553.51626266396966</v>
      </c>
      <c r="M792" s="12">
        <f t="shared" si="167"/>
        <v>553.51626266396966</v>
      </c>
      <c r="O792" s="12">
        <f t="shared" si="156"/>
        <v>553.51626266396966</v>
      </c>
    </row>
    <row r="793" spans="1:15" x14ac:dyDescent="0.25">
      <c r="A793" s="12">
        <f>calc!A791</f>
        <v>563.11</v>
      </c>
      <c r="B793" s="12">
        <f>calc!O791</f>
        <v>425.52068347327645</v>
      </c>
      <c r="C793" s="12">
        <f t="shared" si="157"/>
        <v>425.52068347327645</v>
      </c>
      <c r="D793" s="12">
        <f t="shared" si="158"/>
        <v>425.52068347327645</v>
      </c>
      <c r="E793" s="12">
        <f t="shared" si="159"/>
        <v>425.52068347327645</v>
      </c>
      <c r="F793" s="12">
        <f t="shared" si="160"/>
        <v>425.52068347327645</v>
      </c>
      <c r="G793" s="12">
        <f t="shared" si="161"/>
        <v>425.52068347327645</v>
      </c>
      <c r="H793" s="12">
        <f t="shared" si="162"/>
        <v>425.52068347327645</v>
      </c>
      <c r="I793" s="12">
        <f t="shared" si="163"/>
        <v>425.52068347327645</v>
      </c>
      <c r="J793" s="12">
        <f t="shared" si="164"/>
        <v>425.52068347327645</v>
      </c>
      <c r="K793" s="12">
        <f t="shared" si="165"/>
        <v>425.52068347327645</v>
      </c>
      <c r="L793" s="12">
        <f t="shared" si="166"/>
        <v>425.52068347327645</v>
      </c>
      <c r="M793" s="12">
        <f t="shared" si="167"/>
        <v>425.52068347327645</v>
      </c>
      <c r="O793" s="12">
        <f t="shared" si="156"/>
        <v>425.52068347327645</v>
      </c>
    </row>
    <row r="794" spans="1:15" x14ac:dyDescent="0.25">
      <c r="A794" s="12">
        <f>calc!A792</f>
        <v>563.55999999999995</v>
      </c>
      <c r="B794" s="12">
        <f>calc!O792</f>
        <v>397.9136247253831</v>
      </c>
      <c r="C794" s="12">
        <f t="shared" si="157"/>
        <v>397.9136247253831</v>
      </c>
      <c r="D794" s="12">
        <f t="shared" si="158"/>
        <v>397.9136247253831</v>
      </c>
      <c r="E794" s="12">
        <f t="shared" si="159"/>
        <v>397.9136247253831</v>
      </c>
      <c r="F794" s="12">
        <f t="shared" si="160"/>
        <v>397.9136247253831</v>
      </c>
      <c r="G794" s="12">
        <f t="shared" si="161"/>
        <v>397.9136247253831</v>
      </c>
      <c r="H794" s="12">
        <f t="shared" si="162"/>
        <v>397.9136247253831</v>
      </c>
      <c r="I794" s="12">
        <f t="shared" si="163"/>
        <v>397.9136247253831</v>
      </c>
      <c r="J794" s="12">
        <f t="shared" si="164"/>
        <v>397.9136247253831</v>
      </c>
      <c r="K794" s="12">
        <f t="shared" si="165"/>
        <v>397.9136247253831</v>
      </c>
      <c r="L794" s="12">
        <f t="shared" si="166"/>
        <v>397.9136247253831</v>
      </c>
      <c r="M794" s="12">
        <f t="shared" si="167"/>
        <v>397.9136247253831</v>
      </c>
      <c r="O794" s="12">
        <f t="shared" si="156"/>
        <v>397.9136247253831</v>
      </c>
    </row>
    <row r="795" spans="1:15" x14ac:dyDescent="0.25">
      <c r="A795" s="12">
        <f>calc!A793</f>
        <v>564.01</v>
      </c>
      <c r="B795" s="12">
        <f>calc!O793</f>
        <v>395.40388913693619</v>
      </c>
      <c r="C795" s="12">
        <f t="shared" si="157"/>
        <v>395.40388913693619</v>
      </c>
      <c r="D795" s="12">
        <f t="shared" si="158"/>
        <v>395.40388913693619</v>
      </c>
      <c r="E795" s="12">
        <f t="shared" si="159"/>
        <v>395.40388913693619</v>
      </c>
      <c r="F795" s="12">
        <f t="shared" si="160"/>
        <v>395.40388913693619</v>
      </c>
      <c r="G795" s="12">
        <f t="shared" si="161"/>
        <v>395.40388913693619</v>
      </c>
      <c r="H795" s="12">
        <f t="shared" si="162"/>
        <v>395.40388913693619</v>
      </c>
      <c r="I795" s="12">
        <f t="shared" si="163"/>
        <v>395.40388913693619</v>
      </c>
      <c r="J795" s="12">
        <f t="shared" si="164"/>
        <v>395.40388913693619</v>
      </c>
      <c r="K795" s="12">
        <f t="shared" si="165"/>
        <v>395.40388913693619</v>
      </c>
      <c r="L795" s="12">
        <f t="shared" si="166"/>
        <v>395.40388913693619</v>
      </c>
      <c r="M795" s="12">
        <f t="shared" si="167"/>
        <v>395.40388913693619</v>
      </c>
      <c r="O795" s="12">
        <f t="shared" si="156"/>
        <v>395.40388913693619</v>
      </c>
    </row>
    <row r="796" spans="1:15" x14ac:dyDescent="0.25">
      <c r="A796" s="12">
        <f>calc!A794</f>
        <v>564.47</v>
      </c>
      <c r="B796" s="12">
        <f>calc!O794</f>
        <v>347.71881875789086</v>
      </c>
      <c r="C796" s="12">
        <f t="shared" si="157"/>
        <v>347.71881875789086</v>
      </c>
      <c r="D796" s="12">
        <f t="shared" si="158"/>
        <v>347.71881875789086</v>
      </c>
      <c r="E796" s="12">
        <f t="shared" si="159"/>
        <v>347.71881875789086</v>
      </c>
      <c r="F796" s="12">
        <f t="shared" si="160"/>
        <v>347.71881875789086</v>
      </c>
      <c r="G796" s="12">
        <f t="shared" si="161"/>
        <v>347.71881875789086</v>
      </c>
      <c r="H796" s="12">
        <f t="shared" si="162"/>
        <v>347.71881875789086</v>
      </c>
      <c r="I796" s="12">
        <f t="shared" si="163"/>
        <v>347.71881875789086</v>
      </c>
      <c r="J796" s="12">
        <f t="shared" si="164"/>
        <v>347.71881875789086</v>
      </c>
      <c r="K796" s="12">
        <f t="shared" si="165"/>
        <v>347.71881875789086</v>
      </c>
      <c r="L796" s="12">
        <f t="shared" si="166"/>
        <v>347.71881875789086</v>
      </c>
      <c r="M796" s="12">
        <f t="shared" si="167"/>
        <v>347.71881875789086</v>
      </c>
      <c r="O796" s="12">
        <f t="shared" si="156"/>
        <v>347.71881875789086</v>
      </c>
    </row>
    <row r="797" spans="1:15" x14ac:dyDescent="0.25">
      <c r="A797" s="12">
        <f>calc!A795</f>
        <v>564.91999999999996</v>
      </c>
      <c r="B797" s="12">
        <f>calc!O795</f>
        <v>533.43861007146495</v>
      </c>
      <c r="C797" s="12">
        <f t="shared" si="157"/>
        <v>533.43861007146495</v>
      </c>
      <c r="D797" s="12">
        <f t="shared" si="158"/>
        <v>533.43861007146495</v>
      </c>
      <c r="E797" s="12">
        <f t="shared" si="159"/>
        <v>533.43861007146495</v>
      </c>
      <c r="F797" s="12">
        <f t="shared" si="160"/>
        <v>533.43861007146495</v>
      </c>
      <c r="G797" s="12">
        <f t="shared" si="161"/>
        <v>533.43861007146495</v>
      </c>
      <c r="H797" s="12">
        <f t="shared" si="162"/>
        <v>533.43861007146495</v>
      </c>
      <c r="I797" s="12">
        <f t="shared" si="163"/>
        <v>533.43861007146495</v>
      </c>
      <c r="J797" s="12">
        <f t="shared" si="164"/>
        <v>533.43861007146495</v>
      </c>
      <c r="K797" s="12">
        <f t="shared" si="165"/>
        <v>533.43861007146495</v>
      </c>
      <c r="L797" s="12">
        <f t="shared" si="166"/>
        <v>533.43861007146495</v>
      </c>
      <c r="M797" s="12">
        <f t="shared" si="167"/>
        <v>533.43861007146495</v>
      </c>
      <c r="O797" s="12">
        <f t="shared" si="156"/>
        <v>533.43861007146495</v>
      </c>
    </row>
    <row r="798" spans="1:15" x14ac:dyDescent="0.25">
      <c r="A798" s="12">
        <f>calc!A796</f>
        <v>565.37</v>
      </c>
      <c r="B798" s="12">
        <f>calc!O796</f>
        <v>435.55959905111263</v>
      </c>
      <c r="C798" s="12">
        <f t="shared" si="157"/>
        <v>435.55959905111263</v>
      </c>
      <c r="D798" s="12">
        <f t="shared" si="158"/>
        <v>435.55959905111263</v>
      </c>
      <c r="E798" s="12">
        <f t="shared" si="159"/>
        <v>435.55959905111263</v>
      </c>
      <c r="F798" s="12">
        <f t="shared" si="160"/>
        <v>435.55959905111263</v>
      </c>
      <c r="G798" s="12">
        <f t="shared" si="161"/>
        <v>435.55959905111263</v>
      </c>
      <c r="H798" s="12">
        <f t="shared" si="162"/>
        <v>435.55959905111263</v>
      </c>
      <c r="I798" s="12">
        <f t="shared" si="163"/>
        <v>435.55959905111263</v>
      </c>
      <c r="J798" s="12">
        <f t="shared" si="164"/>
        <v>435.55959905111263</v>
      </c>
      <c r="K798" s="12">
        <f t="shared" si="165"/>
        <v>435.55959905111263</v>
      </c>
      <c r="L798" s="12">
        <f t="shared" si="166"/>
        <v>435.55959905111263</v>
      </c>
      <c r="M798" s="12">
        <f t="shared" si="167"/>
        <v>435.55959905111263</v>
      </c>
      <c r="O798" s="12">
        <f t="shared" si="156"/>
        <v>435.55959905111263</v>
      </c>
    </row>
    <row r="799" spans="1:15" x14ac:dyDescent="0.25">
      <c r="A799" s="12">
        <f>calc!A797</f>
        <v>565.82000000000005</v>
      </c>
      <c r="B799" s="12">
        <f>calc!O797</f>
        <v>533.43861007145358</v>
      </c>
      <c r="C799" s="12">
        <f t="shared" si="157"/>
        <v>533.43861007145358</v>
      </c>
      <c r="D799" s="12">
        <f t="shared" si="158"/>
        <v>533.43861007145358</v>
      </c>
      <c r="E799" s="12">
        <f t="shared" si="159"/>
        <v>533.43861007145358</v>
      </c>
      <c r="F799" s="12">
        <f t="shared" si="160"/>
        <v>533.43861007145358</v>
      </c>
      <c r="G799" s="12">
        <f t="shared" si="161"/>
        <v>533.43861007145358</v>
      </c>
      <c r="H799" s="12">
        <f t="shared" si="162"/>
        <v>533.43861007145358</v>
      </c>
      <c r="I799" s="12">
        <f t="shared" si="163"/>
        <v>533.43861007145358</v>
      </c>
      <c r="J799" s="12">
        <f t="shared" si="164"/>
        <v>533.43861007145358</v>
      </c>
      <c r="K799" s="12">
        <f t="shared" si="165"/>
        <v>533.43861007145358</v>
      </c>
      <c r="L799" s="12">
        <f t="shared" si="166"/>
        <v>533.43861007145358</v>
      </c>
      <c r="M799" s="12">
        <f t="shared" si="167"/>
        <v>533.43861007145358</v>
      </c>
      <c r="O799" s="12">
        <f t="shared" si="156"/>
        <v>533.43861007145358</v>
      </c>
    </row>
    <row r="800" spans="1:15" x14ac:dyDescent="0.25">
      <c r="A800" s="12">
        <f>calc!A798</f>
        <v>566.27</v>
      </c>
      <c r="B800" s="12">
        <f>calc!O798</f>
        <v>636.33624393256844</v>
      </c>
      <c r="C800" s="12">
        <f t="shared" si="157"/>
        <v>636.33624393256844</v>
      </c>
      <c r="D800" s="12">
        <f t="shared" si="158"/>
        <v>636.33624393256844</v>
      </c>
      <c r="E800" s="12">
        <f t="shared" si="159"/>
        <v>636.33624393256844</v>
      </c>
      <c r="F800" s="12">
        <f t="shared" si="160"/>
        <v>636.33624393256844</v>
      </c>
      <c r="G800" s="12">
        <f t="shared" si="161"/>
        <v>636.33624393256844</v>
      </c>
      <c r="H800" s="12">
        <f t="shared" si="162"/>
        <v>636.33624393256844</v>
      </c>
      <c r="I800" s="12">
        <f t="shared" si="163"/>
        <v>636.33624393256844</v>
      </c>
      <c r="J800" s="12">
        <f t="shared" si="164"/>
        <v>636.33624393256844</v>
      </c>
      <c r="K800" s="12">
        <f t="shared" si="165"/>
        <v>636.33624393256844</v>
      </c>
      <c r="L800" s="12">
        <f t="shared" si="166"/>
        <v>636.33624393256844</v>
      </c>
      <c r="M800" s="12">
        <f t="shared" si="167"/>
        <v>636.33624393256844</v>
      </c>
      <c r="O800" s="12">
        <f t="shared" si="156"/>
        <v>636.33624393256844</v>
      </c>
    </row>
    <row r="801" spans="1:15" x14ac:dyDescent="0.25">
      <c r="A801" s="12">
        <f>calc!A799</f>
        <v>566.72</v>
      </c>
      <c r="B801" s="12">
        <f>calc!O799</f>
        <v>591.16177568691046</v>
      </c>
      <c r="C801" s="12">
        <f t="shared" si="157"/>
        <v>591.16177568691046</v>
      </c>
      <c r="D801" s="12">
        <f t="shared" si="158"/>
        <v>591.16177568691046</v>
      </c>
      <c r="E801" s="12">
        <f t="shared" si="159"/>
        <v>591.16177568691046</v>
      </c>
      <c r="F801" s="12">
        <f t="shared" si="160"/>
        <v>591.16177568691046</v>
      </c>
      <c r="G801" s="12">
        <f t="shared" si="161"/>
        <v>591.16177568691046</v>
      </c>
      <c r="H801" s="12">
        <f t="shared" si="162"/>
        <v>591.16177568691046</v>
      </c>
      <c r="I801" s="12">
        <f t="shared" si="163"/>
        <v>591.16177568691046</v>
      </c>
      <c r="J801" s="12">
        <f t="shared" si="164"/>
        <v>591.16177568691046</v>
      </c>
      <c r="K801" s="12">
        <f t="shared" si="165"/>
        <v>591.16177568691046</v>
      </c>
      <c r="L801" s="12">
        <f t="shared" si="166"/>
        <v>591.16177568691046</v>
      </c>
      <c r="M801" s="12">
        <f t="shared" si="167"/>
        <v>591.16177568691046</v>
      </c>
      <c r="O801" s="12">
        <f t="shared" si="156"/>
        <v>591.16177568691046</v>
      </c>
    </row>
    <row r="802" spans="1:15" x14ac:dyDescent="0.25">
      <c r="A802" s="12">
        <f>calc!A800</f>
        <v>567.17999999999995</v>
      </c>
      <c r="B802" s="12">
        <f>calc!O800</f>
        <v>598.69086489385688</v>
      </c>
      <c r="C802" s="12">
        <f t="shared" si="157"/>
        <v>598.69086489385688</v>
      </c>
      <c r="D802" s="12">
        <f t="shared" si="158"/>
        <v>598.69086489385688</v>
      </c>
      <c r="E802" s="12">
        <f t="shared" si="159"/>
        <v>598.69086489385688</v>
      </c>
      <c r="F802" s="12">
        <f t="shared" si="160"/>
        <v>598.69086489385688</v>
      </c>
      <c r="G802" s="12">
        <f t="shared" si="161"/>
        <v>598.69086489385688</v>
      </c>
      <c r="H802" s="12">
        <f t="shared" si="162"/>
        <v>598.69086489385688</v>
      </c>
      <c r="I802" s="12">
        <f t="shared" si="163"/>
        <v>598.69086489385688</v>
      </c>
      <c r="J802" s="12">
        <f t="shared" si="164"/>
        <v>598.69086489385688</v>
      </c>
      <c r="K802" s="12">
        <f t="shared" si="165"/>
        <v>598.69086489385688</v>
      </c>
      <c r="L802" s="12">
        <f t="shared" si="166"/>
        <v>598.69086489385688</v>
      </c>
      <c r="M802" s="12">
        <f t="shared" si="167"/>
        <v>598.69086489385688</v>
      </c>
      <c r="O802" s="12">
        <f t="shared" si="156"/>
        <v>598.69086489385688</v>
      </c>
    </row>
    <row r="803" spans="1:15" x14ac:dyDescent="0.25">
      <c r="A803" s="12">
        <f>calc!A801</f>
        <v>567.63</v>
      </c>
      <c r="B803" s="12">
        <f>calc!O801</f>
        <v>679.00087184164238</v>
      </c>
      <c r="C803" s="12">
        <f t="shared" si="157"/>
        <v>679.00087184164238</v>
      </c>
      <c r="D803" s="12">
        <f t="shared" si="158"/>
        <v>679.00087184164238</v>
      </c>
      <c r="E803" s="12">
        <f t="shared" si="159"/>
        <v>679.00087184164238</v>
      </c>
      <c r="F803" s="12">
        <f t="shared" si="160"/>
        <v>679.00087184164238</v>
      </c>
      <c r="G803" s="12">
        <f t="shared" si="161"/>
        <v>679.00087184164238</v>
      </c>
      <c r="H803" s="12">
        <f t="shared" si="162"/>
        <v>679.00087184164238</v>
      </c>
      <c r="I803" s="12">
        <f t="shared" si="163"/>
        <v>679.00087184164238</v>
      </c>
      <c r="J803" s="12">
        <f t="shared" si="164"/>
        <v>679.00087184164238</v>
      </c>
      <c r="K803" s="12">
        <f t="shared" si="165"/>
        <v>679.00087184164238</v>
      </c>
      <c r="L803" s="12">
        <f t="shared" si="166"/>
        <v>679.00087184164238</v>
      </c>
      <c r="M803" s="12">
        <f t="shared" si="167"/>
        <v>679.00087184164238</v>
      </c>
      <c r="O803" s="12">
        <f t="shared" si="156"/>
        <v>679.00087184164238</v>
      </c>
    </row>
    <row r="804" spans="1:15" x14ac:dyDescent="0.25">
      <c r="A804" s="12">
        <f>calc!A802</f>
        <v>568.08000000000004</v>
      </c>
      <c r="B804" s="12">
        <f>calc!O802</f>
        <v>684.0202303995494</v>
      </c>
      <c r="C804" s="12">
        <f t="shared" si="157"/>
        <v>684.0202303995494</v>
      </c>
      <c r="D804" s="12">
        <f t="shared" si="158"/>
        <v>684.0202303995494</v>
      </c>
      <c r="E804" s="12">
        <f t="shared" si="159"/>
        <v>684.0202303995494</v>
      </c>
      <c r="F804" s="12">
        <f t="shared" si="160"/>
        <v>684.0202303995494</v>
      </c>
      <c r="G804" s="12">
        <f t="shared" si="161"/>
        <v>684.0202303995494</v>
      </c>
      <c r="H804" s="12">
        <f t="shared" si="162"/>
        <v>684.0202303995494</v>
      </c>
      <c r="I804" s="12">
        <f t="shared" si="163"/>
        <v>684.0202303995494</v>
      </c>
      <c r="J804" s="12">
        <f t="shared" si="164"/>
        <v>684.0202303995494</v>
      </c>
      <c r="K804" s="12">
        <f t="shared" si="165"/>
        <v>684.0202303995494</v>
      </c>
      <c r="L804" s="12">
        <f t="shared" si="166"/>
        <v>684.0202303995494</v>
      </c>
      <c r="M804" s="12">
        <f t="shared" si="167"/>
        <v>684.0202303995494</v>
      </c>
      <c r="O804" s="12">
        <f t="shared" si="156"/>
        <v>684.0202303995494</v>
      </c>
    </row>
    <row r="805" spans="1:15" x14ac:dyDescent="0.25">
      <c r="A805" s="12">
        <f>calc!A803</f>
        <v>568.53</v>
      </c>
      <c r="B805" s="12">
        <f>calc!O803</f>
        <v>799.4649290918228</v>
      </c>
      <c r="C805" s="12">
        <f t="shared" si="157"/>
        <v>799.4649290918228</v>
      </c>
      <c r="D805" s="12">
        <f t="shared" si="158"/>
        <v>799.4649290918228</v>
      </c>
      <c r="E805" s="12">
        <f t="shared" si="159"/>
        <v>799.4649290918228</v>
      </c>
      <c r="F805" s="12">
        <f t="shared" si="160"/>
        <v>799.4649290918228</v>
      </c>
      <c r="G805" s="12">
        <f t="shared" si="161"/>
        <v>799.4649290918228</v>
      </c>
      <c r="H805" s="12">
        <f t="shared" si="162"/>
        <v>799.4649290918228</v>
      </c>
      <c r="I805" s="12">
        <f t="shared" si="163"/>
        <v>799.4649290918228</v>
      </c>
      <c r="J805" s="12">
        <f t="shared" si="164"/>
        <v>799.4649290918228</v>
      </c>
      <c r="K805" s="12">
        <f t="shared" si="165"/>
        <v>799.4649290918228</v>
      </c>
      <c r="L805" s="12">
        <f t="shared" si="166"/>
        <v>799.4649290918228</v>
      </c>
      <c r="M805" s="12">
        <f t="shared" si="167"/>
        <v>799.4649290918228</v>
      </c>
      <c r="O805" s="12">
        <f t="shared" si="156"/>
        <v>799.4649290918228</v>
      </c>
    </row>
    <row r="806" spans="1:15" x14ac:dyDescent="0.25">
      <c r="A806" s="12">
        <f>calc!A804</f>
        <v>568.98</v>
      </c>
      <c r="B806" s="12">
        <f>calc!O804</f>
        <v>686.52990893385515</v>
      </c>
      <c r="C806" s="12">
        <f t="shared" si="157"/>
        <v>686.52990893385515</v>
      </c>
      <c r="D806" s="12">
        <f t="shared" si="158"/>
        <v>686.52990893385515</v>
      </c>
      <c r="E806" s="12">
        <f t="shared" si="159"/>
        <v>686.52990893385515</v>
      </c>
      <c r="F806" s="12">
        <f t="shared" si="160"/>
        <v>686.52990893385515</v>
      </c>
      <c r="G806" s="12">
        <f t="shared" si="161"/>
        <v>686.52990893385515</v>
      </c>
      <c r="H806" s="12">
        <f t="shared" si="162"/>
        <v>686.52990893385515</v>
      </c>
      <c r="I806" s="12">
        <f t="shared" si="163"/>
        <v>686.52990893385515</v>
      </c>
      <c r="J806" s="12">
        <f t="shared" si="164"/>
        <v>686.52990893385515</v>
      </c>
      <c r="K806" s="12">
        <f t="shared" si="165"/>
        <v>686.52990893385515</v>
      </c>
      <c r="L806" s="12">
        <f t="shared" si="166"/>
        <v>686.52990893385515</v>
      </c>
      <c r="M806" s="12">
        <f t="shared" si="167"/>
        <v>686.52990893385515</v>
      </c>
      <c r="O806" s="12">
        <f t="shared" si="156"/>
        <v>686.52990893385515</v>
      </c>
    </row>
    <row r="807" spans="1:15" x14ac:dyDescent="0.25">
      <c r="A807" s="12">
        <f>calc!A805</f>
        <v>569.42999999999995</v>
      </c>
      <c r="B807" s="12">
        <f>calc!O805</f>
        <v>751.78137656335946</v>
      </c>
      <c r="C807" s="12">
        <f t="shared" si="157"/>
        <v>751.78137656335946</v>
      </c>
      <c r="D807" s="12">
        <f t="shared" si="158"/>
        <v>751.78137656335946</v>
      </c>
      <c r="E807" s="12">
        <f t="shared" si="159"/>
        <v>751.78137656335946</v>
      </c>
      <c r="F807" s="12">
        <f t="shared" si="160"/>
        <v>751.78137656335946</v>
      </c>
      <c r="G807" s="12">
        <f t="shared" si="161"/>
        <v>751.78137656335946</v>
      </c>
      <c r="H807" s="12">
        <f t="shared" si="162"/>
        <v>751.78137656335946</v>
      </c>
      <c r="I807" s="12">
        <f t="shared" si="163"/>
        <v>751.78137656335946</v>
      </c>
      <c r="J807" s="12">
        <f t="shared" si="164"/>
        <v>751.78137656335946</v>
      </c>
      <c r="K807" s="12">
        <f t="shared" si="165"/>
        <v>751.78137656335946</v>
      </c>
      <c r="L807" s="12">
        <f t="shared" si="166"/>
        <v>751.78137656335946</v>
      </c>
      <c r="M807" s="12">
        <f t="shared" si="167"/>
        <v>751.78137656335946</v>
      </c>
      <c r="O807" s="12">
        <f t="shared" si="156"/>
        <v>751.78137656335946</v>
      </c>
    </row>
    <row r="808" spans="1:15" x14ac:dyDescent="0.25">
      <c r="A808" s="12">
        <f>calc!A806</f>
        <v>569.88</v>
      </c>
      <c r="B808" s="12">
        <f>calc!O806</f>
        <v>834.60006359499619</v>
      </c>
      <c r="C808" s="12">
        <f t="shared" si="157"/>
        <v>834.60006359499619</v>
      </c>
      <c r="D808" s="12">
        <f t="shared" si="158"/>
        <v>834.60006359499619</v>
      </c>
      <c r="E808" s="12">
        <f t="shared" si="159"/>
        <v>834.60006359499619</v>
      </c>
      <c r="F808" s="12">
        <f t="shared" si="160"/>
        <v>834.60006359499619</v>
      </c>
      <c r="G808" s="12">
        <f t="shared" si="161"/>
        <v>834.60006359499619</v>
      </c>
      <c r="H808" s="12">
        <f t="shared" si="162"/>
        <v>834.60006359499619</v>
      </c>
      <c r="I808" s="12">
        <f t="shared" si="163"/>
        <v>834.60006359499619</v>
      </c>
      <c r="J808" s="12">
        <f t="shared" si="164"/>
        <v>834.60006359499619</v>
      </c>
      <c r="K808" s="12">
        <f t="shared" si="165"/>
        <v>834.60006359499619</v>
      </c>
      <c r="L808" s="12">
        <f t="shared" si="166"/>
        <v>834.60006359499619</v>
      </c>
      <c r="M808" s="12">
        <f t="shared" si="167"/>
        <v>834.60006359499619</v>
      </c>
      <c r="O808" s="12">
        <f t="shared" si="156"/>
        <v>834.60006359499619</v>
      </c>
    </row>
    <row r="809" spans="1:15" x14ac:dyDescent="0.25">
      <c r="A809" s="12">
        <f>calc!A807</f>
        <v>570.34</v>
      </c>
      <c r="B809" s="12">
        <f>calc!O807</f>
        <v>801.97458478484634</v>
      </c>
      <c r="C809" s="12">
        <f t="shared" si="157"/>
        <v>801.97458478484634</v>
      </c>
      <c r="D809" s="12">
        <f t="shared" si="158"/>
        <v>801.97458478484634</v>
      </c>
      <c r="E809" s="12">
        <f t="shared" si="159"/>
        <v>801.97458478484634</v>
      </c>
      <c r="F809" s="12">
        <f t="shared" si="160"/>
        <v>801.97458478484634</v>
      </c>
      <c r="G809" s="12">
        <f t="shared" si="161"/>
        <v>801.97458478484634</v>
      </c>
      <c r="H809" s="12">
        <f t="shared" si="162"/>
        <v>801.97458478484634</v>
      </c>
      <c r="I809" s="12">
        <f t="shared" si="163"/>
        <v>801.97458478484634</v>
      </c>
      <c r="J809" s="12">
        <f t="shared" si="164"/>
        <v>801.97458478484634</v>
      </c>
      <c r="K809" s="12">
        <f t="shared" si="165"/>
        <v>801.97458478484634</v>
      </c>
      <c r="L809" s="12">
        <f t="shared" si="166"/>
        <v>801.97458478484634</v>
      </c>
      <c r="M809" s="12">
        <f t="shared" si="167"/>
        <v>801.97458478484634</v>
      </c>
      <c r="O809" s="12">
        <f t="shared" si="156"/>
        <v>801.97458478484634</v>
      </c>
    </row>
    <row r="810" spans="1:15" x14ac:dyDescent="0.25">
      <c r="A810" s="12">
        <f>calc!A808</f>
        <v>570.79</v>
      </c>
      <c r="B810" s="12">
        <f>calc!O808</f>
        <v>759.31037046010795</v>
      </c>
      <c r="C810" s="12">
        <f t="shared" si="157"/>
        <v>759.31037046010795</v>
      </c>
      <c r="D810" s="12">
        <f t="shared" si="158"/>
        <v>759.31037046010795</v>
      </c>
      <c r="E810" s="12">
        <f t="shared" si="159"/>
        <v>759.31037046010795</v>
      </c>
      <c r="F810" s="12">
        <f t="shared" si="160"/>
        <v>759.31037046010795</v>
      </c>
      <c r="G810" s="12">
        <f t="shared" si="161"/>
        <v>759.31037046010795</v>
      </c>
      <c r="H810" s="12">
        <f t="shared" si="162"/>
        <v>759.31037046010795</v>
      </c>
      <c r="I810" s="12">
        <f t="shared" si="163"/>
        <v>759.31037046010795</v>
      </c>
      <c r="J810" s="12">
        <f t="shared" si="164"/>
        <v>759.31037046010795</v>
      </c>
      <c r="K810" s="12">
        <f t="shared" si="165"/>
        <v>759.31037046010795</v>
      </c>
      <c r="L810" s="12">
        <f t="shared" si="166"/>
        <v>759.31037046010795</v>
      </c>
      <c r="M810" s="12">
        <f t="shared" si="167"/>
        <v>759.31037046010795</v>
      </c>
      <c r="O810" s="12">
        <f t="shared" si="156"/>
        <v>759.31037046010795</v>
      </c>
    </row>
    <row r="811" spans="1:15" x14ac:dyDescent="0.25">
      <c r="A811" s="12">
        <f>calc!A809</f>
        <v>571.24</v>
      </c>
      <c r="B811" s="12">
        <f>calc!O809</f>
        <v>972.63000644064357</v>
      </c>
      <c r="C811" s="12">
        <f t="shared" si="157"/>
        <v>972.63000644064357</v>
      </c>
      <c r="D811" s="12">
        <f t="shared" si="158"/>
        <v>972.63000644064357</v>
      </c>
      <c r="E811" s="12">
        <f t="shared" si="159"/>
        <v>972.63000644064357</v>
      </c>
      <c r="F811" s="12">
        <f t="shared" si="160"/>
        <v>972.63000644064357</v>
      </c>
      <c r="G811" s="12">
        <f t="shared" si="161"/>
        <v>972.63000644064357</v>
      </c>
      <c r="H811" s="12">
        <f t="shared" si="162"/>
        <v>972.63000644064357</v>
      </c>
      <c r="I811" s="12">
        <f t="shared" si="163"/>
        <v>972.63000644064357</v>
      </c>
      <c r="J811" s="12">
        <f t="shared" si="164"/>
        <v>972.63000644064357</v>
      </c>
      <c r="K811" s="12">
        <f t="shared" si="165"/>
        <v>972.63000644064357</v>
      </c>
      <c r="L811" s="12">
        <f t="shared" si="166"/>
        <v>972.63000644064357</v>
      </c>
      <c r="M811" s="12">
        <f t="shared" si="167"/>
        <v>972.63000644064357</v>
      </c>
      <c r="O811" s="12">
        <f t="shared" si="156"/>
        <v>972.63000644064357</v>
      </c>
    </row>
    <row r="812" spans="1:15" x14ac:dyDescent="0.25">
      <c r="A812" s="12">
        <f>calc!A810</f>
        <v>571.69000000000005</v>
      </c>
      <c r="B812" s="12">
        <f>calc!O810</f>
        <v>1055.4472505185508</v>
      </c>
      <c r="C812" s="12">
        <f t="shared" si="157"/>
        <v>1055.4472505185508</v>
      </c>
      <c r="D812" s="12">
        <f t="shared" si="158"/>
        <v>1055.4472505185508</v>
      </c>
      <c r="E812" s="12">
        <f t="shared" si="159"/>
        <v>1055.4472505185508</v>
      </c>
      <c r="F812" s="12">
        <f t="shared" si="160"/>
        <v>1055.4472505185508</v>
      </c>
      <c r="G812" s="12">
        <f t="shared" si="161"/>
        <v>1055.4472505185508</v>
      </c>
      <c r="H812" s="12">
        <f t="shared" si="162"/>
        <v>1055.4472505185508</v>
      </c>
      <c r="I812" s="12">
        <f t="shared" si="163"/>
        <v>1055.4472505185508</v>
      </c>
      <c r="J812" s="12">
        <f t="shared" si="164"/>
        <v>1055.4472505185508</v>
      </c>
      <c r="K812" s="12">
        <f t="shared" si="165"/>
        <v>1055.4472505185508</v>
      </c>
      <c r="L812" s="12">
        <f t="shared" si="166"/>
        <v>1055.4472505185508</v>
      </c>
      <c r="M812" s="12">
        <f t="shared" si="167"/>
        <v>1055.4472505185508</v>
      </c>
      <c r="O812" s="12">
        <f t="shared" si="156"/>
        <v>1055.4472505185508</v>
      </c>
    </row>
    <row r="813" spans="1:15" x14ac:dyDescent="0.25">
      <c r="A813" s="12">
        <f>calc!A811</f>
        <v>572.14</v>
      </c>
      <c r="B813" s="12">
        <f>calc!O811</f>
        <v>934.98562564570295</v>
      </c>
      <c r="C813" s="12">
        <f t="shared" si="157"/>
        <v>934.98562564570295</v>
      </c>
      <c r="D813" s="12">
        <f t="shared" si="158"/>
        <v>934.98562564570295</v>
      </c>
      <c r="E813" s="12">
        <f t="shared" si="159"/>
        <v>934.98562564570295</v>
      </c>
      <c r="F813" s="12">
        <f t="shared" si="160"/>
        <v>934.98562564570295</v>
      </c>
      <c r="G813" s="12">
        <f t="shared" si="161"/>
        <v>934.98562564570295</v>
      </c>
      <c r="H813" s="12">
        <f t="shared" si="162"/>
        <v>934.98562564570295</v>
      </c>
      <c r="I813" s="12">
        <f t="shared" si="163"/>
        <v>934.98562564570295</v>
      </c>
      <c r="J813" s="12">
        <f t="shared" si="164"/>
        <v>934.98562564570295</v>
      </c>
      <c r="K813" s="12">
        <f t="shared" si="165"/>
        <v>934.98562564570295</v>
      </c>
      <c r="L813" s="12">
        <f t="shared" si="166"/>
        <v>934.98562564570295</v>
      </c>
      <c r="M813" s="12">
        <f t="shared" si="167"/>
        <v>934.98562564570295</v>
      </c>
      <c r="O813" s="12">
        <f t="shared" si="156"/>
        <v>934.98562564570295</v>
      </c>
    </row>
    <row r="814" spans="1:15" x14ac:dyDescent="0.25">
      <c r="A814" s="12">
        <f>calc!A812</f>
        <v>572.59</v>
      </c>
      <c r="B814" s="12">
        <f>calc!O812</f>
        <v>1208.5322457827453</v>
      </c>
      <c r="C814" s="12">
        <f t="shared" si="157"/>
        <v>1208.5322457827453</v>
      </c>
      <c r="D814" s="12">
        <f t="shared" si="158"/>
        <v>1208.5322457827453</v>
      </c>
      <c r="E814" s="12">
        <f t="shared" si="159"/>
        <v>1208.5322457827453</v>
      </c>
      <c r="F814" s="12">
        <f t="shared" si="160"/>
        <v>1208.5322457827453</v>
      </c>
      <c r="G814" s="12">
        <f t="shared" si="161"/>
        <v>1208.5322457827453</v>
      </c>
      <c r="H814" s="12">
        <f t="shared" si="162"/>
        <v>1208.5322457827453</v>
      </c>
      <c r="I814" s="12">
        <f t="shared" si="163"/>
        <v>1208.5322457827453</v>
      </c>
      <c r="J814" s="12">
        <f t="shared" si="164"/>
        <v>1208.5322457827453</v>
      </c>
      <c r="K814" s="12">
        <f t="shared" si="165"/>
        <v>1208.5322457827453</v>
      </c>
      <c r="L814" s="12">
        <f t="shared" si="166"/>
        <v>1208.5322457827453</v>
      </c>
      <c r="M814" s="12">
        <f t="shared" si="167"/>
        <v>1208.5322457827453</v>
      </c>
      <c r="O814" s="12">
        <f t="shared" si="156"/>
        <v>1208.5322457827453</v>
      </c>
    </row>
    <row r="815" spans="1:15" x14ac:dyDescent="0.25">
      <c r="A815" s="12">
        <f>calc!A813</f>
        <v>573.04</v>
      </c>
      <c r="B815" s="12">
        <f>calc!O813</f>
        <v>1083.0528782315478</v>
      </c>
      <c r="C815" s="12">
        <f t="shared" si="157"/>
        <v>1083.0528782315478</v>
      </c>
      <c r="D815" s="12">
        <f t="shared" si="158"/>
        <v>1083.0528782315478</v>
      </c>
      <c r="E815" s="12">
        <f t="shared" si="159"/>
        <v>1083.0528782315478</v>
      </c>
      <c r="F815" s="12">
        <f t="shared" si="160"/>
        <v>1083.0528782315478</v>
      </c>
      <c r="G815" s="12">
        <f t="shared" si="161"/>
        <v>1083.0528782315478</v>
      </c>
      <c r="H815" s="12">
        <f t="shared" si="162"/>
        <v>1083.0528782315478</v>
      </c>
      <c r="I815" s="12">
        <f t="shared" si="163"/>
        <v>1083.0528782315478</v>
      </c>
      <c r="J815" s="12">
        <f t="shared" si="164"/>
        <v>1083.0528782315478</v>
      </c>
      <c r="K815" s="12">
        <f t="shared" si="165"/>
        <v>1083.0528782315478</v>
      </c>
      <c r="L815" s="12">
        <f t="shared" si="166"/>
        <v>1083.0528782315478</v>
      </c>
      <c r="M815" s="12">
        <f t="shared" si="167"/>
        <v>1083.0528782315478</v>
      </c>
      <c r="O815" s="12">
        <f t="shared" si="156"/>
        <v>1083.0528782315478</v>
      </c>
    </row>
    <row r="816" spans="1:15" x14ac:dyDescent="0.25">
      <c r="A816" s="12">
        <f>calc!A814</f>
        <v>573.49</v>
      </c>
      <c r="B816" s="12">
        <f>calc!O814</f>
        <v>980.15886918043554</v>
      </c>
      <c r="C816" s="12">
        <f t="shared" si="157"/>
        <v>980.15886918043554</v>
      </c>
      <c r="D816" s="12">
        <f t="shared" si="158"/>
        <v>980.15886918043554</v>
      </c>
      <c r="E816" s="12">
        <f t="shared" si="159"/>
        <v>980.15886918043554</v>
      </c>
      <c r="F816" s="12">
        <f t="shared" si="160"/>
        <v>980.15886918043554</v>
      </c>
      <c r="G816" s="12">
        <f t="shared" si="161"/>
        <v>980.15886918043554</v>
      </c>
      <c r="H816" s="12">
        <f t="shared" si="162"/>
        <v>980.15886918043554</v>
      </c>
      <c r="I816" s="12">
        <f t="shared" si="163"/>
        <v>980.15886918043554</v>
      </c>
      <c r="J816" s="12">
        <f t="shared" si="164"/>
        <v>980.15886918043554</v>
      </c>
      <c r="K816" s="12">
        <f t="shared" si="165"/>
        <v>980.15886918043554</v>
      </c>
      <c r="L816" s="12">
        <f t="shared" si="166"/>
        <v>980.15886918043554</v>
      </c>
      <c r="M816" s="12">
        <f t="shared" si="167"/>
        <v>980.15886918043554</v>
      </c>
      <c r="O816" s="12">
        <f t="shared" si="156"/>
        <v>980.15886918043554</v>
      </c>
    </row>
    <row r="817" spans="1:15" x14ac:dyDescent="0.25">
      <c r="A817" s="12">
        <f>calc!A815</f>
        <v>573.94000000000005</v>
      </c>
      <c r="B817" s="12">
        <f>calc!O815</f>
        <v>1218.5705414639924</v>
      </c>
      <c r="C817" s="12">
        <f t="shared" si="157"/>
        <v>1218.5705414639924</v>
      </c>
      <c r="D817" s="12">
        <f t="shared" si="158"/>
        <v>1218.5705414639924</v>
      </c>
      <c r="E817" s="12">
        <f t="shared" si="159"/>
        <v>1218.5705414639924</v>
      </c>
      <c r="F817" s="12">
        <f t="shared" si="160"/>
        <v>1218.5705414639924</v>
      </c>
      <c r="G817" s="12">
        <f t="shared" si="161"/>
        <v>1218.5705414639924</v>
      </c>
      <c r="H817" s="12">
        <f t="shared" si="162"/>
        <v>1218.5705414639924</v>
      </c>
      <c r="I817" s="12">
        <f t="shared" si="163"/>
        <v>1218.5705414639924</v>
      </c>
      <c r="J817" s="12">
        <f t="shared" si="164"/>
        <v>1218.5705414639924</v>
      </c>
      <c r="K817" s="12">
        <f t="shared" si="165"/>
        <v>1218.5705414639924</v>
      </c>
      <c r="L817" s="12">
        <f t="shared" si="166"/>
        <v>1218.5705414639924</v>
      </c>
      <c r="M817" s="12">
        <f t="shared" si="167"/>
        <v>1218.5705414639924</v>
      </c>
      <c r="O817" s="12">
        <f t="shared" si="156"/>
        <v>1218.5705414639924</v>
      </c>
    </row>
    <row r="818" spans="1:15" x14ac:dyDescent="0.25">
      <c r="A818" s="12">
        <f>calc!A816</f>
        <v>574.4</v>
      </c>
      <c r="B818" s="12">
        <f>calc!O816</f>
        <v>1311.4243990943335</v>
      </c>
      <c r="C818" s="12">
        <f t="shared" si="157"/>
        <v>1311.4243990943335</v>
      </c>
      <c r="D818" s="12">
        <f t="shared" si="158"/>
        <v>1311.4243990943335</v>
      </c>
      <c r="E818" s="12">
        <f t="shared" si="159"/>
        <v>1311.4243990943335</v>
      </c>
      <c r="F818" s="12">
        <f t="shared" si="160"/>
        <v>1311.4243990943335</v>
      </c>
      <c r="G818" s="12">
        <f t="shared" si="161"/>
        <v>1311.4243990943335</v>
      </c>
      <c r="H818" s="12">
        <f t="shared" si="162"/>
        <v>1311.4243990943335</v>
      </c>
      <c r="I818" s="12">
        <f t="shared" si="163"/>
        <v>1311.4243990943335</v>
      </c>
      <c r="J818" s="12">
        <f t="shared" si="164"/>
        <v>1311.4243990943335</v>
      </c>
      <c r="K818" s="12">
        <f t="shared" si="165"/>
        <v>1311.4243990943335</v>
      </c>
      <c r="L818" s="12">
        <f t="shared" si="166"/>
        <v>1311.4243990943335</v>
      </c>
      <c r="M818" s="12">
        <f t="shared" si="167"/>
        <v>1311.4243990943335</v>
      </c>
      <c r="O818" s="12">
        <f t="shared" si="156"/>
        <v>1311.4243990943335</v>
      </c>
    </row>
    <row r="819" spans="1:15" x14ac:dyDescent="0.25">
      <c r="A819" s="12">
        <f>calc!A817</f>
        <v>574.85</v>
      </c>
      <c r="B819" s="12">
        <f>calc!O817</f>
        <v>1399.2585021608272</v>
      </c>
      <c r="C819" s="12">
        <f t="shared" si="157"/>
        <v>1399.2585021608272</v>
      </c>
      <c r="D819" s="12">
        <f t="shared" si="158"/>
        <v>1399.2585021608272</v>
      </c>
      <c r="E819" s="12">
        <f t="shared" si="159"/>
        <v>1399.2585021608272</v>
      </c>
      <c r="F819" s="12">
        <f t="shared" si="160"/>
        <v>1399.2585021608272</v>
      </c>
      <c r="G819" s="12">
        <f t="shared" si="161"/>
        <v>1399.2585021608272</v>
      </c>
      <c r="H819" s="12">
        <f t="shared" si="162"/>
        <v>1399.2585021608272</v>
      </c>
      <c r="I819" s="12">
        <f t="shared" si="163"/>
        <v>1399.2585021608272</v>
      </c>
      <c r="J819" s="12">
        <f t="shared" si="164"/>
        <v>1399.2585021608272</v>
      </c>
      <c r="K819" s="12">
        <f t="shared" si="165"/>
        <v>1399.2585021608272</v>
      </c>
      <c r="L819" s="12">
        <f t="shared" si="166"/>
        <v>1399.2585021608272</v>
      </c>
      <c r="M819" s="12">
        <f t="shared" si="167"/>
        <v>1399.2585021608272</v>
      </c>
      <c r="O819" s="12">
        <f t="shared" si="156"/>
        <v>1399.2585021608272</v>
      </c>
    </row>
    <row r="820" spans="1:15" x14ac:dyDescent="0.25">
      <c r="A820" s="12">
        <f>calc!A818</f>
        <v>575.29999999999995</v>
      </c>
      <c r="B820" s="12">
        <f>calc!O818</f>
        <v>1459.4872489075035</v>
      </c>
      <c r="C820" s="12">
        <f t="shared" si="157"/>
        <v>1459.4872489075035</v>
      </c>
      <c r="D820" s="12">
        <f t="shared" si="158"/>
        <v>1459.4872489075035</v>
      </c>
      <c r="E820" s="12">
        <f t="shared" si="159"/>
        <v>1459.4872489075035</v>
      </c>
      <c r="F820" s="12">
        <f t="shared" si="160"/>
        <v>1459.4872489075035</v>
      </c>
      <c r="G820" s="12">
        <f t="shared" si="161"/>
        <v>1459.4872489075035</v>
      </c>
      <c r="H820" s="12">
        <f t="shared" si="162"/>
        <v>1459.4872489075035</v>
      </c>
      <c r="I820" s="12">
        <f t="shared" si="163"/>
        <v>1459.4872489075035</v>
      </c>
      <c r="J820" s="12">
        <f t="shared" si="164"/>
        <v>1459.4872489075035</v>
      </c>
      <c r="K820" s="12">
        <f t="shared" si="165"/>
        <v>1459.4872489075035</v>
      </c>
      <c r="L820" s="12">
        <f t="shared" si="166"/>
        <v>1459.4872489075035</v>
      </c>
      <c r="M820" s="12">
        <f t="shared" si="167"/>
        <v>1459.4872489075035</v>
      </c>
      <c r="O820" s="12">
        <f t="shared" si="156"/>
        <v>1459.4872489075035</v>
      </c>
    </row>
    <row r="821" spans="1:15" x14ac:dyDescent="0.25">
      <c r="A821" s="12">
        <f>calc!A819</f>
        <v>575.75</v>
      </c>
      <c r="B821" s="12">
        <f>calc!O819</f>
        <v>1394.2394269856336</v>
      </c>
      <c r="C821" s="12">
        <f t="shared" si="157"/>
        <v>1394.2394269856336</v>
      </c>
      <c r="D821" s="12">
        <f t="shared" si="158"/>
        <v>1394.2394269856336</v>
      </c>
      <c r="E821" s="12">
        <f t="shared" si="159"/>
        <v>1394.2394269856336</v>
      </c>
      <c r="F821" s="12">
        <f t="shared" si="160"/>
        <v>1394.2394269856336</v>
      </c>
      <c r="G821" s="12">
        <f t="shared" si="161"/>
        <v>1394.2394269856336</v>
      </c>
      <c r="H821" s="12">
        <f t="shared" si="162"/>
        <v>1394.2394269856336</v>
      </c>
      <c r="I821" s="12">
        <f t="shared" si="163"/>
        <v>1394.2394269856336</v>
      </c>
      <c r="J821" s="12">
        <f t="shared" si="164"/>
        <v>1394.2394269856336</v>
      </c>
      <c r="K821" s="12">
        <f t="shared" si="165"/>
        <v>1394.2394269856336</v>
      </c>
      <c r="L821" s="12">
        <f t="shared" si="166"/>
        <v>1394.2394269856336</v>
      </c>
      <c r="M821" s="12">
        <f t="shared" si="167"/>
        <v>1394.2394269856336</v>
      </c>
      <c r="O821" s="12">
        <f t="shared" si="156"/>
        <v>1394.2394269856336</v>
      </c>
    </row>
    <row r="822" spans="1:15" x14ac:dyDescent="0.25">
      <c r="A822" s="12">
        <f>calc!A820</f>
        <v>576.20000000000005</v>
      </c>
      <c r="B822" s="12">
        <f>calc!O820</f>
        <v>1632.6432976677465</v>
      </c>
      <c r="C822" s="12">
        <f t="shared" si="157"/>
        <v>1632.6432976677465</v>
      </c>
      <c r="D822" s="12">
        <f t="shared" si="158"/>
        <v>1632.6432976677465</v>
      </c>
      <c r="E822" s="12">
        <f t="shared" si="159"/>
        <v>1632.6432976677465</v>
      </c>
      <c r="F822" s="12">
        <f t="shared" si="160"/>
        <v>1632.6432976677465</v>
      </c>
      <c r="G822" s="12">
        <f t="shared" si="161"/>
        <v>1632.6432976677465</v>
      </c>
      <c r="H822" s="12">
        <f t="shared" si="162"/>
        <v>1632.6432976677465</v>
      </c>
      <c r="I822" s="12">
        <f t="shared" si="163"/>
        <v>1632.6432976677465</v>
      </c>
      <c r="J822" s="12">
        <f t="shared" si="164"/>
        <v>1632.6432976677465</v>
      </c>
      <c r="K822" s="12">
        <f t="shared" si="165"/>
        <v>1632.6432976677465</v>
      </c>
      <c r="L822" s="12">
        <f t="shared" si="166"/>
        <v>1632.6432976677465</v>
      </c>
      <c r="M822" s="12">
        <f t="shared" si="167"/>
        <v>1632.6432976677465</v>
      </c>
      <c r="O822" s="12">
        <f t="shared" si="156"/>
        <v>1632.6432976677465</v>
      </c>
    </row>
    <row r="823" spans="1:15" x14ac:dyDescent="0.25">
      <c r="A823" s="12">
        <f>calc!A821</f>
        <v>576.65</v>
      </c>
      <c r="B823" s="12">
        <f>calc!O821</f>
        <v>1670.2856030504299</v>
      </c>
      <c r="C823" s="12">
        <f t="shared" si="157"/>
        <v>1670.2856030504299</v>
      </c>
      <c r="D823" s="12">
        <f t="shared" si="158"/>
        <v>1670.2856030504299</v>
      </c>
      <c r="E823" s="12">
        <f t="shared" si="159"/>
        <v>1670.2856030504299</v>
      </c>
      <c r="F823" s="12">
        <f t="shared" si="160"/>
        <v>1670.2856030504299</v>
      </c>
      <c r="G823" s="12">
        <f t="shared" si="161"/>
        <v>1670.2856030504299</v>
      </c>
      <c r="H823" s="12">
        <f t="shared" si="162"/>
        <v>1670.2856030504299</v>
      </c>
      <c r="I823" s="12">
        <f t="shared" si="163"/>
        <v>1670.2856030504299</v>
      </c>
      <c r="J823" s="12">
        <f t="shared" si="164"/>
        <v>1670.2856030504299</v>
      </c>
      <c r="K823" s="12">
        <f t="shared" si="165"/>
        <v>1670.2856030504299</v>
      </c>
      <c r="L823" s="12">
        <f t="shared" si="166"/>
        <v>1670.2856030504299</v>
      </c>
      <c r="M823" s="12">
        <f t="shared" si="167"/>
        <v>1670.2856030504299</v>
      </c>
      <c r="O823" s="12">
        <f t="shared" si="156"/>
        <v>1670.2856030504299</v>
      </c>
    </row>
    <row r="824" spans="1:15" x14ac:dyDescent="0.25">
      <c r="A824" s="12">
        <f>calc!A822</f>
        <v>577.1</v>
      </c>
      <c r="B824" s="12">
        <f>calc!O822</f>
        <v>1579.9438817540206</v>
      </c>
      <c r="C824" s="12">
        <f t="shared" si="157"/>
        <v>1579.9438817540206</v>
      </c>
      <c r="D824" s="12">
        <f t="shared" si="158"/>
        <v>1579.9438817540206</v>
      </c>
      <c r="E824" s="12">
        <f t="shared" si="159"/>
        <v>1579.9438817540206</v>
      </c>
      <c r="F824" s="12">
        <f t="shared" si="160"/>
        <v>1579.9438817540206</v>
      </c>
      <c r="G824" s="12">
        <f t="shared" si="161"/>
        <v>1579.9438817540206</v>
      </c>
      <c r="H824" s="12">
        <f t="shared" si="162"/>
        <v>1579.9438817540206</v>
      </c>
      <c r="I824" s="12">
        <f t="shared" si="163"/>
        <v>1579.9438817540206</v>
      </c>
      <c r="J824" s="12">
        <f t="shared" si="164"/>
        <v>1579.9438817540206</v>
      </c>
      <c r="K824" s="12">
        <f t="shared" si="165"/>
        <v>1579.9438817540206</v>
      </c>
      <c r="L824" s="12">
        <f t="shared" si="166"/>
        <v>1579.9438817540206</v>
      </c>
      <c r="M824" s="12">
        <f t="shared" si="167"/>
        <v>1579.9438817540206</v>
      </c>
      <c r="O824" s="12">
        <f t="shared" si="156"/>
        <v>1579.9438817540206</v>
      </c>
    </row>
    <row r="825" spans="1:15" x14ac:dyDescent="0.25">
      <c r="A825" s="12">
        <f>calc!A823</f>
        <v>577.54999999999995</v>
      </c>
      <c r="B825" s="12">
        <f>calc!O823</f>
        <v>2116.9657273110247</v>
      </c>
      <c r="C825" s="12">
        <f t="shared" si="157"/>
        <v>2116.9657273110247</v>
      </c>
      <c r="D825" s="12">
        <f t="shared" si="158"/>
        <v>2116.9657273110247</v>
      </c>
      <c r="E825" s="12">
        <f t="shared" si="159"/>
        <v>2116.9657273110247</v>
      </c>
      <c r="F825" s="12">
        <f t="shared" si="160"/>
        <v>2116.9657273110247</v>
      </c>
      <c r="G825" s="12">
        <f t="shared" si="161"/>
        <v>2116.9657273110247</v>
      </c>
      <c r="H825" s="12">
        <f t="shared" si="162"/>
        <v>2116.9657273110247</v>
      </c>
      <c r="I825" s="12">
        <f t="shared" si="163"/>
        <v>2116.9657273110247</v>
      </c>
      <c r="J825" s="12">
        <f t="shared" si="164"/>
        <v>2116.9657273110247</v>
      </c>
      <c r="K825" s="12">
        <f t="shared" si="165"/>
        <v>2116.9657273110247</v>
      </c>
      <c r="L825" s="12">
        <f t="shared" si="166"/>
        <v>2116.9657273110247</v>
      </c>
      <c r="M825" s="12">
        <f t="shared" si="167"/>
        <v>2116.9657273110247</v>
      </c>
      <c r="O825" s="12">
        <f t="shared" si="156"/>
        <v>2116.9657273110247</v>
      </c>
    </row>
    <row r="826" spans="1:15" x14ac:dyDescent="0.25">
      <c r="A826" s="12">
        <f>calc!A824</f>
        <v>578</v>
      </c>
      <c r="B826" s="12">
        <f>calc!O824</f>
        <v>1878.5709985611225</v>
      </c>
      <c r="C826" s="12">
        <f t="shared" si="157"/>
        <v>1878.5709985611225</v>
      </c>
      <c r="D826" s="12">
        <f t="shared" si="158"/>
        <v>1878.5709985611225</v>
      </c>
      <c r="E826" s="12">
        <f t="shared" si="159"/>
        <v>1878.5709985611225</v>
      </c>
      <c r="F826" s="12">
        <f t="shared" si="160"/>
        <v>1878.5709985611225</v>
      </c>
      <c r="G826" s="12">
        <f t="shared" si="161"/>
        <v>1878.5709985611225</v>
      </c>
      <c r="H826" s="12">
        <f t="shared" si="162"/>
        <v>1878.5709985611225</v>
      </c>
      <c r="I826" s="12">
        <f t="shared" si="163"/>
        <v>1878.5709985611225</v>
      </c>
      <c r="J826" s="12">
        <f t="shared" si="164"/>
        <v>1878.5709985611225</v>
      </c>
      <c r="K826" s="12">
        <f t="shared" si="165"/>
        <v>1878.5709985611225</v>
      </c>
      <c r="L826" s="12">
        <f t="shared" si="166"/>
        <v>1878.5709985611225</v>
      </c>
      <c r="M826" s="12">
        <f t="shared" si="167"/>
        <v>1878.5709985611225</v>
      </c>
      <c r="O826" s="12">
        <f t="shared" si="156"/>
        <v>1878.5709985611225</v>
      </c>
    </row>
    <row r="827" spans="1:15" x14ac:dyDescent="0.25">
      <c r="A827" s="12">
        <f>calc!A825</f>
        <v>578.45000000000005</v>
      </c>
      <c r="B827" s="12">
        <f>calc!O825</f>
        <v>2197.26609523758</v>
      </c>
      <c r="C827" s="12">
        <f t="shared" si="157"/>
        <v>2197.26609523758</v>
      </c>
      <c r="D827" s="12">
        <f t="shared" si="158"/>
        <v>2197.26609523758</v>
      </c>
      <c r="E827" s="12">
        <f t="shared" si="159"/>
        <v>2197.26609523758</v>
      </c>
      <c r="F827" s="12">
        <f t="shared" si="160"/>
        <v>2197.26609523758</v>
      </c>
      <c r="G827" s="12">
        <f t="shared" si="161"/>
        <v>2197.26609523758</v>
      </c>
      <c r="H827" s="12">
        <f t="shared" si="162"/>
        <v>2197.26609523758</v>
      </c>
      <c r="I827" s="12">
        <f t="shared" si="163"/>
        <v>2197.26609523758</v>
      </c>
      <c r="J827" s="12">
        <f t="shared" si="164"/>
        <v>2197.26609523758</v>
      </c>
      <c r="K827" s="12">
        <f t="shared" si="165"/>
        <v>2197.26609523758</v>
      </c>
      <c r="L827" s="12">
        <f t="shared" si="166"/>
        <v>2197.26609523758</v>
      </c>
      <c r="M827" s="12">
        <f t="shared" si="167"/>
        <v>2197.26609523758</v>
      </c>
      <c r="O827" s="12">
        <f t="shared" si="156"/>
        <v>2197.26609523758</v>
      </c>
    </row>
    <row r="828" spans="1:15" x14ac:dyDescent="0.25">
      <c r="A828" s="12">
        <f>calc!A826</f>
        <v>578.91</v>
      </c>
      <c r="B828" s="12">
        <f>calc!O826</f>
        <v>2260.0004018211816</v>
      </c>
      <c r="C828" s="12">
        <f t="shared" si="157"/>
        <v>2260.0004018211816</v>
      </c>
      <c r="D828" s="12">
        <f t="shared" si="158"/>
        <v>2260.0004018211816</v>
      </c>
      <c r="E828" s="12">
        <f t="shared" si="159"/>
        <v>2260.0004018211816</v>
      </c>
      <c r="F828" s="12">
        <f t="shared" si="160"/>
        <v>2260.0004018211816</v>
      </c>
      <c r="G828" s="12">
        <f t="shared" si="161"/>
        <v>2260.0004018211816</v>
      </c>
      <c r="H828" s="12">
        <f t="shared" si="162"/>
        <v>2260.0004018211816</v>
      </c>
      <c r="I828" s="12">
        <f t="shared" si="163"/>
        <v>2260.0004018211816</v>
      </c>
      <c r="J828" s="12">
        <f t="shared" si="164"/>
        <v>2260.0004018211816</v>
      </c>
      <c r="K828" s="12">
        <f t="shared" si="165"/>
        <v>2260.0004018211816</v>
      </c>
      <c r="L828" s="12">
        <f t="shared" si="166"/>
        <v>2260.0004018211816</v>
      </c>
      <c r="M828" s="12">
        <f t="shared" si="167"/>
        <v>2260.0004018211816</v>
      </c>
      <c r="O828" s="12">
        <f t="shared" si="156"/>
        <v>2260.0004018211816</v>
      </c>
    </row>
    <row r="829" spans="1:15" x14ac:dyDescent="0.25">
      <c r="A829" s="12">
        <f>calc!A827</f>
        <v>579.36</v>
      </c>
      <c r="B829" s="12">
        <f>calc!O827</f>
        <v>2239.9254576824196</v>
      </c>
      <c r="C829" s="12">
        <f t="shared" si="157"/>
        <v>2239.9254576824196</v>
      </c>
      <c r="D829" s="12">
        <f t="shared" si="158"/>
        <v>2239.9254576824196</v>
      </c>
      <c r="E829" s="12">
        <f t="shared" si="159"/>
        <v>2239.9254576824196</v>
      </c>
      <c r="F829" s="12">
        <f t="shared" si="160"/>
        <v>2239.9254576824196</v>
      </c>
      <c r="G829" s="12">
        <f t="shared" si="161"/>
        <v>2239.9254576824196</v>
      </c>
      <c r="H829" s="12">
        <f t="shared" si="162"/>
        <v>2239.9254576824196</v>
      </c>
      <c r="I829" s="12">
        <f t="shared" si="163"/>
        <v>2239.9254576824196</v>
      </c>
      <c r="J829" s="12">
        <f t="shared" si="164"/>
        <v>2239.9254576824196</v>
      </c>
      <c r="K829" s="12">
        <f t="shared" si="165"/>
        <v>2239.9254576824196</v>
      </c>
      <c r="L829" s="12">
        <f t="shared" si="166"/>
        <v>2239.9254576824196</v>
      </c>
      <c r="M829" s="12">
        <f t="shared" si="167"/>
        <v>2239.9254576824196</v>
      </c>
      <c r="O829" s="12">
        <f t="shared" si="156"/>
        <v>2239.9254576824196</v>
      </c>
    </row>
    <row r="830" spans="1:15" x14ac:dyDescent="0.25">
      <c r="A830" s="12">
        <f>calc!A828</f>
        <v>579.80999999999995</v>
      </c>
      <c r="B830" s="12">
        <f>calc!O828</f>
        <v>2468.2760601408399</v>
      </c>
      <c r="C830" s="12">
        <f t="shared" si="157"/>
        <v>2468.2760601408399</v>
      </c>
      <c r="D830" s="12">
        <f t="shared" si="158"/>
        <v>2468.2760601408399</v>
      </c>
      <c r="E830" s="12">
        <f t="shared" si="159"/>
        <v>2468.2760601408399</v>
      </c>
      <c r="F830" s="12">
        <f t="shared" si="160"/>
        <v>2468.2760601408399</v>
      </c>
      <c r="G830" s="12">
        <f t="shared" si="161"/>
        <v>2468.2760601408399</v>
      </c>
      <c r="H830" s="12">
        <f t="shared" si="162"/>
        <v>2468.2760601408399</v>
      </c>
      <c r="I830" s="12">
        <f t="shared" si="163"/>
        <v>2468.2760601408399</v>
      </c>
      <c r="J830" s="12">
        <f t="shared" si="164"/>
        <v>2468.2760601408399</v>
      </c>
      <c r="K830" s="12">
        <f t="shared" si="165"/>
        <v>2468.2760601408399</v>
      </c>
      <c r="L830" s="12">
        <f t="shared" si="166"/>
        <v>2468.2760601408399</v>
      </c>
      <c r="M830" s="12">
        <f t="shared" si="167"/>
        <v>2468.2760601408399</v>
      </c>
      <c r="O830" s="12">
        <f t="shared" si="156"/>
        <v>2468.2760601408399</v>
      </c>
    </row>
    <row r="831" spans="1:15" x14ac:dyDescent="0.25">
      <c r="A831" s="12">
        <f>calc!A829</f>
        <v>580.26</v>
      </c>
      <c r="B831" s="12">
        <f>calc!O829</f>
        <v>2543.5555712535665</v>
      </c>
      <c r="C831" s="12">
        <f t="shared" si="157"/>
        <v>2543.5555712535665</v>
      </c>
      <c r="D831" s="12">
        <f t="shared" si="158"/>
        <v>2543.5555712535665</v>
      </c>
      <c r="E831" s="12">
        <f t="shared" si="159"/>
        <v>2543.5555712535665</v>
      </c>
      <c r="F831" s="12">
        <f t="shared" si="160"/>
        <v>2543.5555712535665</v>
      </c>
      <c r="G831" s="12">
        <f t="shared" si="161"/>
        <v>2543.5555712535665</v>
      </c>
      <c r="H831" s="12">
        <f t="shared" si="162"/>
        <v>2543.5555712535665</v>
      </c>
      <c r="I831" s="12">
        <f t="shared" si="163"/>
        <v>2543.5555712535665</v>
      </c>
      <c r="J831" s="12">
        <f t="shared" si="164"/>
        <v>2543.5555712535665</v>
      </c>
      <c r="K831" s="12">
        <f t="shared" si="165"/>
        <v>2543.5555712535665</v>
      </c>
      <c r="L831" s="12">
        <f t="shared" si="166"/>
        <v>2543.5555712535665</v>
      </c>
      <c r="M831" s="12">
        <f t="shared" si="167"/>
        <v>2543.5555712535665</v>
      </c>
      <c r="O831" s="12">
        <f t="shared" si="156"/>
        <v>2543.5555712535665</v>
      </c>
    </row>
    <row r="832" spans="1:15" x14ac:dyDescent="0.25">
      <c r="A832" s="12">
        <f>calc!A830</f>
        <v>580.71</v>
      </c>
      <c r="B832" s="12">
        <f>calc!O830</f>
        <v>2581.1951580288369</v>
      </c>
      <c r="C832" s="12">
        <f t="shared" si="157"/>
        <v>2581.1951580288369</v>
      </c>
      <c r="D832" s="12">
        <f t="shared" si="158"/>
        <v>2581.1951580288369</v>
      </c>
      <c r="E832" s="12">
        <f t="shared" si="159"/>
        <v>2581.1951580288369</v>
      </c>
      <c r="F832" s="12">
        <f t="shared" si="160"/>
        <v>2581.1951580288369</v>
      </c>
      <c r="G832" s="12">
        <f t="shared" si="161"/>
        <v>2581.1951580288369</v>
      </c>
      <c r="H832" s="12">
        <f t="shared" si="162"/>
        <v>2581.1951580288369</v>
      </c>
      <c r="I832" s="12">
        <f t="shared" si="163"/>
        <v>2581.1951580288369</v>
      </c>
      <c r="J832" s="12">
        <f t="shared" si="164"/>
        <v>2581.1951580288369</v>
      </c>
      <c r="K832" s="12">
        <f t="shared" si="165"/>
        <v>2581.1951580288369</v>
      </c>
      <c r="L832" s="12">
        <f t="shared" si="166"/>
        <v>2581.1951580288369</v>
      </c>
      <c r="M832" s="12">
        <f t="shared" si="167"/>
        <v>2581.1951580288369</v>
      </c>
      <c r="O832" s="12">
        <f t="shared" si="156"/>
        <v>2581.1951580288369</v>
      </c>
    </row>
    <row r="833" spans="1:15" x14ac:dyDescent="0.25">
      <c r="A833" s="12">
        <f>calc!A831</f>
        <v>581.16</v>
      </c>
      <c r="B833" s="12">
        <f>calc!O831</f>
        <v>3015.2969208549644</v>
      </c>
      <c r="C833" s="12">
        <f t="shared" si="157"/>
        <v>3015.2969208549644</v>
      </c>
      <c r="D833" s="12">
        <f t="shared" si="158"/>
        <v>3015.2969208549644</v>
      </c>
      <c r="E833" s="12">
        <f t="shared" si="159"/>
        <v>3015.2969208549644</v>
      </c>
      <c r="F833" s="12">
        <f t="shared" si="160"/>
        <v>3015.2969208549644</v>
      </c>
      <c r="G833" s="12">
        <f t="shared" si="161"/>
        <v>3015.2969208549644</v>
      </c>
      <c r="H833" s="12">
        <f t="shared" si="162"/>
        <v>3015.2969208549644</v>
      </c>
      <c r="I833" s="12">
        <f t="shared" si="163"/>
        <v>3015.2969208549644</v>
      </c>
      <c r="J833" s="12">
        <f t="shared" si="164"/>
        <v>3015.2969208549644</v>
      </c>
      <c r="K833" s="12">
        <f t="shared" si="165"/>
        <v>3015.2969208549644</v>
      </c>
      <c r="L833" s="12">
        <f t="shared" si="166"/>
        <v>3015.2969208549644</v>
      </c>
      <c r="M833" s="12">
        <f t="shared" si="167"/>
        <v>3015.2969208549644</v>
      </c>
      <c r="O833" s="12">
        <f t="shared" si="156"/>
        <v>3015.2969208549644</v>
      </c>
    </row>
    <row r="834" spans="1:15" x14ac:dyDescent="0.25">
      <c r="A834" s="12">
        <f>calc!A832</f>
        <v>581.61</v>
      </c>
      <c r="B834" s="12">
        <f>calc!O832</f>
        <v>2914.9279028148912</v>
      </c>
      <c r="C834" s="12">
        <f t="shared" si="157"/>
        <v>2914.9279028148912</v>
      </c>
      <c r="D834" s="12">
        <f t="shared" si="158"/>
        <v>2914.9279028148912</v>
      </c>
      <c r="E834" s="12">
        <f t="shared" si="159"/>
        <v>2914.9279028148912</v>
      </c>
      <c r="F834" s="12">
        <f t="shared" si="160"/>
        <v>2914.9279028148912</v>
      </c>
      <c r="G834" s="12">
        <f t="shared" si="161"/>
        <v>2914.9279028148912</v>
      </c>
      <c r="H834" s="12">
        <f t="shared" si="162"/>
        <v>2914.9279028148912</v>
      </c>
      <c r="I834" s="12">
        <f t="shared" si="163"/>
        <v>2914.9279028148912</v>
      </c>
      <c r="J834" s="12">
        <f t="shared" si="164"/>
        <v>2914.9279028148912</v>
      </c>
      <c r="K834" s="12">
        <f t="shared" si="165"/>
        <v>2914.9279028148912</v>
      </c>
      <c r="L834" s="12">
        <f t="shared" si="166"/>
        <v>2914.9279028148912</v>
      </c>
      <c r="M834" s="12">
        <f t="shared" si="167"/>
        <v>2914.9279028148912</v>
      </c>
      <c r="O834" s="12">
        <f t="shared" si="156"/>
        <v>2914.9279028148912</v>
      </c>
    </row>
    <row r="835" spans="1:15" x14ac:dyDescent="0.25">
      <c r="A835" s="12">
        <f>calc!A833</f>
        <v>582.05999999999995</v>
      </c>
      <c r="B835" s="12">
        <f>calc!O833</f>
        <v>3323.9266280048828</v>
      </c>
      <c r="C835" s="12">
        <f t="shared" si="157"/>
        <v>3323.9266280048828</v>
      </c>
      <c r="D835" s="12">
        <f t="shared" si="158"/>
        <v>3323.9266280048828</v>
      </c>
      <c r="E835" s="12">
        <f t="shared" si="159"/>
        <v>3323.9266280048828</v>
      </c>
      <c r="F835" s="12">
        <f t="shared" si="160"/>
        <v>3323.9266280048828</v>
      </c>
      <c r="G835" s="12">
        <f t="shared" si="161"/>
        <v>3323.9266280048828</v>
      </c>
      <c r="H835" s="12">
        <f t="shared" si="162"/>
        <v>3323.9266280048828</v>
      </c>
      <c r="I835" s="12">
        <f t="shared" si="163"/>
        <v>3323.9266280048828</v>
      </c>
      <c r="J835" s="12">
        <f t="shared" si="164"/>
        <v>3323.9266280048828</v>
      </c>
      <c r="K835" s="12">
        <f t="shared" si="165"/>
        <v>3323.9266280048828</v>
      </c>
      <c r="L835" s="12">
        <f t="shared" si="166"/>
        <v>3323.9266280048828</v>
      </c>
      <c r="M835" s="12">
        <f t="shared" si="167"/>
        <v>3323.9266280048828</v>
      </c>
      <c r="O835" s="12">
        <f t="shared" si="156"/>
        <v>3323.9266280048828</v>
      </c>
    </row>
    <row r="836" spans="1:15" x14ac:dyDescent="0.25">
      <c r="A836" s="12">
        <f>calc!A834</f>
        <v>582.51</v>
      </c>
      <c r="B836" s="12">
        <f>calc!O834</f>
        <v>3349.0181407082632</v>
      </c>
      <c r="C836" s="12">
        <f t="shared" si="157"/>
        <v>3349.0181407082632</v>
      </c>
      <c r="D836" s="12">
        <f t="shared" si="158"/>
        <v>3349.0181407082632</v>
      </c>
      <c r="E836" s="12">
        <f t="shared" si="159"/>
        <v>3349.0181407082632</v>
      </c>
      <c r="F836" s="12">
        <f t="shared" si="160"/>
        <v>3349.0181407082632</v>
      </c>
      <c r="G836" s="12">
        <f t="shared" si="161"/>
        <v>3349.0181407082632</v>
      </c>
      <c r="H836" s="12">
        <f t="shared" si="162"/>
        <v>3349.0181407082632</v>
      </c>
      <c r="I836" s="12">
        <f t="shared" si="163"/>
        <v>3349.0181407082632</v>
      </c>
      <c r="J836" s="12">
        <f t="shared" si="164"/>
        <v>3349.0181407082632</v>
      </c>
      <c r="K836" s="12">
        <f t="shared" si="165"/>
        <v>3349.0181407082632</v>
      </c>
      <c r="L836" s="12">
        <f t="shared" si="166"/>
        <v>3349.0181407082632</v>
      </c>
      <c r="M836" s="12">
        <f t="shared" si="167"/>
        <v>3349.0181407082632</v>
      </c>
      <c r="O836" s="12">
        <f t="shared" si="156"/>
        <v>3349.0181407082632</v>
      </c>
    </row>
    <row r="837" spans="1:15" x14ac:dyDescent="0.25">
      <c r="A837" s="12">
        <f>calc!A835</f>
        <v>582.96</v>
      </c>
      <c r="B837" s="12">
        <f>calc!O835</f>
        <v>3788.1114898759961</v>
      </c>
      <c r="C837" s="12">
        <f t="shared" si="157"/>
        <v>3788.1114898759961</v>
      </c>
      <c r="D837" s="12">
        <f t="shared" si="158"/>
        <v>3788.1114898759961</v>
      </c>
      <c r="E837" s="12">
        <f t="shared" si="159"/>
        <v>3788.1114898759961</v>
      </c>
      <c r="F837" s="12">
        <f t="shared" si="160"/>
        <v>3788.1114898759961</v>
      </c>
      <c r="G837" s="12">
        <f t="shared" si="161"/>
        <v>3788.1114898759961</v>
      </c>
      <c r="H837" s="12">
        <f t="shared" si="162"/>
        <v>3788.1114898759961</v>
      </c>
      <c r="I837" s="12">
        <f t="shared" si="163"/>
        <v>3788.1114898759961</v>
      </c>
      <c r="J837" s="12">
        <f t="shared" si="164"/>
        <v>3788.1114898759961</v>
      </c>
      <c r="K837" s="12">
        <f t="shared" si="165"/>
        <v>3788.1114898759961</v>
      </c>
      <c r="L837" s="12">
        <f t="shared" si="166"/>
        <v>3788.1114898759961</v>
      </c>
      <c r="M837" s="12">
        <f t="shared" si="167"/>
        <v>3788.1114898759961</v>
      </c>
      <c r="O837" s="12">
        <f t="shared" si="156"/>
        <v>3788.1114898759961</v>
      </c>
    </row>
    <row r="838" spans="1:15" x14ac:dyDescent="0.25">
      <c r="A838" s="12">
        <f>calc!A836</f>
        <v>583.41</v>
      </c>
      <c r="B838" s="12">
        <f>calc!O836</f>
        <v>3906.0367982155039</v>
      </c>
      <c r="C838" s="12">
        <f t="shared" si="157"/>
        <v>3906.0367982155039</v>
      </c>
      <c r="D838" s="12">
        <f t="shared" si="158"/>
        <v>3906.0367982155039</v>
      </c>
      <c r="E838" s="12">
        <f t="shared" si="159"/>
        <v>3906.0367982155039</v>
      </c>
      <c r="F838" s="12">
        <f t="shared" si="160"/>
        <v>3906.0367982155039</v>
      </c>
      <c r="G838" s="12">
        <f t="shared" si="161"/>
        <v>3906.0367982155039</v>
      </c>
      <c r="H838" s="12">
        <f t="shared" si="162"/>
        <v>3906.0367982155039</v>
      </c>
      <c r="I838" s="12">
        <f t="shared" si="163"/>
        <v>3906.0367982155039</v>
      </c>
      <c r="J838" s="12">
        <f t="shared" si="164"/>
        <v>3906.0367982155039</v>
      </c>
      <c r="K838" s="12">
        <f t="shared" si="165"/>
        <v>3906.0367982155039</v>
      </c>
      <c r="L838" s="12">
        <f t="shared" si="166"/>
        <v>3906.0367982155039</v>
      </c>
      <c r="M838" s="12">
        <f t="shared" si="167"/>
        <v>3906.0367982155039</v>
      </c>
      <c r="O838" s="12">
        <f t="shared" si="156"/>
        <v>3906.0367982155039</v>
      </c>
    </row>
    <row r="839" spans="1:15" x14ac:dyDescent="0.25">
      <c r="A839" s="12">
        <f>calc!A837</f>
        <v>583.86</v>
      </c>
      <c r="B839" s="12">
        <f>calc!O837</f>
        <v>4174.5009122895417</v>
      </c>
      <c r="C839" s="12">
        <f t="shared" si="157"/>
        <v>4174.5009122895417</v>
      </c>
      <c r="D839" s="12">
        <f t="shared" si="158"/>
        <v>4174.5009122895417</v>
      </c>
      <c r="E839" s="12">
        <f t="shared" si="159"/>
        <v>4174.5009122895417</v>
      </c>
      <c r="F839" s="12">
        <f t="shared" si="160"/>
        <v>4174.5009122895417</v>
      </c>
      <c r="G839" s="12">
        <f t="shared" si="161"/>
        <v>4174.5009122895417</v>
      </c>
      <c r="H839" s="12">
        <f t="shared" si="162"/>
        <v>4174.5009122895417</v>
      </c>
      <c r="I839" s="12">
        <f t="shared" si="163"/>
        <v>4174.5009122895417</v>
      </c>
      <c r="J839" s="12">
        <f t="shared" si="164"/>
        <v>4174.5009122895417</v>
      </c>
      <c r="K839" s="12">
        <f t="shared" si="165"/>
        <v>4174.5009122895417</v>
      </c>
      <c r="L839" s="12">
        <f t="shared" si="166"/>
        <v>4174.5009122895417</v>
      </c>
      <c r="M839" s="12">
        <f t="shared" si="167"/>
        <v>4174.5009122895417</v>
      </c>
      <c r="O839" s="12">
        <f t="shared" si="156"/>
        <v>4174.5009122895417</v>
      </c>
    </row>
    <row r="840" spans="1:15" x14ac:dyDescent="0.25">
      <c r="A840" s="12">
        <f>calc!A838</f>
        <v>584.30999999999995</v>
      </c>
      <c r="B840" s="12">
        <f>calc!O838</f>
        <v>4174.5009122895417</v>
      </c>
      <c r="C840" s="12">
        <f t="shared" si="157"/>
        <v>4174.5009122895417</v>
      </c>
      <c r="D840" s="12">
        <f t="shared" si="158"/>
        <v>4174.5009122895417</v>
      </c>
      <c r="E840" s="12">
        <f t="shared" si="159"/>
        <v>4174.5009122895417</v>
      </c>
      <c r="F840" s="12">
        <f t="shared" si="160"/>
        <v>4174.5009122895417</v>
      </c>
      <c r="G840" s="12">
        <f t="shared" si="161"/>
        <v>4174.5009122895417</v>
      </c>
      <c r="H840" s="12">
        <f t="shared" si="162"/>
        <v>4174.5009122895417</v>
      </c>
      <c r="I840" s="12">
        <f t="shared" si="163"/>
        <v>4174.5009122895417</v>
      </c>
      <c r="J840" s="12">
        <f t="shared" si="164"/>
        <v>4174.5009122895417</v>
      </c>
      <c r="K840" s="12">
        <f t="shared" si="165"/>
        <v>4174.5009122895417</v>
      </c>
      <c r="L840" s="12">
        <f t="shared" si="166"/>
        <v>4174.5009122895417</v>
      </c>
      <c r="M840" s="12">
        <f t="shared" si="167"/>
        <v>4174.5009122895417</v>
      </c>
      <c r="O840" s="12">
        <f t="shared" ref="O840:O903" si="168">M840</f>
        <v>4174.5009122895417</v>
      </c>
    </row>
    <row r="841" spans="1:15" x14ac:dyDescent="0.25">
      <c r="A841" s="12">
        <f>calc!A839</f>
        <v>584.76</v>
      </c>
      <c r="B841" s="12">
        <f>calc!O839</f>
        <v>4588.4763415199632</v>
      </c>
      <c r="C841" s="12">
        <f t="shared" ref="C841:C904" si="169">B841-Q841*M852</f>
        <v>4588.4763415199632</v>
      </c>
      <c r="D841" s="12">
        <f t="shared" ref="D841:D904" si="170">C841-R841*M851</f>
        <v>4588.4763415199632</v>
      </c>
      <c r="E841" s="12">
        <f t="shared" ref="E841:E904" si="171">D841-S841*M850</f>
        <v>4588.4763415199632</v>
      </c>
      <c r="F841" s="12">
        <f t="shared" ref="F841:F904" si="172">E841-T841*M849</f>
        <v>4588.4763415199632</v>
      </c>
      <c r="G841" s="12">
        <f t="shared" ref="G841:G904" si="173">F841-U841*M848</f>
        <v>4588.4763415199632</v>
      </c>
      <c r="H841" s="12">
        <f t="shared" ref="H841:H904" si="174">G841-V841*M847</f>
        <v>4588.4763415199632</v>
      </c>
      <c r="I841" s="12">
        <f t="shared" ref="I841:I904" si="175">H841-W841*M846</f>
        <v>4588.4763415199632</v>
      </c>
      <c r="J841" s="12">
        <f t="shared" ref="J841:J904" si="176">I841-X841*M845</f>
        <v>4588.4763415199632</v>
      </c>
      <c r="K841" s="12">
        <f t="shared" ref="K841:K904" si="177">J841-Y841*M844</f>
        <v>4588.4763415199632</v>
      </c>
      <c r="L841" s="12">
        <f t="shared" ref="L841:L904" si="178">K841-Z841*M843</f>
        <v>4588.4763415199632</v>
      </c>
      <c r="M841" s="12">
        <f t="shared" ref="M841:M904" si="179">L841</f>
        <v>4588.4763415199632</v>
      </c>
      <c r="O841" s="12">
        <f t="shared" si="168"/>
        <v>4588.4763415199632</v>
      </c>
    </row>
    <row r="842" spans="1:15" x14ac:dyDescent="0.25">
      <c r="A842" s="12">
        <f>calc!A840</f>
        <v>585.21</v>
      </c>
      <c r="B842" s="12">
        <f>calc!O840</f>
        <v>4914.629144192384</v>
      </c>
      <c r="C842" s="12">
        <f t="shared" si="169"/>
        <v>4914.629144192384</v>
      </c>
      <c r="D842" s="12">
        <f t="shared" si="170"/>
        <v>4914.629144192384</v>
      </c>
      <c r="E842" s="12">
        <f t="shared" si="171"/>
        <v>4914.629144192384</v>
      </c>
      <c r="F842" s="12">
        <f t="shared" si="172"/>
        <v>4914.629144192384</v>
      </c>
      <c r="G842" s="12">
        <f t="shared" si="173"/>
        <v>4914.629144192384</v>
      </c>
      <c r="H842" s="12">
        <f t="shared" si="174"/>
        <v>4914.629144192384</v>
      </c>
      <c r="I842" s="12">
        <f t="shared" si="175"/>
        <v>4914.629144192384</v>
      </c>
      <c r="J842" s="12">
        <f t="shared" si="176"/>
        <v>4914.629144192384</v>
      </c>
      <c r="K842" s="12">
        <f t="shared" si="177"/>
        <v>4914.629144192384</v>
      </c>
      <c r="L842" s="12">
        <f t="shared" si="178"/>
        <v>4914.629144192384</v>
      </c>
      <c r="M842" s="12">
        <f t="shared" si="179"/>
        <v>4914.629144192384</v>
      </c>
      <c r="O842" s="12">
        <f t="shared" si="168"/>
        <v>4914.629144192384</v>
      </c>
    </row>
    <row r="843" spans="1:15" x14ac:dyDescent="0.25">
      <c r="A843" s="12">
        <f>calc!A841</f>
        <v>585.66</v>
      </c>
      <c r="B843" s="12">
        <f>calc!O841</f>
        <v>5173.0364692116445</v>
      </c>
      <c r="C843" s="12">
        <f t="shared" si="169"/>
        <v>5173.0364692116445</v>
      </c>
      <c r="D843" s="12">
        <f t="shared" si="170"/>
        <v>5173.0364692116445</v>
      </c>
      <c r="E843" s="12">
        <f t="shared" si="171"/>
        <v>5173.0364692116445</v>
      </c>
      <c r="F843" s="12">
        <f t="shared" si="172"/>
        <v>5173.0364692116445</v>
      </c>
      <c r="G843" s="12">
        <f t="shared" si="173"/>
        <v>5173.0364692116445</v>
      </c>
      <c r="H843" s="12">
        <f t="shared" si="174"/>
        <v>5173.0364692116445</v>
      </c>
      <c r="I843" s="12">
        <f t="shared" si="175"/>
        <v>5173.0364692116445</v>
      </c>
      <c r="J843" s="12">
        <f t="shared" si="176"/>
        <v>5173.0364692116445</v>
      </c>
      <c r="K843" s="12">
        <f t="shared" si="177"/>
        <v>5173.0364692116445</v>
      </c>
      <c r="L843" s="12">
        <f t="shared" si="178"/>
        <v>5173.0364692116445</v>
      </c>
      <c r="M843" s="12">
        <f t="shared" si="179"/>
        <v>5173.0364692116445</v>
      </c>
      <c r="O843" s="12">
        <f t="shared" si="168"/>
        <v>5173.0364692116445</v>
      </c>
    </row>
    <row r="844" spans="1:15" x14ac:dyDescent="0.25">
      <c r="A844" s="12">
        <f>calc!A842</f>
        <v>586.11</v>
      </c>
      <c r="B844" s="12">
        <f>calc!O842</f>
        <v>5511.7175749985363</v>
      </c>
      <c r="C844" s="12">
        <f t="shared" si="169"/>
        <v>5511.7175749985363</v>
      </c>
      <c r="D844" s="12">
        <f t="shared" si="170"/>
        <v>5511.7175749985363</v>
      </c>
      <c r="E844" s="12">
        <f t="shared" si="171"/>
        <v>5511.7175749985363</v>
      </c>
      <c r="F844" s="12">
        <f t="shared" si="172"/>
        <v>5511.7175749985363</v>
      </c>
      <c r="G844" s="12">
        <f t="shared" si="173"/>
        <v>5511.7175749985363</v>
      </c>
      <c r="H844" s="12">
        <f t="shared" si="174"/>
        <v>5511.7175749985363</v>
      </c>
      <c r="I844" s="12">
        <f t="shared" si="175"/>
        <v>5511.7175749985363</v>
      </c>
      <c r="J844" s="12">
        <f t="shared" si="176"/>
        <v>5511.7175749985363</v>
      </c>
      <c r="K844" s="12">
        <f t="shared" si="177"/>
        <v>5511.7175749985363</v>
      </c>
      <c r="L844" s="12">
        <f t="shared" si="178"/>
        <v>5511.7175749985363</v>
      </c>
      <c r="M844" s="12">
        <f t="shared" si="179"/>
        <v>5511.7175749985363</v>
      </c>
      <c r="O844" s="12">
        <f t="shared" si="168"/>
        <v>5511.7175749985363</v>
      </c>
    </row>
    <row r="845" spans="1:15" x14ac:dyDescent="0.25">
      <c r="A845" s="12">
        <f>calc!A843</f>
        <v>586.55999999999995</v>
      </c>
      <c r="B845" s="12">
        <f>calc!O843</f>
        <v>5637.1526860644117</v>
      </c>
      <c r="C845" s="12">
        <f t="shared" si="169"/>
        <v>5637.1526860644117</v>
      </c>
      <c r="D845" s="12">
        <f t="shared" si="170"/>
        <v>5637.1526860644117</v>
      </c>
      <c r="E845" s="12">
        <f t="shared" si="171"/>
        <v>5637.1526860644117</v>
      </c>
      <c r="F845" s="12">
        <f t="shared" si="172"/>
        <v>5637.1526860644117</v>
      </c>
      <c r="G845" s="12">
        <f t="shared" si="173"/>
        <v>5637.1526860644117</v>
      </c>
      <c r="H845" s="12">
        <f t="shared" si="174"/>
        <v>5637.1526860644117</v>
      </c>
      <c r="I845" s="12">
        <f t="shared" si="175"/>
        <v>5637.1526860644117</v>
      </c>
      <c r="J845" s="12">
        <f t="shared" si="176"/>
        <v>5637.1526860644117</v>
      </c>
      <c r="K845" s="12">
        <f t="shared" si="177"/>
        <v>5637.1526860644117</v>
      </c>
      <c r="L845" s="12">
        <f t="shared" si="178"/>
        <v>5637.1526860644117</v>
      </c>
      <c r="M845" s="12">
        <f t="shared" si="179"/>
        <v>5637.1526860644117</v>
      </c>
      <c r="O845" s="12">
        <f t="shared" si="168"/>
        <v>5637.1526860644117</v>
      </c>
    </row>
    <row r="846" spans="1:15" x14ac:dyDescent="0.25">
      <c r="A846" s="12">
        <f>calc!A844</f>
        <v>587.01</v>
      </c>
      <c r="B846" s="12">
        <f>calc!O844</f>
        <v>6061.1140085160805</v>
      </c>
      <c r="C846" s="12">
        <f t="shared" si="169"/>
        <v>6061.1140085160805</v>
      </c>
      <c r="D846" s="12">
        <f t="shared" si="170"/>
        <v>6061.1140085160805</v>
      </c>
      <c r="E846" s="12">
        <f t="shared" si="171"/>
        <v>6061.1140085160805</v>
      </c>
      <c r="F846" s="12">
        <f t="shared" si="172"/>
        <v>6061.1140085160805</v>
      </c>
      <c r="G846" s="12">
        <f t="shared" si="173"/>
        <v>6061.1140085160805</v>
      </c>
      <c r="H846" s="12">
        <f t="shared" si="174"/>
        <v>6061.1140085160805</v>
      </c>
      <c r="I846" s="12">
        <f t="shared" si="175"/>
        <v>6061.1140085160805</v>
      </c>
      <c r="J846" s="12">
        <f t="shared" si="176"/>
        <v>6061.1140085160805</v>
      </c>
      <c r="K846" s="12">
        <f t="shared" si="177"/>
        <v>6061.1140085160805</v>
      </c>
      <c r="L846" s="12">
        <f t="shared" si="178"/>
        <v>6061.1140085160805</v>
      </c>
      <c r="M846" s="12">
        <f t="shared" si="179"/>
        <v>6061.1140085160805</v>
      </c>
      <c r="O846" s="12">
        <f t="shared" si="168"/>
        <v>6061.1140085160805</v>
      </c>
    </row>
    <row r="847" spans="1:15" x14ac:dyDescent="0.25">
      <c r="A847" s="12">
        <f>calc!A845</f>
        <v>587.46</v>
      </c>
      <c r="B847" s="12">
        <f>calc!O845</f>
        <v>6397.2624211835109</v>
      </c>
      <c r="C847" s="12">
        <f t="shared" si="169"/>
        <v>6397.2624211835109</v>
      </c>
      <c r="D847" s="12">
        <f t="shared" si="170"/>
        <v>6397.2624211835109</v>
      </c>
      <c r="E847" s="12">
        <f t="shared" si="171"/>
        <v>6397.2624211835109</v>
      </c>
      <c r="F847" s="12">
        <f t="shared" si="172"/>
        <v>6397.2624211835109</v>
      </c>
      <c r="G847" s="12">
        <f t="shared" si="173"/>
        <v>6397.2624211835109</v>
      </c>
      <c r="H847" s="12">
        <f t="shared" si="174"/>
        <v>6397.2624211835109</v>
      </c>
      <c r="I847" s="12">
        <f t="shared" si="175"/>
        <v>6397.2624211835109</v>
      </c>
      <c r="J847" s="12">
        <f t="shared" si="176"/>
        <v>6397.2624211835109</v>
      </c>
      <c r="K847" s="12">
        <f t="shared" si="177"/>
        <v>6397.2624211835109</v>
      </c>
      <c r="L847" s="12">
        <f t="shared" si="178"/>
        <v>6397.2624211835109</v>
      </c>
      <c r="M847" s="12">
        <f t="shared" si="179"/>
        <v>6397.2624211835109</v>
      </c>
      <c r="O847" s="12">
        <f t="shared" si="168"/>
        <v>6397.2624211835109</v>
      </c>
    </row>
    <row r="848" spans="1:15" x14ac:dyDescent="0.25">
      <c r="A848" s="12">
        <f>calc!A846</f>
        <v>587.91999999999996</v>
      </c>
      <c r="B848" s="12">
        <f>calc!O846</f>
        <v>6898.9595553194104</v>
      </c>
      <c r="C848" s="12">
        <f t="shared" si="169"/>
        <v>6898.9595553194104</v>
      </c>
      <c r="D848" s="12">
        <f t="shared" si="170"/>
        <v>6898.9595553194104</v>
      </c>
      <c r="E848" s="12">
        <f t="shared" si="171"/>
        <v>6898.9595553194104</v>
      </c>
      <c r="F848" s="12">
        <f t="shared" si="172"/>
        <v>6898.9595553194104</v>
      </c>
      <c r="G848" s="12">
        <f t="shared" si="173"/>
        <v>6898.9595553194104</v>
      </c>
      <c r="H848" s="12">
        <f t="shared" si="174"/>
        <v>6898.9595553194104</v>
      </c>
      <c r="I848" s="12">
        <f t="shared" si="175"/>
        <v>6898.9595553194104</v>
      </c>
      <c r="J848" s="12">
        <f t="shared" si="176"/>
        <v>6898.9595553194104</v>
      </c>
      <c r="K848" s="12">
        <f t="shared" si="177"/>
        <v>6898.9595553194104</v>
      </c>
      <c r="L848" s="12">
        <f t="shared" si="178"/>
        <v>6898.9595553194104</v>
      </c>
      <c r="M848" s="12">
        <f t="shared" si="179"/>
        <v>6898.9595553194104</v>
      </c>
      <c r="O848" s="12">
        <f t="shared" si="168"/>
        <v>6898.9595553194104</v>
      </c>
    </row>
    <row r="849" spans="1:15" x14ac:dyDescent="0.25">
      <c r="A849" s="12">
        <f>calc!A847</f>
        <v>588.37</v>
      </c>
      <c r="B849" s="12">
        <f>calc!O847</f>
        <v>7368.0280298285861</v>
      </c>
      <c r="C849" s="12">
        <f t="shared" si="169"/>
        <v>7368.0280298285861</v>
      </c>
      <c r="D849" s="12">
        <f t="shared" si="170"/>
        <v>7368.0280298285861</v>
      </c>
      <c r="E849" s="12">
        <f t="shared" si="171"/>
        <v>7368.0280298285861</v>
      </c>
      <c r="F849" s="12">
        <f t="shared" si="172"/>
        <v>7368.0280298285861</v>
      </c>
      <c r="G849" s="12">
        <f t="shared" si="173"/>
        <v>7368.0280298285861</v>
      </c>
      <c r="H849" s="12">
        <f t="shared" si="174"/>
        <v>7368.0280298285861</v>
      </c>
      <c r="I849" s="12">
        <f t="shared" si="175"/>
        <v>7368.0280298285861</v>
      </c>
      <c r="J849" s="12">
        <f t="shared" si="176"/>
        <v>7368.0280298285861</v>
      </c>
      <c r="K849" s="12">
        <f t="shared" si="177"/>
        <v>7368.0280298285861</v>
      </c>
      <c r="L849" s="12">
        <f t="shared" si="178"/>
        <v>7368.0280298285861</v>
      </c>
      <c r="M849" s="12">
        <f t="shared" si="179"/>
        <v>7368.0280298285861</v>
      </c>
      <c r="O849" s="12">
        <f t="shared" si="168"/>
        <v>7368.0280298285861</v>
      </c>
    </row>
    <row r="850" spans="1:15" x14ac:dyDescent="0.25">
      <c r="A850" s="12">
        <f>calc!A848</f>
        <v>588.82000000000005</v>
      </c>
      <c r="B850" s="12">
        <f>calc!O848</f>
        <v>7618.8595030978704</v>
      </c>
      <c r="C850" s="12">
        <f t="shared" si="169"/>
        <v>7618.8595030978704</v>
      </c>
      <c r="D850" s="12">
        <f t="shared" si="170"/>
        <v>7618.8595030978704</v>
      </c>
      <c r="E850" s="12">
        <f t="shared" si="171"/>
        <v>7618.8595030978704</v>
      </c>
      <c r="F850" s="12">
        <f t="shared" si="172"/>
        <v>7618.8595030978704</v>
      </c>
      <c r="G850" s="12">
        <f t="shared" si="173"/>
        <v>7618.8595030978704</v>
      </c>
      <c r="H850" s="12">
        <f t="shared" si="174"/>
        <v>7618.8595030978704</v>
      </c>
      <c r="I850" s="12">
        <f t="shared" si="175"/>
        <v>7618.8595030978704</v>
      </c>
      <c r="J850" s="12">
        <f t="shared" si="176"/>
        <v>7618.8595030978704</v>
      </c>
      <c r="K850" s="12">
        <f t="shared" si="177"/>
        <v>7618.8595030978704</v>
      </c>
      <c r="L850" s="12">
        <f t="shared" si="178"/>
        <v>7618.8595030978704</v>
      </c>
      <c r="M850" s="12">
        <f t="shared" si="179"/>
        <v>7618.8595030978704</v>
      </c>
      <c r="O850" s="12">
        <f t="shared" si="168"/>
        <v>7618.8595030978704</v>
      </c>
    </row>
    <row r="851" spans="1:15" x14ac:dyDescent="0.25">
      <c r="A851" s="12">
        <f>calc!A849</f>
        <v>589.27</v>
      </c>
      <c r="B851" s="12">
        <f>calc!O849</f>
        <v>8005.1300365568968</v>
      </c>
      <c r="C851" s="12">
        <f t="shared" si="169"/>
        <v>8005.1300365568968</v>
      </c>
      <c r="D851" s="12">
        <f t="shared" si="170"/>
        <v>8005.1300365568968</v>
      </c>
      <c r="E851" s="12">
        <f t="shared" si="171"/>
        <v>8005.1300365568968</v>
      </c>
      <c r="F851" s="12">
        <f t="shared" si="172"/>
        <v>8005.1300365568968</v>
      </c>
      <c r="G851" s="12">
        <f t="shared" si="173"/>
        <v>8005.1300365568968</v>
      </c>
      <c r="H851" s="12">
        <f t="shared" si="174"/>
        <v>8005.1300365568968</v>
      </c>
      <c r="I851" s="12">
        <f t="shared" si="175"/>
        <v>8005.1300365568968</v>
      </c>
      <c r="J851" s="12">
        <f t="shared" si="176"/>
        <v>8005.1300365568968</v>
      </c>
      <c r="K851" s="12">
        <f t="shared" si="177"/>
        <v>8005.1300365568968</v>
      </c>
      <c r="L851" s="12">
        <f t="shared" si="178"/>
        <v>8005.1300365568968</v>
      </c>
      <c r="M851" s="12">
        <f t="shared" si="179"/>
        <v>8005.1300365568968</v>
      </c>
      <c r="O851" s="12">
        <f t="shared" si="168"/>
        <v>8005.1300365568968</v>
      </c>
    </row>
    <row r="852" spans="1:15" x14ac:dyDescent="0.25">
      <c r="A852" s="12">
        <f>calc!A850</f>
        <v>589.72</v>
      </c>
      <c r="B852" s="12">
        <f>calc!O850</f>
        <v>8569.4646554124047</v>
      </c>
      <c r="C852" s="12">
        <f t="shared" si="169"/>
        <v>8569.4646554124047</v>
      </c>
      <c r="D852" s="12">
        <f t="shared" si="170"/>
        <v>8569.4646554124047</v>
      </c>
      <c r="E852" s="12">
        <f t="shared" si="171"/>
        <v>8569.4646554124047</v>
      </c>
      <c r="F852" s="12">
        <f t="shared" si="172"/>
        <v>8569.4646554124047</v>
      </c>
      <c r="G852" s="12">
        <f t="shared" si="173"/>
        <v>8569.4646554124047</v>
      </c>
      <c r="H852" s="12">
        <f t="shared" si="174"/>
        <v>8569.4646554124047</v>
      </c>
      <c r="I852" s="12">
        <f t="shared" si="175"/>
        <v>8569.4646554124047</v>
      </c>
      <c r="J852" s="12">
        <f t="shared" si="176"/>
        <v>8569.4646554124047</v>
      </c>
      <c r="K852" s="12">
        <f t="shared" si="177"/>
        <v>8569.4646554124047</v>
      </c>
      <c r="L852" s="12">
        <f t="shared" si="178"/>
        <v>8569.4646554124047</v>
      </c>
      <c r="M852" s="12">
        <f t="shared" si="179"/>
        <v>8569.4646554124047</v>
      </c>
      <c r="O852" s="12">
        <f t="shared" si="168"/>
        <v>8569.4646554124047</v>
      </c>
    </row>
    <row r="853" spans="1:15" x14ac:dyDescent="0.25">
      <c r="A853" s="12">
        <f>calc!A851</f>
        <v>590.16999999999996</v>
      </c>
      <c r="B853" s="12">
        <f>calc!O851</f>
        <v>9078.5977760965961</v>
      </c>
      <c r="C853" s="12">
        <f t="shared" si="169"/>
        <v>9078.5977760965961</v>
      </c>
      <c r="D853" s="12">
        <f t="shared" si="170"/>
        <v>9078.5977760965961</v>
      </c>
      <c r="E853" s="12">
        <f t="shared" si="171"/>
        <v>9078.5977760965961</v>
      </c>
      <c r="F853" s="12">
        <f t="shared" si="172"/>
        <v>9078.5977760965961</v>
      </c>
      <c r="G853" s="12">
        <f t="shared" si="173"/>
        <v>9078.5977760965961</v>
      </c>
      <c r="H853" s="12">
        <f t="shared" si="174"/>
        <v>9078.5977760965961</v>
      </c>
      <c r="I853" s="12">
        <f t="shared" si="175"/>
        <v>9078.5977760965961</v>
      </c>
      <c r="J853" s="12">
        <f t="shared" si="176"/>
        <v>9078.5977760965961</v>
      </c>
      <c r="K853" s="12">
        <f t="shared" si="177"/>
        <v>9078.5977760965961</v>
      </c>
      <c r="L853" s="12">
        <f t="shared" si="178"/>
        <v>9078.5977760965961</v>
      </c>
      <c r="M853" s="12">
        <f t="shared" si="179"/>
        <v>9078.5977760965961</v>
      </c>
      <c r="O853" s="12">
        <f t="shared" si="168"/>
        <v>9078.5977760965961</v>
      </c>
    </row>
    <row r="854" spans="1:15" x14ac:dyDescent="0.25">
      <c r="A854" s="12">
        <f>calc!A852</f>
        <v>590.62</v>
      </c>
      <c r="B854" s="12">
        <f>calc!O852</f>
        <v>9693.0408150363564</v>
      </c>
      <c r="C854" s="12">
        <f t="shared" si="169"/>
        <v>9693.0408150363564</v>
      </c>
      <c r="D854" s="12">
        <f t="shared" si="170"/>
        <v>9693.0408150363564</v>
      </c>
      <c r="E854" s="12">
        <f t="shared" si="171"/>
        <v>9693.0408150363564</v>
      </c>
      <c r="F854" s="12">
        <f t="shared" si="172"/>
        <v>9693.0408150363564</v>
      </c>
      <c r="G854" s="12">
        <f t="shared" si="173"/>
        <v>9693.0408150363564</v>
      </c>
      <c r="H854" s="12">
        <f t="shared" si="174"/>
        <v>9693.0408150363564</v>
      </c>
      <c r="I854" s="12">
        <f t="shared" si="175"/>
        <v>9693.0408150363564</v>
      </c>
      <c r="J854" s="12">
        <f t="shared" si="176"/>
        <v>9693.0408150363564</v>
      </c>
      <c r="K854" s="12">
        <f t="shared" si="177"/>
        <v>9693.0408150363564</v>
      </c>
      <c r="L854" s="12">
        <f t="shared" si="178"/>
        <v>9693.0408150363564</v>
      </c>
      <c r="M854" s="12">
        <f t="shared" si="179"/>
        <v>9693.0408150363564</v>
      </c>
      <c r="O854" s="12">
        <f t="shared" si="168"/>
        <v>9693.0408150363564</v>
      </c>
    </row>
    <row r="855" spans="1:15" x14ac:dyDescent="0.25">
      <c r="A855" s="12">
        <f>calc!A853</f>
        <v>591.07000000000005</v>
      </c>
      <c r="B855" s="12">
        <f>calc!O853</f>
        <v>10146.956616096535</v>
      </c>
      <c r="C855" s="12">
        <f t="shared" si="169"/>
        <v>10146.956616096535</v>
      </c>
      <c r="D855" s="12">
        <f t="shared" si="170"/>
        <v>10146.956616096535</v>
      </c>
      <c r="E855" s="12">
        <f t="shared" si="171"/>
        <v>10146.956616096535</v>
      </c>
      <c r="F855" s="12">
        <f t="shared" si="172"/>
        <v>10146.956616096535</v>
      </c>
      <c r="G855" s="12">
        <f t="shared" si="173"/>
        <v>10146.956616096535</v>
      </c>
      <c r="H855" s="12">
        <f t="shared" si="174"/>
        <v>10146.956616096535</v>
      </c>
      <c r="I855" s="12">
        <f t="shared" si="175"/>
        <v>10146.956616096535</v>
      </c>
      <c r="J855" s="12">
        <f t="shared" si="176"/>
        <v>10146.956616096535</v>
      </c>
      <c r="K855" s="12">
        <f t="shared" si="177"/>
        <v>10146.956616096535</v>
      </c>
      <c r="L855" s="12">
        <f t="shared" si="178"/>
        <v>10146.956616096535</v>
      </c>
      <c r="M855" s="12">
        <f t="shared" si="179"/>
        <v>10146.956616096535</v>
      </c>
      <c r="O855" s="12">
        <f t="shared" si="168"/>
        <v>10146.956616096535</v>
      </c>
    </row>
    <row r="856" spans="1:15" x14ac:dyDescent="0.25">
      <c r="A856" s="12">
        <f>calc!A854</f>
        <v>591.52</v>
      </c>
      <c r="B856" s="12">
        <f>calc!O854</f>
        <v>10706.177941311871</v>
      </c>
      <c r="C856" s="12">
        <f t="shared" si="169"/>
        <v>10706.177941311871</v>
      </c>
      <c r="D856" s="12">
        <f t="shared" si="170"/>
        <v>10706.177941311871</v>
      </c>
      <c r="E856" s="12">
        <f t="shared" si="171"/>
        <v>10706.177941311871</v>
      </c>
      <c r="F856" s="12">
        <f t="shared" si="172"/>
        <v>10706.177941311871</v>
      </c>
      <c r="G856" s="12">
        <f t="shared" si="173"/>
        <v>10706.177941311871</v>
      </c>
      <c r="H856" s="12">
        <f t="shared" si="174"/>
        <v>10706.177941311871</v>
      </c>
      <c r="I856" s="12">
        <f t="shared" si="175"/>
        <v>10706.177941311871</v>
      </c>
      <c r="J856" s="12">
        <f t="shared" si="176"/>
        <v>10706.177941311871</v>
      </c>
      <c r="K856" s="12">
        <f t="shared" si="177"/>
        <v>10706.177941311871</v>
      </c>
      <c r="L856" s="12">
        <f t="shared" si="178"/>
        <v>10706.177941311871</v>
      </c>
      <c r="M856" s="12">
        <f t="shared" si="179"/>
        <v>10706.177941311871</v>
      </c>
      <c r="O856" s="12">
        <f t="shared" si="168"/>
        <v>10706.177941311871</v>
      </c>
    </row>
    <row r="857" spans="1:15" x14ac:dyDescent="0.25">
      <c r="A857" s="12">
        <f>calc!A855</f>
        <v>591.97</v>
      </c>
      <c r="B857" s="12">
        <f>calc!O855</f>
        <v>11252.836101594441</v>
      </c>
      <c r="C857" s="12">
        <f t="shared" si="169"/>
        <v>11252.836101594441</v>
      </c>
      <c r="D857" s="12">
        <f t="shared" si="170"/>
        <v>11252.836101594441</v>
      </c>
      <c r="E857" s="12">
        <f t="shared" si="171"/>
        <v>11252.836101594441</v>
      </c>
      <c r="F857" s="12">
        <f t="shared" si="172"/>
        <v>11252.836101594441</v>
      </c>
      <c r="G857" s="12">
        <f t="shared" si="173"/>
        <v>11252.836101594441</v>
      </c>
      <c r="H857" s="12">
        <f t="shared" si="174"/>
        <v>11252.836101594441</v>
      </c>
      <c r="I857" s="12">
        <f t="shared" si="175"/>
        <v>11252.836101594441</v>
      </c>
      <c r="J857" s="12">
        <f t="shared" si="176"/>
        <v>11252.836101594441</v>
      </c>
      <c r="K857" s="12">
        <f t="shared" si="177"/>
        <v>11252.836101594441</v>
      </c>
      <c r="L857" s="12">
        <f t="shared" si="178"/>
        <v>11252.836101594441</v>
      </c>
      <c r="M857" s="12">
        <f t="shared" si="179"/>
        <v>11252.836101594441</v>
      </c>
      <c r="O857" s="12">
        <f t="shared" si="168"/>
        <v>11252.836101594441</v>
      </c>
    </row>
    <row r="858" spans="1:15" x14ac:dyDescent="0.25">
      <c r="A858" s="12">
        <f>calc!A856</f>
        <v>592.41999999999996</v>
      </c>
      <c r="B858" s="12">
        <f>calc!O856</f>
        <v>11774.395533934807</v>
      </c>
      <c r="C858" s="12">
        <f t="shared" si="169"/>
        <v>11774.395533934807</v>
      </c>
      <c r="D858" s="12">
        <f t="shared" si="170"/>
        <v>11774.395533934807</v>
      </c>
      <c r="E858" s="12">
        <f t="shared" si="171"/>
        <v>11774.395533934807</v>
      </c>
      <c r="F858" s="12">
        <f t="shared" si="172"/>
        <v>11774.395533934807</v>
      </c>
      <c r="G858" s="12">
        <f t="shared" si="173"/>
        <v>11774.395533934807</v>
      </c>
      <c r="H858" s="12">
        <f t="shared" si="174"/>
        <v>11774.395533934807</v>
      </c>
      <c r="I858" s="12">
        <f t="shared" si="175"/>
        <v>11774.395533934807</v>
      </c>
      <c r="J858" s="12">
        <f t="shared" si="176"/>
        <v>11774.395533934807</v>
      </c>
      <c r="K858" s="12">
        <f t="shared" si="177"/>
        <v>11774.395533934807</v>
      </c>
      <c r="L858" s="12">
        <f t="shared" si="178"/>
        <v>11774.395533934807</v>
      </c>
      <c r="M858" s="12">
        <f t="shared" si="179"/>
        <v>11774.395533934807</v>
      </c>
      <c r="O858" s="12">
        <f t="shared" si="168"/>
        <v>11774.395533934807</v>
      </c>
    </row>
    <row r="859" spans="1:15" x14ac:dyDescent="0.25">
      <c r="A859" s="12">
        <f>calc!A857</f>
        <v>592.87</v>
      </c>
      <c r="B859" s="12">
        <f>calc!O857</f>
        <v>12483.981686909308</v>
      </c>
      <c r="C859" s="12">
        <f t="shared" si="169"/>
        <v>12483.981686909308</v>
      </c>
      <c r="D859" s="12">
        <f t="shared" si="170"/>
        <v>12483.981686909308</v>
      </c>
      <c r="E859" s="12">
        <f t="shared" si="171"/>
        <v>12483.981686909308</v>
      </c>
      <c r="F859" s="12">
        <f t="shared" si="172"/>
        <v>12483.981686909308</v>
      </c>
      <c r="G859" s="12">
        <f t="shared" si="173"/>
        <v>12483.981686909308</v>
      </c>
      <c r="H859" s="12">
        <f t="shared" si="174"/>
        <v>12483.981686909308</v>
      </c>
      <c r="I859" s="12">
        <f t="shared" si="175"/>
        <v>12483.981686909308</v>
      </c>
      <c r="J859" s="12">
        <f t="shared" si="176"/>
        <v>12483.981686909308</v>
      </c>
      <c r="K859" s="12">
        <f t="shared" si="177"/>
        <v>12483.981686909308</v>
      </c>
      <c r="L859" s="12">
        <f t="shared" si="178"/>
        <v>12483.981686909308</v>
      </c>
      <c r="M859" s="12">
        <f t="shared" si="179"/>
        <v>12483.981686909308</v>
      </c>
      <c r="O859" s="12">
        <f t="shared" si="168"/>
        <v>12483.981686909308</v>
      </c>
    </row>
    <row r="860" spans="1:15" x14ac:dyDescent="0.25">
      <c r="A860" s="12">
        <f>calc!A858</f>
        <v>593.32000000000005</v>
      </c>
      <c r="B860" s="12">
        <f>calc!O858</f>
        <v>13138.369284229038</v>
      </c>
      <c r="C860" s="12">
        <f t="shared" si="169"/>
        <v>13138.369284229038</v>
      </c>
      <c r="D860" s="12">
        <f t="shared" si="170"/>
        <v>13138.369284229038</v>
      </c>
      <c r="E860" s="12">
        <f t="shared" si="171"/>
        <v>13138.369284229038</v>
      </c>
      <c r="F860" s="12">
        <f t="shared" si="172"/>
        <v>13138.369284229038</v>
      </c>
      <c r="G860" s="12">
        <f t="shared" si="173"/>
        <v>13138.369284229038</v>
      </c>
      <c r="H860" s="12">
        <f t="shared" si="174"/>
        <v>13138.369284229038</v>
      </c>
      <c r="I860" s="12">
        <f t="shared" si="175"/>
        <v>13138.369284229038</v>
      </c>
      <c r="J860" s="12">
        <f t="shared" si="176"/>
        <v>13138.369284229038</v>
      </c>
      <c r="K860" s="12">
        <f t="shared" si="177"/>
        <v>13138.369284229038</v>
      </c>
      <c r="L860" s="12">
        <f t="shared" si="178"/>
        <v>13138.369284229038</v>
      </c>
      <c r="M860" s="12">
        <f t="shared" si="179"/>
        <v>13138.369284229038</v>
      </c>
      <c r="O860" s="12">
        <f t="shared" si="168"/>
        <v>13138.369284229038</v>
      </c>
    </row>
    <row r="861" spans="1:15" x14ac:dyDescent="0.25">
      <c r="A861" s="12">
        <f>calc!A859</f>
        <v>593.77</v>
      </c>
      <c r="B861" s="12">
        <f>calc!O859</f>
        <v>13634.777950149341</v>
      </c>
      <c r="C861" s="12">
        <f t="shared" si="169"/>
        <v>13634.777950149341</v>
      </c>
      <c r="D861" s="12">
        <f t="shared" si="170"/>
        <v>13634.777950149341</v>
      </c>
      <c r="E861" s="12">
        <f t="shared" si="171"/>
        <v>13634.777950149341</v>
      </c>
      <c r="F861" s="12">
        <f t="shared" si="172"/>
        <v>13634.777950149341</v>
      </c>
      <c r="G861" s="12">
        <f t="shared" si="173"/>
        <v>13634.777950149341</v>
      </c>
      <c r="H861" s="12">
        <f t="shared" si="174"/>
        <v>13634.777950149341</v>
      </c>
      <c r="I861" s="12">
        <f t="shared" si="175"/>
        <v>13634.777950149341</v>
      </c>
      <c r="J861" s="12">
        <f t="shared" si="176"/>
        <v>13634.777950149341</v>
      </c>
      <c r="K861" s="12">
        <f t="shared" si="177"/>
        <v>13634.777950149341</v>
      </c>
      <c r="L861" s="12">
        <f t="shared" si="178"/>
        <v>13634.777950149341</v>
      </c>
      <c r="M861" s="12">
        <f t="shared" si="179"/>
        <v>13634.777950149341</v>
      </c>
      <c r="O861" s="12">
        <f t="shared" si="168"/>
        <v>13634.777950149341</v>
      </c>
    </row>
    <row r="862" spans="1:15" x14ac:dyDescent="0.25">
      <c r="A862" s="12">
        <f>calc!A860</f>
        <v>594.22</v>
      </c>
      <c r="B862" s="12">
        <f>calc!O860</f>
        <v>14609.986884506268</v>
      </c>
      <c r="C862" s="12">
        <f t="shared" si="169"/>
        <v>14609.986884506268</v>
      </c>
      <c r="D862" s="12">
        <f t="shared" si="170"/>
        <v>14609.986884506268</v>
      </c>
      <c r="E862" s="12">
        <f t="shared" si="171"/>
        <v>14609.986884506268</v>
      </c>
      <c r="F862" s="12">
        <f t="shared" si="172"/>
        <v>14609.986884506268</v>
      </c>
      <c r="G862" s="12">
        <f t="shared" si="173"/>
        <v>14609.986884506268</v>
      </c>
      <c r="H862" s="12">
        <f t="shared" si="174"/>
        <v>14609.986884506268</v>
      </c>
      <c r="I862" s="12">
        <f t="shared" si="175"/>
        <v>14609.986884506268</v>
      </c>
      <c r="J862" s="12">
        <f t="shared" si="176"/>
        <v>14609.986884506268</v>
      </c>
      <c r="K862" s="12">
        <f t="shared" si="177"/>
        <v>14609.986884506268</v>
      </c>
      <c r="L862" s="12">
        <f t="shared" si="178"/>
        <v>14609.986884506268</v>
      </c>
      <c r="M862" s="12">
        <f t="shared" si="179"/>
        <v>14609.986884506268</v>
      </c>
      <c r="O862" s="12">
        <f t="shared" si="168"/>
        <v>14609.986884506268</v>
      </c>
    </row>
    <row r="863" spans="1:15" x14ac:dyDescent="0.25">
      <c r="A863" s="12">
        <f>calc!A861</f>
        <v>594.66999999999996</v>
      </c>
      <c r="B863" s="12">
        <f>calc!O861</f>
        <v>14943.395250015765</v>
      </c>
      <c r="C863" s="12">
        <f t="shared" si="169"/>
        <v>14943.395250015765</v>
      </c>
      <c r="D863" s="12">
        <f t="shared" si="170"/>
        <v>14943.395250015765</v>
      </c>
      <c r="E863" s="12">
        <f t="shared" si="171"/>
        <v>14943.395250015765</v>
      </c>
      <c r="F863" s="12">
        <f t="shared" si="172"/>
        <v>14943.395250015765</v>
      </c>
      <c r="G863" s="12">
        <f t="shared" si="173"/>
        <v>14943.395250015765</v>
      </c>
      <c r="H863" s="12">
        <f t="shared" si="174"/>
        <v>14943.395250015765</v>
      </c>
      <c r="I863" s="12">
        <f t="shared" si="175"/>
        <v>14943.395250015765</v>
      </c>
      <c r="J863" s="12">
        <f t="shared" si="176"/>
        <v>14943.395250015765</v>
      </c>
      <c r="K863" s="12">
        <f t="shared" si="177"/>
        <v>14943.395250015765</v>
      </c>
      <c r="L863" s="12">
        <f t="shared" si="178"/>
        <v>14943.395250015765</v>
      </c>
      <c r="M863" s="12">
        <f t="shared" si="179"/>
        <v>14943.395250015765</v>
      </c>
      <c r="O863" s="12">
        <f t="shared" si="168"/>
        <v>14943.395250015765</v>
      </c>
    </row>
    <row r="864" spans="1:15" x14ac:dyDescent="0.25">
      <c r="A864" s="12">
        <f>calc!A862</f>
        <v>595.12</v>
      </c>
      <c r="B864" s="12">
        <f>calc!O862</f>
        <v>16342.107223617973</v>
      </c>
      <c r="C864" s="12">
        <f t="shared" si="169"/>
        <v>16342.107223617973</v>
      </c>
      <c r="D864" s="12">
        <f t="shared" si="170"/>
        <v>16342.107223617973</v>
      </c>
      <c r="E864" s="12">
        <f t="shared" si="171"/>
        <v>16342.107223617973</v>
      </c>
      <c r="F864" s="12">
        <f t="shared" si="172"/>
        <v>16342.107223617973</v>
      </c>
      <c r="G864" s="12">
        <f t="shared" si="173"/>
        <v>16342.107223617973</v>
      </c>
      <c r="H864" s="12">
        <f t="shared" si="174"/>
        <v>16342.107223617973</v>
      </c>
      <c r="I864" s="12">
        <f t="shared" si="175"/>
        <v>16342.107223617973</v>
      </c>
      <c r="J864" s="12">
        <f t="shared" si="176"/>
        <v>16342.107223617973</v>
      </c>
      <c r="K864" s="12">
        <f t="shared" si="177"/>
        <v>16342.107223617973</v>
      </c>
      <c r="L864" s="12">
        <f t="shared" si="178"/>
        <v>16342.107223617973</v>
      </c>
      <c r="M864" s="12">
        <f t="shared" si="179"/>
        <v>16342.107223617973</v>
      </c>
      <c r="O864" s="12">
        <f t="shared" si="168"/>
        <v>16342.107223617973</v>
      </c>
    </row>
    <row r="865" spans="1:15" x14ac:dyDescent="0.25">
      <c r="A865" s="12">
        <f>calc!A863</f>
        <v>595.55999999999995</v>
      </c>
      <c r="B865" s="12">
        <f>calc!O863</f>
        <v>16903.552311462463</v>
      </c>
      <c r="C865" s="12">
        <f t="shared" si="169"/>
        <v>16903.552311462463</v>
      </c>
      <c r="D865" s="12">
        <f t="shared" si="170"/>
        <v>16903.552311462463</v>
      </c>
      <c r="E865" s="12">
        <f t="shared" si="171"/>
        <v>16903.552311462463</v>
      </c>
      <c r="F865" s="12">
        <f t="shared" si="172"/>
        <v>16903.552311462463</v>
      </c>
      <c r="G865" s="12">
        <f t="shared" si="173"/>
        <v>16903.552311462463</v>
      </c>
      <c r="H865" s="12">
        <f t="shared" si="174"/>
        <v>16903.552311462463</v>
      </c>
      <c r="I865" s="12">
        <f t="shared" si="175"/>
        <v>16903.552311462463</v>
      </c>
      <c r="J865" s="12">
        <f t="shared" si="176"/>
        <v>16903.552311462463</v>
      </c>
      <c r="K865" s="12">
        <f t="shared" si="177"/>
        <v>16903.552311462463</v>
      </c>
      <c r="L865" s="12">
        <f t="shared" si="178"/>
        <v>16903.552311462463</v>
      </c>
      <c r="M865" s="12">
        <f t="shared" si="179"/>
        <v>16903.552311462463</v>
      </c>
      <c r="O865" s="12">
        <f t="shared" si="168"/>
        <v>16903.552311462463</v>
      </c>
    </row>
    <row r="866" spans="1:15" x14ac:dyDescent="0.25">
      <c r="A866" s="12">
        <f>calc!A864</f>
        <v>596.01</v>
      </c>
      <c r="B866" s="12">
        <f>calc!O864</f>
        <v>18058.945157266939</v>
      </c>
      <c r="C866" s="12">
        <f t="shared" si="169"/>
        <v>18058.945157266939</v>
      </c>
      <c r="D866" s="12">
        <f t="shared" si="170"/>
        <v>18058.945157266939</v>
      </c>
      <c r="E866" s="12">
        <f t="shared" si="171"/>
        <v>18058.945157266939</v>
      </c>
      <c r="F866" s="12">
        <f t="shared" si="172"/>
        <v>18058.945157266939</v>
      </c>
      <c r="G866" s="12">
        <f t="shared" si="173"/>
        <v>18058.945157266939</v>
      </c>
      <c r="H866" s="12">
        <f t="shared" si="174"/>
        <v>18058.945157266939</v>
      </c>
      <c r="I866" s="12">
        <f t="shared" si="175"/>
        <v>18058.945157266939</v>
      </c>
      <c r="J866" s="12">
        <f t="shared" si="176"/>
        <v>18058.945157266939</v>
      </c>
      <c r="K866" s="12">
        <f t="shared" si="177"/>
        <v>18058.945157266939</v>
      </c>
      <c r="L866" s="12">
        <f t="shared" si="178"/>
        <v>18058.945157266939</v>
      </c>
      <c r="M866" s="12">
        <f t="shared" si="179"/>
        <v>18058.945157266939</v>
      </c>
      <c r="O866" s="12">
        <f t="shared" si="168"/>
        <v>18058.945157266939</v>
      </c>
    </row>
    <row r="867" spans="1:15" x14ac:dyDescent="0.25">
      <c r="A867" s="12">
        <f>calc!A865</f>
        <v>596.46</v>
      </c>
      <c r="B867" s="12">
        <f>calc!O865</f>
        <v>18798.238976068355</v>
      </c>
      <c r="C867" s="12">
        <f t="shared" si="169"/>
        <v>18798.238976068355</v>
      </c>
      <c r="D867" s="12">
        <f t="shared" si="170"/>
        <v>18798.238976068355</v>
      </c>
      <c r="E867" s="12">
        <f t="shared" si="171"/>
        <v>18798.238976068355</v>
      </c>
      <c r="F867" s="12">
        <f t="shared" si="172"/>
        <v>18798.238976068355</v>
      </c>
      <c r="G867" s="12">
        <f t="shared" si="173"/>
        <v>18798.238976068355</v>
      </c>
      <c r="H867" s="12">
        <f t="shared" si="174"/>
        <v>18798.238976068355</v>
      </c>
      <c r="I867" s="12">
        <f t="shared" si="175"/>
        <v>18798.238976068355</v>
      </c>
      <c r="J867" s="12">
        <f t="shared" si="176"/>
        <v>18798.238976068355</v>
      </c>
      <c r="K867" s="12">
        <f t="shared" si="177"/>
        <v>18798.238976068355</v>
      </c>
      <c r="L867" s="12">
        <f t="shared" si="178"/>
        <v>18798.238976068355</v>
      </c>
      <c r="M867" s="12">
        <f t="shared" si="179"/>
        <v>18798.238976068355</v>
      </c>
      <c r="O867" s="12">
        <f t="shared" si="168"/>
        <v>18798.238976068355</v>
      </c>
    </row>
    <row r="868" spans="1:15" x14ac:dyDescent="0.25">
      <c r="A868" s="12">
        <f>calc!A866</f>
        <v>596.91</v>
      </c>
      <c r="B868" s="12">
        <f>calc!O866</f>
        <v>19677.815007952257</v>
      </c>
      <c r="C868" s="12">
        <f t="shared" si="169"/>
        <v>19677.815007952257</v>
      </c>
      <c r="D868" s="12">
        <f t="shared" si="170"/>
        <v>19677.815007952257</v>
      </c>
      <c r="E868" s="12">
        <f t="shared" si="171"/>
        <v>19677.815007952257</v>
      </c>
      <c r="F868" s="12">
        <f t="shared" si="172"/>
        <v>19677.815007952257</v>
      </c>
      <c r="G868" s="12">
        <f t="shared" si="173"/>
        <v>19677.815007952257</v>
      </c>
      <c r="H868" s="12">
        <f t="shared" si="174"/>
        <v>19677.815007952257</v>
      </c>
      <c r="I868" s="12">
        <f t="shared" si="175"/>
        <v>19677.815007952257</v>
      </c>
      <c r="J868" s="12">
        <f t="shared" si="176"/>
        <v>19677.815007952257</v>
      </c>
      <c r="K868" s="12">
        <f t="shared" si="177"/>
        <v>19677.815007952257</v>
      </c>
      <c r="L868" s="12">
        <f t="shared" si="178"/>
        <v>19677.815007952257</v>
      </c>
      <c r="M868" s="12">
        <f t="shared" si="179"/>
        <v>19677.815007952257</v>
      </c>
      <c r="O868" s="12">
        <f t="shared" si="168"/>
        <v>19677.815007952257</v>
      </c>
    </row>
    <row r="869" spans="1:15" x14ac:dyDescent="0.25">
      <c r="A869" s="12">
        <f>calc!A867</f>
        <v>597.36</v>
      </c>
      <c r="B869" s="12">
        <f>calc!O867</f>
        <v>20787.844752005563</v>
      </c>
      <c r="C869" s="12">
        <f t="shared" si="169"/>
        <v>20787.844752005563</v>
      </c>
      <c r="D869" s="12">
        <f t="shared" si="170"/>
        <v>20787.844752005563</v>
      </c>
      <c r="E869" s="12">
        <f t="shared" si="171"/>
        <v>20787.844752005563</v>
      </c>
      <c r="F869" s="12">
        <f t="shared" si="172"/>
        <v>20787.844752005563</v>
      </c>
      <c r="G869" s="12">
        <f t="shared" si="173"/>
        <v>20787.844752005563</v>
      </c>
      <c r="H869" s="12">
        <f t="shared" si="174"/>
        <v>20787.844752005563</v>
      </c>
      <c r="I869" s="12">
        <f t="shared" si="175"/>
        <v>20787.844752005563</v>
      </c>
      <c r="J869" s="12">
        <f t="shared" si="176"/>
        <v>20787.844752005563</v>
      </c>
      <c r="K869" s="12">
        <f t="shared" si="177"/>
        <v>20787.844752005563</v>
      </c>
      <c r="L869" s="12">
        <f t="shared" si="178"/>
        <v>20787.844752005563</v>
      </c>
      <c r="M869" s="12">
        <f t="shared" si="179"/>
        <v>20787.844752005563</v>
      </c>
      <c r="O869" s="12">
        <f t="shared" si="168"/>
        <v>20787.844752005563</v>
      </c>
    </row>
    <row r="870" spans="1:15" x14ac:dyDescent="0.25">
      <c r="A870" s="12">
        <f>calc!A868</f>
        <v>597.80999999999995</v>
      </c>
      <c r="B870" s="12">
        <f>calc!O868</f>
        <v>21930.343382661194</v>
      </c>
      <c r="C870" s="12">
        <f t="shared" si="169"/>
        <v>21930.343382661194</v>
      </c>
      <c r="D870" s="12">
        <f t="shared" si="170"/>
        <v>21930.343382661194</v>
      </c>
      <c r="E870" s="12">
        <f t="shared" si="171"/>
        <v>21930.343382661194</v>
      </c>
      <c r="F870" s="12">
        <f t="shared" si="172"/>
        <v>21930.343382661194</v>
      </c>
      <c r="G870" s="12">
        <f t="shared" si="173"/>
        <v>21930.343382661194</v>
      </c>
      <c r="H870" s="12">
        <f t="shared" si="174"/>
        <v>21930.343382661194</v>
      </c>
      <c r="I870" s="12">
        <f t="shared" si="175"/>
        <v>21930.343382661194</v>
      </c>
      <c r="J870" s="12">
        <f t="shared" si="176"/>
        <v>21930.343382661194</v>
      </c>
      <c r="K870" s="12">
        <f t="shared" si="177"/>
        <v>21930.343382661194</v>
      </c>
      <c r="L870" s="12">
        <f t="shared" si="178"/>
        <v>21930.343382661194</v>
      </c>
      <c r="M870" s="12">
        <f t="shared" si="179"/>
        <v>21930.343382661194</v>
      </c>
      <c r="O870" s="12">
        <f t="shared" si="168"/>
        <v>21930.343382661194</v>
      </c>
    </row>
    <row r="871" spans="1:15" x14ac:dyDescent="0.25">
      <c r="A871" s="12">
        <f>calc!A869</f>
        <v>598.26</v>
      </c>
      <c r="B871" s="12">
        <f>calc!O869</f>
        <v>23050.189043593258</v>
      </c>
      <c r="C871" s="12">
        <f t="shared" si="169"/>
        <v>23050.189043593258</v>
      </c>
      <c r="D871" s="12">
        <f t="shared" si="170"/>
        <v>23050.189043593258</v>
      </c>
      <c r="E871" s="12">
        <f t="shared" si="171"/>
        <v>23050.189043593258</v>
      </c>
      <c r="F871" s="12">
        <f t="shared" si="172"/>
        <v>23050.189043593258</v>
      </c>
      <c r="G871" s="12">
        <f t="shared" si="173"/>
        <v>23050.189043593258</v>
      </c>
      <c r="H871" s="12">
        <f t="shared" si="174"/>
        <v>23050.189043593258</v>
      </c>
      <c r="I871" s="12">
        <f t="shared" si="175"/>
        <v>23050.189043593258</v>
      </c>
      <c r="J871" s="12">
        <f t="shared" si="176"/>
        <v>23050.189043593258</v>
      </c>
      <c r="K871" s="12">
        <f t="shared" si="177"/>
        <v>23050.189043593258</v>
      </c>
      <c r="L871" s="12">
        <f t="shared" si="178"/>
        <v>23050.189043593258</v>
      </c>
      <c r="M871" s="12">
        <f t="shared" si="179"/>
        <v>23050.189043593258</v>
      </c>
      <c r="O871" s="12">
        <f t="shared" si="168"/>
        <v>23050.189043593258</v>
      </c>
    </row>
    <row r="872" spans="1:15" x14ac:dyDescent="0.25">
      <c r="A872" s="12">
        <f>calc!A870</f>
        <v>598.71</v>
      </c>
      <c r="B872" s="12">
        <f>calc!O870</f>
        <v>24280.147447464333</v>
      </c>
      <c r="C872" s="12">
        <f t="shared" si="169"/>
        <v>24280.147447464333</v>
      </c>
      <c r="D872" s="12">
        <f t="shared" si="170"/>
        <v>24280.147447464333</v>
      </c>
      <c r="E872" s="12">
        <f t="shared" si="171"/>
        <v>24280.147447464333</v>
      </c>
      <c r="F872" s="12">
        <f t="shared" si="172"/>
        <v>24280.147447464333</v>
      </c>
      <c r="G872" s="12">
        <f t="shared" si="173"/>
        <v>24280.147447464333</v>
      </c>
      <c r="H872" s="12">
        <f t="shared" si="174"/>
        <v>24280.147447464333</v>
      </c>
      <c r="I872" s="12">
        <f t="shared" si="175"/>
        <v>24280.147447464333</v>
      </c>
      <c r="J872" s="12">
        <f t="shared" si="176"/>
        <v>24280.147447464333</v>
      </c>
      <c r="K872" s="12">
        <f t="shared" si="177"/>
        <v>24280.147447464333</v>
      </c>
      <c r="L872" s="12">
        <f t="shared" si="178"/>
        <v>24280.147447464333</v>
      </c>
      <c r="M872" s="12">
        <f t="shared" si="179"/>
        <v>24280.147447464333</v>
      </c>
      <c r="O872" s="12">
        <f t="shared" si="168"/>
        <v>24280.147447464333</v>
      </c>
    </row>
    <row r="873" spans="1:15" x14ac:dyDescent="0.25">
      <c r="A873" s="12">
        <f>calc!A871</f>
        <v>599.16</v>
      </c>
      <c r="B873" s="12">
        <f>calc!O871</f>
        <v>25339.666322186451</v>
      </c>
      <c r="C873" s="12">
        <f t="shared" si="169"/>
        <v>25339.666322186451</v>
      </c>
      <c r="D873" s="12">
        <f t="shared" si="170"/>
        <v>25339.666322186451</v>
      </c>
      <c r="E873" s="12">
        <f t="shared" si="171"/>
        <v>25339.666322186451</v>
      </c>
      <c r="F873" s="12">
        <f t="shared" si="172"/>
        <v>25339.666322186451</v>
      </c>
      <c r="G873" s="12">
        <f t="shared" si="173"/>
        <v>25339.666322186451</v>
      </c>
      <c r="H873" s="12">
        <f t="shared" si="174"/>
        <v>25339.666322186451</v>
      </c>
      <c r="I873" s="12">
        <f t="shared" si="175"/>
        <v>25339.666322186451</v>
      </c>
      <c r="J873" s="12">
        <f t="shared" si="176"/>
        <v>25339.666322186451</v>
      </c>
      <c r="K873" s="12">
        <f t="shared" si="177"/>
        <v>25339.666322186451</v>
      </c>
      <c r="L873" s="12">
        <f t="shared" si="178"/>
        <v>25339.666322186451</v>
      </c>
      <c r="M873" s="12">
        <f t="shared" si="179"/>
        <v>25339.666322186451</v>
      </c>
      <c r="O873" s="12">
        <f t="shared" si="168"/>
        <v>25339.666322186451</v>
      </c>
    </row>
    <row r="874" spans="1:15" x14ac:dyDescent="0.25">
      <c r="A874" s="12">
        <f>calc!A872</f>
        <v>599.61</v>
      </c>
      <c r="B874" s="12">
        <f>calc!O872</f>
        <v>26874.929587876617</v>
      </c>
      <c r="C874" s="12">
        <f t="shared" si="169"/>
        <v>26874.929587876617</v>
      </c>
      <c r="D874" s="12">
        <f t="shared" si="170"/>
        <v>26874.929587876617</v>
      </c>
      <c r="E874" s="12">
        <f t="shared" si="171"/>
        <v>26874.929587876617</v>
      </c>
      <c r="F874" s="12">
        <f t="shared" si="172"/>
        <v>26874.929587876617</v>
      </c>
      <c r="G874" s="12">
        <f t="shared" si="173"/>
        <v>26874.929587876617</v>
      </c>
      <c r="H874" s="12">
        <f t="shared" si="174"/>
        <v>26874.929587876617</v>
      </c>
      <c r="I874" s="12">
        <f t="shared" si="175"/>
        <v>26874.929587876617</v>
      </c>
      <c r="J874" s="12">
        <f t="shared" si="176"/>
        <v>26874.929587876617</v>
      </c>
      <c r="K874" s="12">
        <f t="shared" si="177"/>
        <v>26874.929587876617</v>
      </c>
      <c r="L874" s="12">
        <f t="shared" si="178"/>
        <v>26874.929587876617</v>
      </c>
      <c r="M874" s="12">
        <f t="shared" si="179"/>
        <v>26874.929587876617</v>
      </c>
      <c r="O874" s="12">
        <f t="shared" si="168"/>
        <v>26874.929587876617</v>
      </c>
    </row>
    <row r="875" spans="1:15" x14ac:dyDescent="0.25">
      <c r="A875" s="12">
        <f>calc!A873</f>
        <v>600.05999999999995</v>
      </c>
      <c r="B875" s="12">
        <f>calc!O873</f>
        <v>28319.855334738986</v>
      </c>
      <c r="C875" s="12">
        <f t="shared" si="169"/>
        <v>28319.855334738986</v>
      </c>
      <c r="D875" s="12">
        <f t="shared" si="170"/>
        <v>28319.855334738986</v>
      </c>
      <c r="E875" s="12">
        <f t="shared" si="171"/>
        <v>28319.855334738986</v>
      </c>
      <c r="F875" s="12">
        <f t="shared" si="172"/>
        <v>28319.855334738986</v>
      </c>
      <c r="G875" s="12">
        <f t="shared" si="173"/>
        <v>28319.855334738986</v>
      </c>
      <c r="H875" s="12">
        <f t="shared" si="174"/>
        <v>28319.855334738986</v>
      </c>
      <c r="I875" s="12">
        <f t="shared" si="175"/>
        <v>28319.855334738986</v>
      </c>
      <c r="J875" s="12">
        <f t="shared" si="176"/>
        <v>28319.855334738986</v>
      </c>
      <c r="K875" s="12">
        <f t="shared" si="177"/>
        <v>28319.855334738986</v>
      </c>
      <c r="L875" s="12">
        <f t="shared" si="178"/>
        <v>28319.855334738986</v>
      </c>
      <c r="M875" s="12">
        <f t="shared" si="179"/>
        <v>28319.855334738986</v>
      </c>
      <c r="O875" s="12">
        <f t="shared" si="168"/>
        <v>28319.855334738986</v>
      </c>
    </row>
    <row r="876" spans="1:15" x14ac:dyDescent="0.25">
      <c r="A876" s="12">
        <f>calc!A874</f>
        <v>600.51</v>
      </c>
      <c r="B876" s="12">
        <f>calc!O874</f>
        <v>29489.194525386592</v>
      </c>
      <c r="C876" s="12">
        <f t="shared" si="169"/>
        <v>29489.194525386592</v>
      </c>
      <c r="D876" s="12">
        <f t="shared" si="170"/>
        <v>29489.194525386592</v>
      </c>
      <c r="E876" s="12">
        <f t="shared" si="171"/>
        <v>29489.194525386592</v>
      </c>
      <c r="F876" s="12">
        <f t="shared" si="172"/>
        <v>29489.194525386592</v>
      </c>
      <c r="G876" s="12">
        <f t="shared" si="173"/>
        <v>29489.194525386592</v>
      </c>
      <c r="H876" s="12">
        <f t="shared" si="174"/>
        <v>29489.194525386592</v>
      </c>
      <c r="I876" s="12">
        <f t="shared" si="175"/>
        <v>29489.194525386592</v>
      </c>
      <c r="J876" s="12">
        <f t="shared" si="176"/>
        <v>29489.194525386592</v>
      </c>
      <c r="K876" s="12">
        <f t="shared" si="177"/>
        <v>29489.194525386592</v>
      </c>
      <c r="L876" s="12">
        <f t="shared" si="178"/>
        <v>29489.194525386592</v>
      </c>
      <c r="M876" s="12">
        <f t="shared" si="179"/>
        <v>29489.194525386592</v>
      </c>
      <c r="O876" s="12">
        <f t="shared" si="168"/>
        <v>29489.194525386592</v>
      </c>
    </row>
    <row r="877" spans="1:15" x14ac:dyDescent="0.25">
      <c r="A877" s="12">
        <f>calc!A875</f>
        <v>600.96</v>
      </c>
      <c r="B877" s="12">
        <f>calc!O875</f>
        <v>31912.654504970888</v>
      </c>
      <c r="C877" s="12">
        <f t="shared" si="169"/>
        <v>31912.654504970888</v>
      </c>
      <c r="D877" s="12">
        <f t="shared" si="170"/>
        <v>31912.654504970888</v>
      </c>
      <c r="E877" s="12">
        <f t="shared" si="171"/>
        <v>31912.654504970888</v>
      </c>
      <c r="F877" s="12">
        <f t="shared" si="172"/>
        <v>31912.654504970888</v>
      </c>
      <c r="G877" s="12">
        <f t="shared" si="173"/>
        <v>31912.654504970888</v>
      </c>
      <c r="H877" s="12">
        <f t="shared" si="174"/>
        <v>31912.654504970888</v>
      </c>
      <c r="I877" s="12">
        <f t="shared" si="175"/>
        <v>31912.654504970888</v>
      </c>
      <c r="J877" s="12">
        <f t="shared" si="176"/>
        <v>31912.654504970888</v>
      </c>
      <c r="K877" s="12">
        <f t="shared" si="177"/>
        <v>31912.654504970888</v>
      </c>
      <c r="L877" s="12">
        <f t="shared" si="178"/>
        <v>31912.654504970888</v>
      </c>
      <c r="M877" s="12">
        <f t="shared" si="179"/>
        <v>31912.654504970888</v>
      </c>
      <c r="O877" s="12">
        <f t="shared" si="168"/>
        <v>31912.654504970888</v>
      </c>
    </row>
    <row r="878" spans="1:15" x14ac:dyDescent="0.25">
      <c r="A878" s="12">
        <f>calc!A876</f>
        <v>601.41</v>
      </c>
      <c r="B878" s="12">
        <f>calc!O876</f>
        <v>32658.624320181294</v>
      </c>
      <c r="C878" s="12">
        <f t="shared" si="169"/>
        <v>32658.624320181294</v>
      </c>
      <c r="D878" s="12">
        <f t="shared" si="170"/>
        <v>32658.624320181294</v>
      </c>
      <c r="E878" s="12">
        <f t="shared" si="171"/>
        <v>32658.624320181294</v>
      </c>
      <c r="F878" s="12">
        <f t="shared" si="172"/>
        <v>32658.624320181294</v>
      </c>
      <c r="G878" s="12">
        <f t="shared" si="173"/>
        <v>32658.624320181294</v>
      </c>
      <c r="H878" s="12">
        <f t="shared" si="174"/>
        <v>32658.624320181294</v>
      </c>
      <c r="I878" s="12">
        <f t="shared" si="175"/>
        <v>32658.624320181294</v>
      </c>
      <c r="J878" s="12">
        <f t="shared" si="176"/>
        <v>32658.624320181294</v>
      </c>
      <c r="K878" s="12">
        <f t="shared" si="177"/>
        <v>32658.624320181294</v>
      </c>
      <c r="L878" s="12">
        <f t="shared" si="178"/>
        <v>32658.624320181294</v>
      </c>
      <c r="M878" s="12">
        <f t="shared" si="179"/>
        <v>32658.624320181294</v>
      </c>
      <c r="O878" s="12">
        <f t="shared" si="168"/>
        <v>32658.624320181294</v>
      </c>
    </row>
    <row r="879" spans="1:15" x14ac:dyDescent="0.25">
      <c r="A879" s="12">
        <f>calc!A877</f>
        <v>601.86</v>
      </c>
      <c r="B879" s="12">
        <f>calc!O877</f>
        <v>34378.189852549091</v>
      </c>
      <c r="C879" s="12">
        <f t="shared" si="169"/>
        <v>34378.189852549091</v>
      </c>
      <c r="D879" s="12">
        <f t="shared" si="170"/>
        <v>34378.189852549091</v>
      </c>
      <c r="E879" s="12">
        <f t="shared" si="171"/>
        <v>34378.189852549091</v>
      </c>
      <c r="F879" s="12">
        <f t="shared" si="172"/>
        <v>34378.189852549091</v>
      </c>
      <c r="G879" s="12">
        <f t="shared" si="173"/>
        <v>34378.189852549091</v>
      </c>
      <c r="H879" s="12">
        <f t="shared" si="174"/>
        <v>34378.189852549091</v>
      </c>
      <c r="I879" s="12">
        <f t="shared" si="175"/>
        <v>34378.189852549091</v>
      </c>
      <c r="J879" s="12">
        <f t="shared" si="176"/>
        <v>34378.189852549091</v>
      </c>
      <c r="K879" s="12">
        <f t="shared" si="177"/>
        <v>34378.189852549091</v>
      </c>
      <c r="L879" s="12">
        <f t="shared" si="178"/>
        <v>34378.189852549091</v>
      </c>
      <c r="M879" s="12">
        <f t="shared" si="179"/>
        <v>34378.189852549091</v>
      </c>
      <c r="O879" s="12">
        <f t="shared" si="168"/>
        <v>34378.189852549091</v>
      </c>
    </row>
    <row r="880" spans="1:15" x14ac:dyDescent="0.25">
      <c r="A880" s="12">
        <f>calc!A878</f>
        <v>602.30999999999995</v>
      </c>
      <c r="B880" s="12">
        <f>calc!O878</f>
        <v>36069.991482855614</v>
      </c>
      <c r="C880" s="12">
        <f t="shared" si="169"/>
        <v>36069.991482855614</v>
      </c>
      <c r="D880" s="12">
        <f t="shared" si="170"/>
        <v>36069.991482855614</v>
      </c>
      <c r="E880" s="12">
        <f t="shared" si="171"/>
        <v>36069.991482855614</v>
      </c>
      <c r="F880" s="12">
        <f t="shared" si="172"/>
        <v>36069.991482855614</v>
      </c>
      <c r="G880" s="12">
        <f t="shared" si="173"/>
        <v>36069.991482855614</v>
      </c>
      <c r="H880" s="12">
        <f t="shared" si="174"/>
        <v>36069.991482855614</v>
      </c>
      <c r="I880" s="12">
        <f t="shared" si="175"/>
        <v>36069.991482855614</v>
      </c>
      <c r="J880" s="12">
        <f t="shared" si="176"/>
        <v>36069.991482855614</v>
      </c>
      <c r="K880" s="12">
        <f t="shared" si="177"/>
        <v>36069.991482855614</v>
      </c>
      <c r="L880" s="12">
        <f t="shared" si="178"/>
        <v>36069.991482855614</v>
      </c>
      <c r="M880" s="12">
        <f t="shared" si="179"/>
        <v>36069.991482855614</v>
      </c>
      <c r="O880" s="12">
        <f t="shared" si="168"/>
        <v>36069.991482855614</v>
      </c>
    </row>
    <row r="881" spans="1:15" x14ac:dyDescent="0.25">
      <c r="A881" s="12">
        <f>calc!A879</f>
        <v>602.76</v>
      </c>
      <c r="B881" s="12">
        <f>calc!O879</f>
        <v>37996.766356642649</v>
      </c>
      <c r="C881" s="12">
        <f t="shared" si="169"/>
        <v>37996.766356642649</v>
      </c>
      <c r="D881" s="12">
        <f t="shared" si="170"/>
        <v>37996.766356642649</v>
      </c>
      <c r="E881" s="12">
        <f t="shared" si="171"/>
        <v>37996.766356642649</v>
      </c>
      <c r="F881" s="12">
        <f t="shared" si="172"/>
        <v>37996.766356642649</v>
      </c>
      <c r="G881" s="12">
        <f t="shared" si="173"/>
        <v>37996.766356642649</v>
      </c>
      <c r="H881" s="12">
        <f t="shared" si="174"/>
        <v>37996.766356642649</v>
      </c>
      <c r="I881" s="12">
        <f t="shared" si="175"/>
        <v>37996.766356642649</v>
      </c>
      <c r="J881" s="12">
        <f t="shared" si="176"/>
        <v>37996.766356642649</v>
      </c>
      <c r="K881" s="12">
        <f t="shared" si="177"/>
        <v>37996.766356642649</v>
      </c>
      <c r="L881" s="12">
        <f t="shared" si="178"/>
        <v>37996.766356642649</v>
      </c>
      <c r="M881" s="12">
        <f t="shared" si="179"/>
        <v>37996.766356642649</v>
      </c>
      <c r="O881" s="12">
        <f t="shared" si="168"/>
        <v>37996.766356642649</v>
      </c>
    </row>
    <row r="882" spans="1:15" x14ac:dyDescent="0.25">
      <c r="A882" s="12">
        <f>calc!A880</f>
        <v>603.21</v>
      </c>
      <c r="B882" s="12">
        <f>calc!O880</f>
        <v>39157.694129061776</v>
      </c>
      <c r="C882" s="12">
        <f t="shared" si="169"/>
        <v>39157.694129061776</v>
      </c>
      <c r="D882" s="12">
        <f t="shared" si="170"/>
        <v>39157.694129061776</v>
      </c>
      <c r="E882" s="12">
        <f t="shared" si="171"/>
        <v>39157.694129061776</v>
      </c>
      <c r="F882" s="12">
        <f t="shared" si="172"/>
        <v>39157.694129061776</v>
      </c>
      <c r="G882" s="12">
        <f t="shared" si="173"/>
        <v>39157.694129061776</v>
      </c>
      <c r="H882" s="12">
        <f t="shared" si="174"/>
        <v>39157.694129061776</v>
      </c>
      <c r="I882" s="12">
        <f t="shared" si="175"/>
        <v>39157.694129061776</v>
      </c>
      <c r="J882" s="12">
        <f t="shared" si="176"/>
        <v>39157.694129061776</v>
      </c>
      <c r="K882" s="12">
        <f t="shared" si="177"/>
        <v>39157.694129061776</v>
      </c>
      <c r="L882" s="12">
        <f t="shared" si="178"/>
        <v>39157.694129061776</v>
      </c>
      <c r="M882" s="12">
        <f t="shared" si="179"/>
        <v>39157.694129061776</v>
      </c>
      <c r="O882" s="12">
        <f t="shared" si="168"/>
        <v>39157.694129061776</v>
      </c>
    </row>
    <row r="883" spans="1:15" x14ac:dyDescent="0.25">
      <c r="A883" s="12">
        <f>calc!A881</f>
        <v>603.66</v>
      </c>
      <c r="B883" s="12">
        <f>calc!O881</f>
        <v>41809.416702350027</v>
      </c>
      <c r="C883" s="12">
        <f t="shared" si="169"/>
        <v>41809.416702350027</v>
      </c>
      <c r="D883" s="12">
        <f t="shared" si="170"/>
        <v>41809.416702350027</v>
      </c>
      <c r="E883" s="12">
        <f t="shared" si="171"/>
        <v>41809.416702350027</v>
      </c>
      <c r="F883" s="12">
        <f t="shared" si="172"/>
        <v>41809.416702350027</v>
      </c>
      <c r="G883" s="12">
        <f t="shared" si="173"/>
        <v>41809.416702350027</v>
      </c>
      <c r="H883" s="12">
        <f t="shared" si="174"/>
        <v>41809.416702350027</v>
      </c>
      <c r="I883" s="12">
        <f t="shared" si="175"/>
        <v>41809.416702350027</v>
      </c>
      <c r="J883" s="12">
        <f t="shared" si="176"/>
        <v>41809.416702350027</v>
      </c>
      <c r="K883" s="12">
        <f t="shared" si="177"/>
        <v>41809.416702350027</v>
      </c>
      <c r="L883" s="12">
        <f t="shared" si="178"/>
        <v>41809.416702350027</v>
      </c>
      <c r="M883" s="12">
        <f t="shared" si="179"/>
        <v>41809.416702350027</v>
      </c>
      <c r="O883" s="12">
        <f t="shared" si="168"/>
        <v>41809.416702350027</v>
      </c>
    </row>
    <row r="884" spans="1:15" x14ac:dyDescent="0.25">
      <c r="A884" s="12">
        <f>calc!A882</f>
        <v>604.11</v>
      </c>
      <c r="B884" s="12">
        <f>calc!O882</f>
        <v>44060.449677692995</v>
      </c>
      <c r="C884" s="12">
        <f t="shared" si="169"/>
        <v>44060.449677692995</v>
      </c>
      <c r="D884" s="12">
        <f t="shared" si="170"/>
        <v>44060.449677692995</v>
      </c>
      <c r="E884" s="12">
        <f t="shared" si="171"/>
        <v>44060.449677692995</v>
      </c>
      <c r="F884" s="12">
        <f t="shared" si="172"/>
        <v>44060.449677692995</v>
      </c>
      <c r="G884" s="12">
        <f t="shared" si="173"/>
        <v>44060.449677692995</v>
      </c>
      <c r="H884" s="12">
        <f t="shared" si="174"/>
        <v>44060.449677692995</v>
      </c>
      <c r="I884" s="12">
        <f t="shared" si="175"/>
        <v>44060.449677692995</v>
      </c>
      <c r="J884" s="12">
        <f t="shared" si="176"/>
        <v>44060.449677692995</v>
      </c>
      <c r="K884" s="12">
        <f t="shared" si="177"/>
        <v>44060.449677692995</v>
      </c>
      <c r="L884" s="12">
        <f t="shared" si="178"/>
        <v>44060.449677692995</v>
      </c>
      <c r="M884" s="12">
        <f t="shared" si="179"/>
        <v>44060.449677692995</v>
      </c>
      <c r="O884" s="12">
        <f t="shared" si="168"/>
        <v>44060.449677692995</v>
      </c>
    </row>
    <row r="885" spans="1:15" x14ac:dyDescent="0.25">
      <c r="A885" s="12">
        <f>calc!A883</f>
        <v>604.54999999999995</v>
      </c>
      <c r="B885" s="12">
        <f>calc!O883</f>
        <v>46313.593098932477</v>
      </c>
      <c r="C885" s="12">
        <f t="shared" si="169"/>
        <v>46313.593098932477</v>
      </c>
      <c r="D885" s="12">
        <f t="shared" si="170"/>
        <v>46313.593098932477</v>
      </c>
      <c r="E885" s="12">
        <f t="shared" si="171"/>
        <v>46313.593098932477</v>
      </c>
      <c r="F885" s="12">
        <f t="shared" si="172"/>
        <v>46313.593098932477</v>
      </c>
      <c r="G885" s="12">
        <f t="shared" si="173"/>
        <v>46313.593098932477</v>
      </c>
      <c r="H885" s="12">
        <f t="shared" si="174"/>
        <v>46313.593098932477</v>
      </c>
      <c r="I885" s="12">
        <f t="shared" si="175"/>
        <v>46313.593098932477</v>
      </c>
      <c r="J885" s="12">
        <f t="shared" si="176"/>
        <v>46313.593098932477</v>
      </c>
      <c r="K885" s="12">
        <f t="shared" si="177"/>
        <v>46313.593098932477</v>
      </c>
      <c r="L885" s="12">
        <f t="shared" si="178"/>
        <v>46313.593098932477</v>
      </c>
      <c r="M885" s="12">
        <f t="shared" si="179"/>
        <v>46313.593098932477</v>
      </c>
      <c r="O885" s="12">
        <f t="shared" si="168"/>
        <v>46313.593098932477</v>
      </c>
    </row>
    <row r="886" spans="1:15" x14ac:dyDescent="0.25">
      <c r="A886" s="12">
        <f>calc!A884</f>
        <v>605</v>
      </c>
      <c r="B886" s="12">
        <f>calc!O884</f>
        <v>48178.833251956537</v>
      </c>
      <c r="C886" s="12">
        <f t="shared" si="169"/>
        <v>48178.833251956537</v>
      </c>
      <c r="D886" s="12">
        <f t="shared" si="170"/>
        <v>48178.833251956537</v>
      </c>
      <c r="E886" s="12">
        <f t="shared" si="171"/>
        <v>48178.833251956537</v>
      </c>
      <c r="F886" s="12">
        <f t="shared" si="172"/>
        <v>48178.833251956537</v>
      </c>
      <c r="G886" s="12">
        <f t="shared" si="173"/>
        <v>48178.833251956537</v>
      </c>
      <c r="H886" s="12">
        <f t="shared" si="174"/>
        <v>48178.833251956537</v>
      </c>
      <c r="I886" s="12">
        <f t="shared" si="175"/>
        <v>48178.833251956537</v>
      </c>
      <c r="J886" s="12">
        <f t="shared" si="176"/>
        <v>48178.833251956537</v>
      </c>
      <c r="K886" s="12">
        <f t="shared" si="177"/>
        <v>48178.833251956537</v>
      </c>
      <c r="L886" s="12">
        <f t="shared" si="178"/>
        <v>48178.833251956537</v>
      </c>
      <c r="M886" s="12">
        <f t="shared" si="179"/>
        <v>48178.833251956537</v>
      </c>
      <c r="O886" s="12">
        <f t="shared" si="168"/>
        <v>48178.833251956537</v>
      </c>
    </row>
    <row r="887" spans="1:15" x14ac:dyDescent="0.25">
      <c r="A887" s="12">
        <f>calc!A885</f>
        <v>605.45000000000005</v>
      </c>
      <c r="B887" s="12">
        <f>calc!O885</f>
        <v>51068.688667455208</v>
      </c>
      <c r="C887" s="12">
        <f t="shared" si="169"/>
        <v>51068.688667455208</v>
      </c>
      <c r="D887" s="12">
        <f t="shared" si="170"/>
        <v>51068.688667455208</v>
      </c>
      <c r="E887" s="12">
        <f t="shared" si="171"/>
        <v>51068.688667455208</v>
      </c>
      <c r="F887" s="12">
        <f t="shared" si="172"/>
        <v>51068.688667455208</v>
      </c>
      <c r="G887" s="12">
        <f t="shared" si="173"/>
        <v>51068.688667455208</v>
      </c>
      <c r="H887" s="12">
        <f t="shared" si="174"/>
        <v>51068.688667455208</v>
      </c>
      <c r="I887" s="12">
        <f t="shared" si="175"/>
        <v>51068.688667455208</v>
      </c>
      <c r="J887" s="12">
        <f t="shared" si="176"/>
        <v>51068.688667455208</v>
      </c>
      <c r="K887" s="12">
        <f t="shared" si="177"/>
        <v>51068.688667455208</v>
      </c>
      <c r="L887" s="12">
        <f t="shared" si="178"/>
        <v>51068.688667455208</v>
      </c>
      <c r="M887" s="12">
        <f t="shared" si="179"/>
        <v>51068.688667455208</v>
      </c>
      <c r="O887" s="12">
        <f t="shared" si="168"/>
        <v>51068.688667455208</v>
      </c>
    </row>
    <row r="888" spans="1:15" x14ac:dyDescent="0.25">
      <c r="A888" s="12">
        <f>calc!A886</f>
        <v>605.9</v>
      </c>
      <c r="B888" s="12">
        <f>calc!O886</f>
        <v>53225.676940491045</v>
      </c>
      <c r="C888" s="12">
        <f t="shared" si="169"/>
        <v>53225.676940491045</v>
      </c>
      <c r="D888" s="12">
        <f t="shared" si="170"/>
        <v>53225.676940491045</v>
      </c>
      <c r="E888" s="12">
        <f t="shared" si="171"/>
        <v>53225.676940491045</v>
      </c>
      <c r="F888" s="12">
        <f t="shared" si="172"/>
        <v>53225.676940491045</v>
      </c>
      <c r="G888" s="12">
        <f t="shared" si="173"/>
        <v>53225.676940491045</v>
      </c>
      <c r="H888" s="12">
        <f t="shared" si="174"/>
        <v>53225.676940491045</v>
      </c>
      <c r="I888" s="12">
        <f t="shared" si="175"/>
        <v>53225.676940491045</v>
      </c>
      <c r="J888" s="12">
        <f t="shared" si="176"/>
        <v>53225.676940491045</v>
      </c>
      <c r="K888" s="12">
        <f t="shared" si="177"/>
        <v>53225.676940491045</v>
      </c>
      <c r="L888" s="12">
        <f t="shared" si="178"/>
        <v>53225.676940491045</v>
      </c>
      <c r="M888" s="12">
        <f t="shared" si="179"/>
        <v>53225.676940491045</v>
      </c>
      <c r="O888" s="12">
        <f t="shared" si="168"/>
        <v>53225.676940491045</v>
      </c>
    </row>
    <row r="889" spans="1:15" x14ac:dyDescent="0.25">
      <c r="A889" s="12">
        <f>calc!A887</f>
        <v>606.35</v>
      </c>
      <c r="B889" s="12">
        <f>calc!O887</f>
        <v>55722.160527914522</v>
      </c>
      <c r="C889" s="12">
        <f t="shared" si="169"/>
        <v>55722.160527914522</v>
      </c>
      <c r="D889" s="12">
        <f t="shared" si="170"/>
        <v>55722.160527914522</v>
      </c>
      <c r="E889" s="12">
        <f t="shared" si="171"/>
        <v>55722.160527914522</v>
      </c>
      <c r="F889" s="12">
        <f t="shared" si="172"/>
        <v>55722.160527914522</v>
      </c>
      <c r="G889" s="12">
        <f t="shared" si="173"/>
        <v>55722.160527914522</v>
      </c>
      <c r="H889" s="12">
        <f t="shared" si="174"/>
        <v>55722.160527914522</v>
      </c>
      <c r="I889" s="12">
        <f t="shared" si="175"/>
        <v>55722.160527914522</v>
      </c>
      <c r="J889" s="12">
        <f t="shared" si="176"/>
        <v>55722.160527914522</v>
      </c>
      <c r="K889" s="12">
        <f t="shared" si="177"/>
        <v>55722.160527914522</v>
      </c>
      <c r="L889" s="12">
        <f t="shared" si="178"/>
        <v>55722.160527914522</v>
      </c>
      <c r="M889" s="12">
        <f t="shared" si="179"/>
        <v>55722.160527914522</v>
      </c>
      <c r="O889" s="12">
        <f t="shared" si="168"/>
        <v>55722.160527914522</v>
      </c>
    </row>
    <row r="890" spans="1:15" x14ac:dyDescent="0.25">
      <c r="A890" s="12">
        <f>calc!A888</f>
        <v>606.79999999999995</v>
      </c>
      <c r="B890" s="12">
        <f>calc!O888</f>
        <v>58343.111790661438</v>
      </c>
      <c r="C890" s="12">
        <f t="shared" si="169"/>
        <v>58343.111790661438</v>
      </c>
      <c r="D890" s="12">
        <f t="shared" si="170"/>
        <v>58343.111790661438</v>
      </c>
      <c r="E890" s="12">
        <f t="shared" si="171"/>
        <v>58343.111790661438</v>
      </c>
      <c r="F890" s="12">
        <f t="shared" si="172"/>
        <v>58343.111790661438</v>
      </c>
      <c r="G890" s="12">
        <f t="shared" si="173"/>
        <v>58343.111790661438</v>
      </c>
      <c r="H890" s="12">
        <f t="shared" si="174"/>
        <v>58343.111790661438</v>
      </c>
      <c r="I890" s="12">
        <f t="shared" si="175"/>
        <v>58343.111790661438</v>
      </c>
      <c r="J890" s="12">
        <f t="shared" si="176"/>
        <v>58343.111790661438</v>
      </c>
      <c r="K890" s="12">
        <f t="shared" si="177"/>
        <v>58343.111790661438</v>
      </c>
      <c r="L890" s="12">
        <f t="shared" si="178"/>
        <v>58343.111790661438</v>
      </c>
      <c r="M890" s="12">
        <f t="shared" si="179"/>
        <v>58343.111790661438</v>
      </c>
      <c r="O890" s="12">
        <f t="shared" si="168"/>
        <v>58343.111790661438</v>
      </c>
    </row>
    <row r="891" spans="1:15" x14ac:dyDescent="0.25">
      <c r="A891" s="12">
        <f>calc!A889</f>
        <v>607.25</v>
      </c>
      <c r="B891" s="12">
        <f>calc!O889</f>
        <v>61263.31646998466</v>
      </c>
      <c r="C891" s="12">
        <f t="shared" si="169"/>
        <v>61263.31646998466</v>
      </c>
      <c r="D891" s="12">
        <f t="shared" si="170"/>
        <v>61263.31646998466</v>
      </c>
      <c r="E891" s="12">
        <f t="shared" si="171"/>
        <v>61263.31646998466</v>
      </c>
      <c r="F891" s="12">
        <f t="shared" si="172"/>
        <v>61263.31646998466</v>
      </c>
      <c r="G891" s="12">
        <f t="shared" si="173"/>
        <v>61263.31646998466</v>
      </c>
      <c r="H891" s="12">
        <f t="shared" si="174"/>
        <v>61263.31646998466</v>
      </c>
      <c r="I891" s="12">
        <f t="shared" si="175"/>
        <v>61263.31646998466</v>
      </c>
      <c r="J891" s="12">
        <f t="shared" si="176"/>
        <v>61263.31646998466</v>
      </c>
      <c r="K891" s="12">
        <f t="shared" si="177"/>
        <v>61263.31646998466</v>
      </c>
      <c r="L891" s="12">
        <f t="shared" si="178"/>
        <v>61263.31646998466</v>
      </c>
      <c r="M891" s="12">
        <f t="shared" si="179"/>
        <v>61263.31646998466</v>
      </c>
      <c r="O891" s="12">
        <f t="shared" si="168"/>
        <v>61263.31646998466</v>
      </c>
    </row>
    <row r="892" spans="1:15" x14ac:dyDescent="0.25">
      <c r="A892" s="12">
        <f>calc!A890</f>
        <v>607.70000000000005</v>
      </c>
      <c r="B892" s="12">
        <f>calc!O890</f>
        <v>64420.17499906684</v>
      </c>
      <c r="C892" s="12">
        <f t="shared" si="169"/>
        <v>64420.17499906684</v>
      </c>
      <c r="D892" s="12">
        <f t="shared" si="170"/>
        <v>64420.17499906684</v>
      </c>
      <c r="E892" s="12">
        <f t="shared" si="171"/>
        <v>64420.17499906684</v>
      </c>
      <c r="F892" s="12">
        <f t="shared" si="172"/>
        <v>64420.17499906684</v>
      </c>
      <c r="G892" s="12">
        <f t="shared" si="173"/>
        <v>64420.17499906684</v>
      </c>
      <c r="H892" s="12">
        <f t="shared" si="174"/>
        <v>64420.17499906684</v>
      </c>
      <c r="I892" s="12">
        <f t="shared" si="175"/>
        <v>64420.17499906684</v>
      </c>
      <c r="J892" s="12">
        <f t="shared" si="176"/>
        <v>64420.17499906684</v>
      </c>
      <c r="K892" s="12">
        <f t="shared" si="177"/>
        <v>64420.17499906684</v>
      </c>
      <c r="L892" s="12">
        <f t="shared" si="178"/>
        <v>64420.17499906684</v>
      </c>
      <c r="M892" s="12">
        <f t="shared" si="179"/>
        <v>64420.17499906684</v>
      </c>
      <c r="O892" s="12">
        <f t="shared" si="168"/>
        <v>64420.17499906684</v>
      </c>
    </row>
    <row r="893" spans="1:15" x14ac:dyDescent="0.25">
      <c r="A893" s="12">
        <f>calc!A891</f>
        <v>608.15</v>
      </c>
      <c r="B893" s="12">
        <f>calc!O891</f>
        <v>67259.27868170962</v>
      </c>
      <c r="C893" s="12">
        <f t="shared" si="169"/>
        <v>67259.27868170962</v>
      </c>
      <c r="D893" s="12">
        <f t="shared" si="170"/>
        <v>67259.27868170962</v>
      </c>
      <c r="E893" s="12">
        <f t="shared" si="171"/>
        <v>67259.27868170962</v>
      </c>
      <c r="F893" s="12">
        <f t="shared" si="172"/>
        <v>67259.27868170962</v>
      </c>
      <c r="G893" s="12">
        <f t="shared" si="173"/>
        <v>67259.27868170962</v>
      </c>
      <c r="H893" s="12">
        <f t="shared" si="174"/>
        <v>67259.27868170962</v>
      </c>
      <c r="I893" s="12">
        <f t="shared" si="175"/>
        <v>67259.27868170962</v>
      </c>
      <c r="J893" s="12">
        <f t="shared" si="176"/>
        <v>67259.27868170962</v>
      </c>
      <c r="K893" s="12">
        <f t="shared" si="177"/>
        <v>67259.27868170962</v>
      </c>
      <c r="L893" s="12">
        <f t="shared" si="178"/>
        <v>67259.27868170962</v>
      </c>
      <c r="M893" s="12">
        <f t="shared" si="179"/>
        <v>67259.27868170962</v>
      </c>
      <c r="O893" s="12">
        <f t="shared" si="168"/>
        <v>67259.27868170962</v>
      </c>
    </row>
    <row r="894" spans="1:15" x14ac:dyDescent="0.25">
      <c r="A894" s="12">
        <f>calc!A892</f>
        <v>608.6</v>
      </c>
      <c r="B894" s="12">
        <f>calc!O892</f>
        <v>70711.940599703143</v>
      </c>
      <c r="C894" s="12">
        <f t="shared" si="169"/>
        <v>70711.940599703143</v>
      </c>
      <c r="D894" s="12">
        <f t="shared" si="170"/>
        <v>70711.940599703143</v>
      </c>
      <c r="E894" s="12">
        <f t="shared" si="171"/>
        <v>70711.940599703143</v>
      </c>
      <c r="F894" s="12">
        <f t="shared" si="172"/>
        <v>70711.940599703143</v>
      </c>
      <c r="G894" s="12">
        <f t="shared" si="173"/>
        <v>70711.940599703143</v>
      </c>
      <c r="H894" s="12">
        <f t="shared" si="174"/>
        <v>70711.940599703143</v>
      </c>
      <c r="I894" s="12">
        <f t="shared" si="175"/>
        <v>70711.940599703143</v>
      </c>
      <c r="J894" s="12">
        <f t="shared" si="176"/>
        <v>70711.940599703143</v>
      </c>
      <c r="K894" s="12">
        <f t="shared" si="177"/>
        <v>70711.940599703143</v>
      </c>
      <c r="L894" s="12">
        <f t="shared" si="178"/>
        <v>70711.940599703143</v>
      </c>
      <c r="M894" s="12">
        <f t="shared" si="179"/>
        <v>70711.940599703143</v>
      </c>
      <c r="O894" s="12">
        <f t="shared" si="168"/>
        <v>70711.940599703143</v>
      </c>
    </row>
    <row r="895" spans="1:15" x14ac:dyDescent="0.25">
      <c r="A895" s="12">
        <f>calc!A893</f>
        <v>609.04</v>
      </c>
      <c r="B895" s="12">
        <f>calc!O893</f>
        <v>74261.183657559828</v>
      </c>
      <c r="C895" s="12">
        <f t="shared" si="169"/>
        <v>74261.183657559828</v>
      </c>
      <c r="D895" s="12">
        <f t="shared" si="170"/>
        <v>74261.183657559828</v>
      </c>
      <c r="E895" s="12">
        <f t="shared" si="171"/>
        <v>74261.183657559828</v>
      </c>
      <c r="F895" s="12">
        <f t="shared" si="172"/>
        <v>74261.183657559828</v>
      </c>
      <c r="G895" s="12">
        <f t="shared" si="173"/>
        <v>74261.183657559828</v>
      </c>
      <c r="H895" s="12">
        <f t="shared" si="174"/>
        <v>74261.183657559828</v>
      </c>
      <c r="I895" s="12">
        <f t="shared" si="175"/>
        <v>74261.183657559828</v>
      </c>
      <c r="J895" s="12">
        <f t="shared" si="176"/>
        <v>74261.183657559828</v>
      </c>
      <c r="K895" s="12">
        <f t="shared" si="177"/>
        <v>74261.183657559828</v>
      </c>
      <c r="L895" s="12">
        <f t="shared" si="178"/>
        <v>74261.183657559828</v>
      </c>
      <c r="M895" s="12">
        <f t="shared" si="179"/>
        <v>74261.183657559828</v>
      </c>
      <c r="O895" s="12">
        <f t="shared" si="168"/>
        <v>74261.183657559828</v>
      </c>
    </row>
    <row r="896" spans="1:15" x14ac:dyDescent="0.25">
      <c r="A896" s="12">
        <f>calc!A894</f>
        <v>609.49</v>
      </c>
      <c r="B896" s="12">
        <f>calc!O894</f>
        <v>78206.38855566828</v>
      </c>
      <c r="C896" s="12">
        <f t="shared" si="169"/>
        <v>78206.38855566828</v>
      </c>
      <c r="D896" s="12">
        <f t="shared" si="170"/>
        <v>78206.38855566828</v>
      </c>
      <c r="E896" s="12">
        <f t="shared" si="171"/>
        <v>78206.38855566828</v>
      </c>
      <c r="F896" s="12">
        <f t="shared" si="172"/>
        <v>78206.38855566828</v>
      </c>
      <c r="G896" s="12">
        <f t="shared" si="173"/>
        <v>78206.38855566828</v>
      </c>
      <c r="H896" s="12">
        <f t="shared" si="174"/>
        <v>78206.38855566828</v>
      </c>
      <c r="I896" s="12">
        <f t="shared" si="175"/>
        <v>78206.38855566828</v>
      </c>
      <c r="J896" s="12">
        <f t="shared" si="176"/>
        <v>78206.38855566828</v>
      </c>
      <c r="K896" s="12">
        <f t="shared" si="177"/>
        <v>78206.38855566828</v>
      </c>
      <c r="L896" s="12">
        <f t="shared" si="178"/>
        <v>78206.38855566828</v>
      </c>
      <c r="M896" s="12">
        <f t="shared" si="179"/>
        <v>78206.38855566828</v>
      </c>
      <c r="O896" s="12">
        <f t="shared" si="168"/>
        <v>78206.38855566828</v>
      </c>
    </row>
    <row r="897" spans="1:15" x14ac:dyDescent="0.25">
      <c r="A897" s="12">
        <f>calc!A895</f>
        <v>609.94000000000005</v>
      </c>
      <c r="B897" s="12">
        <f>calc!O895</f>
        <v>81402.315979851279</v>
      </c>
      <c r="C897" s="12">
        <f t="shared" si="169"/>
        <v>81402.315979851279</v>
      </c>
      <c r="D897" s="12">
        <f t="shared" si="170"/>
        <v>81402.315979851279</v>
      </c>
      <c r="E897" s="12">
        <f t="shared" si="171"/>
        <v>81402.315979851279</v>
      </c>
      <c r="F897" s="12">
        <f t="shared" si="172"/>
        <v>81402.315979851279</v>
      </c>
      <c r="G897" s="12">
        <f t="shared" si="173"/>
        <v>81402.315979851279</v>
      </c>
      <c r="H897" s="12">
        <f t="shared" si="174"/>
        <v>81402.315979851279</v>
      </c>
      <c r="I897" s="12">
        <f t="shared" si="175"/>
        <v>81402.315979851279</v>
      </c>
      <c r="J897" s="12">
        <f t="shared" si="176"/>
        <v>81402.315979851279</v>
      </c>
      <c r="K897" s="12">
        <f t="shared" si="177"/>
        <v>81402.315979851279</v>
      </c>
      <c r="L897" s="12">
        <f t="shared" si="178"/>
        <v>81402.315979851279</v>
      </c>
      <c r="M897" s="12">
        <f t="shared" si="179"/>
        <v>81402.315979851279</v>
      </c>
      <c r="O897" s="12">
        <f t="shared" si="168"/>
        <v>81402.315979851279</v>
      </c>
    </row>
    <row r="898" spans="1:15" x14ac:dyDescent="0.25">
      <c r="A898" s="12">
        <f>calc!A896</f>
        <v>610.39</v>
      </c>
      <c r="B898" s="12">
        <f>calc!O896</f>
        <v>85246.161106066735</v>
      </c>
      <c r="C898" s="12">
        <f t="shared" si="169"/>
        <v>85246.161106066735</v>
      </c>
      <c r="D898" s="12">
        <f t="shared" si="170"/>
        <v>85246.161106066735</v>
      </c>
      <c r="E898" s="12">
        <f t="shared" si="171"/>
        <v>85246.161106066735</v>
      </c>
      <c r="F898" s="12">
        <f t="shared" si="172"/>
        <v>85246.161106066735</v>
      </c>
      <c r="G898" s="12">
        <f t="shared" si="173"/>
        <v>85246.161106066735</v>
      </c>
      <c r="H898" s="12">
        <f t="shared" si="174"/>
        <v>85246.161106066735</v>
      </c>
      <c r="I898" s="12">
        <f t="shared" si="175"/>
        <v>85246.161106066735</v>
      </c>
      <c r="J898" s="12">
        <f t="shared" si="176"/>
        <v>85246.161106066735</v>
      </c>
      <c r="K898" s="12">
        <f t="shared" si="177"/>
        <v>85246.161106066735</v>
      </c>
      <c r="L898" s="12">
        <f t="shared" si="178"/>
        <v>85246.161106066735</v>
      </c>
      <c r="M898" s="12">
        <f t="shared" si="179"/>
        <v>85246.161106066735</v>
      </c>
      <c r="O898" s="12">
        <f t="shared" si="168"/>
        <v>85246.161106066735</v>
      </c>
    </row>
    <row r="899" spans="1:15" x14ac:dyDescent="0.25">
      <c r="A899" s="12">
        <f>calc!A897</f>
        <v>610.84</v>
      </c>
      <c r="B899" s="12">
        <f>calc!O897</f>
        <v>89605.406471640119</v>
      </c>
      <c r="C899" s="12">
        <f t="shared" si="169"/>
        <v>89605.406471640119</v>
      </c>
      <c r="D899" s="12">
        <f t="shared" si="170"/>
        <v>89605.406471640119</v>
      </c>
      <c r="E899" s="12">
        <f t="shared" si="171"/>
        <v>89605.406471640119</v>
      </c>
      <c r="F899" s="12">
        <f t="shared" si="172"/>
        <v>89605.406471640119</v>
      </c>
      <c r="G899" s="12">
        <f t="shared" si="173"/>
        <v>89605.406471640119</v>
      </c>
      <c r="H899" s="12">
        <f t="shared" si="174"/>
        <v>89605.406471640119</v>
      </c>
      <c r="I899" s="12">
        <f t="shared" si="175"/>
        <v>89605.406471640119</v>
      </c>
      <c r="J899" s="12">
        <f t="shared" si="176"/>
        <v>89605.406471640119</v>
      </c>
      <c r="K899" s="12">
        <f t="shared" si="177"/>
        <v>89605.406471640119</v>
      </c>
      <c r="L899" s="12">
        <f t="shared" si="178"/>
        <v>89605.406471640119</v>
      </c>
      <c r="M899" s="12">
        <f t="shared" si="179"/>
        <v>89605.406471640119</v>
      </c>
      <c r="O899" s="12">
        <f t="shared" si="168"/>
        <v>89605.406471640119</v>
      </c>
    </row>
    <row r="900" spans="1:15" x14ac:dyDescent="0.25">
      <c r="A900" s="12">
        <f>calc!A898</f>
        <v>611.29</v>
      </c>
      <c r="B900" s="12">
        <f>calc!O898</f>
        <v>94018.565997007638</v>
      </c>
      <c r="C900" s="12">
        <f t="shared" si="169"/>
        <v>94018.565997007638</v>
      </c>
      <c r="D900" s="12">
        <f t="shared" si="170"/>
        <v>94018.565997007638</v>
      </c>
      <c r="E900" s="12">
        <f t="shared" si="171"/>
        <v>94018.565997007638</v>
      </c>
      <c r="F900" s="12">
        <f t="shared" si="172"/>
        <v>94018.565997007638</v>
      </c>
      <c r="G900" s="12">
        <f t="shared" si="173"/>
        <v>94018.565997007638</v>
      </c>
      <c r="H900" s="12">
        <f t="shared" si="174"/>
        <v>94018.565997007638</v>
      </c>
      <c r="I900" s="12">
        <f t="shared" si="175"/>
        <v>94018.565997007638</v>
      </c>
      <c r="J900" s="12">
        <f t="shared" si="176"/>
        <v>94018.565997007638</v>
      </c>
      <c r="K900" s="12">
        <f t="shared" si="177"/>
        <v>94018.565997007638</v>
      </c>
      <c r="L900" s="12">
        <f t="shared" si="178"/>
        <v>94018.565997007638</v>
      </c>
      <c r="M900" s="12">
        <f t="shared" si="179"/>
        <v>94018.565997007638</v>
      </c>
      <c r="O900" s="12">
        <f t="shared" si="168"/>
        <v>94018.565997007638</v>
      </c>
    </row>
    <row r="901" spans="1:15" x14ac:dyDescent="0.25">
      <c r="A901" s="12">
        <f>calc!A899</f>
        <v>611.74</v>
      </c>
      <c r="B901" s="12">
        <f>calc!O899</f>
        <v>98134.22114492688</v>
      </c>
      <c r="C901" s="12">
        <f t="shared" si="169"/>
        <v>98134.22114492688</v>
      </c>
      <c r="D901" s="12">
        <f t="shared" si="170"/>
        <v>98134.22114492688</v>
      </c>
      <c r="E901" s="12">
        <f t="shared" si="171"/>
        <v>98134.22114492688</v>
      </c>
      <c r="F901" s="12">
        <f t="shared" si="172"/>
        <v>98134.22114492688</v>
      </c>
      <c r="G901" s="12">
        <f t="shared" si="173"/>
        <v>98134.22114492688</v>
      </c>
      <c r="H901" s="12">
        <f t="shared" si="174"/>
        <v>98134.22114492688</v>
      </c>
      <c r="I901" s="12">
        <f t="shared" si="175"/>
        <v>98134.22114492688</v>
      </c>
      <c r="J901" s="12">
        <f t="shared" si="176"/>
        <v>98134.22114492688</v>
      </c>
      <c r="K901" s="12">
        <f t="shared" si="177"/>
        <v>98134.22114492688</v>
      </c>
      <c r="L901" s="12">
        <f t="shared" si="178"/>
        <v>98134.22114492688</v>
      </c>
      <c r="M901" s="12">
        <f t="shared" si="179"/>
        <v>98134.22114492688</v>
      </c>
      <c r="O901" s="12">
        <f t="shared" si="168"/>
        <v>98134.22114492688</v>
      </c>
    </row>
    <row r="902" spans="1:15" x14ac:dyDescent="0.25">
      <c r="A902" s="12">
        <f>calc!A900</f>
        <v>612.19000000000005</v>
      </c>
      <c r="B902" s="12">
        <f>calc!O900</f>
        <v>102824.85342537638</v>
      </c>
      <c r="C902" s="12">
        <f t="shared" si="169"/>
        <v>102824.85342537638</v>
      </c>
      <c r="D902" s="12">
        <f t="shared" si="170"/>
        <v>102824.85342537638</v>
      </c>
      <c r="E902" s="12">
        <f t="shared" si="171"/>
        <v>102824.85342537638</v>
      </c>
      <c r="F902" s="12">
        <f t="shared" si="172"/>
        <v>102824.85342537638</v>
      </c>
      <c r="G902" s="12">
        <f t="shared" si="173"/>
        <v>102824.85342537638</v>
      </c>
      <c r="H902" s="12">
        <f t="shared" si="174"/>
        <v>102824.85342537638</v>
      </c>
      <c r="I902" s="12">
        <f t="shared" si="175"/>
        <v>102824.85342537638</v>
      </c>
      <c r="J902" s="12">
        <f t="shared" si="176"/>
        <v>102824.85342537638</v>
      </c>
      <c r="K902" s="12">
        <f t="shared" si="177"/>
        <v>102824.85342537638</v>
      </c>
      <c r="L902" s="12">
        <f t="shared" si="178"/>
        <v>102824.85342537638</v>
      </c>
      <c r="M902" s="12">
        <f t="shared" si="179"/>
        <v>102824.85342537638</v>
      </c>
      <c r="O902" s="12">
        <f t="shared" si="168"/>
        <v>102824.85342537638</v>
      </c>
    </row>
    <row r="903" spans="1:15" x14ac:dyDescent="0.25">
      <c r="A903" s="12">
        <f>calc!A901</f>
        <v>612.64</v>
      </c>
      <c r="B903" s="12">
        <f>calc!O901</f>
        <v>108194.87956026579</v>
      </c>
      <c r="C903" s="12">
        <f t="shared" si="169"/>
        <v>108194.87956026579</v>
      </c>
      <c r="D903" s="12">
        <f t="shared" si="170"/>
        <v>108194.87956026579</v>
      </c>
      <c r="E903" s="12">
        <f t="shared" si="171"/>
        <v>108194.87956026579</v>
      </c>
      <c r="F903" s="12">
        <f t="shared" si="172"/>
        <v>108194.87956026579</v>
      </c>
      <c r="G903" s="12">
        <f t="shared" si="173"/>
        <v>108194.87956026579</v>
      </c>
      <c r="H903" s="12">
        <f t="shared" si="174"/>
        <v>108194.87956026579</v>
      </c>
      <c r="I903" s="12">
        <f t="shared" si="175"/>
        <v>108194.87956026579</v>
      </c>
      <c r="J903" s="12">
        <f t="shared" si="176"/>
        <v>108194.87956026579</v>
      </c>
      <c r="K903" s="12">
        <f t="shared" si="177"/>
        <v>108194.87956026579</v>
      </c>
      <c r="L903" s="12">
        <f t="shared" si="178"/>
        <v>108194.87956026579</v>
      </c>
      <c r="M903" s="12">
        <f t="shared" si="179"/>
        <v>108194.87956026579</v>
      </c>
      <c r="O903" s="12">
        <f t="shared" si="168"/>
        <v>108194.87956026579</v>
      </c>
    </row>
    <row r="904" spans="1:15" x14ac:dyDescent="0.25">
      <c r="A904" s="12">
        <f>calc!A902</f>
        <v>613.08000000000004</v>
      </c>
      <c r="B904" s="12">
        <f>calc!O902</f>
        <v>113150.39710359022</v>
      </c>
      <c r="C904" s="12">
        <f t="shared" si="169"/>
        <v>113150.39710359022</v>
      </c>
      <c r="D904" s="12">
        <f t="shared" si="170"/>
        <v>113150.39710359022</v>
      </c>
      <c r="E904" s="12">
        <f t="shared" si="171"/>
        <v>113150.39710359022</v>
      </c>
      <c r="F904" s="12">
        <f t="shared" si="172"/>
        <v>113150.39710359022</v>
      </c>
      <c r="G904" s="12">
        <f t="shared" si="173"/>
        <v>113150.39710359022</v>
      </c>
      <c r="H904" s="12">
        <f t="shared" si="174"/>
        <v>113150.39710359022</v>
      </c>
      <c r="I904" s="12">
        <f t="shared" si="175"/>
        <v>113150.39710359022</v>
      </c>
      <c r="J904" s="12">
        <f t="shared" si="176"/>
        <v>113150.39710359022</v>
      </c>
      <c r="K904" s="12">
        <f t="shared" si="177"/>
        <v>113150.39710359022</v>
      </c>
      <c r="L904" s="12">
        <f t="shared" si="178"/>
        <v>113150.39710359022</v>
      </c>
      <c r="M904" s="12">
        <f t="shared" si="179"/>
        <v>113150.39710359022</v>
      </c>
      <c r="O904" s="12">
        <f t="shared" ref="O904:O967" si="180">M904</f>
        <v>113150.39710359022</v>
      </c>
    </row>
    <row r="905" spans="1:15" x14ac:dyDescent="0.25">
      <c r="A905" s="12">
        <f>calc!A903</f>
        <v>613.53</v>
      </c>
      <c r="B905" s="12">
        <f>calc!O903</f>
        <v>117674.2715544066</v>
      </c>
      <c r="C905" s="12">
        <f t="shared" ref="C905:C968" si="181">B905-Q905*M916</f>
        <v>117674.2715544066</v>
      </c>
      <c r="D905" s="12">
        <f t="shared" ref="D905:D968" si="182">C905-R905*M915</f>
        <v>117674.2715544066</v>
      </c>
      <c r="E905" s="12">
        <f t="shared" ref="E905:E968" si="183">D905-S905*M914</f>
        <v>117674.2715544066</v>
      </c>
      <c r="F905" s="12">
        <f t="shared" ref="F905:F968" si="184">E905-T905*M913</f>
        <v>117674.2715544066</v>
      </c>
      <c r="G905" s="12">
        <f t="shared" ref="G905:G968" si="185">F905-U905*M912</f>
        <v>117674.2715544066</v>
      </c>
      <c r="H905" s="12">
        <f t="shared" ref="H905:H968" si="186">G905-V905*M911</f>
        <v>117674.2715544066</v>
      </c>
      <c r="I905" s="12">
        <f t="shared" ref="I905:I968" si="187">H905-W905*M910</f>
        <v>117674.2715544066</v>
      </c>
      <c r="J905" s="12">
        <f t="shared" ref="J905:J968" si="188">I905-X905*M909</f>
        <v>117674.2715544066</v>
      </c>
      <c r="K905" s="12">
        <f t="shared" ref="K905:K968" si="189">J905-Y905*M908</f>
        <v>117674.2715544066</v>
      </c>
      <c r="L905" s="12">
        <f t="shared" ref="L905:L968" si="190">K905-Z905*M907</f>
        <v>117674.2715544066</v>
      </c>
      <c r="M905" s="12">
        <f t="shared" ref="M905:M968" si="191">L905</f>
        <v>117674.2715544066</v>
      </c>
      <c r="O905" s="12">
        <f t="shared" si="180"/>
        <v>117674.2715544066</v>
      </c>
    </row>
    <row r="906" spans="1:15" x14ac:dyDescent="0.25">
      <c r="A906" s="12">
        <f>calc!A904</f>
        <v>613.98</v>
      </c>
      <c r="B906" s="12">
        <f>calc!O904</f>
        <v>123594.91666213537</v>
      </c>
      <c r="C906" s="12">
        <f t="shared" si="181"/>
        <v>123594.91666213537</v>
      </c>
      <c r="D906" s="12">
        <f t="shared" si="182"/>
        <v>123594.91666213537</v>
      </c>
      <c r="E906" s="12">
        <f t="shared" si="183"/>
        <v>123594.91666213537</v>
      </c>
      <c r="F906" s="12">
        <f t="shared" si="184"/>
        <v>123594.91666213537</v>
      </c>
      <c r="G906" s="12">
        <f t="shared" si="185"/>
        <v>123594.91666213537</v>
      </c>
      <c r="H906" s="12">
        <f t="shared" si="186"/>
        <v>123594.91666213537</v>
      </c>
      <c r="I906" s="12">
        <f t="shared" si="187"/>
        <v>123594.91666213537</v>
      </c>
      <c r="J906" s="12">
        <f t="shared" si="188"/>
        <v>123594.91666213537</v>
      </c>
      <c r="K906" s="12">
        <f t="shared" si="189"/>
        <v>123594.91666213537</v>
      </c>
      <c r="L906" s="12">
        <f t="shared" si="190"/>
        <v>123594.91666213537</v>
      </c>
      <c r="M906" s="12">
        <f t="shared" si="191"/>
        <v>123594.91666213537</v>
      </c>
      <c r="O906" s="12">
        <f t="shared" si="180"/>
        <v>123594.91666213537</v>
      </c>
    </row>
    <row r="907" spans="1:15" x14ac:dyDescent="0.25">
      <c r="A907" s="12">
        <f>calc!A905</f>
        <v>614.42999999999995</v>
      </c>
      <c r="B907" s="12">
        <f>calc!O905</f>
        <v>130060.2917436804</v>
      </c>
      <c r="C907" s="12">
        <f t="shared" si="181"/>
        <v>130060.2917436804</v>
      </c>
      <c r="D907" s="12">
        <f t="shared" si="182"/>
        <v>130060.2917436804</v>
      </c>
      <c r="E907" s="12">
        <f t="shared" si="183"/>
        <v>130060.2917436804</v>
      </c>
      <c r="F907" s="12">
        <f t="shared" si="184"/>
        <v>130060.2917436804</v>
      </c>
      <c r="G907" s="12">
        <f t="shared" si="185"/>
        <v>130060.2917436804</v>
      </c>
      <c r="H907" s="12">
        <f t="shared" si="186"/>
        <v>130060.2917436804</v>
      </c>
      <c r="I907" s="12">
        <f t="shared" si="187"/>
        <v>130060.2917436804</v>
      </c>
      <c r="J907" s="12">
        <f t="shared" si="188"/>
        <v>130060.2917436804</v>
      </c>
      <c r="K907" s="12">
        <f t="shared" si="189"/>
        <v>130060.2917436804</v>
      </c>
      <c r="L907" s="12">
        <f t="shared" si="190"/>
        <v>130060.2917436804</v>
      </c>
      <c r="M907" s="12">
        <f t="shared" si="191"/>
        <v>130060.2917436804</v>
      </c>
      <c r="O907" s="12">
        <f t="shared" si="180"/>
        <v>130060.2917436804</v>
      </c>
    </row>
    <row r="908" spans="1:15" x14ac:dyDescent="0.25">
      <c r="A908" s="12">
        <f>calc!A906</f>
        <v>614.88</v>
      </c>
      <c r="B908" s="12">
        <f>calc!O906</f>
        <v>134717.20426539247</v>
      </c>
      <c r="C908" s="12">
        <f t="shared" si="181"/>
        <v>134717.20426539247</v>
      </c>
      <c r="D908" s="12">
        <f t="shared" si="182"/>
        <v>134717.20426539247</v>
      </c>
      <c r="E908" s="12">
        <f t="shared" si="183"/>
        <v>134717.20426539247</v>
      </c>
      <c r="F908" s="12">
        <f t="shared" si="184"/>
        <v>134717.20426539247</v>
      </c>
      <c r="G908" s="12">
        <f t="shared" si="185"/>
        <v>134717.20426539247</v>
      </c>
      <c r="H908" s="12">
        <f t="shared" si="186"/>
        <v>134717.20426539247</v>
      </c>
      <c r="I908" s="12">
        <f t="shared" si="187"/>
        <v>134717.20426539247</v>
      </c>
      <c r="J908" s="12">
        <f t="shared" si="188"/>
        <v>134717.20426539247</v>
      </c>
      <c r="K908" s="12">
        <f t="shared" si="189"/>
        <v>134717.20426539247</v>
      </c>
      <c r="L908" s="12">
        <f t="shared" si="190"/>
        <v>134717.20426539247</v>
      </c>
      <c r="M908" s="12">
        <f t="shared" si="191"/>
        <v>134717.20426539247</v>
      </c>
      <c r="O908" s="12">
        <f t="shared" si="180"/>
        <v>134717.20426539247</v>
      </c>
    </row>
    <row r="909" spans="1:15" x14ac:dyDescent="0.25">
      <c r="A909" s="12">
        <f>calc!A907</f>
        <v>615.33000000000004</v>
      </c>
      <c r="B909" s="12">
        <f>calc!O907</f>
        <v>141874.08378979773</v>
      </c>
      <c r="C909" s="12">
        <f t="shared" si="181"/>
        <v>141874.08378979773</v>
      </c>
      <c r="D909" s="12">
        <f t="shared" si="182"/>
        <v>141874.08378979773</v>
      </c>
      <c r="E909" s="12">
        <f t="shared" si="183"/>
        <v>141874.08378979773</v>
      </c>
      <c r="F909" s="12">
        <f t="shared" si="184"/>
        <v>141874.08378979773</v>
      </c>
      <c r="G909" s="12">
        <f t="shared" si="185"/>
        <v>141874.08378979773</v>
      </c>
      <c r="H909" s="12">
        <f t="shared" si="186"/>
        <v>141874.08378979773</v>
      </c>
      <c r="I909" s="12">
        <f t="shared" si="187"/>
        <v>141874.08378979773</v>
      </c>
      <c r="J909" s="12">
        <f t="shared" si="188"/>
        <v>141874.08378979773</v>
      </c>
      <c r="K909" s="12">
        <f t="shared" si="189"/>
        <v>141874.08378979773</v>
      </c>
      <c r="L909" s="12">
        <f t="shared" si="190"/>
        <v>141874.08378979773</v>
      </c>
      <c r="M909" s="12">
        <f t="shared" si="191"/>
        <v>141874.08378979773</v>
      </c>
      <c r="O909" s="12">
        <f t="shared" si="180"/>
        <v>141874.08378979773</v>
      </c>
    </row>
    <row r="910" spans="1:15" x14ac:dyDescent="0.25">
      <c r="A910" s="12">
        <f>calc!A908</f>
        <v>615.78</v>
      </c>
      <c r="B910" s="12">
        <f>calc!O908</f>
        <v>148186.70606901331</v>
      </c>
      <c r="C910" s="12">
        <f t="shared" si="181"/>
        <v>148186.70606901331</v>
      </c>
      <c r="D910" s="12">
        <f t="shared" si="182"/>
        <v>148186.70606901331</v>
      </c>
      <c r="E910" s="12">
        <f t="shared" si="183"/>
        <v>148186.70606901331</v>
      </c>
      <c r="F910" s="12">
        <f t="shared" si="184"/>
        <v>148186.70606901331</v>
      </c>
      <c r="G910" s="12">
        <f t="shared" si="185"/>
        <v>148186.70606901331</v>
      </c>
      <c r="H910" s="12">
        <f t="shared" si="186"/>
        <v>148186.70606901331</v>
      </c>
      <c r="I910" s="12">
        <f t="shared" si="187"/>
        <v>148186.70606901331</v>
      </c>
      <c r="J910" s="12">
        <f t="shared" si="188"/>
        <v>148186.70606901331</v>
      </c>
      <c r="K910" s="12">
        <f t="shared" si="189"/>
        <v>148186.70606901331</v>
      </c>
      <c r="L910" s="12">
        <f t="shared" si="190"/>
        <v>148186.70606901331</v>
      </c>
      <c r="M910" s="12">
        <f t="shared" si="191"/>
        <v>148186.70606901331</v>
      </c>
      <c r="O910" s="12">
        <f t="shared" si="180"/>
        <v>148186.70606901331</v>
      </c>
    </row>
    <row r="911" spans="1:15" x14ac:dyDescent="0.25">
      <c r="A911" s="12">
        <f>calc!A909</f>
        <v>616.22</v>
      </c>
      <c r="B911" s="12">
        <f>calc!O909</f>
        <v>154561.77352454496</v>
      </c>
      <c r="C911" s="12">
        <f t="shared" si="181"/>
        <v>154561.77352454496</v>
      </c>
      <c r="D911" s="12">
        <f t="shared" si="182"/>
        <v>154561.77352454496</v>
      </c>
      <c r="E911" s="12">
        <f t="shared" si="183"/>
        <v>154561.77352454496</v>
      </c>
      <c r="F911" s="12">
        <f t="shared" si="184"/>
        <v>154561.77352454496</v>
      </c>
      <c r="G911" s="12">
        <f t="shared" si="185"/>
        <v>154561.77352454496</v>
      </c>
      <c r="H911" s="12">
        <f t="shared" si="186"/>
        <v>154561.77352454496</v>
      </c>
      <c r="I911" s="12">
        <f t="shared" si="187"/>
        <v>154561.77352454496</v>
      </c>
      <c r="J911" s="12">
        <f t="shared" si="188"/>
        <v>154561.77352454496</v>
      </c>
      <c r="K911" s="12">
        <f t="shared" si="189"/>
        <v>154561.77352454496</v>
      </c>
      <c r="L911" s="12">
        <f t="shared" si="190"/>
        <v>154561.77352454496</v>
      </c>
      <c r="M911" s="12">
        <f t="shared" si="191"/>
        <v>154561.77352454496</v>
      </c>
      <c r="O911" s="12">
        <f t="shared" si="180"/>
        <v>154561.77352454496</v>
      </c>
    </row>
    <row r="912" spans="1:15" x14ac:dyDescent="0.25">
      <c r="A912" s="12">
        <f>calc!A910</f>
        <v>616.66999999999996</v>
      </c>
      <c r="B912" s="12">
        <f>calc!O910</f>
        <v>161926.04331166507</v>
      </c>
      <c r="C912" s="12">
        <f t="shared" si="181"/>
        <v>161926.04331166507</v>
      </c>
      <c r="D912" s="12">
        <f t="shared" si="182"/>
        <v>161926.04331166507</v>
      </c>
      <c r="E912" s="12">
        <f t="shared" si="183"/>
        <v>161926.04331166507</v>
      </c>
      <c r="F912" s="12">
        <f t="shared" si="184"/>
        <v>161926.04331166507</v>
      </c>
      <c r="G912" s="12">
        <f t="shared" si="185"/>
        <v>161926.04331166507</v>
      </c>
      <c r="H912" s="12">
        <f t="shared" si="186"/>
        <v>161926.04331166507</v>
      </c>
      <c r="I912" s="12">
        <f t="shared" si="187"/>
        <v>161926.04331166507</v>
      </c>
      <c r="J912" s="12">
        <f t="shared" si="188"/>
        <v>161926.04331166507</v>
      </c>
      <c r="K912" s="12">
        <f t="shared" si="189"/>
        <v>161926.04331166507</v>
      </c>
      <c r="L912" s="12">
        <f t="shared" si="190"/>
        <v>161926.04331166507</v>
      </c>
      <c r="M912" s="12">
        <f t="shared" si="191"/>
        <v>161926.04331166507</v>
      </c>
      <c r="O912" s="12">
        <f t="shared" si="180"/>
        <v>161926.04331166507</v>
      </c>
    </row>
    <row r="913" spans="1:15" x14ac:dyDescent="0.25">
      <c r="A913" s="12">
        <f>calc!A911</f>
        <v>617.12</v>
      </c>
      <c r="B913" s="12">
        <f>calc!O911</f>
        <v>169256.4212180477</v>
      </c>
      <c r="C913" s="12">
        <f t="shared" si="181"/>
        <v>169256.4212180477</v>
      </c>
      <c r="D913" s="12">
        <f t="shared" si="182"/>
        <v>169256.4212180477</v>
      </c>
      <c r="E913" s="12">
        <f t="shared" si="183"/>
        <v>169256.4212180477</v>
      </c>
      <c r="F913" s="12">
        <f t="shared" si="184"/>
        <v>169256.4212180477</v>
      </c>
      <c r="G913" s="12">
        <f t="shared" si="185"/>
        <v>169256.4212180477</v>
      </c>
      <c r="H913" s="12">
        <f t="shared" si="186"/>
        <v>169256.4212180477</v>
      </c>
      <c r="I913" s="12">
        <f t="shared" si="187"/>
        <v>169256.4212180477</v>
      </c>
      <c r="J913" s="12">
        <f t="shared" si="188"/>
        <v>169256.4212180477</v>
      </c>
      <c r="K913" s="12">
        <f t="shared" si="189"/>
        <v>169256.4212180477</v>
      </c>
      <c r="L913" s="12">
        <f t="shared" si="190"/>
        <v>169256.4212180477</v>
      </c>
      <c r="M913" s="12">
        <f t="shared" si="191"/>
        <v>169256.4212180477</v>
      </c>
      <c r="O913" s="12">
        <f t="shared" si="180"/>
        <v>169256.4212180477</v>
      </c>
    </row>
    <row r="914" spans="1:15" x14ac:dyDescent="0.25">
      <c r="A914" s="12">
        <f>calc!A912</f>
        <v>617.57000000000005</v>
      </c>
      <c r="B914" s="12">
        <f>calc!O912</f>
        <v>177662.01716281896</v>
      </c>
      <c r="C914" s="12">
        <f t="shared" si="181"/>
        <v>177662.01716281896</v>
      </c>
      <c r="D914" s="12">
        <f t="shared" si="182"/>
        <v>177662.01716281896</v>
      </c>
      <c r="E914" s="12">
        <f t="shared" si="183"/>
        <v>177662.01716281896</v>
      </c>
      <c r="F914" s="12">
        <f t="shared" si="184"/>
        <v>177662.01716281896</v>
      </c>
      <c r="G914" s="12">
        <f t="shared" si="185"/>
        <v>177662.01716281896</v>
      </c>
      <c r="H914" s="12">
        <f t="shared" si="186"/>
        <v>177662.01716281896</v>
      </c>
      <c r="I914" s="12">
        <f t="shared" si="187"/>
        <v>177662.01716281896</v>
      </c>
      <c r="J914" s="12">
        <f t="shared" si="188"/>
        <v>177662.01716281896</v>
      </c>
      <c r="K914" s="12">
        <f t="shared" si="189"/>
        <v>177662.01716281896</v>
      </c>
      <c r="L914" s="12">
        <f t="shared" si="190"/>
        <v>177662.01716281896</v>
      </c>
      <c r="M914" s="12">
        <f t="shared" si="191"/>
        <v>177662.01716281896</v>
      </c>
      <c r="O914" s="12">
        <f t="shared" si="180"/>
        <v>177662.01716281896</v>
      </c>
    </row>
    <row r="915" spans="1:15" x14ac:dyDescent="0.25">
      <c r="A915" s="12">
        <f>calc!A913</f>
        <v>618.02</v>
      </c>
      <c r="B915" s="12">
        <f>calc!O913</f>
        <v>185225.06023416683</v>
      </c>
      <c r="C915" s="12">
        <f t="shared" si="181"/>
        <v>185225.06023416683</v>
      </c>
      <c r="D915" s="12">
        <f t="shared" si="182"/>
        <v>185225.06023416683</v>
      </c>
      <c r="E915" s="12">
        <f t="shared" si="183"/>
        <v>185225.06023416683</v>
      </c>
      <c r="F915" s="12">
        <f t="shared" si="184"/>
        <v>185225.06023416683</v>
      </c>
      <c r="G915" s="12">
        <f t="shared" si="185"/>
        <v>185225.06023416683</v>
      </c>
      <c r="H915" s="12">
        <f t="shared" si="186"/>
        <v>185225.06023416683</v>
      </c>
      <c r="I915" s="12">
        <f t="shared" si="187"/>
        <v>185225.06023416683</v>
      </c>
      <c r="J915" s="12">
        <f t="shared" si="188"/>
        <v>185225.06023416683</v>
      </c>
      <c r="K915" s="12">
        <f t="shared" si="189"/>
        <v>185225.06023416683</v>
      </c>
      <c r="L915" s="12">
        <f t="shared" si="190"/>
        <v>185225.06023416683</v>
      </c>
      <c r="M915" s="12">
        <f t="shared" si="191"/>
        <v>185225.06023416683</v>
      </c>
      <c r="O915" s="12">
        <f t="shared" si="180"/>
        <v>185225.06023416683</v>
      </c>
    </row>
    <row r="916" spans="1:15" x14ac:dyDescent="0.25">
      <c r="A916" s="12">
        <f>calc!A914</f>
        <v>618.47</v>
      </c>
      <c r="B916" s="12">
        <f>calc!O914</f>
        <v>194286.34707518845</v>
      </c>
      <c r="C916" s="12">
        <f t="shared" si="181"/>
        <v>194286.34707518845</v>
      </c>
      <c r="D916" s="12">
        <f t="shared" si="182"/>
        <v>194286.34707518845</v>
      </c>
      <c r="E916" s="12">
        <f t="shared" si="183"/>
        <v>194286.34707518845</v>
      </c>
      <c r="F916" s="12">
        <f t="shared" si="184"/>
        <v>194286.34707518845</v>
      </c>
      <c r="G916" s="12">
        <f t="shared" si="185"/>
        <v>194286.34707518845</v>
      </c>
      <c r="H916" s="12">
        <f t="shared" si="186"/>
        <v>194286.34707518845</v>
      </c>
      <c r="I916" s="12">
        <f t="shared" si="187"/>
        <v>194286.34707518845</v>
      </c>
      <c r="J916" s="12">
        <f t="shared" si="188"/>
        <v>194286.34707518845</v>
      </c>
      <c r="K916" s="12">
        <f t="shared" si="189"/>
        <v>194286.34707518845</v>
      </c>
      <c r="L916" s="12">
        <f t="shared" si="190"/>
        <v>194286.34707518845</v>
      </c>
      <c r="M916" s="12">
        <f t="shared" si="191"/>
        <v>194286.34707518845</v>
      </c>
      <c r="O916" s="12">
        <f t="shared" si="180"/>
        <v>194286.34707518845</v>
      </c>
    </row>
    <row r="917" spans="1:15" x14ac:dyDescent="0.25">
      <c r="A917" s="12">
        <f>calc!A915</f>
        <v>618.91</v>
      </c>
      <c r="B917" s="12">
        <f>calc!O915</f>
        <v>202553.4190737241</v>
      </c>
      <c r="C917" s="12">
        <f t="shared" si="181"/>
        <v>202553.4190737241</v>
      </c>
      <c r="D917" s="12">
        <f t="shared" si="182"/>
        <v>202553.4190737241</v>
      </c>
      <c r="E917" s="12">
        <f t="shared" si="183"/>
        <v>202553.4190737241</v>
      </c>
      <c r="F917" s="12">
        <f t="shared" si="184"/>
        <v>202553.4190737241</v>
      </c>
      <c r="G917" s="12">
        <f t="shared" si="185"/>
        <v>202553.4190737241</v>
      </c>
      <c r="H917" s="12">
        <f t="shared" si="186"/>
        <v>202553.4190737241</v>
      </c>
      <c r="I917" s="12">
        <f t="shared" si="187"/>
        <v>202553.4190737241</v>
      </c>
      <c r="J917" s="12">
        <f t="shared" si="188"/>
        <v>202553.4190737241</v>
      </c>
      <c r="K917" s="12">
        <f t="shared" si="189"/>
        <v>202553.4190737241</v>
      </c>
      <c r="L917" s="12">
        <f t="shared" si="190"/>
        <v>202553.4190737241</v>
      </c>
      <c r="M917" s="12">
        <f t="shared" si="191"/>
        <v>202553.4190737241</v>
      </c>
      <c r="O917" s="12">
        <f t="shared" si="180"/>
        <v>202553.4190737241</v>
      </c>
    </row>
    <row r="918" spans="1:15" x14ac:dyDescent="0.25">
      <c r="A918" s="12">
        <f>calc!A916</f>
        <v>619.36</v>
      </c>
      <c r="B918" s="12">
        <f>calc!O916</f>
        <v>211293.52351458903</v>
      </c>
      <c r="C918" s="12">
        <f t="shared" si="181"/>
        <v>211293.52351458903</v>
      </c>
      <c r="D918" s="12">
        <f t="shared" si="182"/>
        <v>211293.52351458903</v>
      </c>
      <c r="E918" s="12">
        <f t="shared" si="183"/>
        <v>211293.52351458903</v>
      </c>
      <c r="F918" s="12">
        <f t="shared" si="184"/>
        <v>211293.52351458903</v>
      </c>
      <c r="G918" s="12">
        <f t="shared" si="185"/>
        <v>211293.52351458903</v>
      </c>
      <c r="H918" s="12">
        <f t="shared" si="186"/>
        <v>211293.52351458903</v>
      </c>
      <c r="I918" s="12">
        <f t="shared" si="187"/>
        <v>211293.52351458903</v>
      </c>
      <c r="J918" s="12">
        <f t="shared" si="188"/>
        <v>211293.52351458903</v>
      </c>
      <c r="K918" s="12">
        <f t="shared" si="189"/>
        <v>211293.52351458903</v>
      </c>
      <c r="L918" s="12">
        <f t="shared" si="190"/>
        <v>211293.52351458903</v>
      </c>
      <c r="M918" s="12">
        <f t="shared" si="191"/>
        <v>211293.52351458903</v>
      </c>
      <c r="O918" s="12">
        <f t="shared" si="180"/>
        <v>211293.52351458903</v>
      </c>
    </row>
    <row r="919" spans="1:15" x14ac:dyDescent="0.25">
      <c r="A919" s="12">
        <f>calc!A917</f>
        <v>619.80999999999995</v>
      </c>
      <c r="B919" s="12">
        <f>calc!O917</f>
        <v>220258.26702351298</v>
      </c>
      <c r="C919" s="12">
        <f t="shared" si="181"/>
        <v>220258.26702351298</v>
      </c>
      <c r="D919" s="12">
        <f t="shared" si="182"/>
        <v>220258.26702351298</v>
      </c>
      <c r="E919" s="12">
        <f t="shared" si="183"/>
        <v>220258.26702351298</v>
      </c>
      <c r="F919" s="12">
        <f t="shared" si="184"/>
        <v>220258.26702351298</v>
      </c>
      <c r="G919" s="12">
        <f t="shared" si="185"/>
        <v>220258.26702351298</v>
      </c>
      <c r="H919" s="12">
        <f t="shared" si="186"/>
        <v>220258.26702351298</v>
      </c>
      <c r="I919" s="12">
        <f t="shared" si="187"/>
        <v>220258.26702351298</v>
      </c>
      <c r="J919" s="12">
        <f t="shared" si="188"/>
        <v>220258.26702351298</v>
      </c>
      <c r="K919" s="12">
        <f t="shared" si="189"/>
        <v>220258.26702351298</v>
      </c>
      <c r="L919" s="12">
        <f t="shared" si="190"/>
        <v>220258.26702351298</v>
      </c>
      <c r="M919" s="12">
        <f t="shared" si="191"/>
        <v>220258.26702351298</v>
      </c>
      <c r="O919" s="12">
        <f t="shared" si="180"/>
        <v>220258.26702351298</v>
      </c>
    </row>
    <row r="920" spans="1:15" x14ac:dyDescent="0.25">
      <c r="A920" s="12">
        <f>calc!A918</f>
        <v>620.26</v>
      </c>
      <c r="B920" s="12">
        <f>calc!O918</f>
        <v>230418.29493798126</v>
      </c>
      <c r="C920" s="12">
        <f t="shared" si="181"/>
        <v>230418.29493798126</v>
      </c>
      <c r="D920" s="12">
        <f t="shared" si="182"/>
        <v>230418.29493798126</v>
      </c>
      <c r="E920" s="12">
        <f t="shared" si="183"/>
        <v>230418.29493798126</v>
      </c>
      <c r="F920" s="12">
        <f t="shared" si="184"/>
        <v>230418.29493798126</v>
      </c>
      <c r="G920" s="12">
        <f t="shared" si="185"/>
        <v>230418.29493798126</v>
      </c>
      <c r="H920" s="12">
        <f t="shared" si="186"/>
        <v>230418.29493798126</v>
      </c>
      <c r="I920" s="12">
        <f t="shared" si="187"/>
        <v>230418.29493798126</v>
      </c>
      <c r="J920" s="12">
        <f t="shared" si="188"/>
        <v>230418.29493798126</v>
      </c>
      <c r="K920" s="12">
        <f t="shared" si="189"/>
        <v>230418.29493798126</v>
      </c>
      <c r="L920" s="12">
        <f t="shared" si="190"/>
        <v>230418.29493798126</v>
      </c>
      <c r="M920" s="12">
        <f t="shared" si="191"/>
        <v>230418.29493798126</v>
      </c>
      <c r="O920" s="12">
        <f t="shared" si="180"/>
        <v>230418.29493798126</v>
      </c>
    </row>
    <row r="921" spans="1:15" x14ac:dyDescent="0.25">
      <c r="A921" s="12">
        <f>calc!A919</f>
        <v>620.71</v>
      </c>
      <c r="B921" s="12">
        <f>calc!O919</f>
        <v>240166.35272188857</v>
      </c>
      <c r="C921" s="12">
        <f t="shared" si="181"/>
        <v>240166.35272188857</v>
      </c>
      <c r="D921" s="12">
        <f t="shared" si="182"/>
        <v>240166.35272188857</v>
      </c>
      <c r="E921" s="12">
        <f t="shared" si="183"/>
        <v>240166.35272188857</v>
      </c>
      <c r="F921" s="12">
        <f t="shared" si="184"/>
        <v>240166.35272188857</v>
      </c>
      <c r="G921" s="12">
        <f t="shared" si="185"/>
        <v>240166.35272188857</v>
      </c>
      <c r="H921" s="12">
        <f t="shared" si="186"/>
        <v>240166.35272188857</v>
      </c>
      <c r="I921" s="12">
        <f t="shared" si="187"/>
        <v>240166.35272188857</v>
      </c>
      <c r="J921" s="12">
        <f t="shared" si="188"/>
        <v>240166.35272188857</v>
      </c>
      <c r="K921" s="12">
        <f t="shared" si="189"/>
        <v>240166.35272188857</v>
      </c>
      <c r="L921" s="12">
        <f t="shared" si="190"/>
        <v>240166.35272188857</v>
      </c>
      <c r="M921" s="12">
        <f t="shared" si="191"/>
        <v>240166.35272188857</v>
      </c>
      <c r="O921" s="12">
        <f t="shared" si="180"/>
        <v>240166.35272188857</v>
      </c>
    </row>
    <row r="922" spans="1:15" x14ac:dyDescent="0.25">
      <c r="A922" s="12">
        <f>calc!A920</f>
        <v>621.16</v>
      </c>
      <c r="B922" s="12">
        <f>calc!O920</f>
        <v>251189.49838295614</v>
      </c>
      <c r="C922" s="12">
        <f t="shared" si="181"/>
        <v>251189.49838295614</v>
      </c>
      <c r="D922" s="12">
        <f t="shared" si="182"/>
        <v>251189.49838295614</v>
      </c>
      <c r="E922" s="12">
        <f t="shared" si="183"/>
        <v>251189.49838295614</v>
      </c>
      <c r="F922" s="12">
        <f t="shared" si="184"/>
        <v>251189.49838295614</v>
      </c>
      <c r="G922" s="12">
        <f t="shared" si="185"/>
        <v>251189.49838295614</v>
      </c>
      <c r="H922" s="12">
        <f t="shared" si="186"/>
        <v>251189.49838295614</v>
      </c>
      <c r="I922" s="12">
        <f t="shared" si="187"/>
        <v>251189.49838295614</v>
      </c>
      <c r="J922" s="12">
        <f t="shared" si="188"/>
        <v>251189.49838295614</v>
      </c>
      <c r="K922" s="12">
        <f t="shared" si="189"/>
        <v>251189.49838295614</v>
      </c>
      <c r="L922" s="12">
        <f t="shared" si="190"/>
        <v>251189.49838295614</v>
      </c>
      <c r="M922" s="12">
        <f t="shared" si="191"/>
        <v>251189.49838295614</v>
      </c>
      <c r="O922" s="12">
        <f t="shared" si="180"/>
        <v>251189.49838295614</v>
      </c>
    </row>
    <row r="923" spans="1:15" x14ac:dyDescent="0.25">
      <c r="A923" s="12">
        <f>calc!A921</f>
        <v>621.6</v>
      </c>
      <c r="B923" s="12">
        <f>calc!O921</f>
        <v>261732.97495859882</v>
      </c>
      <c r="C923" s="12">
        <f t="shared" si="181"/>
        <v>261732.97495859882</v>
      </c>
      <c r="D923" s="12">
        <f t="shared" si="182"/>
        <v>261732.97495859882</v>
      </c>
      <c r="E923" s="12">
        <f t="shared" si="183"/>
        <v>261732.97495859882</v>
      </c>
      <c r="F923" s="12">
        <f t="shared" si="184"/>
        <v>261732.97495859882</v>
      </c>
      <c r="G923" s="12">
        <f t="shared" si="185"/>
        <v>261732.97495859882</v>
      </c>
      <c r="H923" s="12">
        <f t="shared" si="186"/>
        <v>261732.97495859882</v>
      </c>
      <c r="I923" s="12">
        <f t="shared" si="187"/>
        <v>261732.97495859882</v>
      </c>
      <c r="J923" s="12">
        <f t="shared" si="188"/>
        <v>261732.97495859882</v>
      </c>
      <c r="K923" s="12">
        <f t="shared" si="189"/>
        <v>261732.97495859882</v>
      </c>
      <c r="L923" s="12">
        <f t="shared" si="190"/>
        <v>261732.97495859882</v>
      </c>
      <c r="M923" s="12">
        <f t="shared" si="191"/>
        <v>261732.97495859882</v>
      </c>
      <c r="O923" s="12">
        <f t="shared" si="180"/>
        <v>261732.97495859882</v>
      </c>
    </row>
    <row r="924" spans="1:15" x14ac:dyDescent="0.25">
      <c r="A924" s="12">
        <f>calc!A922</f>
        <v>622.04999999999995</v>
      </c>
      <c r="B924" s="12">
        <f>calc!O922</f>
        <v>273151.01147184463</v>
      </c>
      <c r="C924" s="12">
        <f t="shared" si="181"/>
        <v>273151.01147184463</v>
      </c>
      <c r="D924" s="12">
        <f t="shared" si="182"/>
        <v>273151.01147184463</v>
      </c>
      <c r="E924" s="12">
        <f t="shared" si="183"/>
        <v>273151.01147184463</v>
      </c>
      <c r="F924" s="12">
        <f t="shared" si="184"/>
        <v>273151.01147184463</v>
      </c>
      <c r="G924" s="12">
        <f t="shared" si="185"/>
        <v>273151.01147184463</v>
      </c>
      <c r="H924" s="12">
        <f t="shared" si="186"/>
        <v>273151.01147184463</v>
      </c>
      <c r="I924" s="12">
        <f t="shared" si="187"/>
        <v>273151.01147184463</v>
      </c>
      <c r="J924" s="12">
        <f t="shared" si="188"/>
        <v>273151.01147184463</v>
      </c>
      <c r="K924" s="12">
        <f t="shared" si="189"/>
        <v>273151.01147184463</v>
      </c>
      <c r="L924" s="12">
        <f t="shared" si="190"/>
        <v>273151.01147184463</v>
      </c>
      <c r="M924" s="12">
        <f t="shared" si="191"/>
        <v>273151.01147184463</v>
      </c>
      <c r="O924" s="12">
        <f t="shared" si="180"/>
        <v>273151.01147184463</v>
      </c>
    </row>
    <row r="925" spans="1:15" x14ac:dyDescent="0.25">
      <c r="A925" s="12">
        <f>calc!A923</f>
        <v>622.5</v>
      </c>
      <c r="B925" s="12">
        <f>calc!O923</f>
        <v>285379.86132364324</v>
      </c>
      <c r="C925" s="12">
        <f t="shared" si="181"/>
        <v>285379.86132364324</v>
      </c>
      <c r="D925" s="12">
        <f t="shared" si="182"/>
        <v>285379.86132364324</v>
      </c>
      <c r="E925" s="12">
        <f t="shared" si="183"/>
        <v>285379.86132364324</v>
      </c>
      <c r="F925" s="12">
        <f t="shared" si="184"/>
        <v>285379.86132364324</v>
      </c>
      <c r="G925" s="12">
        <f t="shared" si="185"/>
        <v>285379.86132364324</v>
      </c>
      <c r="H925" s="12">
        <f t="shared" si="186"/>
        <v>285379.86132364324</v>
      </c>
      <c r="I925" s="12">
        <f t="shared" si="187"/>
        <v>285379.86132364324</v>
      </c>
      <c r="J925" s="12">
        <f t="shared" si="188"/>
        <v>285379.86132364324</v>
      </c>
      <c r="K925" s="12">
        <f t="shared" si="189"/>
        <v>285379.86132364324</v>
      </c>
      <c r="L925" s="12">
        <f t="shared" si="190"/>
        <v>285379.86132364324</v>
      </c>
      <c r="M925" s="12">
        <f t="shared" si="191"/>
        <v>285379.86132364324</v>
      </c>
      <c r="O925" s="12">
        <f t="shared" si="180"/>
        <v>285379.86132364324</v>
      </c>
    </row>
    <row r="926" spans="1:15" x14ac:dyDescent="0.25">
      <c r="A926" s="12">
        <f>calc!A924</f>
        <v>622.95000000000005</v>
      </c>
      <c r="B926" s="12">
        <f>calc!O924</f>
        <v>296398.18834137311</v>
      </c>
      <c r="C926" s="12">
        <f t="shared" si="181"/>
        <v>296398.18834137311</v>
      </c>
      <c r="D926" s="12">
        <f t="shared" si="182"/>
        <v>296398.18834137311</v>
      </c>
      <c r="E926" s="12">
        <f t="shared" si="183"/>
        <v>296398.18834137311</v>
      </c>
      <c r="F926" s="12">
        <f t="shared" si="184"/>
        <v>296398.18834137311</v>
      </c>
      <c r="G926" s="12">
        <f t="shared" si="185"/>
        <v>296398.18834137311</v>
      </c>
      <c r="H926" s="12">
        <f t="shared" si="186"/>
        <v>296398.18834137311</v>
      </c>
      <c r="I926" s="12">
        <f t="shared" si="187"/>
        <v>296398.18834137311</v>
      </c>
      <c r="J926" s="12">
        <f t="shared" si="188"/>
        <v>296398.18834137311</v>
      </c>
      <c r="K926" s="12">
        <f t="shared" si="189"/>
        <v>296398.18834137311</v>
      </c>
      <c r="L926" s="12">
        <f t="shared" si="190"/>
        <v>296398.18834137311</v>
      </c>
      <c r="M926" s="12">
        <f t="shared" si="191"/>
        <v>296398.18834137311</v>
      </c>
      <c r="O926" s="12">
        <f t="shared" si="180"/>
        <v>296398.18834137311</v>
      </c>
    </row>
    <row r="927" spans="1:15" x14ac:dyDescent="0.25">
      <c r="A927" s="12">
        <f>calc!A925</f>
        <v>623.4</v>
      </c>
      <c r="B927" s="12">
        <f>calc!O925</f>
        <v>308585.41345191578</v>
      </c>
      <c r="C927" s="12">
        <f t="shared" si="181"/>
        <v>308585.41345191578</v>
      </c>
      <c r="D927" s="12">
        <f t="shared" si="182"/>
        <v>308585.41345191578</v>
      </c>
      <c r="E927" s="12">
        <f t="shared" si="183"/>
        <v>308585.41345191578</v>
      </c>
      <c r="F927" s="12">
        <f t="shared" si="184"/>
        <v>308585.41345191578</v>
      </c>
      <c r="G927" s="12">
        <f t="shared" si="185"/>
        <v>308585.41345191578</v>
      </c>
      <c r="H927" s="12">
        <f t="shared" si="186"/>
        <v>308585.41345191578</v>
      </c>
      <c r="I927" s="12">
        <f t="shared" si="187"/>
        <v>308585.41345191578</v>
      </c>
      <c r="J927" s="12">
        <f t="shared" si="188"/>
        <v>308585.41345191578</v>
      </c>
      <c r="K927" s="12">
        <f t="shared" si="189"/>
        <v>308585.41345191578</v>
      </c>
      <c r="L927" s="12">
        <f t="shared" si="190"/>
        <v>308585.41345191578</v>
      </c>
      <c r="M927" s="12">
        <f t="shared" si="191"/>
        <v>308585.41345191578</v>
      </c>
      <c r="O927" s="12">
        <f t="shared" si="180"/>
        <v>308585.41345191578</v>
      </c>
    </row>
    <row r="928" spans="1:15" x14ac:dyDescent="0.25">
      <c r="A928" s="12">
        <f>calc!A926</f>
        <v>623.84</v>
      </c>
      <c r="B928" s="12">
        <f>calc!O926</f>
        <v>320839.58887298679</v>
      </c>
      <c r="C928" s="12">
        <f t="shared" si="181"/>
        <v>320839.58887298679</v>
      </c>
      <c r="D928" s="12">
        <f t="shared" si="182"/>
        <v>320839.58887298679</v>
      </c>
      <c r="E928" s="12">
        <f t="shared" si="183"/>
        <v>320839.58887298679</v>
      </c>
      <c r="F928" s="12">
        <f t="shared" si="184"/>
        <v>320839.58887298679</v>
      </c>
      <c r="G928" s="12">
        <f t="shared" si="185"/>
        <v>320839.58887298679</v>
      </c>
      <c r="H928" s="12">
        <f t="shared" si="186"/>
        <v>320839.58887298679</v>
      </c>
      <c r="I928" s="12">
        <f t="shared" si="187"/>
        <v>320839.58887298679</v>
      </c>
      <c r="J928" s="12">
        <f t="shared" si="188"/>
        <v>320839.58887298679</v>
      </c>
      <c r="K928" s="12">
        <f t="shared" si="189"/>
        <v>320839.58887298679</v>
      </c>
      <c r="L928" s="12">
        <f t="shared" si="190"/>
        <v>320839.58887298679</v>
      </c>
      <c r="M928" s="12">
        <f t="shared" si="191"/>
        <v>320839.58887298679</v>
      </c>
      <c r="O928" s="12">
        <f t="shared" si="180"/>
        <v>320839.58887298679</v>
      </c>
    </row>
    <row r="929" spans="1:15" x14ac:dyDescent="0.25">
      <c r="A929" s="12">
        <f>calc!A927</f>
        <v>624.29</v>
      </c>
      <c r="B929" s="12">
        <f>calc!O927</f>
        <v>333176.91415191873</v>
      </c>
      <c r="C929" s="12">
        <f t="shared" si="181"/>
        <v>333176.91415191873</v>
      </c>
      <c r="D929" s="12">
        <f t="shared" si="182"/>
        <v>333176.91415191873</v>
      </c>
      <c r="E929" s="12">
        <f t="shared" si="183"/>
        <v>333176.91415191873</v>
      </c>
      <c r="F929" s="12">
        <f t="shared" si="184"/>
        <v>333176.91415191873</v>
      </c>
      <c r="G929" s="12">
        <f t="shared" si="185"/>
        <v>333176.91415191873</v>
      </c>
      <c r="H929" s="12">
        <f t="shared" si="186"/>
        <v>333176.91415191873</v>
      </c>
      <c r="I929" s="12">
        <f t="shared" si="187"/>
        <v>333176.91415191873</v>
      </c>
      <c r="J929" s="12">
        <f t="shared" si="188"/>
        <v>333176.91415191873</v>
      </c>
      <c r="K929" s="12">
        <f t="shared" si="189"/>
        <v>333176.91415191873</v>
      </c>
      <c r="L929" s="12">
        <f t="shared" si="190"/>
        <v>333176.91415191873</v>
      </c>
      <c r="M929" s="12">
        <f t="shared" si="191"/>
        <v>333176.91415191873</v>
      </c>
      <c r="O929" s="12">
        <f t="shared" si="180"/>
        <v>333176.91415191873</v>
      </c>
    </row>
    <row r="930" spans="1:15" x14ac:dyDescent="0.25">
      <c r="A930" s="12">
        <f>calc!A928</f>
        <v>624.74</v>
      </c>
      <c r="B930" s="12">
        <f>calc!O928</f>
        <v>346588.71385668369</v>
      </c>
      <c r="C930" s="12">
        <f t="shared" si="181"/>
        <v>346588.71385668369</v>
      </c>
      <c r="D930" s="12">
        <f t="shared" si="182"/>
        <v>346588.71385668369</v>
      </c>
      <c r="E930" s="12">
        <f t="shared" si="183"/>
        <v>346588.71385668369</v>
      </c>
      <c r="F930" s="12">
        <f t="shared" si="184"/>
        <v>346588.71385668369</v>
      </c>
      <c r="G930" s="12">
        <f t="shared" si="185"/>
        <v>346588.71385668369</v>
      </c>
      <c r="H930" s="12">
        <f t="shared" si="186"/>
        <v>346588.71385668369</v>
      </c>
      <c r="I930" s="12">
        <f t="shared" si="187"/>
        <v>346588.71385668369</v>
      </c>
      <c r="J930" s="12">
        <f t="shared" si="188"/>
        <v>346588.71385668369</v>
      </c>
      <c r="K930" s="12">
        <f t="shared" si="189"/>
        <v>346588.71385668369</v>
      </c>
      <c r="L930" s="12">
        <f t="shared" si="190"/>
        <v>346588.71385668369</v>
      </c>
      <c r="M930" s="12">
        <f t="shared" si="191"/>
        <v>346588.71385668369</v>
      </c>
      <c r="O930" s="12">
        <f t="shared" si="180"/>
        <v>346588.71385668369</v>
      </c>
    </row>
    <row r="931" spans="1:15" x14ac:dyDescent="0.25">
      <c r="A931" s="12">
        <f>calc!A929</f>
        <v>625.19000000000005</v>
      </c>
      <c r="B931" s="12">
        <f>calc!O929</f>
        <v>360264.42329718982</v>
      </c>
      <c r="C931" s="12">
        <f t="shared" si="181"/>
        <v>360264.42329718982</v>
      </c>
      <c r="D931" s="12">
        <f t="shared" si="182"/>
        <v>360264.42329718982</v>
      </c>
      <c r="E931" s="12">
        <f t="shared" si="183"/>
        <v>360264.42329718982</v>
      </c>
      <c r="F931" s="12">
        <f t="shared" si="184"/>
        <v>360264.42329718982</v>
      </c>
      <c r="G931" s="12">
        <f t="shared" si="185"/>
        <v>360264.42329718982</v>
      </c>
      <c r="H931" s="12">
        <f t="shared" si="186"/>
        <v>360264.42329718982</v>
      </c>
      <c r="I931" s="12">
        <f t="shared" si="187"/>
        <v>360264.42329718982</v>
      </c>
      <c r="J931" s="12">
        <f t="shared" si="188"/>
        <v>360264.42329718982</v>
      </c>
      <c r="K931" s="12">
        <f t="shared" si="189"/>
        <v>360264.42329718982</v>
      </c>
      <c r="L931" s="12">
        <f t="shared" si="190"/>
        <v>360264.42329718982</v>
      </c>
      <c r="M931" s="12">
        <f t="shared" si="191"/>
        <v>360264.42329718982</v>
      </c>
      <c r="O931" s="12">
        <f t="shared" si="180"/>
        <v>360264.42329718982</v>
      </c>
    </row>
    <row r="932" spans="1:15" x14ac:dyDescent="0.25">
      <c r="A932" s="12">
        <f>calc!A930</f>
        <v>625.64</v>
      </c>
      <c r="B932" s="12">
        <f>calc!O930</f>
        <v>374002.68684973952</v>
      </c>
      <c r="C932" s="12">
        <f t="shared" si="181"/>
        <v>374002.68684973952</v>
      </c>
      <c r="D932" s="12">
        <f t="shared" si="182"/>
        <v>374002.68684973952</v>
      </c>
      <c r="E932" s="12">
        <f t="shared" si="183"/>
        <v>374002.68684973952</v>
      </c>
      <c r="F932" s="12">
        <f t="shared" si="184"/>
        <v>374002.68684973952</v>
      </c>
      <c r="G932" s="12">
        <f t="shared" si="185"/>
        <v>374002.68684973952</v>
      </c>
      <c r="H932" s="12">
        <f t="shared" si="186"/>
        <v>374002.68684973952</v>
      </c>
      <c r="I932" s="12">
        <f t="shared" si="187"/>
        <v>374002.68684973952</v>
      </c>
      <c r="J932" s="12">
        <f t="shared" si="188"/>
        <v>374002.68684973952</v>
      </c>
      <c r="K932" s="12">
        <f t="shared" si="189"/>
        <v>374002.68684973952</v>
      </c>
      <c r="L932" s="12">
        <f t="shared" si="190"/>
        <v>374002.68684973952</v>
      </c>
      <c r="M932" s="12">
        <f t="shared" si="191"/>
        <v>374002.68684973952</v>
      </c>
      <c r="O932" s="12">
        <f t="shared" si="180"/>
        <v>374002.68684973952</v>
      </c>
    </row>
    <row r="933" spans="1:15" x14ac:dyDescent="0.25">
      <c r="A933" s="12">
        <f>calc!A931</f>
        <v>626.08000000000004</v>
      </c>
      <c r="B933" s="12">
        <f>calc!O931</f>
        <v>388181.39954964689</v>
      </c>
      <c r="C933" s="12">
        <f t="shared" si="181"/>
        <v>388181.39954964689</v>
      </c>
      <c r="D933" s="12">
        <f t="shared" si="182"/>
        <v>388181.39954964689</v>
      </c>
      <c r="E933" s="12">
        <f t="shared" si="183"/>
        <v>388181.39954964689</v>
      </c>
      <c r="F933" s="12">
        <f t="shared" si="184"/>
        <v>388181.39954964689</v>
      </c>
      <c r="G933" s="12">
        <f t="shared" si="185"/>
        <v>388181.39954964689</v>
      </c>
      <c r="H933" s="12">
        <f t="shared" si="186"/>
        <v>388181.39954964689</v>
      </c>
      <c r="I933" s="12">
        <f t="shared" si="187"/>
        <v>388181.39954964689</v>
      </c>
      <c r="J933" s="12">
        <f t="shared" si="188"/>
        <v>388181.39954964689</v>
      </c>
      <c r="K933" s="12">
        <f t="shared" si="189"/>
        <v>388181.39954964689</v>
      </c>
      <c r="L933" s="12">
        <f t="shared" si="190"/>
        <v>388181.39954964689</v>
      </c>
      <c r="M933" s="12">
        <f t="shared" si="191"/>
        <v>388181.39954964689</v>
      </c>
      <c r="O933" s="12">
        <f t="shared" si="180"/>
        <v>388181.39954964689</v>
      </c>
    </row>
    <row r="934" spans="1:15" x14ac:dyDescent="0.25">
      <c r="A934" s="12">
        <f>calc!A932</f>
        <v>626.53</v>
      </c>
      <c r="B934" s="12">
        <f>calc!O932</f>
        <v>405339.95864664606</v>
      </c>
      <c r="C934" s="12">
        <f t="shared" si="181"/>
        <v>405339.95864664606</v>
      </c>
      <c r="D934" s="12">
        <f t="shared" si="182"/>
        <v>405339.95864664606</v>
      </c>
      <c r="E934" s="12">
        <f t="shared" si="183"/>
        <v>405339.95864664606</v>
      </c>
      <c r="F934" s="12">
        <f t="shared" si="184"/>
        <v>405339.95864664606</v>
      </c>
      <c r="G934" s="12">
        <f t="shared" si="185"/>
        <v>405339.95864664606</v>
      </c>
      <c r="H934" s="12">
        <f t="shared" si="186"/>
        <v>405339.95864664606</v>
      </c>
      <c r="I934" s="12">
        <f t="shared" si="187"/>
        <v>405339.95864664606</v>
      </c>
      <c r="J934" s="12">
        <f t="shared" si="188"/>
        <v>405339.95864664606</v>
      </c>
      <c r="K934" s="12">
        <f t="shared" si="189"/>
        <v>405339.95864664606</v>
      </c>
      <c r="L934" s="12">
        <f t="shared" si="190"/>
        <v>405339.95864664606</v>
      </c>
      <c r="M934" s="12">
        <f t="shared" si="191"/>
        <v>405339.95864664606</v>
      </c>
      <c r="O934" s="12">
        <f t="shared" si="180"/>
        <v>405339.95864664606</v>
      </c>
    </row>
    <row r="935" spans="1:15" x14ac:dyDescent="0.25">
      <c r="A935" s="12">
        <f>calc!A933</f>
        <v>626.98</v>
      </c>
      <c r="B935" s="12">
        <f>calc!O933</f>
        <v>420127.63484485261</v>
      </c>
      <c r="C935" s="12">
        <f t="shared" si="181"/>
        <v>420127.63484485261</v>
      </c>
      <c r="D935" s="12">
        <f t="shared" si="182"/>
        <v>420127.63484485261</v>
      </c>
      <c r="E935" s="12">
        <f t="shared" si="183"/>
        <v>420127.63484485261</v>
      </c>
      <c r="F935" s="12">
        <f t="shared" si="184"/>
        <v>420127.63484485261</v>
      </c>
      <c r="G935" s="12">
        <f t="shared" si="185"/>
        <v>420127.63484485261</v>
      </c>
      <c r="H935" s="12">
        <f t="shared" si="186"/>
        <v>420127.63484485261</v>
      </c>
      <c r="I935" s="12">
        <f t="shared" si="187"/>
        <v>420127.63484485261</v>
      </c>
      <c r="J935" s="12">
        <f t="shared" si="188"/>
        <v>420127.63484485261</v>
      </c>
      <c r="K935" s="12">
        <f t="shared" si="189"/>
        <v>420127.63484485261</v>
      </c>
      <c r="L935" s="12">
        <f t="shared" si="190"/>
        <v>420127.63484485261</v>
      </c>
      <c r="M935" s="12">
        <f t="shared" si="191"/>
        <v>420127.63484485261</v>
      </c>
      <c r="O935" s="12">
        <f t="shared" si="180"/>
        <v>420127.63484485261</v>
      </c>
    </row>
    <row r="936" spans="1:15" x14ac:dyDescent="0.25">
      <c r="A936" s="12">
        <f>calc!A934</f>
        <v>627.42999999999995</v>
      </c>
      <c r="B936" s="12">
        <f>calc!O934</f>
        <v>435017.2867723899</v>
      </c>
      <c r="C936" s="12">
        <f t="shared" si="181"/>
        <v>435017.2867723899</v>
      </c>
      <c r="D936" s="12">
        <f t="shared" si="182"/>
        <v>435017.2867723899</v>
      </c>
      <c r="E936" s="12">
        <f t="shared" si="183"/>
        <v>435017.2867723899</v>
      </c>
      <c r="F936" s="12">
        <f t="shared" si="184"/>
        <v>435017.2867723899</v>
      </c>
      <c r="G936" s="12">
        <f t="shared" si="185"/>
        <v>435017.2867723899</v>
      </c>
      <c r="H936" s="12">
        <f t="shared" si="186"/>
        <v>435017.2867723899</v>
      </c>
      <c r="I936" s="12">
        <f t="shared" si="187"/>
        <v>435017.2867723899</v>
      </c>
      <c r="J936" s="12">
        <f t="shared" si="188"/>
        <v>435017.2867723899</v>
      </c>
      <c r="K936" s="12">
        <f t="shared" si="189"/>
        <v>435017.2867723899</v>
      </c>
      <c r="L936" s="12">
        <f t="shared" si="190"/>
        <v>435017.2867723899</v>
      </c>
      <c r="M936" s="12">
        <f t="shared" si="191"/>
        <v>435017.2867723899</v>
      </c>
      <c r="O936" s="12">
        <f t="shared" si="180"/>
        <v>435017.2867723899</v>
      </c>
    </row>
    <row r="937" spans="1:15" x14ac:dyDescent="0.25">
      <c r="A937" s="12">
        <f>calc!A935</f>
        <v>627.87</v>
      </c>
      <c r="B937" s="12">
        <f>calc!O935</f>
        <v>452682.00555798365</v>
      </c>
      <c r="C937" s="12">
        <f t="shared" si="181"/>
        <v>452682.00555798365</v>
      </c>
      <c r="D937" s="12">
        <f t="shared" si="182"/>
        <v>452682.00555798365</v>
      </c>
      <c r="E937" s="12">
        <f t="shared" si="183"/>
        <v>452682.00555798365</v>
      </c>
      <c r="F937" s="12">
        <f t="shared" si="184"/>
        <v>452682.00555798365</v>
      </c>
      <c r="G937" s="12">
        <f t="shared" si="185"/>
        <v>452682.00555798365</v>
      </c>
      <c r="H937" s="12">
        <f t="shared" si="186"/>
        <v>452682.00555798365</v>
      </c>
      <c r="I937" s="12">
        <f t="shared" si="187"/>
        <v>452682.00555798365</v>
      </c>
      <c r="J937" s="12">
        <f t="shared" si="188"/>
        <v>452682.00555798365</v>
      </c>
      <c r="K937" s="12">
        <f t="shared" si="189"/>
        <v>452682.00555798365</v>
      </c>
      <c r="L937" s="12">
        <f t="shared" si="190"/>
        <v>452682.00555798365</v>
      </c>
      <c r="M937" s="12">
        <f t="shared" si="191"/>
        <v>452682.00555798365</v>
      </c>
      <c r="O937" s="12">
        <f t="shared" si="180"/>
        <v>452682.00555798365</v>
      </c>
    </row>
    <row r="938" spans="1:15" x14ac:dyDescent="0.25">
      <c r="A938" s="12">
        <f>calc!A936</f>
        <v>628.32000000000005</v>
      </c>
      <c r="B938" s="12">
        <f>calc!O936</f>
        <v>469332.77051616268</v>
      </c>
      <c r="C938" s="12">
        <f t="shared" si="181"/>
        <v>469332.77051616268</v>
      </c>
      <c r="D938" s="12">
        <f t="shared" si="182"/>
        <v>469332.77051616268</v>
      </c>
      <c r="E938" s="12">
        <f t="shared" si="183"/>
        <v>469332.77051616268</v>
      </c>
      <c r="F938" s="12">
        <f t="shared" si="184"/>
        <v>469332.77051616268</v>
      </c>
      <c r="G938" s="12">
        <f t="shared" si="185"/>
        <v>469332.77051616268</v>
      </c>
      <c r="H938" s="12">
        <f t="shared" si="186"/>
        <v>469332.77051616268</v>
      </c>
      <c r="I938" s="12">
        <f t="shared" si="187"/>
        <v>469332.77051616268</v>
      </c>
      <c r="J938" s="12">
        <f t="shared" si="188"/>
        <v>469332.77051616268</v>
      </c>
      <c r="K938" s="12">
        <f t="shared" si="189"/>
        <v>469332.77051616268</v>
      </c>
      <c r="L938" s="12">
        <f t="shared" si="190"/>
        <v>469332.77051616268</v>
      </c>
      <c r="M938" s="12">
        <f t="shared" si="191"/>
        <v>469332.77051616268</v>
      </c>
      <c r="O938" s="12">
        <f t="shared" si="180"/>
        <v>469332.77051616268</v>
      </c>
    </row>
    <row r="939" spans="1:15" x14ac:dyDescent="0.25">
      <c r="A939" s="12">
        <f>calc!A937</f>
        <v>628.77</v>
      </c>
      <c r="B939" s="12">
        <f>calc!O937</f>
        <v>486670.3548448073</v>
      </c>
      <c r="C939" s="12">
        <f t="shared" si="181"/>
        <v>486670.3548448073</v>
      </c>
      <c r="D939" s="12">
        <f t="shared" si="182"/>
        <v>486670.3548448073</v>
      </c>
      <c r="E939" s="12">
        <f t="shared" si="183"/>
        <v>486670.3548448073</v>
      </c>
      <c r="F939" s="12">
        <f t="shared" si="184"/>
        <v>486670.3548448073</v>
      </c>
      <c r="G939" s="12">
        <f t="shared" si="185"/>
        <v>486670.3548448073</v>
      </c>
      <c r="H939" s="12">
        <f t="shared" si="186"/>
        <v>486670.3548448073</v>
      </c>
      <c r="I939" s="12">
        <f t="shared" si="187"/>
        <v>486670.3548448073</v>
      </c>
      <c r="J939" s="12">
        <f t="shared" si="188"/>
        <v>486670.3548448073</v>
      </c>
      <c r="K939" s="12">
        <f t="shared" si="189"/>
        <v>486670.3548448073</v>
      </c>
      <c r="L939" s="12">
        <f t="shared" si="190"/>
        <v>486670.3548448073</v>
      </c>
      <c r="M939" s="12">
        <f t="shared" si="191"/>
        <v>486670.3548448073</v>
      </c>
      <c r="O939" s="12">
        <f t="shared" si="180"/>
        <v>486670.3548448073</v>
      </c>
    </row>
    <row r="940" spans="1:15" x14ac:dyDescent="0.25">
      <c r="A940" s="12">
        <f>calc!A938</f>
        <v>629.22</v>
      </c>
      <c r="B940" s="12">
        <f>calc!O938</f>
        <v>507133.52677229542</v>
      </c>
      <c r="C940" s="12">
        <f t="shared" si="181"/>
        <v>507133.52677229542</v>
      </c>
      <c r="D940" s="12">
        <f t="shared" si="182"/>
        <v>507133.52677229542</v>
      </c>
      <c r="E940" s="12">
        <f t="shared" si="183"/>
        <v>507133.52677229542</v>
      </c>
      <c r="F940" s="12">
        <f t="shared" si="184"/>
        <v>507133.52677229542</v>
      </c>
      <c r="G940" s="12">
        <f t="shared" si="185"/>
        <v>507133.52677229542</v>
      </c>
      <c r="H940" s="12">
        <f t="shared" si="186"/>
        <v>507133.52677229542</v>
      </c>
      <c r="I940" s="12">
        <f t="shared" si="187"/>
        <v>507133.52677229542</v>
      </c>
      <c r="J940" s="12">
        <f t="shared" si="188"/>
        <v>507133.52677229542</v>
      </c>
      <c r="K940" s="12">
        <f t="shared" si="189"/>
        <v>507133.52677229542</v>
      </c>
      <c r="L940" s="12">
        <f t="shared" si="190"/>
        <v>507133.52677229542</v>
      </c>
      <c r="M940" s="12">
        <f t="shared" si="191"/>
        <v>507133.52677229542</v>
      </c>
      <c r="O940" s="12">
        <f t="shared" si="180"/>
        <v>507133.52677229542</v>
      </c>
    </row>
    <row r="941" spans="1:15" x14ac:dyDescent="0.25">
      <c r="A941" s="12">
        <f>calc!A939</f>
        <v>629.66</v>
      </c>
      <c r="B941" s="12">
        <f>calc!O939</f>
        <v>528849.0410585897</v>
      </c>
      <c r="C941" s="12">
        <f t="shared" si="181"/>
        <v>528849.0410585897</v>
      </c>
      <c r="D941" s="12">
        <f t="shared" si="182"/>
        <v>528849.0410585897</v>
      </c>
      <c r="E941" s="12">
        <f t="shared" si="183"/>
        <v>528849.0410585897</v>
      </c>
      <c r="F941" s="12">
        <f t="shared" si="184"/>
        <v>528849.0410585897</v>
      </c>
      <c r="G941" s="12">
        <f t="shared" si="185"/>
        <v>528849.0410585897</v>
      </c>
      <c r="H941" s="12">
        <f t="shared" si="186"/>
        <v>528849.0410585897</v>
      </c>
      <c r="I941" s="12">
        <f t="shared" si="187"/>
        <v>528849.0410585897</v>
      </c>
      <c r="J941" s="12">
        <f t="shared" si="188"/>
        <v>528849.0410585897</v>
      </c>
      <c r="K941" s="12">
        <f t="shared" si="189"/>
        <v>528849.0410585897</v>
      </c>
      <c r="L941" s="12">
        <f t="shared" si="190"/>
        <v>528849.0410585897</v>
      </c>
      <c r="M941" s="12">
        <f t="shared" si="191"/>
        <v>528849.0410585897</v>
      </c>
      <c r="O941" s="12">
        <f t="shared" si="180"/>
        <v>528849.0410585897</v>
      </c>
    </row>
    <row r="942" spans="1:15" x14ac:dyDescent="0.25">
      <c r="A942" s="12">
        <f>calc!A940</f>
        <v>630.11</v>
      </c>
      <c r="B942" s="12">
        <f>calc!O940</f>
        <v>548414.50860220019</v>
      </c>
      <c r="C942" s="12">
        <f t="shared" si="181"/>
        <v>548414.50860220019</v>
      </c>
      <c r="D942" s="12">
        <f t="shared" si="182"/>
        <v>548414.50860220019</v>
      </c>
      <c r="E942" s="12">
        <f t="shared" si="183"/>
        <v>548414.50860220019</v>
      </c>
      <c r="F942" s="12">
        <f t="shared" si="184"/>
        <v>548414.50860220019</v>
      </c>
      <c r="G942" s="12">
        <f t="shared" si="185"/>
        <v>548414.50860220019</v>
      </c>
      <c r="H942" s="12">
        <f t="shared" si="186"/>
        <v>548414.50860220019</v>
      </c>
      <c r="I942" s="12">
        <f t="shared" si="187"/>
        <v>548414.50860220019</v>
      </c>
      <c r="J942" s="12">
        <f t="shared" si="188"/>
        <v>548414.50860220019</v>
      </c>
      <c r="K942" s="12">
        <f t="shared" si="189"/>
        <v>548414.50860220019</v>
      </c>
      <c r="L942" s="12">
        <f t="shared" si="190"/>
        <v>548414.50860220019</v>
      </c>
      <c r="M942" s="12">
        <f t="shared" si="191"/>
        <v>548414.50860220019</v>
      </c>
      <c r="O942" s="12">
        <f t="shared" si="180"/>
        <v>548414.50860220019</v>
      </c>
    </row>
    <row r="943" spans="1:15" x14ac:dyDescent="0.25">
      <c r="A943" s="12">
        <f>calc!A941</f>
        <v>630.55999999999995</v>
      </c>
      <c r="B943" s="12">
        <f>calc!O941</f>
        <v>570409.81957901211</v>
      </c>
      <c r="C943" s="12">
        <f t="shared" si="181"/>
        <v>570409.81957901211</v>
      </c>
      <c r="D943" s="12">
        <f t="shared" si="182"/>
        <v>570409.81957901211</v>
      </c>
      <c r="E943" s="12">
        <f t="shared" si="183"/>
        <v>570409.81957901211</v>
      </c>
      <c r="F943" s="12">
        <f t="shared" si="184"/>
        <v>570409.81957901211</v>
      </c>
      <c r="G943" s="12">
        <f t="shared" si="185"/>
        <v>570409.81957901211</v>
      </c>
      <c r="H943" s="12">
        <f t="shared" si="186"/>
        <v>570409.81957901211</v>
      </c>
      <c r="I943" s="12">
        <f t="shared" si="187"/>
        <v>570409.81957901211</v>
      </c>
      <c r="J943" s="12">
        <f t="shared" si="188"/>
        <v>570409.81957901211</v>
      </c>
      <c r="K943" s="12">
        <f t="shared" si="189"/>
        <v>570409.81957901211</v>
      </c>
      <c r="L943" s="12">
        <f t="shared" si="190"/>
        <v>570409.81957901211</v>
      </c>
      <c r="M943" s="12">
        <f t="shared" si="191"/>
        <v>570409.81957901211</v>
      </c>
      <c r="O943" s="12">
        <f t="shared" si="180"/>
        <v>570409.81957901211</v>
      </c>
    </row>
    <row r="944" spans="1:15" x14ac:dyDescent="0.25">
      <c r="A944" s="12">
        <f>calc!A942</f>
        <v>631.01</v>
      </c>
      <c r="B944" s="12">
        <f>calc!O942</f>
        <v>596167.58425142174</v>
      </c>
      <c r="C944" s="12">
        <f t="shared" si="181"/>
        <v>596167.58425142174</v>
      </c>
      <c r="D944" s="12">
        <f t="shared" si="182"/>
        <v>596167.58425142174</v>
      </c>
      <c r="E944" s="12">
        <f t="shared" si="183"/>
        <v>596167.58425142174</v>
      </c>
      <c r="F944" s="12">
        <f t="shared" si="184"/>
        <v>596167.58425142174</v>
      </c>
      <c r="G944" s="12">
        <f t="shared" si="185"/>
        <v>596167.58425142174</v>
      </c>
      <c r="H944" s="12">
        <f t="shared" si="186"/>
        <v>596167.58425142174</v>
      </c>
      <c r="I944" s="12">
        <f t="shared" si="187"/>
        <v>596167.58425142174</v>
      </c>
      <c r="J944" s="12">
        <f t="shared" si="188"/>
        <v>596167.58425142174</v>
      </c>
      <c r="K944" s="12">
        <f t="shared" si="189"/>
        <v>596167.58425142174</v>
      </c>
      <c r="L944" s="12">
        <f t="shared" si="190"/>
        <v>596167.58425142174</v>
      </c>
      <c r="M944" s="12">
        <f t="shared" si="191"/>
        <v>596167.58425142174</v>
      </c>
      <c r="O944" s="12">
        <f t="shared" si="180"/>
        <v>596167.58425142174</v>
      </c>
    </row>
    <row r="945" spans="1:15" x14ac:dyDescent="0.25">
      <c r="A945" s="12">
        <f>calc!A943</f>
        <v>631.46</v>
      </c>
      <c r="B945" s="12">
        <f>calc!O943</f>
        <v>617715.4382100713</v>
      </c>
      <c r="C945" s="12">
        <f t="shared" si="181"/>
        <v>617715.4382100713</v>
      </c>
      <c r="D945" s="12">
        <f t="shared" si="182"/>
        <v>617715.4382100713</v>
      </c>
      <c r="E945" s="12">
        <f t="shared" si="183"/>
        <v>617715.4382100713</v>
      </c>
      <c r="F945" s="12">
        <f t="shared" si="184"/>
        <v>617715.4382100713</v>
      </c>
      <c r="G945" s="12">
        <f t="shared" si="185"/>
        <v>617715.4382100713</v>
      </c>
      <c r="H945" s="12">
        <f t="shared" si="186"/>
        <v>617715.4382100713</v>
      </c>
      <c r="I945" s="12">
        <f t="shared" si="187"/>
        <v>617715.4382100713</v>
      </c>
      <c r="J945" s="12">
        <f t="shared" si="188"/>
        <v>617715.4382100713</v>
      </c>
      <c r="K945" s="12">
        <f t="shared" si="189"/>
        <v>617715.4382100713</v>
      </c>
      <c r="L945" s="12">
        <f t="shared" si="190"/>
        <v>617715.4382100713</v>
      </c>
      <c r="M945" s="12">
        <f t="shared" si="191"/>
        <v>617715.4382100713</v>
      </c>
      <c r="O945" s="12">
        <f t="shared" si="180"/>
        <v>617715.4382100713</v>
      </c>
    </row>
    <row r="946" spans="1:15" x14ac:dyDescent="0.25">
      <c r="A946" s="12">
        <f>calc!A944</f>
        <v>631.9</v>
      </c>
      <c r="B946" s="12">
        <f>calc!O944</f>
        <v>644049.57574917842</v>
      </c>
      <c r="C946" s="12">
        <f t="shared" si="181"/>
        <v>644049.57574917842</v>
      </c>
      <c r="D946" s="12">
        <f t="shared" si="182"/>
        <v>644049.57574917842</v>
      </c>
      <c r="E946" s="12">
        <f t="shared" si="183"/>
        <v>644049.57574917842</v>
      </c>
      <c r="F946" s="12">
        <f t="shared" si="184"/>
        <v>644049.57574917842</v>
      </c>
      <c r="G946" s="12">
        <f t="shared" si="185"/>
        <v>644049.57574917842</v>
      </c>
      <c r="H946" s="12">
        <f t="shared" si="186"/>
        <v>644049.57574917842</v>
      </c>
      <c r="I946" s="12">
        <f t="shared" si="187"/>
        <v>644049.57574917842</v>
      </c>
      <c r="J946" s="12">
        <f t="shared" si="188"/>
        <v>644049.57574917842</v>
      </c>
      <c r="K946" s="12">
        <f t="shared" si="189"/>
        <v>644049.57574917842</v>
      </c>
      <c r="L946" s="12">
        <f t="shared" si="190"/>
        <v>644049.57574917842</v>
      </c>
      <c r="M946" s="12">
        <f t="shared" si="191"/>
        <v>644049.57574917842</v>
      </c>
      <c r="O946" s="12">
        <f t="shared" si="180"/>
        <v>644049.57574917842</v>
      </c>
    </row>
    <row r="947" spans="1:15" x14ac:dyDescent="0.25">
      <c r="A947" s="12">
        <f>calc!A945</f>
        <v>632.35</v>
      </c>
      <c r="B947" s="12">
        <f>calc!O945</f>
        <v>669663.07007618039</v>
      </c>
      <c r="C947" s="12">
        <f t="shared" si="181"/>
        <v>669663.07007618039</v>
      </c>
      <c r="D947" s="12">
        <f t="shared" si="182"/>
        <v>669663.07007618039</v>
      </c>
      <c r="E947" s="12">
        <f t="shared" si="183"/>
        <v>669663.07007618039</v>
      </c>
      <c r="F947" s="12">
        <f t="shared" si="184"/>
        <v>669663.07007618039</v>
      </c>
      <c r="G947" s="12">
        <f t="shared" si="185"/>
        <v>669663.07007618039</v>
      </c>
      <c r="H947" s="12">
        <f t="shared" si="186"/>
        <v>669663.07007618039</v>
      </c>
      <c r="I947" s="12">
        <f t="shared" si="187"/>
        <v>669663.07007618039</v>
      </c>
      <c r="J947" s="12">
        <f t="shared" si="188"/>
        <v>669663.07007618039</v>
      </c>
      <c r="K947" s="12">
        <f t="shared" si="189"/>
        <v>669663.07007618039</v>
      </c>
      <c r="L947" s="12">
        <f t="shared" si="190"/>
        <v>669663.07007618039</v>
      </c>
      <c r="M947" s="12">
        <f t="shared" si="191"/>
        <v>669663.07007618039</v>
      </c>
      <c r="O947" s="12">
        <f t="shared" si="180"/>
        <v>669663.07007618039</v>
      </c>
    </row>
    <row r="948" spans="1:15" x14ac:dyDescent="0.25">
      <c r="A948" s="12">
        <f>calc!A946</f>
        <v>632.79999999999995</v>
      </c>
      <c r="B948" s="12">
        <f>calc!O946</f>
        <v>699267.19008040801</v>
      </c>
      <c r="C948" s="12">
        <f t="shared" si="181"/>
        <v>699267.19008040801</v>
      </c>
      <c r="D948" s="12">
        <f t="shared" si="182"/>
        <v>699267.19008040801</v>
      </c>
      <c r="E948" s="12">
        <f t="shared" si="183"/>
        <v>699267.19008040801</v>
      </c>
      <c r="F948" s="12">
        <f t="shared" si="184"/>
        <v>699267.19008040801</v>
      </c>
      <c r="G948" s="12">
        <f t="shared" si="185"/>
        <v>699267.19008040801</v>
      </c>
      <c r="H948" s="12">
        <f t="shared" si="186"/>
        <v>699267.19008040801</v>
      </c>
      <c r="I948" s="12">
        <f t="shared" si="187"/>
        <v>699267.19008040801</v>
      </c>
      <c r="J948" s="12">
        <f t="shared" si="188"/>
        <v>699267.19008040801</v>
      </c>
      <c r="K948" s="12">
        <f t="shared" si="189"/>
        <v>699267.19008040801</v>
      </c>
      <c r="L948" s="12">
        <f t="shared" si="190"/>
        <v>699267.19008040801</v>
      </c>
      <c r="M948" s="12">
        <f t="shared" si="191"/>
        <v>699267.19008040801</v>
      </c>
      <c r="O948" s="12">
        <f t="shared" si="180"/>
        <v>699267.19008040801</v>
      </c>
    </row>
    <row r="949" spans="1:15" x14ac:dyDescent="0.25">
      <c r="A949" s="12">
        <f>calc!A947</f>
        <v>633.25</v>
      </c>
      <c r="B949" s="12">
        <f>calc!O947</f>
        <v>726810.01099423203</v>
      </c>
      <c r="C949" s="12">
        <f t="shared" si="181"/>
        <v>726810.01099423203</v>
      </c>
      <c r="D949" s="12">
        <f t="shared" si="182"/>
        <v>726810.01099423203</v>
      </c>
      <c r="E949" s="12">
        <f t="shared" si="183"/>
        <v>726810.01099423203</v>
      </c>
      <c r="F949" s="12">
        <f t="shared" si="184"/>
        <v>726810.01099423203</v>
      </c>
      <c r="G949" s="12">
        <f t="shared" si="185"/>
        <v>726810.01099423203</v>
      </c>
      <c r="H949" s="12">
        <f t="shared" si="186"/>
        <v>726810.01099423203</v>
      </c>
      <c r="I949" s="12">
        <f t="shared" si="187"/>
        <v>726810.01099423203</v>
      </c>
      <c r="J949" s="12">
        <f t="shared" si="188"/>
        <v>726810.01099423203</v>
      </c>
      <c r="K949" s="12">
        <f t="shared" si="189"/>
        <v>726810.01099423203</v>
      </c>
      <c r="L949" s="12">
        <f t="shared" si="190"/>
        <v>726810.01099423203</v>
      </c>
      <c r="M949" s="12">
        <f t="shared" si="191"/>
        <v>726810.01099423203</v>
      </c>
      <c r="O949" s="12">
        <f t="shared" si="180"/>
        <v>726810.01099423203</v>
      </c>
    </row>
    <row r="950" spans="1:15" x14ac:dyDescent="0.25">
      <c r="A950" s="12">
        <f>calc!A948</f>
        <v>633.69000000000005</v>
      </c>
      <c r="B950" s="12">
        <f>calc!O948</f>
        <v>756851.65276764054</v>
      </c>
      <c r="C950" s="12">
        <f t="shared" si="181"/>
        <v>756851.65276764054</v>
      </c>
      <c r="D950" s="12">
        <f t="shared" si="182"/>
        <v>756851.65276764054</v>
      </c>
      <c r="E950" s="12">
        <f t="shared" si="183"/>
        <v>756851.65276764054</v>
      </c>
      <c r="F950" s="12">
        <f t="shared" si="184"/>
        <v>756851.65276764054</v>
      </c>
      <c r="G950" s="12">
        <f t="shared" si="185"/>
        <v>756851.65276764054</v>
      </c>
      <c r="H950" s="12">
        <f t="shared" si="186"/>
        <v>756851.65276764054</v>
      </c>
      <c r="I950" s="12">
        <f t="shared" si="187"/>
        <v>756851.65276764054</v>
      </c>
      <c r="J950" s="12">
        <f t="shared" si="188"/>
        <v>756851.65276764054</v>
      </c>
      <c r="K950" s="12">
        <f t="shared" si="189"/>
        <v>756851.65276764054</v>
      </c>
      <c r="L950" s="12">
        <f t="shared" si="190"/>
        <v>756851.65276764054</v>
      </c>
      <c r="M950" s="12">
        <f t="shared" si="191"/>
        <v>756851.65276764054</v>
      </c>
      <c r="O950" s="12">
        <f t="shared" si="180"/>
        <v>756851.65276764054</v>
      </c>
    </row>
    <row r="951" spans="1:15" x14ac:dyDescent="0.25">
      <c r="A951" s="12">
        <f>calc!A949</f>
        <v>634.14</v>
      </c>
      <c r="B951" s="12">
        <f>calc!O949</f>
        <v>787350.97311618761</v>
      </c>
      <c r="C951" s="12">
        <f t="shared" si="181"/>
        <v>787350.97311618761</v>
      </c>
      <c r="D951" s="12">
        <f t="shared" si="182"/>
        <v>787350.97311618761</v>
      </c>
      <c r="E951" s="12">
        <f t="shared" si="183"/>
        <v>787350.97311618761</v>
      </c>
      <c r="F951" s="12">
        <f t="shared" si="184"/>
        <v>787350.97311618761</v>
      </c>
      <c r="G951" s="12">
        <f t="shared" si="185"/>
        <v>787350.97311618761</v>
      </c>
      <c r="H951" s="12">
        <f t="shared" si="186"/>
        <v>787350.97311618761</v>
      </c>
      <c r="I951" s="12">
        <f t="shared" si="187"/>
        <v>787350.97311618761</v>
      </c>
      <c r="J951" s="12">
        <f t="shared" si="188"/>
        <v>787350.97311618761</v>
      </c>
      <c r="K951" s="12">
        <f t="shared" si="189"/>
        <v>787350.97311618761</v>
      </c>
      <c r="L951" s="12">
        <f t="shared" si="190"/>
        <v>787350.97311618761</v>
      </c>
      <c r="M951" s="12">
        <f t="shared" si="191"/>
        <v>787350.97311618761</v>
      </c>
      <c r="O951" s="12">
        <f t="shared" si="180"/>
        <v>787350.97311618761</v>
      </c>
    </row>
    <row r="952" spans="1:15" x14ac:dyDescent="0.25">
      <c r="A952" s="12">
        <f>calc!A950</f>
        <v>634.59</v>
      </c>
      <c r="B952" s="12">
        <f>calc!O950</f>
        <v>817341.49952832249</v>
      </c>
      <c r="C952" s="12">
        <f t="shared" si="181"/>
        <v>817341.49952832249</v>
      </c>
      <c r="D952" s="12">
        <f t="shared" si="182"/>
        <v>817341.49952832249</v>
      </c>
      <c r="E952" s="12">
        <f t="shared" si="183"/>
        <v>817341.49952832249</v>
      </c>
      <c r="F952" s="12">
        <f t="shared" si="184"/>
        <v>817341.49952832249</v>
      </c>
      <c r="G952" s="12">
        <f t="shared" si="185"/>
        <v>817341.49952832249</v>
      </c>
      <c r="H952" s="12">
        <f t="shared" si="186"/>
        <v>817341.49952832249</v>
      </c>
      <c r="I952" s="12">
        <f t="shared" si="187"/>
        <v>817341.49952832249</v>
      </c>
      <c r="J952" s="12">
        <f t="shared" si="188"/>
        <v>817341.49952832249</v>
      </c>
      <c r="K952" s="12">
        <f t="shared" si="189"/>
        <v>817341.49952832249</v>
      </c>
      <c r="L952" s="12">
        <f t="shared" si="190"/>
        <v>817341.49952832249</v>
      </c>
      <c r="M952" s="12">
        <f t="shared" si="191"/>
        <v>817341.49952832249</v>
      </c>
      <c r="O952" s="12">
        <f t="shared" si="180"/>
        <v>817341.49952832249</v>
      </c>
    </row>
    <row r="953" spans="1:15" x14ac:dyDescent="0.25">
      <c r="A953" s="12">
        <f>calc!A951</f>
        <v>635.03</v>
      </c>
      <c r="B953" s="12">
        <f>calc!O951</f>
        <v>850563.42619907414</v>
      </c>
      <c r="C953" s="12">
        <f t="shared" si="181"/>
        <v>850563.42619907414</v>
      </c>
      <c r="D953" s="12">
        <f t="shared" si="182"/>
        <v>850563.42619907414</v>
      </c>
      <c r="E953" s="12">
        <f t="shared" si="183"/>
        <v>850563.42619907414</v>
      </c>
      <c r="F953" s="12">
        <f t="shared" si="184"/>
        <v>850563.42619907414</v>
      </c>
      <c r="G953" s="12">
        <f t="shared" si="185"/>
        <v>850563.42619907414</v>
      </c>
      <c r="H953" s="12">
        <f t="shared" si="186"/>
        <v>850563.42619907414</v>
      </c>
      <c r="I953" s="12">
        <f t="shared" si="187"/>
        <v>850563.42619907414</v>
      </c>
      <c r="J953" s="12">
        <f t="shared" si="188"/>
        <v>850563.42619907414</v>
      </c>
      <c r="K953" s="12">
        <f t="shared" si="189"/>
        <v>850563.42619907414</v>
      </c>
      <c r="L953" s="12">
        <f t="shared" si="190"/>
        <v>850563.42619907414</v>
      </c>
      <c r="M953" s="12">
        <f t="shared" si="191"/>
        <v>850563.42619907414</v>
      </c>
      <c r="O953" s="12">
        <f t="shared" si="180"/>
        <v>850563.42619907414</v>
      </c>
    </row>
    <row r="954" spans="1:15" x14ac:dyDescent="0.25">
      <c r="A954" s="12">
        <f>calc!A952</f>
        <v>635.48</v>
      </c>
      <c r="B954" s="12">
        <f>calc!O952</f>
        <v>882074.43543201149</v>
      </c>
      <c r="C954" s="12">
        <f t="shared" si="181"/>
        <v>882074.43543201149</v>
      </c>
      <c r="D954" s="12">
        <f t="shared" si="182"/>
        <v>882074.43543201149</v>
      </c>
      <c r="E954" s="12">
        <f t="shared" si="183"/>
        <v>882074.43543201149</v>
      </c>
      <c r="F954" s="12">
        <f t="shared" si="184"/>
        <v>882074.43543201149</v>
      </c>
      <c r="G954" s="12">
        <f t="shared" si="185"/>
        <v>882074.43543201149</v>
      </c>
      <c r="H954" s="12">
        <f t="shared" si="186"/>
        <v>882074.43543201149</v>
      </c>
      <c r="I954" s="12">
        <f t="shared" si="187"/>
        <v>882074.43543201149</v>
      </c>
      <c r="J954" s="12">
        <f t="shared" si="188"/>
        <v>882074.43543201149</v>
      </c>
      <c r="K954" s="12">
        <f t="shared" si="189"/>
        <v>882074.43543201149</v>
      </c>
      <c r="L954" s="12">
        <f t="shared" si="190"/>
        <v>882074.43543201149</v>
      </c>
      <c r="M954" s="12">
        <f t="shared" si="191"/>
        <v>882074.43543201149</v>
      </c>
      <c r="O954" s="12">
        <f t="shared" si="180"/>
        <v>882074.43543201149</v>
      </c>
    </row>
    <row r="955" spans="1:15" x14ac:dyDescent="0.25">
      <c r="A955" s="12">
        <f>calc!A953</f>
        <v>635.92999999999995</v>
      </c>
      <c r="B955" s="12">
        <f>calc!O953</f>
        <v>912884.15117501805</v>
      </c>
      <c r="C955" s="12">
        <f t="shared" si="181"/>
        <v>912884.15117501805</v>
      </c>
      <c r="D955" s="12">
        <f t="shared" si="182"/>
        <v>912884.15117501805</v>
      </c>
      <c r="E955" s="12">
        <f t="shared" si="183"/>
        <v>912884.15117501805</v>
      </c>
      <c r="F955" s="12">
        <f t="shared" si="184"/>
        <v>912884.15117501805</v>
      </c>
      <c r="G955" s="12">
        <f t="shared" si="185"/>
        <v>912884.15117501805</v>
      </c>
      <c r="H955" s="12">
        <f t="shared" si="186"/>
        <v>912884.15117501805</v>
      </c>
      <c r="I955" s="12">
        <f t="shared" si="187"/>
        <v>912884.15117501805</v>
      </c>
      <c r="J955" s="12">
        <f t="shared" si="188"/>
        <v>912884.15117501805</v>
      </c>
      <c r="K955" s="12">
        <f t="shared" si="189"/>
        <v>912884.15117501805</v>
      </c>
      <c r="L955" s="12">
        <f t="shared" si="190"/>
        <v>912884.15117501805</v>
      </c>
      <c r="M955" s="12">
        <f t="shared" si="191"/>
        <v>912884.15117501805</v>
      </c>
      <c r="O955" s="12">
        <f t="shared" si="180"/>
        <v>912884.15117501805</v>
      </c>
    </row>
    <row r="956" spans="1:15" x14ac:dyDescent="0.25">
      <c r="A956" s="12">
        <f>calc!A954</f>
        <v>636.38</v>
      </c>
      <c r="B956" s="12">
        <f>calc!O954</f>
        <v>945359.45636721631</v>
      </c>
      <c r="C956" s="12">
        <f t="shared" si="181"/>
        <v>945359.45636721631</v>
      </c>
      <c r="D956" s="12">
        <f t="shared" si="182"/>
        <v>945359.45636721631</v>
      </c>
      <c r="E956" s="12">
        <f t="shared" si="183"/>
        <v>945359.45636721631</v>
      </c>
      <c r="F956" s="12">
        <f t="shared" si="184"/>
        <v>945359.45636721631</v>
      </c>
      <c r="G956" s="12">
        <f t="shared" si="185"/>
        <v>945359.45636721631</v>
      </c>
      <c r="H956" s="12">
        <f t="shared" si="186"/>
        <v>945359.45636721631</v>
      </c>
      <c r="I956" s="12">
        <f t="shared" si="187"/>
        <v>945359.45636721631</v>
      </c>
      <c r="J956" s="12">
        <f t="shared" si="188"/>
        <v>945359.45636721631</v>
      </c>
      <c r="K956" s="12">
        <f t="shared" si="189"/>
        <v>945359.45636721631</v>
      </c>
      <c r="L956" s="12">
        <f t="shared" si="190"/>
        <v>945359.45636721631</v>
      </c>
      <c r="M956" s="12">
        <f t="shared" si="191"/>
        <v>945359.45636721631</v>
      </c>
      <c r="O956" s="12">
        <f t="shared" si="180"/>
        <v>945359.45636721631</v>
      </c>
    </row>
    <row r="957" spans="1:15" x14ac:dyDescent="0.25">
      <c r="A957" s="12">
        <f>calc!A955</f>
        <v>636.82000000000005</v>
      </c>
      <c r="B957" s="12">
        <f>calc!O955</f>
        <v>976157.23184950801</v>
      </c>
      <c r="C957" s="12">
        <f t="shared" si="181"/>
        <v>976157.23184950801</v>
      </c>
      <c r="D957" s="12">
        <f t="shared" si="182"/>
        <v>976157.23184950801</v>
      </c>
      <c r="E957" s="12">
        <f t="shared" si="183"/>
        <v>976157.23184950801</v>
      </c>
      <c r="F957" s="12">
        <f t="shared" si="184"/>
        <v>976157.23184950801</v>
      </c>
      <c r="G957" s="12">
        <f t="shared" si="185"/>
        <v>976157.23184950801</v>
      </c>
      <c r="H957" s="12">
        <f t="shared" si="186"/>
        <v>976157.23184950801</v>
      </c>
      <c r="I957" s="12">
        <f t="shared" si="187"/>
        <v>976157.23184950801</v>
      </c>
      <c r="J957" s="12">
        <f t="shared" si="188"/>
        <v>976157.23184950801</v>
      </c>
      <c r="K957" s="12">
        <f t="shared" si="189"/>
        <v>976157.23184950801</v>
      </c>
      <c r="L957" s="12">
        <f t="shared" si="190"/>
        <v>976157.23184950801</v>
      </c>
      <c r="M957" s="12">
        <f t="shared" si="191"/>
        <v>976157.23184950801</v>
      </c>
      <c r="O957" s="12">
        <f t="shared" si="180"/>
        <v>976157.23184950801</v>
      </c>
    </row>
    <row r="958" spans="1:15" x14ac:dyDescent="0.25">
      <c r="A958" s="12">
        <f>calc!A956</f>
        <v>637.27</v>
      </c>
      <c r="B958" s="12">
        <f>calc!O956</f>
        <v>1007841.2571935421</v>
      </c>
      <c r="C958" s="12">
        <f t="shared" si="181"/>
        <v>1007841.2571935421</v>
      </c>
      <c r="D958" s="12">
        <f t="shared" si="182"/>
        <v>1007841.2571935421</v>
      </c>
      <c r="E958" s="12">
        <f t="shared" si="183"/>
        <v>1007841.2571935421</v>
      </c>
      <c r="F958" s="12">
        <f t="shared" si="184"/>
        <v>1007841.2571935421</v>
      </c>
      <c r="G958" s="12">
        <f t="shared" si="185"/>
        <v>1007841.2571935421</v>
      </c>
      <c r="H958" s="12">
        <f t="shared" si="186"/>
        <v>1007841.2571935421</v>
      </c>
      <c r="I958" s="12">
        <f t="shared" si="187"/>
        <v>1007841.2571935421</v>
      </c>
      <c r="J958" s="12">
        <f t="shared" si="188"/>
        <v>1007841.2571935421</v>
      </c>
      <c r="K958" s="12">
        <f t="shared" si="189"/>
        <v>1007841.2571935421</v>
      </c>
      <c r="L958" s="12">
        <f t="shared" si="190"/>
        <v>1007841.2571935421</v>
      </c>
      <c r="M958" s="12">
        <f t="shared" si="191"/>
        <v>1007841.2571935421</v>
      </c>
      <c r="O958" s="12">
        <f t="shared" si="180"/>
        <v>1007841.2571935421</v>
      </c>
    </row>
    <row r="959" spans="1:15" x14ac:dyDescent="0.25">
      <c r="A959" s="12">
        <f>calc!A957</f>
        <v>637.72</v>
      </c>
      <c r="B959" s="12">
        <f>calc!O957</f>
        <v>1036957.480438667</v>
      </c>
      <c r="C959" s="12">
        <f t="shared" si="181"/>
        <v>1036957.480438667</v>
      </c>
      <c r="D959" s="12">
        <f t="shared" si="182"/>
        <v>1036957.480438667</v>
      </c>
      <c r="E959" s="12">
        <f t="shared" si="183"/>
        <v>1036957.480438667</v>
      </c>
      <c r="F959" s="12">
        <f t="shared" si="184"/>
        <v>1036957.480438667</v>
      </c>
      <c r="G959" s="12">
        <f t="shared" si="185"/>
        <v>1036957.480438667</v>
      </c>
      <c r="H959" s="12">
        <f t="shared" si="186"/>
        <v>1036957.480438667</v>
      </c>
      <c r="I959" s="12">
        <f t="shared" si="187"/>
        <v>1036957.480438667</v>
      </c>
      <c r="J959" s="12">
        <f t="shared" si="188"/>
        <v>1036957.480438667</v>
      </c>
      <c r="K959" s="12">
        <f t="shared" si="189"/>
        <v>1036957.480438667</v>
      </c>
      <c r="L959" s="12">
        <f t="shared" si="190"/>
        <v>1036957.480438667</v>
      </c>
      <c r="M959" s="12">
        <f t="shared" si="191"/>
        <v>1036957.480438667</v>
      </c>
      <c r="O959" s="12">
        <f t="shared" si="180"/>
        <v>1036957.480438667</v>
      </c>
    </row>
    <row r="960" spans="1:15" x14ac:dyDescent="0.25">
      <c r="A960" s="12">
        <f>calc!A958</f>
        <v>638.16</v>
      </c>
      <c r="B960" s="12">
        <f>calc!O958</f>
        <v>1067195.1976732926</v>
      </c>
      <c r="C960" s="12">
        <f t="shared" si="181"/>
        <v>1067195.1976732926</v>
      </c>
      <c r="D960" s="12">
        <f t="shared" si="182"/>
        <v>1067195.1976732926</v>
      </c>
      <c r="E960" s="12">
        <f t="shared" si="183"/>
        <v>1067195.1976732926</v>
      </c>
      <c r="F960" s="12">
        <f t="shared" si="184"/>
        <v>1067195.1976732926</v>
      </c>
      <c r="G960" s="12">
        <f t="shared" si="185"/>
        <v>1067195.1976732926</v>
      </c>
      <c r="H960" s="12">
        <f t="shared" si="186"/>
        <v>1067195.1976732926</v>
      </c>
      <c r="I960" s="12">
        <f t="shared" si="187"/>
        <v>1067195.1976732926</v>
      </c>
      <c r="J960" s="12">
        <f t="shared" si="188"/>
        <v>1067195.1976732926</v>
      </c>
      <c r="K960" s="12">
        <f t="shared" si="189"/>
        <v>1067195.1976732926</v>
      </c>
      <c r="L960" s="12">
        <f t="shared" si="190"/>
        <v>1067195.1976732926</v>
      </c>
      <c r="M960" s="12">
        <f t="shared" si="191"/>
        <v>1067195.1976732926</v>
      </c>
      <c r="O960" s="12">
        <f t="shared" si="180"/>
        <v>1067195.1976732926</v>
      </c>
    </row>
    <row r="961" spans="1:15" x14ac:dyDescent="0.25">
      <c r="A961" s="12">
        <f>calc!A959</f>
        <v>638.61</v>
      </c>
      <c r="B961" s="12">
        <f>calc!O959</f>
        <v>1096264.9170804834</v>
      </c>
      <c r="C961" s="12">
        <f t="shared" si="181"/>
        <v>1096264.9170804834</v>
      </c>
      <c r="D961" s="12">
        <f t="shared" si="182"/>
        <v>1096264.9170804834</v>
      </c>
      <c r="E961" s="12">
        <f t="shared" si="183"/>
        <v>1096264.9170804834</v>
      </c>
      <c r="F961" s="12">
        <f t="shared" si="184"/>
        <v>1096264.9170804834</v>
      </c>
      <c r="G961" s="12">
        <f t="shared" si="185"/>
        <v>1096264.9170804834</v>
      </c>
      <c r="H961" s="12">
        <f t="shared" si="186"/>
        <v>1096264.9170804834</v>
      </c>
      <c r="I961" s="12">
        <f t="shared" si="187"/>
        <v>1096264.9170804834</v>
      </c>
      <c r="J961" s="12">
        <f t="shared" si="188"/>
        <v>1096264.9170804834</v>
      </c>
      <c r="K961" s="12">
        <f t="shared" si="189"/>
        <v>1096264.9170804834</v>
      </c>
      <c r="L961" s="12">
        <f t="shared" si="190"/>
        <v>1096264.9170804834</v>
      </c>
      <c r="M961" s="12">
        <f t="shared" si="191"/>
        <v>1096264.9170804834</v>
      </c>
      <c r="O961" s="12">
        <f t="shared" si="180"/>
        <v>1096264.9170804834</v>
      </c>
    </row>
    <row r="962" spans="1:15" x14ac:dyDescent="0.25">
      <c r="A962" s="12">
        <f>calc!A960</f>
        <v>639.05999999999995</v>
      </c>
      <c r="B962" s="12">
        <f>calc!O960</f>
        <v>1128323.9539915423</v>
      </c>
      <c r="C962" s="12">
        <f t="shared" si="181"/>
        <v>1128323.9539915423</v>
      </c>
      <c r="D962" s="12">
        <f t="shared" si="182"/>
        <v>1128323.9539915423</v>
      </c>
      <c r="E962" s="12">
        <f t="shared" si="183"/>
        <v>1128323.9539915423</v>
      </c>
      <c r="F962" s="12">
        <f t="shared" si="184"/>
        <v>1128323.9539915423</v>
      </c>
      <c r="G962" s="12">
        <f t="shared" si="185"/>
        <v>1128323.9539915423</v>
      </c>
      <c r="H962" s="12">
        <f t="shared" si="186"/>
        <v>1128323.9539915423</v>
      </c>
      <c r="I962" s="12">
        <f t="shared" si="187"/>
        <v>1128323.9539915423</v>
      </c>
      <c r="J962" s="12">
        <f t="shared" si="188"/>
        <v>1128323.9539915423</v>
      </c>
      <c r="K962" s="12">
        <f t="shared" si="189"/>
        <v>1128323.9539915423</v>
      </c>
      <c r="L962" s="12">
        <f t="shared" si="190"/>
        <v>1128323.9539915423</v>
      </c>
      <c r="M962" s="12">
        <f t="shared" si="191"/>
        <v>1128323.9539915423</v>
      </c>
      <c r="O962" s="12">
        <f t="shared" si="180"/>
        <v>1128323.9539915423</v>
      </c>
    </row>
    <row r="963" spans="1:15" x14ac:dyDescent="0.25">
      <c r="A963" s="12">
        <f>calc!A961</f>
        <v>639.51</v>
      </c>
      <c r="B963" s="12">
        <f>calc!O961</f>
        <v>1155500.8859496543</v>
      </c>
      <c r="C963" s="12">
        <f t="shared" si="181"/>
        <v>1155500.8859496543</v>
      </c>
      <c r="D963" s="12">
        <f t="shared" si="182"/>
        <v>1155500.8859496543</v>
      </c>
      <c r="E963" s="12">
        <f t="shared" si="183"/>
        <v>1155500.8859496543</v>
      </c>
      <c r="F963" s="12">
        <f t="shared" si="184"/>
        <v>1155500.8859496543</v>
      </c>
      <c r="G963" s="12">
        <f t="shared" si="185"/>
        <v>1155500.8859496543</v>
      </c>
      <c r="H963" s="12">
        <f t="shared" si="186"/>
        <v>1155500.8859496543</v>
      </c>
      <c r="I963" s="12">
        <f t="shared" si="187"/>
        <v>1155500.8859496543</v>
      </c>
      <c r="J963" s="12">
        <f t="shared" si="188"/>
        <v>1155500.8859496543</v>
      </c>
      <c r="K963" s="12">
        <f t="shared" si="189"/>
        <v>1155500.8859496543</v>
      </c>
      <c r="L963" s="12">
        <f t="shared" si="190"/>
        <v>1155500.8859496543</v>
      </c>
      <c r="M963" s="12">
        <f t="shared" si="191"/>
        <v>1155500.8859496543</v>
      </c>
      <c r="O963" s="12">
        <f t="shared" si="180"/>
        <v>1155500.8859496543</v>
      </c>
    </row>
    <row r="964" spans="1:15" x14ac:dyDescent="0.25">
      <c r="A964" s="12">
        <f>calc!A962</f>
        <v>639.95000000000005</v>
      </c>
      <c r="B964" s="12">
        <f>calc!O962</f>
        <v>1183666.5684009953</v>
      </c>
      <c r="C964" s="12">
        <f t="shared" si="181"/>
        <v>1183666.5684009953</v>
      </c>
      <c r="D964" s="12">
        <f t="shared" si="182"/>
        <v>1183666.5684009953</v>
      </c>
      <c r="E964" s="12">
        <f t="shared" si="183"/>
        <v>1183666.5684009953</v>
      </c>
      <c r="F964" s="12">
        <f t="shared" si="184"/>
        <v>1183666.5684009953</v>
      </c>
      <c r="G964" s="12">
        <f t="shared" si="185"/>
        <v>1183666.5684009953</v>
      </c>
      <c r="H964" s="12">
        <f t="shared" si="186"/>
        <v>1183666.5684009953</v>
      </c>
      <c r="I964" s="12">
        <f t="shared" si="187"/>
        <v>1183666.5684009953</v>
      </c>
      <c r="J964" s="12">
        <f t="shared" si="188"/>
        <v>1183666.5684009953</v>
      </c>
      <c r="K964" s="12">
        <f t="shared" si="189"/>
        <v>1183666.5684009953</v>
      </c>
      <c r="L964" s="12">
        <f t="shared" si="190"/>
        <v>1183666.5684009953</v>
      </c>
      <c r="M964" s="12">
        <f t="shared" si="191"/>
        <v>1183666.5684009953</v>
      </c>
      <c r="O964" s="12">
        <f t="shared" si="180"/>
        <v>1183666.5684009953</v>
      </c>
    </row>
    <row r="965" spans="1:15" x14ac:dyDescent="0.25">
      <c r="A965" s="12">
        <f>calc!A963</f>
        <v>640.4</v>
      </c>
      <c r="B965" s="12">
        <f>calc!O963</f>
        <v>1209238.0483233044</v>
      </c>
      <c r="C965" s="12">
        <f t="shared" si="181"/>
        <v>1209238.0483233044</v>
      </c>
      <c r="D965" s="12">
        <f t="shared" si="182"/>
        <v>1209238.0483233044</v>
      </c>
      <c r="E965" s="12">
        <f t="shared" si="183"/>
        <v>1209238.0483233044</v>
      </c>
      <c r="F965" s="12">
        <f t="shared" si="184"/>
        <v>1209238.0483233044</v>
      </c>
      <c r="G965" s="12">
        <f t="shared" si="185"/>
        <v>1209238.0483233044</v>
      </c>
      <c r="H965" s="12">
        <f t="shared" si="186"/>
        <v>1209238.0483233044</v>
      </c>
      <c r="I965" s="12">
        <f t="shared" si="187"/>
        <v>1209238.0483233044</v>
      </c>
      <c r="J965" s="12">
        <f t="shared" si="188"/>
        <v>1209238.0483233044</v>
      </c>
      <c r="K965" s="12">
        <f t="shared" si="189"/>
        <v>1209238.0483233044</v>
      </c>
      <c r="L965" s="12">
        <f t="shared" si="190"/>
        <v>1209238.0483233044</v>
      </c>
      <c r="M965" s="12">
        <f t="shared" si="191"/>
        <v>1209238.0483233044</v>
      </c>
      <c r="O965" s="12">
        <f t="shared" si="180"/>
        <v>1209238.0483233044</v>
      </c>
    </row>
    <row r="966" spans="1:15" x14ac:dyDescent="0.25">
      <c r="A966" s="12">
        <f>calc!A964</f>
        <v>640.85</v>
      </c>
      <c r="B966" s="12">
        <f>calc!O964</f>
        <v>1235654.5137552882</v>
      </c>
      <c r="C966" s="12">
        <f t="shared" si="181"/>
        <v>1235654.5137552882</v>
      </c>
      <c r="D966" s="12">
        <f t="shared" si="182"/>
        <v>1235654.5137552882</v>
      </c>
      <c r="E966" s="12">
        <f t="shared" si="183"/>
        <v>1235654.5137552882</v>
      </c>
      <c r="F966" s="12">
        <f t="shared" si="184"/>
        <v>1235654.5137552882</v>
      </c>
      <c r="G966" s="12">
        <f t="shared" si="185"/>
        <v>1235654.5137552882</v>
      </c>
      <c r="H966" s="12">
        <f t="shared" si="186"/>
        <v>1235654.5137552882</v>
      </c>
      <c r="I966" s="12">
        <f t="shared" si="187"/>
        <v>1235654.5137552882</v>
      </c>
      <c r="J966" s="12">
        <f t="shared" si="188"/>
        <v>1235654.5137552882</v>
      </c>
      <c r="K966" s="12">
        <f t="shared" si="189"/>
        <v>1235654.5137552882</v>
      </c>
      <c r="L966" s="12">
        <f t="shared" si="190"/>
        <v>1235654.5137552882</v>
      </c>
      <c r="M966" s="12">
        <f t="shared" si="191"/>
        <v>1235654.5137552882</v>
      </c>
      <c r="O966" s="12">
        <f t="shared" si="180"/>
        <v>1235654.5137552882</v>
      </c>
    </row>
    <row r="967" spans="1:15" x14ac:dyDescent="0.25">
      <c r="A967" s="12">
        <f>calc!A965</f>
        <v>641.29</v>
      </c>
      <c r="B967" s="12">
        <f>calc!O965</f>
        <v>1256794.3659090712</v>
      </c>
      <c r="C967" s="12">
        <f t="shared" si="181"/>
        <v>1256794.3659090712</v>
      </c>
      <c r="D967" s="12">
        <f t="shared" si="182"/>
        <v>1256794.3659090712</v>
      </c>
      <c r="E967" s="12">
        <f t="shared" si="183"/>
        <v>1256794.3659090712</v>
      </c>
      <c r="F967" s="12">
        <f t="shared" si="184"/>
        <v>1256794.3659090712</v>
      </c>
      <c r="G967" s="12">
        <f t="shared" si="185"/>
        <v>1256794.3659090712</v>
      </c>
      <c r="H967" s="12">
        <f t="shared" si="186"/>
        <v>1256794.3659090712</v>
      </c>
      <c r="I967" s="12">
        <f t="shared" si="187"/>
        <v>1256794.3659090712</v>
      </c>
      <c r="J967" s="12">
        <f t="shared" si="188"/>
        <v>1256794.3659090712</v>
      </c>
      <c r="K967" s="12">
        <f t="shared" si="189"/>
        <v>1256794.3659090712</v>
      </c>
      <c r="L967" s="12">
        <f t="shared" si="190"/>
        <v>1256794.3659090712</v>
      </c>
      <c r="M967" s="12">
        <f t="shared" si="191"/>
        <v>1256794.3659090712</v>
      </c>
      <c r="O967" s="12">
        <f t="shared" si="180"/>
        <v>1256794.3659090712</v>
      </c>
    </row>
    <row r="968" spans="1:15" x14ac:dyDescent="0.25">
      <c r="A968" s="12">
        <f>calc!A966</f>
        <v>641.74</v>
      </c>
      <c r="B968" s="12">
        <f>calc!O966</f>
        <v>1276600.5153989515</v>
      </c>
      <c r="C968" s="12">
        <f t="shared" si="181"/>
        <v>1276600.5153989515</v>
      </c>
      <c r="D968" s="12">
        <f t="shared" si="182"/>
        <v>1276600.5153989515</v>
      </c>
      <c r="E968" s="12">
        <f t="shared" si="183"/>
        <v>1276600.5153989515</v>
      </c>
      <c r="F968" s="12">
        <f t="shared" si="184"/>
        <v>1276600.5153989515</v>
      </c>
      <c r="G968" s="12">
        <f t="shared" si="185"/>
        <v>1276600.5153989515</v>
      </c>
      <c r="H968" s="12">
        <f t="shared" si="186"/>
        <v>1276600.5153989515</v>
      </c>
      <c r="I968" s="12">
        <f t="shared" si="187"/>
        <v>1276600.5153989515</v>
      </c>
      <c r="J968" s="12">
        <f t="shared" si="188"/>
        <v>1276600.5153989515</v>
      </c>
      <c r="K968" s="12">
        <f t="shared" si="189"/>
        <v>1276600.5153989515</v>
      </c>
      <c r="L968" s="12">
        <f t="shared" si="190"/>
        <v>1276600.5153989515</v>
      </c>
      <c r="M968" s="12">
        <f t="shared" si="191"/>
        <v>1276600.5153989515</v>
      </c>
      <c r="O968" s="12">
        <f t="shared" ref="O968:O1031" si="192">M968</f>
        <v>1276600.5153989515</v>
      </c>
    </row>
    <row r="969" spans="1:15" x14ac:dyDescent="0.25">
      <c r="A969" s="12">
        <f>calc!A967</f>
        <v>642.19000000000005</v>
      </c>
      <c r="B969" s="12">
        <f>calc!O967</f>
        <v>1291623.3099191475</v>
      </c>
      <c r="C969" s="12">
        <f t="shared" ref="C969:C1032" si="193">B969-Q969*M980</f>
        <v>1291623.3099191475</v>
      </c>
      <c r="D969" s="12">
        <f t="shared" ref="D969:D1032" si="194">C969-R969*M979</f>
        <v>1291623.3099191475</v>
      </c>
      <c r="E969" s="12">
        <f t="shared" ref="E969:E1032" si="195">D969-S969*M978</f>
        <v>1291623.3099191475</v>
      </c>
      <c r="F969" s="12">
        <f t="shared" ref="F969:F1032" si="196">E969-T969*M977</f>
        <v>1291623.3099191475</v>
      </c>
      <c r="G969" s="12">
        <f t="shared" ref="G969:G1032" si="197">F969-U969*M976</f>
        <v>1291623.3099191475</v>
      </c>
      <c r="H969" s="12">
        <f t="shared" ref="H969:H1032" si="198">G969-V969*M975</f>
        <v>1291623.3099191475</v>
      </c>
      <c r="I969" s="12">
        <f t="shared" ref="I969:I1032" si="199">H969-W969*M974</f>
        <v>1291623.3099191475</v>
      </c>
      <c r="J969" s="12">
        <f t="shared" ref="J969:J1032" si="200">I969-X969*M973</f>
        <v>1291623.3099191475</v>
      </c>
      <c r="K969" s="12">
        <f t="shared" ref="K969:K1032" si="201">J969-Y969*M972</f>
        <v>1291623.3099191475</v>
      </c>
      <c r="L969" s="12">
        <f t="shared" ref="L969:L1032" si="202">K969-Z969*M971</f>
        <v>1291623.3099191475</v>
      </c>
      <c r="M969" s="12">
        <f t="shared" ref="M969:M1032" si="203">L969</f>
        <v>1291623.3099191475</v>
      </c>
      <c r="O969" s="12">
        <f t="shared" si="192"/>
        <v>1291623.3099191475</v>
      </c>
    </row>
    <row r="970" spans="1:15" x14ac:dyDescent="0.25">
      <c r="A970" s="12">
        <f>calc!A968</f>
        <v>642.63</v>
      </c>
      <c r="B970" s="12">
        <f>calc!O968</f>
        <v>1301270.2683442193</v>
      </c>
      <c r="C970" s="12">
        <f t="shared" si="193"/>
        <v>1301270.2683442193</v>
      </c>
      <c r="D970" s="12">
        <f t="shared" si="194"/>
        <v>1301270.2683442193</v>
      </c>
      <c r="E970" s="12">
        <f t="shared" si="195"/>
        <v>1301270.2683442193</v>
      </c>
      <c r="F970" s="12">
        <f t="shared" si="196"/>
        <v>1301270.2683442193</v>
      </c>
      <c r="G970" s="12">
        <f t="shared" si="197"/>
        <v>1301270.2683442193</v>
      </c>
      <c r="H970" s="12">
        <f t="shared" si="198"/>
        <v>1301270.2683442193</v>
      </c>
      <c r="I970" s="12">
        <f t="shared" si="199"/>
        <v>1301270.2683442193</v>
      </c>
      <c r="J970" s="12">
        <f t="shared" si="200"/>
        <v>1301270.2683442193</v>
      </c>
      <c r="K970" s="12">
        <f t="shared" si="201"/>
        <v>1301270.2683442193</v>
      </c>
      <c r="L970" s="12">
        <f t="shared" si="202"/>
        <v>1301270.2683442193</v>
      </c>
      <c r="M970" s="12">
        <f t="shared" si="203"/>
        <v>1301270.2683442193</v>
      </c>
      <c r="O970" s="12">
        <f t="shared" si="192"/>
        <v>1301270.2683442193</v>
      </c>
    </row>
    <row r="971" spans="1:15" x14ac:dyDescent="0.25">
      <c r="A971" s="12">
        <f>calc!A969</f>
        <v>643.08000000000004</v>
      </c>
      <c r="B971" s="12">
        <f>calc!O969</f>
        <v>1308159.1773090744</v>
      </c>
      <c r="C971" s="12">
        <f t="shared" si="193"/>
        <v>1308159.1773090744</v>
      </c>
      <c r="D971" s="12">
        <f t="shared" si="194"/>
        <v>1308159.1773090744</v>
      </c>
      <c r="E971" s="12">
        <f t="shared" si="195"/>
        <v>1308159.1773090744</v>
      </c>
      <c r="F971" s="12">
        <f t="shared" si="196"/>
        <v>1308159.1773090744</v>
      </c>
      <c r="G971" s="12">
        <f t="shared" si="197"/>
        <v>1308159.1773090744</v>
      </c>
      <c r="H971" s="12">
        <f t="shared" si="198"/>
        <v>1308159.1773090744</v>
      </c>
      <c r="I971" s="12">
        <f t="shared" si="199"/>
        <v>1308159.1773090744</v>
      </c>
      <c r="J971" s="12">
        <f t="shared" si="200"/>
        <v>1308159.1773090744</v>
      </c>
      <c r="K971" s="12">
        <f t="shared" si="201"/>
        <v>1308159.1773090744</v>
      </c>
      <c r="L971" s="12">
        <f t="shared" si="202"/>
        <v>1308159.1773090744</v>
      </c>
      <c r="M971" s="12">
        <f t="shared" si="203"/>
        <v>1308159.1773090744</v>
      </c>
      <c r="O971" s="12">
        <f t="shared" si="192"/>
        <v>1308159.1773090744</v>
      </c>
    </row>
    <row r="972" spans="1:15" x14ac:dyDescent="0.25">
      <c r="A972" s="12">
        <f>calc!A970</f>
        <v>643.53</v>
      </c>
      <c r="B972" s="12">
        <f>calc!O970</f>
        <v>1306488.6664675239</v>
      </c>
      <c r="C972" s="12">
        <f t="shared" si="193"/>
        <v>1306488.6664675239</v>
      </c>
      <c r="D972" s="12">
        <f t="shared" si="194"/>
        <v>1306488.6664675239</v>
      </c>
      <c r="E972" s="12">
        <f t="shared" si="195"/>
        <v>1306488.6664675239</v>
      </c>
      <c r="F972" s="12">
        <f t="shared" si="196"/>
        <v>1306488.6664675239</v>
      </c>
      <c r="G972" s="12">
        <f t="shared" si="197"/>
        <v>1306488.6664675239</v>
      </c>
      <c r="H972" s="12">
        <f t="shared" si="198"/>
        <v>1306488.6664675239</v>
      </c>
      <c r="I972" s="12">
        <f t="shared" si="199"/>
        <v>1306488.6664675239</v>
      </c>
      <c r="J972" s="12">
        <f t="shared" si="200"/>
        <v>1306488.6664675239</v>
      </c>
      <c r="K972" s="12">
        <f t="shared" si="201"/>
        <v>1306488.6664675239</v>
      </c>
      <c r="L972" s="12">
        <f t="shared" si="202"/>
        <v>1306488.6664675239</v>
      </c>
      <c r="M972" s="12">
        <f t="shared" si="203"/>
        <v>1306488.6664675239</v>
      </c>
      <c r="O972" s="12">
        <f t="shared" si="192"/>
        <v>1306488.6664675239</v>
      </c>
    </row>
    <row r="973" spans="1:15" x14ac:dyDescent="0.25">
      <c r="A973" s="12">
        <f>calc!A971</f>
        <v>643.97</v>
      </c>
      <c r="B973" s="12">
        <f>calc!O971</f>
        <v>1295666.0792169604</v>
      </c>
      <c r="C973" s="12">
        <f t="shared" si="193"/>
        <v>1295666.0792169604</v>
      </c>
      <c r="D973" s="12">
        <f t="shared" si="194"/>
        <v>1295666.0792169604</v>
      </c>
      <c r="E973" s="12">
        <f t="shared" si="195"/>
        <v>1295666.0792169604</v>
      </c>
      <c r="F973" s="12">
        <f t="shared" si="196"/>
        <v>1295666.0792169604</v>
      </c>
      <c r="G973" s="12">
        <f t="shared" si="197"/>
        <v>1295666.0792169604</v>
      </c>
      <c r="H973" s="12">
        <f t="shared" si="198"/>
        <v>1295666.0792169604</v>
      </c>
      <c r="I973" s="12">
        <f t="shared" si="199"/>
        <v>1295666.0792169604</v>
      </c>
      <c r="J973" s="12">
        <f t="shared" si="200"/>
        <v>1295666.0792169604</v>
      </c>
      <c r="K973" s="12">
        <f t="shared" si="201"/>
        <v>1295666.0792169604</v>
      </c>
      <c r="L973" s="12">
        <f t="shared" si="202"/>
        <v>1295666.0792169604</v>
      </c>
      <c r="M973" s="12">
        <f t="shared" si="203"/>
        <v>1295666.0792169604</v>
      </c>
      <c r="O973" s="12">
        <f t="shared" si="192"/>
        <v>1295666.0792169604</v>
      </c>
    </row>
    <row r="974" spans="1:15" x14ac:dyDescent="0.25">
      <c r="A974" s="12">
        <f>calc!A972</f>
        <v>644.41999999999996</v>
      </c>
      <c r="B974" s="12">
        <f>calc!O972</f>
        <v>1282738.5497585093</v>
      </c>
      <c r="C974" s="12">
        <f t="shared" si="193"/>
        <v>1282738.5497585093</v>
      </c>
      <c r="D974" s="12">
        <f t="shared" si="194"/>
        <v>1282738.5497585093</v>
      </c>
      <c r="E974" s="12">
        <f t="shared" si="195"/>
        <v>1282738.5497585093</v>
      </c>
      <c r="F974" s="12">
        <f t="shared" si="196"/>
        <v>1282738.5497585093</v>
      </c>
      <c r="G974" s="12">
        <f t="shared" si="197"/>
        <v>1282738.5497585093</v>
      </c>
      <c r="H974" s="12">
        <f t="shared" si="198"/>
        <v>1282738.5497585093</v>
      </c>
      <c r="I974" s="12">
        <f t="shared" si="199"/>
        <v>1282738.5497585093</v>
      </c>
      <c r="J974" s="12">
        <f t="shared" si="200"/>
        <v>1282738.5497585093</v>
      </c>
      <c r="K974" s="12">
        <f t="shared" si="201"/>
        <v>1282738.5497585093</v>
      </c>
      <c r="L974" s="12">
        <f t="shared" si="202"/>
        <v>1282738.5497585093</v>
      </c>
      <c r="M974" s="12">
        <f t="shared" si="203"/>
        <v>1282738.5497585093</v>
      </c>
      <c r="O974" s="12">
        <f t="shared" si="192"/>
        <v>1282738.5497585093</v>
      </c>
    </row>
    <row r="975" spans="1:15" x14ac:dyDescent="0.25">
      <c r="A975" s="12">
        <f>calc!A973</f>
        <v>644.87</v>
      </c>
      <c r="B975" s="12">
        <f>calc!O973</f>
        <v>1259323.372056508</v>
      </c>
      <c r="C975" s="12">
        <f t="shared" si="193"/>
        <v>1259323.372056508</v>
      </c>
      <c r="D975" s="12">
        <f t="shared" si="194"/>
        <v>1259323.372056508</v>
      </c>
      <c r="E975" s="12">
        <f t="shared" si="195"/>
        <v>1259323.372056508</v>
      </c>
      <c r="F975" s="12">
        <f t="shared" si="196"/>
        <v>1259323.372056508</v>
      </c>
      <c r="G975" s="12">
        <f t="shared" si="197"/>
        <v>1259323.372056508</v>
      </c>
      <c r="H975" s="12">
        <f t="shared" si="198"/>
        <v>1259323.372056508</v>
      </c>
      <c r="I975" s="12">
        <f t="shared" si="199"/>
        <v>1259323.372056508</v>
      </c>
      <c r="J975" s="12">
        <f t="shared" si="200"/>
        <v>1259323.372056508</v>
      </c>
      <c r="K975" s="12">
        <f t="shared" si="201"/>
        <v>1259323.372056508</v>
      </c>
      <c r="L975" s="12">
        <f t="shared" si="202"/>
        <v>1259323.372056508</v>
      </c>
      <c r="M975" s="12">
        <f t="shared" si="203"/>
        <v>1259323.372056508</v>
      </c>
      <c r="O975" s="12">
        <f t="shared" si="192"/>
        <v>1259323.372056508</v>
      </c>
    </row>
    <row r="976" spans="1:15" x14ac:dyDescent="0.25">
      <c r="A976" s="12">
        <f>calc!A974</f>
        <v>645.30999999999995</v>
      </c>
      <c r="B976" s="12">
        <f>calc!O974</f>
        <v>1223927.864495791</v>
      </c>
      <c r="C976" s="12">
        <f t="shared" si="193"/>
        <v>1223927.864495791</v>
      </c>
      <c r="D976" s="12">
        <f t="shared" si="194"/>
        <v>1223927.864495791</v>
      </c>
      <c r="E976" s="12">
        <f t="shared" si="195"/>
        <v>1223927.864495791</v>
      </c>
      <c r="F976" s="12">
        <f t="shared" si="196"/>
        <v>1223927.864495791</v>
      </c>
      <c r="G976" s="12">
        <f t="shared" si="197"/>
        <v>1223927.864495791</v>
      </c>
      <c r="H976" s="12">
        <f t="shared" si="198"/>
        <v>1223927.864495791</v>
      </c>
      <c r="I976" s="12">
        <f t="shared" si="199"/>
        <v>1223927.864495791</v>
      </c>
      <c r="J976" s="12">
        <f t="shared" si="200"/>
        <v>1223927.864495791</v>
      </c>
      <c r="K976" s="12">
        <f t="shared" si="201"/>
        <v>1223927.864495791</v>
      </c>
      <c r="L976" s="12">
        <f t="shared" si="202"/>
        <v>1223927.864495791</v>
      </c>
      <c r="M976" s="12">
        <f t="shared" si="203"/>
        <v>1223927.864495791</v>
      </c>
      <c r="O976" s="12">
        <f t="shared" si="192"/>
        <v>1223927.864495791</v>
      </c>
    </row>
    <row r="977" spans="1:15" x14ac:dyDescent="0.25">
      <c r="A977" s="12">
        <f>calc!A975</f>
        <v>645.76</v>
      </c>
      <c r="B977" s="12">
        <f>calc!O975</f>
        <v>1188749.8450485112</v>
      </c>
      <c r="C977" s="12">
        <f t="shared" si="193"/>
        <v>1188749.8450485112</v>
      </c>
      <c r="D977" s="12">
        <f t="shared" si="194"/>
        <v>1188749.8450485112</v>
      </c>
      <c r="E977" s="12">
        <f t="shared" si="195"/>
        <v>1188749.8450485112</v>
      </c>
      <c r="F977" s="12">
        <f t="shared" si="196"/>
        <v>1188749.8450485112</v>
      </c>
      <c r="G977" s="12">
        <f t="shared" si="197"/>
        <v>1188749.8450485112</v>
      </c>
      <c r="H977" s="12">
        <f t="shared" si="198"/>
        <v>1188749.8450485112</v>
      </c>
      <c r="I977" s="12">
        <f t="shared" si="199"/>
        <v>1188749.8450485112</v>
      </c>
      <c r="J977" s="12">
        <f t="shared" si="200"/>
        <v>1188749.8450485112</v>
      </c>
      <c r="K977" s="12">
        <f t="shared" si="201"/>
        <v>1188749.8450485112</v>
      </c>
      <c r="L977" s="12">
        <f t="shared" si="202"/>
        <v>1188749.8450485112</v>
      </c>
      <c r="M977" s="12">
        <f t="shared" si="203"/>
        <v>1188749.8450485112</v>
      </c>
      <c r="O977" s="12">
        <f t="shared" si="192"/>
        <v>1188749.8450485112</v>
      </c>
    </row>
    <row r="978" spans="1:15" x14ac:dyDescent="0.25">
      <c r="A978" s="12">
        <f>calc!A976</f>
        <v>646.21</v>
      </c>
      <c r="B978" s="12">
        <f>calc!O976</f>
        <v>1141810.047378293</v>
      </c>
      <c r="C978" s="12">
        <f t="shared" si="193"/>
        <v>1141810.047378293</v>
      </c>
      <c r="D978" s="12">
        <f t="shared" si="194"/>
        <v>1141810.047378293</v>
      </c>
      <c r="E978" s="12">
        <f t="shared" si="195"/>
        <v>1141810.047378293</v>
      </c>
      <c r="F978" s="12">
        <f t="shared" si="196"/>
        <v>1141810.047378293</v>
      </c>
      <c r="G978" s="12">
        <f t="shared" si="197"/>
        <v>1141810.047378293</v>
      </c>
      <c r="H978" s="12">
        <f t="shared" si="198"/>
        <v>1141810.047378293</v>
      </c>
      <c r="I978" s="12">
        <f t="shared" si="199"/>
        <v>1141810.047378293</v>
      </c>
      <c r="J978" s="12">
        <f t="shared" si="200"/>
        <v>1141810.047378293</v>
      </c>
      <c r="K978" s="12">
        <f t="shared" si="201"/>
        <v>1141810.047378293</v>
      </c>
      <c r="L978" s="12">
        <f t="shared" si="202"/>
        <v>1141810.047378293</v>
      </c>
      <c r="M978" s="12">
        <f t="shared" si="203"/>
        <v>1141810.047378293</v>
      </c>
      <c r="O978" s="12">
        <f t="shared" si="192"/>
        <v>1141810.047378293</v>
      </c>
    </row>
    <row r="979" spans="1:15" x14ac:dyDescent="0.25">
      <c r="A979" s="12">
        <f>calc!A977</f>
        <v>646.65</v>
      </c>
      <c r="B979" s="12">
        <f>calc!O977</f>
        <v>1092504.053673028</v>
      </c>
      <c r="C979" s="12">
        <f t="shared" si="193"/>
        <v>1092504.053673028</v>
      </c>
      <c r="D979" s="12">
        <f t="shared" si="194"/>
        <v>1092504.053673028</v>
      </c>
      <c r="E979" s="12">
        <f t="shared" si="195"/>
        <v>1092504.053673028</v>
      </c>
      <c r="F979" s="12">
        <f t="shared" si="196"/>
        <v>1092504.053673028</v>
      </c>
      <c r="G979" s="12">
        <f t="shared" si="197"/>
        <v>1092504.053673028</v>
      </c>
      <c r="H979" s="12">
        <f t="shared" si="198"/>
        <v>1092504.053673028</v>
      </c>
      <c r="I979" s="12">
        <f t="shared" si="199"/>
        <v>1092504.053673028</v>
      </c>
      <c r="J979" s="12">
        <f t="shared" si="200"/>
        <v>1092504.053673028</v>
      </c>
      <c r="K979" s="12">
        <f t="shared" si="201"/>
        <v>1092504.053673028</v>
      </c>
      <c r="L979" s="12">
        <f t="shared" si="202"/>
        <v>1092504.053673028</v>
      </c>
      <c r="M979" s="12">
        <f t="shared" si="203"/>
        <v>1092504.053673028</v>
      </c>
      <c r="O979" s="12">
        <f t="shared" si="192"/>
        <v>1092504.053673028</v>
      </c>
    </row>
    <row r="980" spans="1:15" x14ac:dyDescent="0.25">
      <c r="A980" s="12">
        <f>calc!A978</f>
        <v>647.1</v>
      </c>
      <c r="B980" s="12">
        <f>calc!O978</f>
        <v>1039435.9166390058</v>
      </c>
      <c r="C980" s="12">
        <f t="shared" si="193"/>
        <v>1039435.9166390058</v>
      </c>
      <c r="D980" s="12">
        <f t="shared" si="194"/>
        <v>1039435.9166390058</v>
      </c>
      <c r="E980" s="12">
        <f t="shared" si="195"/>
        <v>1039435.9166390058</v>
      </c>
      <c r="F980" s="12">
        <f t="shared" si="196"/>
        <v>1039435.9166390058</v>
      </c>
      <c r="G980" s="12">
        <f t="shared" si="197"/>
        <v>1039435.9166390058</v>
      </c>
      <c r="H980" s="12">
        <f t="shared" si="198"/>
        <v>1039435.9166390058</v>
      </c>
      <c r="I980" s="12">
        <f t="shared" si="199"/>
        <v>1039435.9166390058</v>
      </c>
      <c r="J980" s="12">
        <f t="shared" si="200"/>
        <v>1039435.9166390058</v>
      </c>
      <c r="K980" s="12">
        <f t="shared" si="201"/>
        <v>1039435.9166390058</v>
      </c>
      <c r="L980" s="12">
        <f t="shared" si="202"/>
        <v>1039435.9166390058</v>
      </c>
      <c r="M980" s="12">
        <f t="shared" si="203"/>
        <v>1039435.9166390058</v>
      </c>
      <c r="O980" s="12">
        <f t="shared" si="192"/>
        <v>1039435.9166390058</v>
      </c>
    </row>
    <row r="981" spans="1:15" x14ac:dyDescent="0.25">
      <c r="A981" s="12">
        <f>calc!A979</f>
        <v>647.54999999999995</v>
      </c>
      <c r="B981" s="12">
        <f>calc!O979</f>
        <v>983752.08478486561</v>
      </c>
      <c r="C981" s="12">
        <f t="shared" si="193"/>
        <v>983752.08478486561</v>
      </c>
      <c r="D981" s="12">
        <f t="shared" si="194"/>
        <v>983752.08478486561</v>
      </c>
      <c r="E981" s="12">
        <f t="shared" si="195"/>
        <v>983752.08478486561</v>
      </c>
      <c r="F981" s="12">
        <f t="shared" si="196"/>
        <v>983752.08478486561</v>
      </c>
      <c r="G981" s="12">
        <f t="shared" si="197"/>
        <v>983752.08478486561</v>
      </c>
      <c r="H981" s="12">
        <f t="shared" si="198"/>
        <v>983752.08478486561</v>
      </c>
      <c r="I981" s="12">
        <f t="shared" si="199"/>
        <v>983752.08478486561</v>
      </c>
      <c r="J981" s="12">
        <f t="shared" si="200"/>
        <v>983752.08478486561</v>
      </c>
      <c r="K981" s="12">
        <f t="shared" si="201"/>
        <v>983752.08478486561</v>
      </c>
      <c r="L981" s="12">
        <f t="shared" si="202"/>
        <v>983752.08478486561</v>
      </c>
      <c r="M981" s="12">
        <f t="shared" si="203"/>
        <v>983752.08478486561</v>
      </c>
      <c r="O981" s="12">
        <f t="shared" si="192"/>
        <v>983752.08478486561</v>
      </c>
    </row>
    <row r="982" spans="1:15" x14ac:dyDescent="0.25">
      <c r="A982" s="12">
        <f>calc!A980</f>
        <v>647.99</v>
      </c>
      <c r="B982" s="12">
        <f>calc!O980</f>
        <v>926072.92822465103</v>
      </c>
      <c r="C982" s="12">
        <f t="shared" si="193"/>
        <v>926072.92822465103</v>
      </c>
      <c r="D982" s="12">
        <f t="shared" si="194"/>
        <v>926072.92822465103</v>
      </c>
      <c r="E982" s="12">
        <f t="shared" si="195"/>
        <v>926072.92822465103</v>
      </c>
      <c r="F982" s="12">
        <f t="shared" si="196"/>
        <v>926072.92822465103</v>
      </c>
      <c r="G982" s="12">
        <f t="shared" si="197"/>
        <v>926072.92822465103</v>
      </c>
      <c r="H982" s="12">
        <f t="shared" si="198"/>
        <v>926072.92822465103</v>
      </c>
      <c r="I982" s="12">
        <f t="shared" si="199"/>
        <v>926072.92822465103</v>
      </c>
      <c r="J982" s="12">
        <f t="shared" si="200"/>
        <v>926072.92822465103</v>
      </c>
      <c r="K982" s="12">
        <f t="shared" si="201"/>
        <v>926072.92822465103</v>
      </c>
      <c r="L982" s="12">
        <f t="shared" si="202"/>
        <v>926072.92822465103</v>
      </c>
      <c r="M982" s="12">
        <f t="shared" si="203"/>
        <v>926072.92822465103</v>
      </c>
      <c r="O982" s="12">
        <f t="shared" si="192"/>
        <v>926072.92822465103</v>
      </c>
    </row>
    <row r="983" spans="1:15" x14ac:dyDescent="0.25">
      <c r="A983" s="12">
        <f>calc!A981</f>
        <v>648.44000000000005</v>
      </c>
      <c r="B983" s="12">
        <f>calc!O981</f>
        <v>869579.47043874848</v>
      </c>
      <c r="C983" s="12">
        <f t="shared" si="193"/>
        <v>869579.47043874848</v>
      </c>
      <c r="D983" s="12">
        <f t="shared" si="194"/>
        <v>869579.47043874848</v>
      </c>
      <c r="E983" s="12">
        <f t="shared" si="195"/>
        <v>869579.47043874848</v>
      </c>
      <c r="F983" s="12">
        <f t="shared" si="196"/>
        <v>869579.47043874848</v>
      </c>
      <c r="G983" s="12">
        <f t="shared" si="197"/>
        <v>869579.47043874848</v>
      </c>
      <c r="H983" s="12">
        <f t="shared" si="198"/>
        <v>869579.47043874848</v>
      </c>
      <c r="I983" s="12">
        <f t="shared" si="199"/>
        <v>869579.47043874848</v>
      </c>
      <c r="J983" s="12">
        <f t="shared" si="200"/>
        <v>869579.47043874848</v>
      </c>
      <c r="K983" s="12">
        <f t="shared" si="201"/>
        <v>869579.47043874848</v>
      </c>
      <c r="L983" s="12">
        <f t="shared" si="202"/>
        <v>869579.47043874848</v>
      </c>
      <c r="M983" s="12">
        <f t="shared" si="203"/>
        <v>869579.47043874848</v>
      </c>
      <c r="O983" s="12">
        <f t="shared" si="192"/>
        <v>869579.47043874848</v>
      </c>
    </row>
    <row r="984" spans="1:15" x14ac:dyDescent="0.25">
      <c r="A984" s="12">
        <f>calc!A982</f>
        <v>648.89</v>
      </c>
      <c r="B984" s="12">
        <f>calc!O982</f>
        <v>814682.91071634088</v>
      </c>
      <c r="C984" s="12">
        <f t="shared" si="193"/>
        <v>814682.91071634088</v>
      </c>
      <c r="D984" s="12">
        <f t="shared" si="194"/>
        <v>814682.91071634088</v>
      </c>
      <c r="E984" s="12">
        <f t="shared" si="195"/>
        <v>814682.91071634088</v>
      </c>
      <c r="F984" s="12">
        <f t="shared" si="196"/>
        <v>814682.91071634088</v>
      </c>
      <c r="G984" s="12">
        <f t="shared" si="197"/>
        <v>814682.91071634088</v>
      </c>
      <c r="H984" s="12">
        <f t="shared" si="198"/>
        <v>814682.91071634088</v>
      </c>
      <c r="I984" s="12">
        <f t="shared" si="199"/>
        <v>814682.91071634088</v>
      </c>
      <c r="J984" s="12">
        <f t="shared" si="200"/>
        <v>814682.91071634088</v>
      </c>
      <c r="K984" s="12">
        <f t="shared" si="201"/>
        <v>814682.91071634088</v>
      </c>
      <c r="L984" s="12">
        <f t="shared" si="202"/>
        <v>814682.91071634088</v>
      </c>
      <c r="M984" s="12">
        <f t="shared" si="203"/>
        <v>814682.91071634088</v>
      </c>
      <c r="O984" s="12">
        <f t="shared" si="192"/>
        <v>814682.91071634088</v>
      </c>
    </row>
    <row r="985" spans="1:15" x14ac:dyDescent="0.25">
      <c r="A985" s="12">
        <f>calc!A983</f>
        <v>649.33000000000004</v>
      </c>
      <c r="B985" s="12">
        <f>calc!O983</f>
        <v>763196.80076296453</v>
      </c>
      <c r="C985" s="12">
        <f t="shared" si="193"/>
        <v>763196.80076296453</v>
      </c>
      <c r="D985" s="12">
        <f t="shared" si="194"/>
        <v>763196.80076296453</v>
      </c>
      <c r="E985" s="12">
        <f t="shared" si="195"/>
        <v>763196.80076296453</v>
      </c>
      <c r="F985" s="12">
        <f t="shared" si="196"/>
        <v>763196.80076296453</v>
      </c>
      <c r="G985" s="12">
        <f t="shared" si="197"/>
        <v>763196.80076296453</v>
      </c>
      <c r="H985" s="12">
        <f t="shared" si="198"/>
        <v>763196.80076296453</v>
      </c>
      <c r="I985" s="12">
        <f t="shared" si="199"/>
        <v>763196.80076296453</v>
      </c>
      <c r="J985" s="12">
        <f t="shared" si="200"/>
        <v>763196.80076296453</v>
      </c>
      <c r="K985" s="12">
        <f t="shared" si="201"/>
        <v>763196.80076296453</v>
      </c>
      <c r="L985" s="12">
        <f t="shared" si="202"/>
        <v>763196.80076296453</v>
      </c>
      <c r="M985" s="12">
        <f t="shared" si="203"/>
        <v>763196.80076296453</v>
      </c>
      <c r="O985" s="12">
        <f t="shared" si="192"/>
        <v>763196.80076296453</v>
      </c>
    </row>
    <row r="986" spans="1:15" x14ac:dyDescent="0.25">
      <c r="A986" s="12">
        <f>calc!A984</f>
        <v>649.78</v>
      </c>
      <c r="B986" s="12">
        <f>calc!O984</f>
        <v>713197.57540333364</v>
      </c>
      <c r="C986" s="12">
        <f t="shared" si="193"/>
        <v>713197.57540333364</v>
      </c>
      <c r="D986" s="12">
        <f t="shared" si="194"/>
        <v>713197.57540333364</v>
      </c>
      <c r="E986" s="12">
        <f t="shared" si="195"/>
        <v>713197.57540333364</v>
      </c>
      <c r="F986" s="12">
        <f t="shared" si="196"/>
        <v>713197.57540333364</v>
      </c>
      <c r="G986" s="12">
        <f t="shared" si="197"/>
        <v>713197.57540333364</v>
      </c>
      <c r="H986" s="12">
        <f t="shared" si="198"/>
        <v>713197.57540333364</v>
      </c>
      <c r="I986" s="12">
        <f t="shared" si="199"/>
        <v>713197.57540333364</v>
      </c>
      <c r="J986" s="12">
        <f t="shared" si="200"/>
        <v>713197.57540333364</v>
      </c>
      <c r="K986" s="12">
        <f t="shared" si="201"/>
        <v>713197.57540333364</v>
      </c>
      <c r="L986" s="12">
        <f t="shared" si="202"/>
        <v>713197.57540333364</v>
      </c>
      <c r="M986" s="12">
        <f t="shared" si="203"/>
        <v>713197.57540333364</v>
      </c>
      <c r="O986" s="12">
        <f t="shared" si="192"/>
        <v>713197.57540333364</v>
      </c>
    </row>
    <row r="987" spans="1:15" x14ac:dyDescent="0.25">
      <c r="A987" s="12">
        <f>calc!A985</f>
        <v>650.23</v>
      </c>
      <c r="B987" s="12">
        <f>calc!O985</f>
        <v>666100.07110471244</v>
      </c>
      <c r="C987" s="12">
        <f t="shared" si="193"/>
        <v>666100.07110471244</v>
      </c>
      <c r="D987" s="12">
        <f t="shared" si="194"/>
        <v>666100.07110471244</v>
      </c>
      <c r="E987" s="12">
        <f t="shared" si="195"/>
        <v>666100.07110471244</v>
      </c>
      <c r="F987" s="12">
        <f t="shared" si="196"/>
        <v>666100.07110471244</v>
      </c>
      <c r="G987" s="12">
        <f t="shared" si="197"/>
        <v>666100.07110471244</v>
      </c>
      <c r="H987" s="12">
        <f t="shared" si="198"/>
        <v>666100.07110471244</v>
      </c>
      <c r="I987" s="12">
        <f t="shared" si="199"/>
        <v>666100.07110471244</v>
      </c>
      <c r="J987" s="12">
        <f t="shared" si="200"/>
        <v>666100.07110471244</v>
      </c>
      <c r="K987" s="12">
        <f t="shared" si="201"/>
        <v>666100.07110471244</v>
      </c>
      <c r="L987" s="12">
        <f t="shared" si="202"/>
        <v>666100.07110471244</v>
      </c>
      <c r="M987" s="12">
        <f t="shared" si="203"/>
        <v>666100.07110471244</v>
      </c>
      <c r="O987" s="12">
        <f t="shared" si="192"/>
        <v>666100.07110471244</v>
      </c>
    </row>
    <row r="988" spans="1:15" x14ac:dyDescent="0.25">
      <c r="A988" s="12">
        <f>calc!A986</f>
        <v>650.66999999999996</v>
      </c>
      <c r="B988" s="12">
        <f>calc!O986</f>
        <v>622224.77815331833</v>
      </c>
      <c r="C988" s="12">
        <f t="shared" si="193"/>
        <v>622224.77815331833</v>
      </c>
      <c r="D988" s="12">
        <f t="shared" si="194"/>
        <v>622224.77815331833</v>
      </c>
      <c r="E988" s="12">
        <f t="shared" si="195"/>
        <v>622224.77815331833</v>
      </c>
      <c r="F988" s="12">
        <f t="shared" si="196"/>
        <v>622224.77815331833</v>
      </c>
      <c r="G988" s="12">
        <f t="shared" si="197"/>
        <v>622224.77815331833</v>
      </c>
      <c r="H988" s="12">
        <f t="shared" si="198"/>
        <v>622224.77815331833</v>
      </c>
      <c r="I988" s="12">
        <f t="shared" si="199"/>
        <v>622224.77815331833</v>
      </c>
      <c r="J988" s="12">
        <f t="shared" si="200"/>
        <v>622224.77815331833</v>
      </c>
      <c r="K988" s="12">
        <f t="shared" si="201"/>
        <v>622224.77815331833</v>
      </c>
      <c r="L988" s="12">
        <f t="shared" si="202"/>
        <v>622224.77815331833</v>
      </c>
      <c r="M988" s="12">
        <f t="shared" si="203"/>
        <v>622224.77815331833</v>
      </c>
      <c r="O988" s="12">
        <f t="shared" si="192"/>
        <v>622224.77815331833</v>
      </c>
    </row>
    <row r="989" spans="1:15" x14ac:dyDescent="0.25">
      <c r="A989" s="12">
        <f>calc!A987</f>
        <v>651.12</v>
      </c>
      <c r="B989" s="12">
        <f>calc!O987</f>
        <v>581510.57658940647</v>
      </c>
      <c r="C989" s="12">
        <f t="shared" si="193"/>
        <v>581510.57658940647</v>
      </c>
      <c r="D989" s="12">
        <f t="shared" si="194"/>
        <v>581510.57658940647</v>
      </c>
      <c r="E989" s="12">
        <f t="shared" si="195"/>
        <v>581510.57658940647</v>
      </c>
      <c r="F989" s="12">
        <f t="shared" si="196"/>
        <v>581510.57658940647</v>
      </c>
      <c r="G989" s="12">
        <f t="shared" si="197"/>
        <v>581510.57658940647</v>
      </c>
      <c r="H989" s="12">
        <f t="shared" si="198"/>
        <v>581510.57658940647</v>
      </c>
      <c r="I989" s="12">
        <f t="shared" si="199"/>
        <v>581510.57658940647</v>
      </c>
      <c r="J989" s="12">
        <f t="shared" si="200"/>
        <v>581510.57658940647</v>
      </c>
      <c r="K989" s="12">
        <f t="shared" si="201"/>
        <v>581510.57658940647</v>
      </c>
      <c r="L989" s="12">
        <f t="shared" si="202"/>
        <v>581510.57658940647</v>
      </c>
      <c r="M989" s="12">
        <f t="shared" si="203"/>
        <v>581510.57658940647</v>
      </c>
      <c r="O989" s="12">
        <f t="shared" si="192"/>
        <v>581510.57658940647</v>
      </c>
    </row>
    <row r="990" spans="1:15" x14ac:dyDescent="0.25">
      <c r="A990" s="12">
        <f>calc!A988</f>
        <v>651.55999999999995</v>
      </c>
      <c r="B990" s="12">
        <f>calc!O988</f>
        <v>541934.77388720284</v>
      </c>
      <c r="C990" s="12">
        <f t="shared" si="193"/>
        <v>541934.77388720284</v>
      </c>
      <c r="D990" s="12">
        <f t="shared" si="194"/>
        <v>541934.77388720284</v>
      </c>
      <c r="E990" s="12">
        <f t="shared" si="195"/>
        <v>541934.77388720284</v>
      </c>
      <c r="F990" s="12">
        <f t="shared" si="196"/>
        <v>541934.77388720284</v>
      </c>
      <c r="G990" s="12">
        <f t="shared" si="197"/>
        <v>541934.77388720284</v>
      </c>
      <c r="H990" s="12">
        <f t="shared" si="198"/>
        <v>541934.77388720284</v>
      </c>
      <c r="I990" s="12">
        <f t="shared" si="199"/>
        <v>541934.77388720284</v>
      </c>
      <c r="J990" s="12">
        <f t="shared" si="200"/>
        <v>541934.77388720284</v>
      </c>
      <c r="K990" s="12">
        <f t="shared" si="201"/>
        <v>541934.77388720284</v>
      </c>
      <c r="L990" s="12">
        <f t="shared" si="202"/>
        <v>541934.77388720284</v>
      </c>
      <c r="M990" s="12">
        <f t="shared" si="203"/>
        <v>541934.77388720284</v>
      </c>
      <c r="O990" s="12">
        <f t="shared" si="192"/>
        <v>541934.77388720284</v>
      </c>
    </row>
    <row r="991" spans="1:15" x14ac:dyDescent="0.25">
      <c r="A991" s="12">
        <f>calc!A989</f>
        <v>652.01</v>
      </c>
      <c r="B991" s="12">
        <f>calc!O989</f>
        <v>507761.06738167425</v>
      </c>
      <c r="C991" s="12">
        <f t="shared" si="193"/>
        <v>507761.06738167425</v>
      </c>
      <c r="D991" s="12">
        <f t="shared" si="194"/>
        <v>507761.06738167425</v>
      </c>
      <c r="E991" s="12">
        <f t="shared" si="195"/>
        <v>507761.06738167425</v>
      </c>
      <c r="F991" s="12">
        <f t="shared" si="196"/>
        <v>507761.06738167425</v>
      </c>
      <c r="G991" s="12">
        <f t="shared" si="197"/>
        <v>507761.06738167425</v>
      </c>
      <c r="H991" s="12">
        <f t="shared" si="198"/>
        <v>507761.06738167425</v>
      </c>
      <c r="I991" s="12">
        <f t="shared" si="199"/>
        <v>507761.06738167425</v>
      </c>
      <c r="J991" s="12">
        <f t="shared" si="200"/>
        <v>507761.06738167425</v>
      </c>
      <c r="K991" s="12">
        <f t="shared" si="201"/>
        <v>507761.06738167425</v>
      </c>
      <c r="L991" s="12">
        <f t="shared" si="202"/>
        <v>507761.06738167425</v>
      </c>
      <c r="M991" s="12">
        <f t="shared" si="203"/>
        <v>507761.06738167425</v>
      </c>
      <c r="O991" s="12">
        <f t="shared" si="192"/>
        <v>507761.06738167425</v>
      </c>
    </row>
    <row r="992" spans="1:15" x14ac:dyDescent="0.25">
      <c r="A992" s="12">
        <f>calc!A990</f>
        <v>652.46</v>
      </c>
      <c r="B992" s="12">
        <f>calc!O990</f>
        <v>474172.79573615378</v>
      </c>
      <c r="C992" s="12">
        <f t="shared" si="193"/>
        <v>474172.79573615378</v>
      </c>
      <c r="D992" s="12">
        <f t="shared" si="194"/>
        <v>474172.79573615378</v>
      </c>
      <c r="E992" s="12">
        <f t="shared" si="195"/>
        <v>474172.79573615378</v>
      </c>
      <c r="F992" s="12">
        <f t="shared" si="196"/>
        <v>474172.79573615378</v>
      </c>
      <c r="G992" s="12">
        <f t="shared" si="197"/>
        <v>474172.79573615378</v>
      </c>
      <c r="H992" s="12">
        <f t="shared" si="198"/>
        <v>474172.79573615378</v>
      </c>
      <c r="I992" s="12">
        <f t="shared" si="199"/>
        <v>474172.79573615378</v>
      </c>
      <c r="J992" s="12">
        <f t="shared" si="200"/>
        <v>474172.79573615378</v>
      </c>
      <c r="K992" s="12">
        <f t="shared" si="201"/>
        <v>474172.79573615378</v>
      </c>
      <c r="L992" s="12">
        <f t="shared" si="202"/>
        <v>474172.79573615378</v>
      </c>
      <c r="M992" s="12">
        <f t="shared" si="203"/>
        <v>474172.79573615378</v>
      </c>
      <c r="O992" s="12">
        <f t="shared" si="192"/>
        <v>474172.79573615378</v>
      </c>
    </row>
    <row r="993" spans="1:15" x14ac:dyDescent="0.25">
      <c r="A993" s="12">
        <f>calc!A991</f>
        <v>652.9</v>
      </c>
      <c r="B993" s="12">
        <f>calc!O991</f>
        <v>445279.03618868504</v>
      </c>
      <c r="C993" s="12">
        <f t="shared" si="193"/>
        <v>445279.03618868504</v>
      </c>
      <c r="D993" s="12">
        <f t="shared" si="194"/>
        <v>445279.03618868504</v>
      </c>
      <c r="E993" s="12">
        <f t="shared" si="195"/>
        <v>445279.03618868504</v>
      </c>
      <c r="F993" s="12">
        <f t="shared" si="196"/>
        <v>445279.03618868504</v>
      </c>
      <c r="G993" s="12">
        <f t="shared" si="197"/>
        <v>445279.03618868504</v>
      </c>
      <c r="H993" s="12">
        <f t="shared" si="198"/>
        <v>445279.03618868504</v>
      </c>
      <c r="I993" s="12">
        <f t="shared" si="199"/>
        <v>445279.03618868504</v>
      </c>
      <c r="J993" s="12">
        <f t="shared" si="200"/>
        <v>445279.03618868504</v>
      </c>
      <c r="K993" s="12">
        <f t="shared" si="201"/>
        <v>445279.03618868504</v>
      </c>
      <c r="L993" s="12">
        <f t="shared" si="202"/>
        <v>445279.03618868504</v>
      </c>
      <c r="M993" s="12">
        <f t="shared" si="203"/>
        <v>445279.03618868504</v>
      </c>
      <c r="O993" s="12">
        <f t="shared" si="192"/>
        <v>445279.03618868504</v>
      </c>
    </row>
    <row r="994" spans="1:15" x14ac:dyDescent="0.25">
      <c r="A994" s="12">
        <f>calc!A992</f>
        <v>653.35</v>
      </c>
      <c r="B994" s="12">
        <f>calc!O992</f>
        <v>416288.19439393649</v>
      </c>
      <c r="C994" s="12">
        <f t="shared" si="193"/>
        <v>416288.19439393649</v>
      </c>
      <c r="D994" s="12">
        <f t="shared" si="194"/>
        <v>416288.19439393649</v>
      </c>
      <c r="E994" s="12">
        <f t="shared" si="195"/>
        <v>416288.19439393649</v>
      </c>
      <c r="F994" s="12">
        <f t="shared" si="196"/>
        <v>416288.19439393649</v>
      </c>
      <c r="G994" s="12">
        <f t="shared" si="197"/>
        <v>416288.19439393649</v>
      </c>
      <c r="H994" s="12">
        <f t="shared" si="198"/>
        <v>416288.19439393649</v>
      </c>
      <c r="I994" s="12">
        <f t="shared" si="199"/>
        <v>416288.19439393649</v>
      </c>
      <c r="J994" s="12">
        <f t="shared" si="200"/>
        <v>416288.19439393649</v>
      </c>
      <c r="K994" s="12">
        <f t="shared" si="201"/>
        <v>416288.19439393649</v>
      </c>
      <c r="L994" s="12">
        <f t="shared" si="202"/>
        <v>416288.19439393649</v>
      </c>
      <c r="M994" s="12">
        <f t="shared" si="203"/>
        <v>416288.19439393649</v>
      </c>
      <c r="O994" s="12">
        <f t="shared" si="192"/>
        <v>416288.19439393649</v>
      </c>
    </row>
    <row r="995" spans="1:15" x14ac:dyDescent="0.25">
      <c r="A995" s="12">
        <f>calc!A993</f>
        <v>653.79999999999995</v>
      </c>
      <c r="B995" s="12">
        <f>calc!O993</f>
        <v>390204.98353796516</v>
      </c>
      <c r="C995" s="12">
        <f t="shared" si="193"/>
        <v>390204.98353796516</v>
      </c>
      <c r="D995" s="12">
        <f t="shared" si="194"/>
        <v>390204.98353796516</v>
      </c>
      <c r="E995" s="12">
        <f t="shared" si="195"/>
        <v>390204.98353796516</v>
      </c>
      <c r="F995" s="12">
        <f t="shared" si="196"/>
        <v>390204.98353796516</v>
      </c>
      <c r="G995" s="12">
        <f t="shared" si="197"/>
        <v>390204.98353796516</v>
      </c>
      <c r="H995" s="12">
        <f t="shared" si="198"/>
        <v>390204.98353796516</v>
      </c>
      <c r="I995" s="12">
        <f t="shared" si="199"/>
        <v>390204.98353796516</v>
      </c>
      <c r="J995" s="12">
        <f t="shared" si="200"/>
        <v>390204.98353796516</v>
      </c>
      <c r="K995" s="12">
        <f t="shared" si="201"/>
        <v>390204.98353796516</v>
      </c>
      <c r="L995" s="12">
        <f t="shared" si="202"/>
        <v>390204.98353796516</v>
      </c>
      <c r="M995" s="12">
        <f t="shared" si="203"/>
        <v>390204.98353796516</v>
      </c>
      <c r="O995" s="12">
        <f t="shared" si="192"/>
        <v>390204.98353796516</v>
      </c>
    </row>
    <row r="996" spans="1:15" x14ac:dyDescent="0.25">
      <c r="A996" s="12">
        <f>calc!A994</f>
        <v>654.24</v>
      </c>
      <c r="B996" s="12">
        <f>calc!O994</f>
        <v>365517.19361684524</v>
      </c>
      <c r="C996" s="12">
        <f t="shared" si="193"/>
        <v>365517.19361684524</v>
      </c>
      <c r="D996" s="12">
        <f t="shared" si="194"/>
        <v>365517.19361684524</v>
      </c>
      <c r="E996" s="12">
        <f t="shared" si="195"/>
        <v>365517.19361684524</v>
      </c>
      <c r="F996" s="12">
        <f t="shared" si="196"/>
        <v>365517.19361684524</v>
      </c>
      <c r="G996" s="12">
        <f t="shared" si="197"/>
        <v>365517.19361684524</v>
      </c>
      <c r="H996" s="12">
        <f t="shared" si="198"/>
        <v>365517.19361684524</v>
      </c>
      <c r="I996" s="12">
        <f t="shared" si="199"/>
        <v>365517.19361684524</v>
      </c>
      <c r="J996" s="12">
        <f t="shared" si="200"/>
        <v>365517.19361684524</v>
      </c>
      <c r="K996" s="12">
        <f t="shared" si="201"/>
        <v>365517.19361684524</v>
      </c>
      <c r="L996" s="12">
        <f t="shared" si="202"/>
        <v>365517.19361684524</v>
      </c>
      <c r="M996" s="12">
        <f t="shared" si="203"/>
        <v>365517.19361684524</v>
      </c>
      <c r="O996" s="12">
        <f t="shared" si="192"/>
        <v>365517.19361684524</v>
      </c>
    </row>
    <row r="997" spans="1:15" x14ac:dyDescent="0.25">
      <c r="A997" s="12">
        <f>calc!A995</f>
        <v>654.69000000000005</v>
      </c>
      <c r="B997" s="12">
        <f>calc!O995</f>
        <v>343291.64457640407</v>
      </c>
      <c r="C997" s="12">
        <f t="shared" si="193"/>
        <v>343291.64457640407</v>
      </c>
      <c r="D997" s="12">
        <f t="shared" si="194"/>
        <v>343291.64457640407</v>
      </c>
      <c r="E997" s="12">
        <f t="shared" si="195"/>
        <v>343291.64457640407</v>
      </c>
      <c r="F997" s="12">
        <f t="shared" si="196"/>
        <v>343291.64457640407</v>
      </c>
      <c r="G997" s="12">
        <f t="shared" si="197"/>
        <v>343291.64457640407</v>
      </c>
      <c r="H997" s="12">
        <f t="shared" si="198"/>
        <v>343291.64457640407</v>
      </c>
      <c r="I997" s="12">
        <f t="shared" si="199"/>
        <v>343291.64457640407</v>
      </c>
      <c r="J997" s="12">
        <f t="shared" si="200"/>
        <v>343291.64457640407</v>
      </c>
      <c r="K997" s="12">
        <f t="shared" si="201"/>
        <v>343291.64457640407</v>
      </c>
      <c r="L997" s="12">
        <f t="shared" si="202"/>
        <v>343291.64457640407</v>
      </c>
      <c r="M997" s="12">
        <f t="shared" si="203"/>
        <v>343291.64457640407</v>
      </c>
      <c r="O997" s="12">
        <f t="shared" si="192"/>
        <v>343291.64457640407</v>
      </c>
    </row>
    <row r="998" spans="1:15" x14ac:dyDescent="0.25">
      <c r="A998" s="12">
        <f>calc!A996</f>
        <v>655.13</v>
      </c>
      <c r="B998" s="12">
        <f>calc!O996</f>
        <v>321071.79868377646</v>
      </c>
      <c r="C998" s="12">
        <f t="shared" si="193"/>
        <v>321071.79868377646</v>
      </c>
      <c r="D998" s="12">
        <f t="shared" si="194"/>
        <v>321071.79868377646</v>
      </c>
      <c r="E998" s="12">
        <f t="shared" si="195"/>
        <v>321071.79868377646</v>
      </c>
      <c r="F998" s="12">
        <f t="shared" si="196"/>
        <v>321071.79868377646</v>
      </c>
      <c r="G998" s="12">
        <f t="shared" si="197"/>
        <v>321071.79868377646</v>
      </c>
      <c r="H998" s="12">
        <f t="shared" si="198"/>
        <v>321071.79868377646</v>
      </c>
      <c r="I998" s="12">
        <f t="shared" si="199"/>
        <v>321071.79868377646</v>
      </c>
      <c r="J998" s="12">
        <f t="shared" si="200"/>
        <v>321071.79868377646</v>
      </c>
      <c r="K998" s="12">
        <f t="shared" si="201"/>
        <v>321071.79868377646</v>
      </c>
      <c r="L998" s="12">
        <f t="shared" si="202"/>
        <v>321071.79868377646</v>
      </c>
      <c r="M998" s="12">
        <f t="shared" si="203"/>
        <v>321071.79868377646</v>
      </c>
      <c r="O998" s="12">
        <f t="shared" si="192"/>
        <v>321071.79868377646</v>
      </c>
    </row>
    <row r="999" spans="1:15" x14ac:dyDescent="0.25">
      <c r="A999" s="12">
        <f>calc!A997</f>
        <v>655.58</v>
      </c>
      <c r="B999" s="12">
        <f>calc!O997</f>
        <v>301910.35749490175</v>
      </c>
      <c r="C999" s="12">
        <f t="shared" si="193"/>
        <v>301910.35749490175</v>
      </c>
      <c r="D999" s="12">
        <f t="shared" si="194"/>
        <v>301910.35749490175</v>
      </c>
      <c r="E999" s="12">
        <f t="shared" si="195"/>
        <v>301910.35749490175</v>
      </c>
      <c r="F999" s="12">
        <f t="shared" si="196"/>
        <v>301910.35749490175</v>
      </c>
      <c r="G999" s="12">
        <f t="shared" si="197"/>
        <v>301910.35749490175</v>
      </c>
      <c r="H999" s="12">
        <f t="shared" si="198"/>
        <v>301910.35749490175</v>
      </c>
      <c r="I999" s="12">
        <f t="shared" si="199"/>
        <v>301910.35749490175</v>
      </c>
      <c r="J999" s="12">
        <f t="shared" si="200"/>
        <v>301910.35749490175</v>
      </c>
      <c r="K999" s="12">
        <f t="shared" si="201"/>
        <v>301910.35749490175</v>
      </c>
      <c r="L999" s="12">
        <f t="shared" si="202"/>
        <v>301910.35749490175</v>
      </c>
      <c r="M999" s="12">
        <f t="shared" si="203"/>
        <v>301910.35749490175</v>
      </c>
      <c r="O999" s="12">
        <f t="shared" si="192"/>
        <v>301910.35749490175</v>
      </c>
    </row>
    <row r="1000" spans="1:15" x14ac:dyDescent="0.25">
      <c r="A1000" s="12">
        <f>calc!A998</f>
        <v>656.03</v>
      </c>
      <c r="B1000" s="12">
        <f>calc!O998</f>
        <v>283593.43739428214</v>
      </c>
      <c r="C1000" s="12">
        <f t="shared" si="193"/>
        <v>283593.43739428214</v>
      </c>
      <c r="D1000" s="12">
        <f t="shared" si="194"/>
        <v>283593.43739428214</v>
      </c>
      <c r="E1000" s="12">
        <f t="shared" si="195"/>
        <v>283593.43739428214</v>
      </c>
      <c r="F1000" s="12">
        <f t="shared" si="196"/>
        <v>283593.43739428214</v>
      </c>
      <c r="G1000" s="12">
        <f t="shared" si="197"/>
        <v>283593.43739428214</v>
      </c>
      <c r="H1000" s="12">
        <f t="shared" si="198"/>
        <v>283593.43739428214</v>
      </c>
      <c r="I1000" s="12">
        <f t="shared" si="199"/>
        <v>283593.43739428214</v>
      </c>
      <c r="J1000" s="12">
        <f t="shared" si="200"/>
        <v>283593.43739428214</v>
      </c>
      <c r="K1000" s="12">
        <f t="shared" si="201"/>
        <v>283593.43739428214</v>
      </c>
      <c r="L1000" s="12">
        <f t="shared" si="202"/>
        <v>283593.43739428214</v>
      </c>
      <c r="M1000" s="12">
        <f t="shared" si="203"/>
        <v>283593.43739428214</v>
      </c>
      <c r="O1000" s="12">
        <f t="shared" si="192"/>
        <v>283593.43739428214</v>
      </c>
    </row>
    <row r="1001" spans="1:15" x14ac:dyDescent="0.25">
      <c r="A1001" s="12">
        <f>calc!A999</f>
        <v>656.47</v>
      </c>
      <c r="B1001" s="12">
        <f>calc!O999</f>
        <v>264515.37230574799</v>
      </c>
      <c r="C1001" s="12">
        <f t="shared" si="193"/>
        <v>264515.37230574799</v>
      </c>
      <c r="D1001" s="12">
        <f t="shared" si="194"/>
        <v>264515.37230574799</v>
      </c>
      <c r="E1001" s="12">
        <f t="shared" si="195"/>
        <v>264515.37230574799</v>
      </c>
      <c r="F1001" s="12">
        <f t="shared" si="196"/>
        <v>264515.37230574799</v>
      </c>
      <c r="G1001" s="12">
        <f t="shared" si="197"/>
        <v>264515.37230574799</v>
      </c>
      <c r="H1001" s="12">
        <f t="shared" si="198"/>
        <v>264515.37230574799</v>
      </c>
      <c r="I1001" s="12">
        <f t="shared" si="199"/>
        <v>264515.37230574799</v>
      </c>
      <c r="J1001" s="12">
        <f t="shared" si="200"/>
        <v>264515.37230574799</v>
      </c>
      <c r="K1001" s="12">
        <f t="shared" si="201"/>
        <v>264515.37230574799</v>
      </c>
      <c r="L1001" s="12">
        <f t="shared" si="202"/>
        <v>264515.37230574799</v>
      </c>
      <c r="M1001" s="12">
        <f t="shared" si="203"/>
        <v>264515.37230574799</v>
      </c>
      <c r="O1001" s="12">
        <f t="shared" si="192"/>
        <v>264515.37230574799</v>
      </c>
    </row>
    <row r="1002" spans="1:15" x14ac:dyDescent="0.25">
      <c r="A1002" s="12">
        <f>calc!A1000</f>
        <v>656.92</v>
      </c>
      <c r="B1002" s="12">
        <f>calc!O1000</f>
        <v>249379.48252955332</v>
      </c>
      <c r="C1002" s="12">
        <f t="shared" si="193"/>
        <v>249379.48252955332</v>
      </c>
      <c r="D1002" s="12">
        <f t="shared" si="194"/>
        <v>249379.48252955332</v>
      </c>
      <c r="E1002" s="12">
        <f t="shared" si="195"/>
        <v>249379.48252955332</v>
      </c>
      <c r="F1002" s="12">
        <f t="shared" si="196"/>
        <v>249379.48252955332</v>
      </c>
      <c r="G1002" s="12">
        <f t="shared" si="197"/>
        <v>249379.48252955332</v>
      </c>
      <c r="H1002" s="12">
        <f t="shared" si="198"/>
        <v>249379.48252955332</v>
      </c>
      <c r="I1002" s="12">
        <f t="shared" si="199"/>
        <v>249379.48252955332</v>
      </c>
      <c r="J1002" s="12">
        <f t="shared" si="200"/>
        <v>249379.48252955332</v>
      </c>
      <c r="K1002" s="12">
        <f t="shared" si="201"/>
        <v>249379.48252955332</v>
      </c>
      <c r="L1002" s="12">
        <f t="shared" si="202"/>
        <v>249379.48252955332</v>
      </c>
      <c r="M1002" s="12">
        <f t="shared" si="203"/>
        <v>249379.48252955332</v>
      </c>
      <c r="O1002" s="12">
        <f t="shared" si="192"/>
        <v>249379.48252955332</v>
      </c>
    </row>
    <row r="1003" spans="1:15" x14ac:dyDescent="0.25">
      <c r="A1003" s="12">
        <f>calc!A1001</f>
        <v>657.36</v>
      </c>
      <c r="B1003" s="12">
        <f>calc!O1001</f>
        <v>233602.60867438756</v>
      </c>
      <c r="C1003" s="12">
        <f t="shared" si="193"/>
        <v>233602.60867438756</v>
      </c>
      <c r="D1003" s="12">
        <f t="shared" si="194"/>
        <v>233602.60867438756</v>
      </c>
      <c r="E1003" s="12">
        <f t="shared" si="195"/>
        <v>233602.60867438756</v>
      </c>
      <c r="F1003" s="12">
        <f t="shared" si="196"/>
        <v>233602.60867438756</v>
      </c>
      <c r="G1003" s="12">
        <f t="shared" si="197"/>
        <v>233602.60867438756</v>
      </c>
      <c r="H1003" s="12">
        <f t="shared" si="198"/>
        <v>233602.60867438756</v>
      </c>
      <c r="I1003" s="12">
        <f t="shared" si="199"/>
        <v>233602.60867438756</v>
      </c>
      <c r="J1003" s="12">
        <f t="shared" si="200"/>
        <v>233602.60867438756</v>
      </c>
      <c r="K1003" s="12">
        <f t="shared" si="201"/>
        <v>233602.60867438756</v>
      </c>
      <c r="L1003" s="12">
        <f t="shared" si="202"/>
        <v>233602.60867438756</v>
      </c>
      <c r="M1003" s="12">
        <f t="shared" si="203"/>
        <v>233602.60867438756</v>
      </c>
      <c r="O1003" s="12">
        <f t="shared" si="192"/>
        <v>233602.60867438756</v>
      </c>
    </row>
    <row r="1004" spans="1:15" x14ac:dyDescent="0.25">
      <c r="A1004" s="12">
        <f>calc!A1002</f>
        <v>657.81</v>
      </c>
      <c r="B1004" s="12">
        <f>calc!O1002</f>
        <v>217931.04981388466</v>
      </c>
      <c r="C1004" s="12">
        <f t="shared" si="193"/>
        <v>217931.04981388466</v>
      </c>
      <c r="D1004" s="12">
        <f t="shared" si="194"/>
        <v>217931.04981388466</v>
      </c>
      <c r="E1004" s="12">
        <f t="shared" si="195"/>
        <v>217931.04981388466</v>
      </c>
      <c r="F1004" s="12">
        <f t="shared" si="196"/>
        <v>217931.04981388466</v>
      </c>
      <c r="G1004" s="12">
        <f t="shared" si="197"/>
        <v>217931.04981388466</v>
      </c>
      <c r="H1004" s="12">
        <f t="shared" si="198"/>
        <v>217931.04981388466</v>
      </c>
      <c r="I1004" s="12">
        <f t="shared" si="199"/>
        <v>217931.04981388466</v>
      </c>
      <c r="J1004" s="12">
        <f t="shared" si="200"/>
        <v>217931.04981388466</v>
      </c>
      <c r="K1004" s="12">
        <f t="shared" si="201"/>
        <v>217931.04981388466</v>
      </c>
      <c r="L1004" s="12">
        <f t="shared" si="202"/>
        <v>217931.04981388466</v>
      </c>
      <c r="M1004" s="12">
        <f t="shared" si="203"/>
        <v>217931.04981388466</v>
      </c>
      <c r="O1004" s="12">
        <f t="shared" si="192"/>
        <v>217931.04981388466</v>
      </c>
    </row>
    <row r="1005" spans="1:15" x14ac:dyDescent="0.25">
      <c r="A1005" s="12">
        <f>calc!A1003</f>
        <v>658.26</v>
      </c>
      <c r="B1005" s="12">
        <f>calc!O1003</f>
        <v>203501.31362999009</v>
      </c>
      <c r="C1005" s="12">
        <f t="shared" si="193"/>
        <v>203501.31362999009</v>
      </c>
      <c r="D1005" s="12">
        <f t="shared" si="194"/>
        <v>203501.31362999009</v>
      </c>
      <c r="E1005" s="12">
        <f t="shared" si="195"/>
        <v>203501.31362999009</v>
      </c>
      <c r="F1005" s="12">
        <f t="shared" si="196"/>
        <v>203501.31362999009</v>
      </c>
      <c r="G1005" s="12">
        <f t="shared" si="197"/>
        <v>203501.31362999009</v>
      </c>
      <c r="H1005" s="12">
        <f t="shared" si="198"/>
        <v>203501.31362999009</v>
      </c>
      <c r="I1005" s="12">
        <f t="shared" si="199"/>
        <v>203501.31362999009</v>
      </c>
      <c r="J1005" s="12">
        <f t="shared" si="200"/>
        <v>203501.31362999009</v>
      </c>
      <c r="K1005" s="12">
        <f t="shared" si="201"/>
        <v>203501.31362999009</v>
      </c>
      <c r="L1005" s="12">
        <f t="shared" si="202"/>
        <v>203501.31362999009</v>
      </c>
      <c r="M1005" s="12">
        <f t="shared" si="203"/>
        <v>203501.31362999009</v>
      </c>
      <c r="O1005" s="12">
        <f t="shared" si="192"/>
        <v>203501.31362999009</v>
      </c>
    </row>
    <row r="1006" spans="1:15" x14ac:dyDescent="0.25">
      <c r="A1006" s="12">
        <f>calc!A1004</f>
        <v>658.7</v>
      </c>
      <c r="B1006" s="12">
        <f>calc!O1004</f>
        <v>191179.91539406142</v>
      </c>
      <c r="C1006" s="12">
        <f t="shared" si="193"/>
        <v>191179.91539406142</v>
      </c>
      <c r="D1006" s="12">
        <f t="shared" si="194"/>
        <v>191179.91539406142</v>
      </c>
      <c r="E1006" s="12">
        <f t="shared" si="195"/>
        <v>191179.91539406142</v>
      </c>
      <c r="F1006" s="12">
        <f t="shared" si="196"/>
        <v>191179.91539406142</v>
      </c>
      <c r="G1006" s="12">
        <f t="shared" si="197"/>
        <v>191179.91539406142</v>
      </c>
      <c r="H1006" s="12">
        <f t="shared" si="198"/>
        <v>191179.91539406142</v>
      </c>
      <c r="I1006" s="12">
        <f t="shared" si="199"/>
        <v>191179.91539406142</v>
      </c>
      <c r="J1006" s="12">
        <f t="shared" si="200"/>
        <v>191179.91539406142</v>
      </c>
      <c r="K1006" s="12">
        <f t="shared" si="201"/>
        <v>191179.91539406142</v>
      </c>
      <c r="L1006" s="12">
        <f t="shared" si="202"/>
        <v>191179.91539406142</v>
      </c>
      <c r="M1006" s="12">
        <f t="shared" si="203"/>
        <v>191179.91539406142</v>
      </c>
      <c r="O1006" s="12">
        <f t="shared" si="192"/>
        <v>191179.91539406142</v>
      </c>
    </row>
    <row r="1007" spans="1:15" x14ac:dyDescent="0.25">
      <c r="A1007" s="12">
        <f>calc!A1005</f>
        <v>659.15</v>
      </c>
      <c r="B1007" s="12">
        <f>calc!O1005</f>
        <v>178354.6915466013</v>
      </c>
      <c r="C1007" s="12">
        <f t="shared" si="193"/>
        <v>178354.6915466013</v>
      </c>
      <c r="D1007" s="12">
        <f t="shared" si="194"/>
        <v>178354.6915466013</v>
      </c>
      <c r="E1007" s="12">
        <f t="shared" si="195"/>
        <v>178354.6915466013</v>
      </c>
      <c r="F1007" s="12">
        <f t="shared" si="196"/>
        <v>178354.6915466013</v>
      </c>
      <c r="G1007" s="12">
        <f t="shared" si="197"/>
        <v>178354.6915466013</v>
      </c>
      <c r="H1007" s="12">
        <f t="shared" si="198"/>
        <v>178354.6915466013</v>
      </c>
      <c r="I1007" s="12">
        <f t="shared" si="199"/>
        <v>178354.6915466013</v>
      </c>
      <c r="J1007" s="12">
        <f t="shared" si="200"/>
        <v>178354.6915466013</v>
      </c>
      <c r="K1007" s="12">
        <f t="shared" si="201"/>
        <v>178354.6915466013</v>
      </c>
      <c r="L1007" s="12">
        <f t="shared" si="202"/>
        <v>178354.6915466013</v>
      </c>
      <c r="M1007" s="12">
        <f t="shared" si="203"/>
        <v>178354.6915466013</v>
      </c>
      <c r="O1007" s="12">
        <f t="shared" si="192"/>
        <v>178354.6915466013</v>
      </c>
    </row>
    <row r="1008" spans="1:15" x14ac:dyDescent="0.25">
      <c r="A1008" s="12">
        <f>calc!A1006</f>
        <v>659.59</v>
      </c>
      <c r="B1008" s="12">
        <f>calc!O1006</f>
        <v>166616.05374411272</v>
      </c>
      <c r="C1008" s="12">
        <f t="shared" si="193"/>
        <v>166616.05374411272</v>
      </c>
      <c r="D1008" s="12">
        <f t="shared" si="194"/>
        <v>166616.05374411272</v>
      </c>
      <c r="E1008" s="12">
        <f t="shared" si="195"/>
        <v>166616.05374411272</v>
      </c>
      <c r="F1008" s="12">
        <f t="shared" si="196"/>
        <v>166616.05374411272</v>
      </c>
      <c r="G1008" s="12">
        <f t="shared" si="197"/>
        <v>166616.05374411272</v>
      </c>
      <c r="H1008" s="12">
        <f t="shared" si="198"/>
        <v>166616.05374411272</v>
      </c>
      <c r="I1008" s="12">
        <f t="shared" si="199"/>
        <v>166616.05374411272</v>
      </c>
      <c r="J1008" s="12">
        <f t="shared" si="200"/>
        <v>166616.05374411272</v>
      </c>
      <c r="K1008" s="12">
        <f t="shared" si="201"/>
        <v>166616.05374411272</v>
      </c>
      <c r="L1008" s="12">
        <f t="shared" si="202"/>
        <v>166616.05374411272</v>
      </c>
      <c r="M1008" s="12">
        <f t="shared" si="203"/>
        <v>166616.05374411272</v>
      </c>
      <c r="O1008" s="12">
        <f t="shared" si="192"/>
        <v>166616.05374411272</v>
      </c>
    </row>
    <row r="1009" spans="1:15" x14ac:dyDescent="0.25">
      <c r="A1009" s="12">
        <f>calc!A1007</f>
        <v>660.04</v>
      </c>
      <c r="B1009" s="12">
        <f>calc!O1007</f>
        <v>156459.42648146852</v>
      </c>
      <c r="C1009" s="12">
        <f t="shared" si="193"/>
        <v>156459.42648146852</v>
      </c>
      <c r="D1009" s="12">
        <f t="shared" si="194"/>
        <v>156459.42648146852</v>
      </c>
      <c r="E1009" s="12">
        <f t="shared" si="195"/>
        <v>156459.42648146852</v>
      </c>
      <c r="F1009" s="12">
        <f t="shared" si="196"/>
        <v>156459.42648146852</v>
      </c>
      <c r="G1009" s="12">
        <f t="shared" si="197"/>
        <v>156459.42648146852</v>
      </c>
      <c r="H1009" s="12">
        <f t="shared" si="198"/>
        <v>156459.42648146852</v>
      </c>
      <c r="I1009" s="12">
        <f t="shared" si="199"/>
        <v>156459.42648146852</v>
      </c>
      <c r="J1009" s="12">
        <f t="shared" si="200"/>
        <v>156459.42648146852</v>
      </c>
      <c r="K1009" s="12">
        <f t="shared" si="201"/>
        <v>156459.42648146852</v>
      </c>
      <c r="L1009" s="12">
        <f t="shared" si="202"/>
        <v>156459.42648146852</v>
      </c>
      <c r="M1009" s="12">
        <f t="shared" si="203"/>
        <v>156459.42648146852</v>
      </c>
      <c r="O1009" s="12">
        <f t="shared" si="192"/>
        <v>156459.42648146852</v>
      </c>
    </row>
    <row r="1010" spans="1:15" x14ac:dyDescent="0.25">
      <c r="A1010" s="12">
        <f>calc!A1008</f>
        <v>660.48</v>
      </c>
      <c r="B1010" s="12">
        <f>calc!O1008</f>
        <v>145711.45220215118</v>
      </c>
      <c r="C1010" s="12">
        <f t="shared" si="193"/>
        <v>145711.45220215118</v>
      </c>
      <c r="D1010" s="12">
        <f t="shared" si="194"/>
        <v>145711.45220215118</v>
      </c>
      <c r="E1010" s="12">
        <f t="shared" si="195"/>
        <v>145711.45220215118</v>
      </c>
      <c r="F1010" s="12">
        <f t="shared" si="196"/>
        <v>145711.45220215118</v>
      </c>
      <c r="G1010" s="12">
        <f t="shared" si="197"/>
        <v>145711.45220215118</v>
      </c>
      <c r="H1010" s="12">
        <f t="shared" si="198"/>
        <v>145711.45220215118</v>
      </c>
      <c r="I1010" s="12">
        <f t="shared" si="199"/>
        <v>145711.45220215118</v>
      </c>
      <c r="J1010" s="12">
        <f t="shared" si="200"/>
        <v>145711.45220215118</v>
      </c>
      <c r="K1010" s="12">
        <f t="shared" si="201"/>
        <v>145711.45220215118</v>
      </c>
      <c r="L1010" s="12">
        <f t="shared" si="202"/>
        <v>145711.45220215118</v>
      </c>
      <c r="M1010" s="12">
        <f t="shared" si="203"/>
        <v>145711.45220215118</v>
      </c>
      <c r="O1010" s="12">
        <f t="shared" si="192"/>
        <v>145711.45220215118</v>
      </c>
    </row>
    <row r="1011" spans="1:15" x14ac:dyDescent="0.25">
      <c r="A1011" s="12">
        <f>calc!A1009</f>
        <v>660.93</v>
      </c>
      <c r="B1011" s="12">
        <f>calc!O1009</f>
        <v>135516.57833311238</v>
      </c>
      <c r="C1011" s="12">
        <f t="shared" si="193"/>
        <v>135516.57833311238</v>
      </c>
      <c r="D1011" s="12">
        <f t="shared" si="194"/>
        <v>135516.57833311238</v>
      </c>
      <c r="E1011" s="12">
        <f t="shared" si="195"/>
        <v>135516.57833311238</v>
      </c>
      <c r="F1011" s="12">
        <f t="shared" si="196"/>
        <v>135516.57833311238</v>
      </c>
      <c r="G1011" s="12">
        <f t="shared" si="197"/>
        <v>135516.57833311238</v>
      </c>
      <c r="H1011" s="12">
        <f t="shared" si="198"/>
        <v>135516.57833311238</v>
      </c>
      <c r="I1011" s="12">
        <f t="shared" si="199"/>
        <v>135516.57833311238</v>
      </c>
      <c r="J1011" s="12">
        <f t="shared" si="200"/>
        <v>135516.57833311238</v>
      </c>
      <c r="K1011" s="12">
        <f t="shared" si="201"/>
        <v>135516.57833311238</v>
      </c>
      <c r="L1011" s="12">
        <f t="shared" si="202"/>
        <v>135516.57833311238</v>
      </c>
      <c r="M1011" s="12">
        <f t="shared" si="203"/>
        <v>135516.57833311238</v>
      </c>
      <c r="O1011" s="12">
        <f t="shared" si="192"/>
        <v>135516.57833311238</v>
      </c>
    </row>
    <row r="1012" spans="1:15" x14ac:dyDescent="0.25">
      <c r="A1012" s="12">
        <f>calc!A1010</f>
        <v>661.38</v>
      </c>
      <c r="B1012" s="12">
        <f>calc!O1010</f>
        <v>126369.43224079917</v>
      </c>
      <c r="C1012" s="12">
        <f t="shared" si="193"/>
        <v>126369.43224079917</v>
      </c>
      <c r="D1012" s="12">
        <f t="shared" si="194"/>
        <v>126369.43224079917</v>
      </c>
      <c r="E1012" s="12">
        <f t="shared" si="195"/>
        <v>126369.43224079917</v>
      </c>
      <c r="F1012" s="12">
        <f t="shared" si="196"/>
        <v>126369.43224079917</v>
      </c>
      <c r="G1012" s="12">
        <f t="shared" si="197"/>
        <v>126369.43224079917</v>
      </c>
      <c r="H1012" s="12">
        <f t="shared" si="198"/>
        <v>126369.43224079917</v>
      </c>
      <c r="I1012" s="12">
        <f t="shared" si="199"/>
        <v>126369.43224079917</v>
      </c>
      <c r="J1012" s="12">
        <f t="shared" si="200"/>
        <v>126369.43224079917</v>
      </c>
      <c r="K1012" s="12">
        <f t="shared" si="201"/>
        <v>126369.43224079917</v>
      </c>
      <c r="L1012" s="12">
        <f t="shared" si="202"/>
        <v>126369.43224079917</v>
      </c>
      <c r="M1012" s="12">
        <f t="shared" si="203"/>
        <v>126369.43224079917</v>
      </c>
      <c r="O1012" s="12">
        <f t="shared" si="192"/>
        <v>126369.43224079917</v>
      </c>
    </row>
    <row r="1013" spans="1:15" x14ac:dyDescent="0.25">
      <c r="A1013" s="12">
        <f>calc!A1011</f>
        <v>661.82</v>
      </c>
      <c r="B1013" s="12">
        <f>calc!O1011</f>
        <v>118065.35254726378</v>
      </c>
      <c r="C1013" s="12">
        <f t="shared" si="193"/>
        <v>118065.35254726378</v>
      </c>
      <c r="D1013" s="12">
        <f t="shared" si="194"/>
        <v>118065.35254726378</v>
      </c>
      <c r="E1013" s="12">
        <f t="shared" si="195"/>
        <v>118065.35254726378</v>
      </c>
      <c r="F1013" s="12">
        <f t="shared" si="196"/>
        <v>118065.35254726378</v>
      </c>
      <c r="G1013" s="12">
        <f t="shared" si="197"/>
        <v>118065.35254726378</v>
      </c>
      <c r="H1013" s="12">
        <f t="shared" si="198"/>
        <v>118065.35254726378</v>
      </c>
      <c r="I1013" s="12">
        <f t="shared" si="199"/>
        <v>118065.35254726378</v>
      </c>
      <c r="J1013" s="12">
        <f t="shared" si="200"/>
        <v>118065.35254726378</v>
      </c>
      <c r="K1013" s="12">
        <f t="shared" si="201"/>
        <v>118065.35254726378</v>
      </c>
      <c r="L1013" s="12">
        <f t="shared" si="202"/>
        <v>118065.35254726378</v>
      </c>
      <c r="M1013" s="12">
        <f t="shared" si="203"/>
        <v>118065.35254726378</v>
      </c>
      <c r="O1013" s="12">
        <f t="shared" si="192"/>
        <v>118065.35254726378</v>
      </c>
    </row>
    <row r="1014" spans="1:15" x14ac:dyDescent="0.25">
      <c r="A1014" s="12">
        <f>calc!A1012</f>
        <v>662.27</v>
      </c>
      <c r="B1014" s="12">
        <f>calc!O1012</f>
        <v>109149.16959272249</v>
      </c>
      <c r="C1014" s="12">
        <f t="shared" si="193"/>
        <v>109149.16959272249</v>
      </c>
      <c r="D1014" s="12">
        <f t="shared" si="194"/>
        <v>109149.16959272249</v>
      </c>
      <c r="E1014" s="12">
        <f t="shared" si="195"/>
        <v>109149.16959272249</v>
      </c>
      <c r="F1014" s="12">
        <f t="shared" si="196"/>
        <v>109149.16959272249</v>
      </c>
      <c r="G1014" s="12">
        <f t="shared" si="197"/>
        <v>109149.16959272249</v>
      </c>
      <c r="H1014" s="12">
        <f t="shared" si="198"/>
        <v>109149.16959272249</v>
      </c>
      <c r="I1014" s="12">
        <f t="shared" si="199"/>
        <v>109149.16959272249</v>
      </c>
      <c r="J1014" s="12">
        <f t="shared" si="200"/>
        <v>109149.16959272249</v>
      </c>
      <c r="K1014" s="12">
        <f t="shared" si="201"/>
        <v>109149.16959272249</v>
      </c>
      <c r="L1014" s="12">
        <f t="shared" si="202"/>
        <v>109149.16959272249</v>
      </c>
      <c r="M1014" s="12">
        <f t="shared" si="203"/>
        <v>109149.16959272249</v>
      </c>
      <c r="O1014" s="12">
        <f t="shared" si="192"/>
        <v>109149.16959272249</v>
      </c>
    </row>
    <row r="1015" spans="1:15" x14ac:dyDescent="0.25">
      <c r="A1015" s="12">
        <f>calc!A1013</f>
        <v>662.71</v>
      </c>
      <c r="B1015" s="12">
        <f>calc!O1013</f>
        <v>101606.17067443801</v>
      </c>
      <c r="C1015" s="12">
        <f t="shared" si="193"/>
        <v>101606.17067443801</v>
      </c>
      <c r="D1015" s="12">
        <f t="shared" si="194"/>
        <v>101606.17067443801</v>
      </c>
      <c r="E1015" s="12">
        <f t="shared" si="195"/>
        <v>101606.17067443801</v>
      </c>
      <c r="F1015" s="12">
        <f t="shared" si="196"/>
        <v>101606.17067443801</v>
      </c>
      <c r="G1015" s="12">
        <f t="shared" si="197"/>
        <v>101606.17067443801</v>
      </c>
      <c r="H1015" s="12">
        <f t="shared" si="198"/>
        <v>101606.17067443801</v>
      </c>
      <c r="I1015" s="12">
        <f t="shared" si="199"/>
        <v>101606.17067443801</v>
      </c>
      <c r="J1015" s="12">
        <f t="shared" si="200"/>
        <v>101606.17067443801</v>
      </c>
      <c r="K1015" s="12">
        <f t="shared" si="201"/>
        <v>101606.17067443801</v>
      </c>
      <c r="L1015" s="12">
        <f t="shared" si="202"/>
        <v>101606.17067443801</v>
      </c>
      <c r="M1015" s="12">
        <f t="shared" si="203"/>
        <v>101606.17067443801</v>
      </c>
      <c r="O1015" s="12">
        <f t="shared" si="192"/>
        <v>101606.17067443801</v>
      </c>
    </row>
    <row r="1016" spans="1:15" x14ac:dyDescent="0.25">
      <c r="A1016" s="12">
        <f>calc!A1014</f>
        <v>663.16</v>
      </c>
      <c r="B1016" s="12">
        <f>calc!O1014</f>
        <v>94988.342468915129</v>
      </c>
      <c r="C1016" s="12">
        <f t="shared" si="193"/>
        <v>94988.342468915129</v>
      </c>
      <c r="D1016" s="12">
        <f t="shared" si="194"/>
        <v>94988.342468915129</v>
      </c>
      <c r="E1016" s="12">
        <f t="shared" si="195"/>
        <v>94988.342468915129</v>
      </c>
      <c r="F1016" s="12">
        <f t="shared" si="196"/>
        <v>94988.342468915129</v>
      </c>
      <c r="G1016" s="12">
        <f t="shared" si="197"/>
        <v>94988.342468915129</v>
      </c>
      <c r="H1016" s="12">
        <f t="shared" si="198"/>
        <v>94988.342468915129</v>
      </c>
      <c r="I1016" s="12">
        <f t="shared" si="199"/>
        <v>94988.342468915129</v>
      </c>
      <c r="J1016" s="12">
        <f t="shared" si="200"/>
        <v>94988.342468915129</v>
      </c>
      <c r="K1016" s="12">
        <f t="shared" si="201"/>
        <v>94988.342468915129</v>
      </c>
      <c r="L1016" s="12">
        <f t="shared" si="202"/>
        <v>94988.342468915129</v>
      </c>
      <c r="M1016" s="12">
        <f t="shared" si="203"/>
        <v>94988.342468915129</v>
      </c>
      <c r="O1016" s="12">
        <f t="shared" si="192"/>
        <v>94988.342468915129</v>
      </c>
    </row>
    <row r="1017" spans="1:15" x14ac:dyDescent="0.25">
      <c r="A1017" s="12">
        <f>calc!A1015</f>
        <v>663.6</v>
      </c>
      <c r="B1017" s="12">
        <f>calc!O1015</f>
        <v>88044.368664835594</v>
      </c>
      <c r="C1017" s="12">
        <f t="shared" si="193"/>
        <v>88044.368664835594</v>
      </c>
      <c r="D1017" s="12">
        <f t="shared" si="194"/>
        <v>88044.368664835594</v>
      </c>
      <c r="E1017" s="12">
        <f t="shared" si="195"/>
        <v>88044.368664835594</v>
      </c>
      <c r="F1017" s="12">
        <f t="shared" si="196"/>
        <v>88044.368664835594</v>
      </c>
      <c r="G1017" s="12">
        <f t="shared" si="197"/>
        <v>88044.368664835594</v>
      </c>
      <c r="H1017" s="12">
        <f t="shared" si="198"/>
        <v>88044.368664835594</v>
      </c>
      <c r="I1017" s="12">
        <f t="shared" si="199"/>
        <v>88044.368664835594</v>
      </c>
      <c r="J1017" s="12">
        <f t="shared" si="200"/>
        <v>88044.368664835594</v>
      </c>
      <c r="K1017" s="12">
        <f t="shared" si="201"/>
        <v>88044.368664835594</v>
      </c>
      <c r="L1017" s="12">
        <f t="shared" si="202"/>
        <v>88044.368664835594</v>
      </c>
      <c r="M1017" s="12">
        <f t="shared" si="203"/>
        <v>88044.368664835594</v>
      </c>
      <c r="O1017" s="12">
        <f t="shared" si="192"/>
        <v>88044.368664835594</v>
      </c>
    </row>
    <row r="1018" spans="1:15" x14ac:dyDescent="0.25">
      <c r="A1018" s="12">
        <f>calc!A1016</f>
        <v>664.05</v>
      </c>
      <c r="B1018" s="12">
        <f>calc!O1016</f>
        <v>81963.602370542358</v>
      </c>
      <c r="C1018" s="12">
        <f t="shared" si="193"/>
        <v>81963.602370542358</v>
      </c>
      <c r="D1018" s="12">
        <f t="shared" si="194"/>
        <v>81963.602370542358</v>
      </c>
      <c r="E1018" s="12">
        <f t="shared" si="195"/>
        <v>81963.602370542358</v>
      </c>
      <c r="F1018" s="12">
        <f t="shared" si="196"/>
        <v>81963.602370542358</v>
      </c>
      <c r="G1018" s="12">
        <f t="shared" si="197"/>
        <v>81963.602370542358</v>
      </c>
      <c r="H1018" s="12">
        <f t="shared" si="198"/>
        <v>81963.602370542358</v>
      </c>
      <c r="I1018" s="12">
        <f t="shared" si="199"/>
        <v>81963.602370542358</v>
      </c>
      <c r="J1018" s="12">
        <f t="shared" si="200"/>
        <v>81963.602370542358</v>
      </c>
      <c r="K1018" s="12">
        <f t="shared" si="201"/>
        <v>81963.602370542358</v>
      </c>
      <c r="L1018" s="12">
        <f t="shared" si="202"/>
        <v>81963.602370542358</v>
      </c>
      <c r="M1018" s="12">
        <f t="shared" si="203"/>
        <v>81963.602370542358</v>
      </c>
      <c r="O1018" s="12">
        <f t="shared" si="192"/>
        <v>81963.602370542358</v>
      </c>
    </row>
    <row r="1019" spans="1:15" x14ac:dyDescent="0.25">
      <c r="A1019" s="12">
        <f>calc!A1017</f>
        <v>664.49</v>
      </c>
      <c r="B1019" s="12">
        <f>calc!O1017</f>
        <v>76878.945953612609</v>
      </c>
      <c r="C1019" s="12">
        <f t="shared" si="193"/>
        <v>76878.945953612609</v>
      </c>
      <c r="D1019" s="12">
        <f t="shared" si="194"/>
        <v>76878.945953612609</v>
      </c>
      <c r="E1019" s="12">
        <f t="shared" si="195"/>
        <v>76878.945953612609</v>
      </c>
      <c r="F1019" s="12">
        <f t="shared" si="196"/>
        <v>76878.945953612609</v>
      </c>
      <c r="G1019" s="12">
        <f t="shared" si="197"/>
        <v>76878.945953612609</v>
      </c>
      <c r="H1019" s="12">
        <f t="shared" si="198"/>
        <v>76878.945953612609</v>
      </c>
      <c r="I1019" s="12">
        <f t="shared" si="199"/>
        <v>76878.945953612609</v>
      </c>
      <c r="J1019" s="12">
        <f t="shared" si="200"/>
        <v>76878.945953612609</v>
      </c>
      <c r="K1019" s="12">
        <f t="shared" si="201"/>
        <v>76878.945953612609</v>
      </c>
      <c r="L1019" s="12">
        <f t="shared" si="202"/>
        <v>76878.945953612609</v>
      </c>
      <c r="M1019" s="12">
        <f t="shared" si="203"/>
        <v>76878.945953612609</v>
      </c>
      <c r="O1019" s="12">
        <f t="shared" si="192"/>
        <v>76878.945953612609</v>
      </c>
    </row>
    <row r="1020" spans="1:15" x14ac:dyDescent="0.25">
      <c r="A1020" s="12">
        <f>calc!A1018</f>
        <v>664.94</v>
      </c>
      <c r="B1020" s="12">
        <f>calc!O1018</f>
        <v>71560.635179441262</v>
      </c>
      <c r="C1020" s="12">
        <f t="shared" si="193"/>
        <v>71560.635179441262</v>
      </c>
      <c r="D1020" s="12">
        <f t="shared" si="194"/>
        <v>71560.635179441262</v>
      </c>
      <c r="E1020" s="12">
        <f t="shared" si="195"/>
        <v>71560.635179441262</v>
      </c>
      <c r="F1020" s="12">
        <f t="shared" si="196"/>
        <v>71560.635179441262</v>
      </c>
      <c r="G1020" s="12">
        <f t="shared" si="197"/>
        <v>71560.635179441262</v>
      </c>
      <c r="H1020" s="12">
        <f t="shared" si="198"/>
        <v>71560.635179441262</v>
      </c>
      <c r="I1020" s="12">
        <f t="shared" si="199"/>
        <v>71560.635179441262</v>
      </c>
      <c r="J1020" s="12">
        <f t="shared" si="200"/>
        <v>71560.635179441262</v>
      </c>
      <c r="K1020" s="12">
        <f t="shared" si="201"/>
        <v>71560.635179441262</v>
      </c>
      <c r="L1020" s="12">
        <f t="shared" si="202"/>
        <v>71560.635179441262</v>
      </c>
      <c r="M1020" s="12">
        <f t="shared" si="203"/>
        <v>71560.635179441262</v>
      </c>
      <c r="O1020" s="12">
        <f t="shared" si="192"/>
        <v>71560.635179441262</v>
      </c>
    </row>
    <row r="1021" spans="1:15" x14ac:dyDescent="0.25">
      <c r="A1021" s="12">
        <f>calc!A1019</f>
        <v>665.38</v>
      </c>
      <c r="B1021" s="12">
        <f>calc!O1019</f>
        <v>66762.411463082448</v>
      </c>
      <c r="C1021" s="12">
        <f t="shared" si="193"/>
        <v>66762.411463082448</v>
      </c>
      <c r="D1021" s="12">
        <f t="shared" si="194"/>
        <v>66762.411463082448</v>
      </c>
      <c r="E1021" s="12">
        <f t="shared" si="195"/>
        <v>66762.411463082448</v>
      </c>
      <c r="F1021" s="12">
        <f t="shared" si="196"/>
        <v>66762.411463082448</v>
      </c>
      <c r="G1021" s="12">
        <f t="shared" si="197"/>
        <v>66762.411463082448</v>
      </c>
      <c r="H1021" s="12">
        <f t="shared" si="198"/>
        <v>66762.411463082448</v>
      </c>
      <c r="I1021" s="12">
        <f t="shared" si="199"/>
        <v>66762.411463082448</v>
      </c>
      <c r="J1021" s="12">
        <f t="shared" si="200"/>
        <v>66762.411463082448</v>
      </c>
      <c r="K1021" s="12">
        <f t="shared" si="201"/>
        <v>66762.411463082448</v>
      </c>
      <c r="L1021" s="12">
        <f t="shared" si="202"/>
        <v>66762.411463082448</v>
      </c>
      <c r="M1021" s="12">
        <f t="shared" si="203"/>
        <v>66762.411463082448</v>
      </c>
      <c r="O1021" s="12">
        <f t="shared" si="192"/>
        <v>66762.411463082448</v>
      </c>
    </row>
    <row r="1022" spans="1:15" x14ac:dyDescent="0.25">
      <c r="A1022" s="12">
        <f>calc!A1020</f>
        <v>665.83</v>
      </c>
      <c r="B1022" s="12">
        <f>calc!O1020</f>
        <v>61707.915148439824</v>
      </c>
      <c r="C1022" s="12">
        <f t="shared" si="193"/>
        <v>61707.915148439824</v>
      </c>
      <c r="D1022" s="12">
        <f t="shared" si="194"/>
        <v>61707.915148439824</v>
      </c>
      <c r="E1022" s="12">
        <f t="shared" si="195"/>
        <v>61707.915148439824</v>
      </c>
      <c r="F1022" s="12">
        <f t="shared" si="196"/>
        <v>61707.915148439824</v>
      </c>
      <c r="G1022" s="12">
        <f t="shared" si="197"/>
        <v>61707.915148439824</v>
      </c>
      <c r="H1022" s="12">
        <f t="shared" si="198"/>
        <v>61707.915148439824</v>
      </c>
      <c r="I1022" s="12">
        <f t="shared" si="199"/>
        <v>61707.915148439824</v>
      </c>
      <c r="J1022" s="12">
        <f t="shared" si="200"/>
        <v>61707.915148439824</v>
      </c>
      <c r="K1022" s="12">
        <f t="shared" si="201"/>
        <v>61707.915148439824</v>
      </c>
      <c r="L1022" s="12">
        <f t="shared" si="202"/>
        <v>61707.915148439824</v>
      </c>
      <c r="M1022" s="12">
        <f t="shared" si="203"/>
        <v>61707.915148439824</v>
      </c>
      <c r="O1022" s="12">
        <f t="shared" si="192"/>
        <v>61707.915148439824</v>
      </c>
    </row>
    <row r="1023" spans="1:15" x14ac:dyDescent="0.25">
      <c r="A1023" s="12">
        <f>calc!A1021</f>
        <v>666.28</v>
      </c>
      <c r="B1023" s="12">
        <f>calc!O1021</f>
        <v>57770.991498119329</v>
      </c>
      <c r="C1023" s="12">
        <f t="shared" si="193"/>
        <v>57770.991498119329</v>
      </c>
      <c r="D1023" s="12">
        <f t="shared" si="194"/>
        <v>57770.991498119329</v>
      </c>
      <c r="E1023" s="12">
        <f t="shared" si="195"/>
        <v>57770.991498119329</v>
      </c>
      <c r="F1023" s="12">
        <f t="shared" si="196"/>
        <v>57770.991498119329</v>
      </c>
      <c r="G1023" s="12">
        <f t="shared" si="197"/>
        <v>57770.991498119329</v>
      </c>
      <c r="H1023" s="12">
        <f t="shared" si="198"/>
        <v>57770.991498119329</v>
      </c>
      <c r="I1023" s="12">
        <f t="shared" si="199"/>
        <v>57770.991498119329</v>
      </c>
      <c r="J1023" s="12">
        <f t="shared" si="200"/>
        <v>57770.991498119329</v>
      </c>
      <c r="K1023" s="12">
        <f t="shared" si="201"/>
        <v>57770.991498119329</v>
      </c>
      <c r="L1023" s="12">
        <f t="shared" si="202"/>
        <v>57770.991498119329</v>
      </c>
      <c r="M1023" s="12">
        <f t="shared" si="203"/>
        <v>57770.991498119329</v>
      </c>
      <c r="O1023" s="12">
        <f t="shared" si="192"/>
        <v>57770.991498119329</v>
      </c>
    </row>
    <row r="1024" spans="1:15" x14ac:dyDescent="0.25">
      <c r="A1024" s="12">
        <f>calc!A1022</f>
        <v>666.72</v>
      </c>
      <c r="B1024" s="12">
        <f>calc!O1022</f>
        <v>54065.385520836782</v>
      </c>
      <c r="C1024" s="12">
        <f t="shared" si="193"/>
        <v>54065.385520836782</v>
      </c>
      <c r="D1024" s="12">
        <f t="shared" si="194"/>
        <v>54065.385520836782</v>
      </c>
      <c r="E1024" s="12">
        <f t="shared" si="195"/>
        <v>54065.385520836782</v>
      </c>
      <c r="F1024" s="12">
        <f t="shared" si="196"/>
        <v>54065.385520836782</v>
      </c>
      <c r="G1024" s="12">
        <f t="shared" si="197"/>
        <v>54065.385520836782</v>
      </c>
      <c r="H1024" s="12">
        <f t="shared" si="198"/>
        <v>54065.385520836782</v>
      </c>
      <c r="I1024" s="12">
        <f t="shared" si="199"/>
        <v>54065.385520836782</v>
      </c>
      <c r="J1024" s="12">
        <f t="shared" si="200"/>
        <v>54065.385520836782</v>
      </c>
      <c r="K1024" s="12">
        <f t="shared" si="201"/>
        <v>54065.385520836782</v>
      </c>
      <c r="L1024" s="12">
        <f t="shared" si="202"/>
        <v>54065.385520836782</v>
      </c>
      <c r="M1024" s="12">
        <f t="shared" si="203"/>
        <v>54065.385520836782</v>
      </c>
      <c r="O1024" s="12">
        <f t="shared" si="192"/>
        <v>54065.385520836782</v>
      </c>
    </row>
    <row r="1025" spans="1:15" x14ac:dyDescent="0.25">
      <c r="A1025" s="12">
        <f>calc!A1023</f>
        <v>667.17</v>
      </c>
      <c r="B1025" s="12">
        <f>calc!O1023</f>
        <v>50798.728538662603</v>
      </c>
      <c r="C1025" s="12">
        <f t="shared" si="193"/>
        <v>50798.728538662603</v>
      </c>
      <c r="D1025" s="12">
        <f t="shared" si="194"/>
        <v>50798.728538662603</v>
      </c>
      <c r="E1025" s="12">
        <f t="shared" si="195"/>
        <v>50798.728538662603</v>
      </c>
      <c r="F1025" s="12">
        <f t="shared" si="196"/>
        <v>50798.728538662603</v>
      </c>
      <c r="G1025" s="12">
        <f t="shared" si="197"/>
        <v>50798.728538662603</v>
      </c>
      <c r="H1025" s="12">
        <f t="shared" si="198"/>
        <v>50798.728538662603</v>
      </c>
      <c r="I1025" s="12">
        <f t="shared" si="199"/>
        <v>50798.728538662603</v>
      </c>
      <c r="J1025" s="12">
        <f t="shared" si="200"/>
        <v>50798.728538662603</v>
      </c>
      <c r="K1025" s="12">
        <f t="shared" si="201"/>
        <v>50798.728538662603</v>
      </c>
      <c r="L1025" s="12">
        <f t="shared" si="202"/>
        <v>50798.728538662603</v>
      </c>
      <c r="M1025" s="12">
        <f t="shared" si="203"/>
        <v>50798.728538662603</v>
      </c>
      <c r="O1025" s="12">
        <f t="shared" si="192"/>
        <v>50798.728538662603</v>
      </c>
    </row>
    <row r="1026" spans="1:15" x14ac:dyDescent="0.25">
      <c r="A1026" s="12">
        <f>calc!A1024</f>
        <v>667.61</v>
      </c>
      <c r="B1026" s="12">
        <f>calc!O1024</f>
        <v>47353.759512633151</v>
      </c>
      <c r="C1026" s="12">
        <f t="shared" si="193"/>
        <v>47353.759512633151</v>
      </c>
      <c r="D1026" s="12">
        <f t="shared" si="194"/>
        <v>47353.759512633151</v>
      </c>
      <c r="E1026" s="12">
        <f t="shared" si="195"/>
        <v>47353.759512633151</v>
      </c>
      <c r="F1026" s="12">
        <f t="shared" si="196"/>
        <v>47353.759512633151</v>
      </c>
      <c r="G1026" s="12">
        <f t="shared" si="197"/>
        <v>47353.759512633151</v>
      </c>
      <c r="H1026" s="12">
        <f t="shared" si="198"/>
        <v>47353.759512633151</v>
      </c>
      <c r="I1026" s="12">
        <f t="shared" si="199"/>
        <v>47353.759512633151</v>
      </c>
      <c r="J1026" s="12">
        <f t="shared" si="200"/>
        <v>47353.759512633151</v>
      </c>
      <c r="K1026" s="12">
        <f t="shared" si="201"/>
        <v>47353.759512633151</v>
      </c>
      <c r="L1026" s="12">
        <f t="shared" si="202"/>
        <v>47353.759512633151</v>
      </c>
      <c r="M1026" s="12">
        <f t="shared" si="203"/>
        <v>47353.759512633151</v>
      </c>
      <c r="O1026" s="12">
        <f t="shared" si="192"/>
        <v>47353.759512633151</v>
      </c>
    </row>
    <row r="1027" spans="1:15" x14ac:dyDescent="0.25">
      <c r="A1027" s="12">
        <f>calc!A1025</f>
        <v>668.06</v>
      </c>
      <c r="B1027" s="12">
        <f>calc!O1025</f>
        <v>44135.477368223372</v>
      </c>
      <c r="C1027" s="12">
        <f t="shared" si="193"/>
        <v>44135.477368223372</v>
      </c>
      <c r="D1027" s="12">
        <f t="shared" si="194"/>
        <v>44135.477368223372</v>
      </c>
      <c r="E1027" s="12">
        <f t="shared" si="195"/>
        <v>44135.477368223372</v>
      </c>
      <c r="F1027" s="12">
        <f t="shared" si="196"/>
        <v>44135.477368223372</v>
      </c>
      <c r="G1027" s="12">
        <f t="shared" si="197"/>
        <v>44135.477368223372</v>
      </c>
      <c r="H1027" s="12">
        <f t="shared" si="198"/>
        <v>44135.477368223372</v>
      </c>
      <c r="I1027" s="12">
        <f t="shared" si="199"/>
        <v>44135.477368223372</v>
      </c>
      <c r="J1027" s="12">
        <f t="shared" si="200"/>
        <v>44135.477368223372</v>
      </c>
      <c r="K1027" s="12">
        <f t="shared" si="201"/>
        <v>44135.477368223372</v>
      </c>
      <c r="L1027" s="12">
        <f t="shared" si="202"/>
        <v>44135.477368223372</v>
      </c>
      <c r="M1027" s="12">
        <f t="shared" si="203"/>
        <v>44135.477368223372</v>
      </c>
      <c r="O1027" s="12">
        <f t="shared" si="192"/>
        <v>44135.477368223372</v>
      </c>
    </row>
    <row r="1028" spans="1:15" x14ac:dyDescent="0.25">
      <c r="A1028" s="12">
        <f>calc!A1026</f>
        <v>668.5</v>
      </c>
      <c r="B1028" s="12">
        <f>calc!O1026</f>
        <v>41821.923526484374</v>
      </c>
      <c r="C1028" s="12">
        <f t="shared" si="193"/>
        <v>41821.923526484374</v>
      </c>
      <c r="D1028" s="12">
        <f t="shared" si="194"/>
        <v>41821.923526484374</v>
      </c>
      <c r="E1028" s="12">
        <f t="shared" si="195"/>
        <v>41821.923526484374</v>
      </c>
      <c r="F1028" s="12">
        <f t="shared" si="196"/>
        <v>41821.923526484374</v>
      </c>
      <c r="G1028" s="12">
        <f t="shared" si="197"/>
        <v>41821.923526484374</v>
      </c>
      <c r="H1028" s="12">
        <f t="shared" si="198"/>
        <v>41821.923526484374</v>
      </c>
      <c r="I1028" s="12">
        <f t="shared" si="199"/>
        <v>41821.923526484374</v>
      </c>
      <c r="J1028" s="12">
        <f t="shared" si="200"/>
        <v>41821.923526484374</v>
      </c>
      <c r="K1028" s="12">
        <f t="shared" si="201"/>
        <v>41821.923526484374</v>
      </c>
      <c r="L1028" s="12">
        <f t="shared" si="202"/>
        <v>41821.923526484374</v>
      </c>
      <c r="M1028" s="12">
        <f t="shared" si="203"/>
        <v>41821.923526484374</v>
      </c>
      <c r="O1028" s="12">
        <f t="shared" si="192"/>
        <v>41821.923526484374</v>
      </c>
    </row>
    <row r="1029" spans="1:15" x14ac:dyDescent="0.25">
      <c r="A1029" s="12">
        <f>calc!A1027</f>
        <v>668.95</v>
      </c>
      <c r="B1029" s="12">
        <f>calc!O1027</f>
        <v>39052.61452098225</v>
      </c>
      <c r="C1029" s="12">
        <f t="shared" si="193"/>
        <v>39052.61452098225</v>
      </c>
      <c r="D1029" s="12">
        <f t="shared" si="194"/>
        <v>39052.61452098225</v>
      </c>
      <c r="E1029" s="12">
        <f t="shared" si="195"/>
        <v>39052.61452098225</v>
      </c>
      <c r="F1029" s="12">
        <f t="shared" si="196"/>
        <v>39052.61452098225</v>
      </c>
      <c r="G1029" s="12">
        <f t="shared" si="197"/>
        <v>39052.61452098225</v>
      </c>
      <c r="H1029" s="12">
        <f t="shared" si="198"/>
        <v>39052.61452098225</v>
      </c>
      <c r="I1029" s="12">
        <f t="shared" si="199"/>
        <v>39052.61452098225</v>
      </c>
      <c r="J1029" s="12">
        <f t="shared" si="200"/>
        <v>39052.61452098225</v>
      </c>
      <c r="K1029" s="12">
        <f t="shared" si="201"/>
        <v>39052.61452098225</v>
      </c>
      <c r="L1029" s="12">
        <f t="shared" si="202"/>
        <v>39052.61452098225</v>
      </c>
      <c r="M1029" s="12">
        <f t="shared" si="203"/>
        <v>39052.61452098225</v>
      </c>
      <c r="O1029" s="12">
        <f t="shared" si="192"/>
        <v>39052.61452098225</v>
      </c>
    </row>
    <row r="1030" spans="1:15" x14ac:dyDescent="0.25">
      <c r="A1030" s="12">
        <f>calc!A1028</f>
        <v>669.39</v>
      </c>
      <c r="B1030" s="12">
        <f>calc!O1028</f>
        <v>36678.083410310748</v>
      </c>
      <c r="C1030" s="12">
        <f t="shared" si="193"/>
        <v>36678.083410310748</v>
      </c>
      <c r="D1030" s="12">
        <f t="shared" si="194"/>
        <v>36678.083410310748</v>
      </c>
      <c r="E1030" s="12">
        <f t="shared" si="195"/>
        <v>36678.083410310748</v>
      </c>
      <c r="F1030" s="12">
        <f t="shared" si="196"/>
        <v>36678.083410310748</v>
      </c>
      <c r="G1030" s="12">
        <f t="shared" si="197"/>
        <v>36678.083410310748</v>
      </c>
      <c r="H1030" s="12">
        <f t="shared" si="198"/>
        <v>36678.083410310748</v>
      </c>
      <c r="I1030" s="12">
        <f t="shared" si="199"/>
        <v>36678.083410310748</v>
      </c>
      <c r="J1030" s="12">
        <f t="shared" si="200"/>
        <v>36678.083410310748</v>
      </c>
      <c r="K1030" s="12">
        <f t="shared" si="201"/>
        <v>36678.083410310748</v>
      </c>
      <c r="L1030" s="12">
        <f t="shared" si="202"/>
        <v>36678.083410310748</v>
      </c>
      <c r="M1030" s="12">
        <f t="shared" si="203"/>
        <v>36678.083410310748</v>
      </c>
      <c r="O1030" s="12">
        <f t="shared" si="192"/>
        <v>36678.083410310748</v>
      </c>
    </row>
    <row r="1031" spans="1:15" x14ac:dyDescent="0.25">
      <c r="A1031" s="12">
        <f>calc!A1029</f>
        <v>669.84</v>
      </c>
      <c r="B1031" s="12">
        <f>calc!O1029</f>
        <v>34115.389500956138</v>
      </c>
      <c r="C1031" s="12">
        <f t="shared" si="193"/>
        <v>34115.389500956138</v>
      </c>
      <c r="D1031" s="12">
        <f t="shared" si="194"/>
        <v>34115.389500956138</v>
      </c>
      <c r="E1031" s="12">
        <f t="shared" si="195"/>
        <v>34115.389500956138</v>
      </c>
      <c r="F1031" s="12">
        <f t="shared" si="196"/>
        <v>34115.389500956138</v>
      </c>
      <c r="G1031" s="12">
        <f t="shared" si="197"/>
        <v>34115.389500956138</v>
      </c>
      <c r="H1031" s="12">
        <f t="shared" si="198"/>
        <v>34115.389500956138</v>
      </c>
      <c r="I1031" s="12">
        <f t="shared" si="199"/>
        <v>34115.389500956138</v>
      </c>
      <c r="J1031" s="12">
        <f t="shared" si="200"/>
        <v>34115.389500956138</v>
      </c>
      <c r="K1031" s="12">
        <f t="shared" si="201"/>
        <v>34115.389500956138</v>
      </c>
      <c r="L1031" s="12">
        <f t="shared" si="202"/>
        <v>34115.389500956138</v>
      </c>
      <c r="M1031" s="12">
        <f t="shared" si="203"/>
        <v>34115.389500956138</v>
      </c>
      <c r="O1031" s="12">
        <f t="shared" si="192"/>
        <v>34115.389500956138</v>
      </c>
    </row>
    <row r="1032" spans="1:15" x14ac:dyDescent="0.25">
      <c r="A1032" s="12">
        <f>calc!A1030</f>
        <v>670.28</v>
      </c>
      <c r="B1032" s="12">
        <f>calc!O1030</f>
        <v>31697.366295661461</v>
      </c>
      <c r="C1032" s="12">
        <f t="shared" si="193"/>
        <v>31697.366295661461</v>
      </c>
      <c r="D1032" s="12">
        <f t="shared" si="194"/>
        <v>31697.366295661461</v>
      </c>
      <c r="E1032" s="12">
        <f t="shared" si="195"/>
        <v>31697.366295661461</v>
      </c>
      <c r="F1032" s="12">
        <f t="shared" si="196"/>
        <v>31697.366295661461</v>
      </c>
      <c r="G1032" s="12">
        <f t="shared" si="197"/>
        <v>31697.366295661461</v>
      </c>
      <c r="H1032" s="12">
        <f t="shared" si="198"/>
        <v>31697.366295661461</v>
      </c>
      <c r="I1032" s="12">
        <f t="shared" si="199"/>
        <v>31697.366295661461</v>
      </c>
      <c r="J1032" s="12">
        <f t="shared" si="200"/>
        <v>31697.366295661461</v>
      </c>
      <c r="K1032" s="12">
        <f t="shared" si="201"/>
        <v>31697.366295661461</v>
      </c>
      <c r="L1032" s="12">
        <f t="shared" si="202"/>
        <v>31697.366295661461</v>
      </c>
      <c r="M1032" s="12">
        <f t="shared" si="203"/>
        <v>31697.366295661461</v>
      </c>
      <c r="O1032" s="12">
        <f t="shared" ref="O1032:O1095" si="204">M1032</f>
        <v>31697.366295661461</v>
      </c>
    </row>
    <row r="1033" spans="1:15" x14ac:dyDescent="0.25">
      <c r="A1033" s="12">
        <f>calc!A1031</f>
        <v>670.73</v>
      </c>
      <c r="B1033" s="12">
        <f>calc!O1031</f>
        <v>30019.992884500251</v>
      </c>
      <c r="C1033" s="12">
        <f t="shared" ref="C1033:C1096" si="205">B1033-Q1033*M1044</f>
        <v>30019.992884500251</v>
      </c>
      <c r="D1033" s="12">
        <f t="shared" ref="D1033:D1096" si="206">C1033-R1033*M1043</f>
        <v>30019.992884500251</v>
      </c>
      <c r="E1033" s="12">
        <f t="shared" ref="E1033:E1096" si="207">D1033-S1033*M1042</f>
        <v>30019.992884500251</v>
      </c>
      <c r="F1033" s="12">
        <f t="shared" ref="F1033:F1096" si="208">E1033-T1033*M1041</f>
        <v>30019.992884500251</v>
      </c>
      <c r="G1033" s="12">
        <f t="shared" ref="G1033:G1096" si="209">F1033-U1033*M1040</f>
        <v>30019.992884500251</v>
      </c>
      <c r="H1033" s="12">
        <f t="shared" ref="H1033:H1096" si="210">G1033-V1033*M1039</f>
        <v>30019.992884500251</v>
      </c>
      <c r="I1033" s="12">
        <f t="shared" ref="I1033:I1096" si="211">H1033-W1033*M1038</f>
        <v>30019.992884500251</v>
      </c>
      <c r="J1033" s="12">
        <f t="shared" ref="J1033:J1096" si="212">I1033-X1033*M1037</f>
        <v>30019.992884500251</v>
      </c>
      <c r="K1033" s="12">
        <f t="shared" ref="K1033:K1096" si="213">J1033-Y1033*M1036</f>
        <v>30019.992884500251</v>
      </c>
      <c r="L1033" s="12">
        <f t="shared" ref="L1033:L1096" si="214">K1033-Z1033*M1035</f>
        <v>30019.992884500251</v>
      </c>
      <c r="M1033" s="12">
        <f t="shared" ref="M1033:M1096" si="215">L1033</f>
        <v>30019.992884500251</v>
      </c>
      <c r="O1033" s="12">
        <f t="shared" si="204"/>
        <v>30019.992884500251</v>
      </c>
    </row>
    <row r="1034" spans="1:15" x14ac:dyDescent="0.25">
      <c r="A1034" s="12">
        <f>calc!A1032</f>
        <v>671.17</v>
      </c>
      <c r="B1034" s="12">
        <f>calc!O1032</f>
        <v>28016.860701813832</v>
      </c>
      <c r="C1034" s="12">
        <f t="shared" si="205"/>
        <v>28016.860701813832</v>
      </c>
      <c r="D1034" s="12">
        <f t="shared" si="206"/>
        <v>28016.860701813832</v>
      </c>
      <c r="E1034" s="12">
        <f t="shared" si="207"/>
        <v>28016.860701813832</v>
      </c>
      <c r="F1034" s="12">
        <f t="shared" si="208"/>
        <v>28016.860701813832</v>
      </c>
      <c r="G1034" s="12">
        <f t="shared" si="209"/>
        <v>28016.860701813832</v>
      </c>
      <c r="H1034" s="12">
        <f t="shared" si="210"/>
        <v>28016.860701813832</v>
      </c>
      <c r="I1034" s="12">
        <f t="shared" si="211"/>
        <v>28016.860701813832</v>
      </c>
      <c r="J1034" s="12">
        <f t="shared" si="212"/>
        <v>28016.860701813832</v>
      </c>
      <c r="K1034" s="12">
        <f t="shared" si="213"/>
        <v>28016.860701813832</v>
      </c>
      <c r="L1034" s="12">
        <f t="shared" si="214"/>
        <v>28016.860701813832</v>
      </c>
      <c r="M1034" s="12">
        <f t="shared" si="215"/>
        <v>28016.860701813832</v>
      </c>
      <c r="O1034" s="12">
        <f t="shared" si="204"/>
        <v>28016.860701813832</v>
      </c>
    </row>
    <row r="1035" spans="1:15" x14ac:dyDescent="0.25">
      <c r="A1035" s="12">
        <f>calc!A1033</f>
        <v>671.62</v>
      </c>
      <c r="B1035" s="12">
        <f>calc!O1033</f>
        <v>26419.129214405359</v>
      </c>
      <c r="C1035" s="12">
        <f t="shared" si="205"/>
        <v>26419.129214405359</v>
      </c>
      <c r="D1035" s="12">
        <f t="shared" si="206"/>
        <v>26419.129214405359</v>
      </c>
      <c r="E1035" s="12">
        <f t="shared" si="207"/>
        <v>26419.129214405359</v>
      </c>
      <c r="F1035" s="12">
        <f t="shared" si="208"/>
        <v>26419.129214405359</v>
      </c>
      <c r="G1035" s="12">
        <f t="shared" si="209"/>
        <v>26419.129214405359</v>
      </c>
      <c r="H1035" s="12">
        <f t="shared" si="210"/>
        <v>26419.129214405359</v>
      </c>
      <c r="I1035" s="12">
        <f t="shared" si="211"/>
        <v>26419.129214405359</v>
      </c>
      <c r="J1035" s="12">
        <f t="shared" si="212"/>
        <v>26419.129214405359</v>
      </c>
      <c r="K1035" s="12">
        <f t="shared" si="213"/>
        <v>26419.129214405359</v>
      </c>
      <c r="L1035" s="12">
        <f t="shared" si="214"/>
        <v>26419.129214405359</v>
      </c>
      <c r="M1035" s="12">
        <f t="shared" si="215"/>
        <v>26419.129214405359</v>
      </c>
      <c r="O1035" s="12">
        <f t="shared" si="204"/>
        <v>26419.129214405359</v>
      </c>
    </row>
    <row r="1036" spans="1:15" x14ac:dyDescent="0.25">
      <c r="A1036" s="12">
        <f>calc!A1034</f>
        <v>672.06</v>
      </c>
      <c r="B1036" s="12">
        <f>calc!O1034</f>
        <v>24771.09429841888</v>
      </c>
      <c r="C1036" s="12">
        <f t="shared" si="205"/>
        <v>24771.09429841888</v>
      </c>
      <c r="D1036" s="12">
        <f t="shared" si="206"/>
        <v>24771.09429841888</v>
      </c>
      <c r="E1036" s="12">
        <f t="shared" si="207"/>
        <v>24771.09429841888</v>
      </c>
      <c r="F1036" s="12">
        <f t="shared" si="208"/>
        <v>24771.09429841888</v>
      </c>
      <c r="G1036" s="12">
        <f t="shared" si="209"/>
        <v>24771.09429841888</v>
      </c>
      <c r="H1036" s="12">
        <f t="shared" si="210"/>
        <v>24771.09429841888</v>
      </c>
      <c r="I1036" s="12">
        <f t="shared" si="211"/>
        <v>24771.09429841888</v>
      </c>
      <c r="J1036" s="12">
        <f t="shared" si="212"/>
        <v>24771.09429841888</v>
      </c>
      <c r="K1036" s="12">
        <f t="shared" si="213"/>
        <v>24771.09429841888</v>
      </c>
      <c r="L1036" s="12">
        <f t="shared" si="214"/>
        <v>24771.09429841888</v>
      </c>
      <c r="M1036" s="12">
        <f t="shared" si="215"/>
        <v>24771.09429841888</v>
      </c>
      <c r="O1036" s="12">
        <f t="shared" si="204"/>
        <v>24771.09429841888</v>
      </c>
    </row>
    <row r="1037" spans="1:15" x14ac:dyDescent="0.25">
      <c r="A1037" s="12">
        <f>calc!A1035</f>
        <v>672.51</v>
      </c>
      <c r="B1037" s="12">
        <f>calc!O1035</f>
        <v>23215.526693895536</v>
      </c>
      <c r="C1037" s="12">
        <f t="shared" si="205"/>
        <v>23215.526693895536</v>
      </c>
      <c r="D1037" s="12">
        <f t="shared" si="206"/>
        <v>23215.526693895536</v>
      </c>
      <c r="E1037" s="12">
        <f t="shared" si="207"/>
        <v>23215.526693895536</v>
      </c>
      <c r="F1037" s="12">
        <f t="shared" si="208"/>
        <v>23215.526693895536</v>
      </c>
      <c r="G1037" s="12">
        <f t="shared" si="209"/>
        <v>23215.526693895536</v>
      </c>
      <c r="H1037" s="12">
        <f t="shared" si="210"/>
        <v>23215.526693895536</v>
      </c>
      <c r="I1037" s="12">
        <f t="shared" si="211"/>
        <v>23215.526693895536</v>
      </c>
      <c r="J1037" s="12">
        <f t="shared" si="212"/>
        <v>23215.526693895536</v>
      </c>
      <c r="K1037" s="12">
        <f t="shared" si="213"/>
        <v>23215.526693895536</v>
      </c>
      <c r="L1037" s="12">
        <f t="shared" si="214"/>
        <v>23215.526693895536</v>
      </c>
      <c r="M1037" s="12">
        <f t="shared" si="215"/>
        <v>23215.526693895536</v>
      </c>
      <c r="O1037" s="12">
        <f t="shared" si="204"/>
        <v>23215.526693895536</v>
      </c>
    </row>
    <row r="1038" spans="1:15" x14ac:dyDescent="0.25">
      <c r="A1038" s="12">
        <f>calc!A1036</f>
        <v>672.95</v>
      </c>
      <c r="B1038" s="12">
        <f>calc!O1036</f>
        <v>21777.51532556695</v>
      </c>
      <c r="C1038" s="12">
        <f t="shared" si="205"/>
        <v>21777.51532556695</v>
      </c>
      <c r="D1038" s="12">
        <f t="shared" si="206"/>
        <v>21777.51532556695</v>
      </c>
      <c r="E1038" s="12">
        <f t="shared" si="207"/>
        <v>21777.51532556695</v>
      </c>
      <c r="F1038" s="12">
        <f t="shared" si="208"/>
        <v>21777.51532556695</v>
      </c>
      <c r="G1038" s="12">
        <f t="shared" si="209"/>
        <v>21777.51532556695</v>
      </c>
      <c r="H1038" s="12">
        <f t="shared" si="210"/>
        <v>21777.51532556695</v>
      </c>
      <c r="I1038" s="12">
        <f t="shared" si="211"/>
        <v>21777.51532556695</v>
      </c>
      <c r="J1038" s="12">
        <f t="shared" si="212"/>
        <v>21777.51532556695</v>
      </c>
      <c r="K1038" s="12">
        <f t="shared" si="213"/>
        <v>21777.51532556695</v>
      </c>
      <c r="L1038" s="12">
        <f t="shared" si="214"/>
        <v>21777.51532556695</v>
      </c>
      <c r="M1038" s="12">
        <f t="shared" si="215"/>
        <v>21777.51532556695</v>
      </c>
      <c r="O1038" s="12">
        <f t="shared" si="204"/>
        <v>21777.51532556695</v>
      </c>
    </row>
    <row r="1039" spans="1:15" x14ac:dyDescent="0.25">
      <c r="A1039" s="12">
        <f>calc!A1037</f>
        <v>673.4</v>
      </c>
      <c r="B1039" s="12">
        <f>calc!O1037</f>
        <v>20559.833331744831</v>
      </c>
      <c r="C1039" s="12">
        <f t="shared" si="205"/>
        <v>20559.833331744831</v>
      </c>
      <c r="D1039" s="12">
        <f t="shared" si="206"/>
        <v>20559.833331744831</v>
      </c>
      <c r="E1039" s="12">
        <f t="shared" si="207"/>
        <v>20559.833331744831</v>
      </c>
      <c r="F1039" s="12">
        <f t="shared" si="208"/>
        <v>20559.833331744831</v>
      </c>
      <c r="G1039" s="12">
        <f t="shared" si="209"/>
        <v>20559.833331744831</v>
      </c>
      <c r="H1039" s="12">
        <f t="shared" si="210"/>
        <v>20559.833331744831</v>
      </c>
      <c r="I1039" s="12">
        <f t="shared" si="211"/>
        <v>20559.833331744831</v>
      </c>
      <c r="J1039" s="12">
        <f t="shared" si="212"/>
        <v>20559.833331744831</v>
      </c>
      <c r="K1039" s="12">
        <f t="shared" si="213"/>
        <v>20559.833331744831</v>
      </c>
      <c r="L1039" s="12">
        <f t="shared" si="214"/>
        <v>20559.833331744831</v>
      </c>
      <c r="M1039" s="12">
        <f t="shared" si="215"/>
        <v>20559.833331744831</v>
      </c>
      <c r="O1039" s="12">
        <f t="shared" si="204"/>
        <v>20559.833331744831</v>
      </c>
    </row>
    <row r="1040" spans="1:15" x14ac:dyDescent="0.25">
      <c r="A1040" s="12">
        <f>calc!A1038</f>
        <v>673.84</v>
      </c>
      <c r="B1040" s="12">
        <f>calc!O1038</f>
        <v>19206.710939018638</v>
      </c>
      <c r="C1040" s="12">
        <f t="shared" si="205"/>
        <v>19206.710939018638</v>
      </c>
      <c r="D1040" s="12">
        <f t="shared" si="206"/>
        <v>19206.710939018638</v>
      </c>
      <c r="E1040" s="12">
        <f t="shared" si="207"/>
        <v>19206.710939018638</v>
      </c>
      <c r="F1040" s="12">
        <f t="shared" si="208"/>
        <v>19206.710939018638</v>
      </c>
      <c r="G1040" s="12">
        <f t="shared" si="209"/>
        <v>19206.710939018638</v>
      </c>
      <c r="H1040" s="12">
        <f t="shared" si="210"/>
        <v>19206.710939018638</v>
      </c>
      <c r="I1040" s="12">
        <f t="shared" si="211"/>
        <v>19206.710939018638</v>
      </c>
      <c r="J1040" s="12">
        <f t="shared" si="212"/>
        <v>19206.710939018638</v>
      </c>
      <c r="K1040" s="12">
        <f t="shared" si="213"/>
        <v>19206.710939018638</v>
      </c>
      <c r="L1040" s="12">
        <f t="shared" si="214"/>
        <v>19206.710939018638</v>
      </c>
      <c r="M1040" s="12">
        <f t="shared" si="215"/>
        <v>19206.710939018638</v>
      </c>
      <c r="O1040" s="12">
        <f t="shared" si="204"/>
        <v>19206.710939018638</v>
      </c>
    </row>
    <row r="1041" spans="1:15" x14ac:dyDescent="0.25">
      <c r="A1041" s="12">
        <f>calc!A1039</f>
        <v>674.29</v>
      </c>
      <c r="B1041" s="12">
        <f>calc!O1039</f>
        <v>18527.587449645984</v>
      </c>
      <c r="C1041" s="12">
        <f t="shared" si="205"/>
        <v>18527.587449645984</v>
      </c>
      <c r="D1041" s="12">
        <f t="shared" si="206"/>
        <v>18527.587449645984</v>
      </c>
      <c r="E1041" s="12">
        <f t="shared" si="207"/>
        <v>18527.587449645984</v>
      </c>
      <c r="F1041" s="12">
        <f t="shared" si="208"/>
        <v>18527.587449645984</v>
      </c>
      <c r="G1041" s="12">
        <f t="shared" si="209"/>
        <v>18527.587449645984</v>
      </c>
      <c r="H1041" s="12">
        <f t="shared" si="210"/>
        <v>18527.587449645984</v>
      </c>
      <c r="I1041" s="12">
        <f t="shared" si="211"/>
        <v>18527.587449645984</v>
      </c>
      <c r="J1041" s="12">
        <f t="shared" si="212"/>
        <v>18527.587449645984</v>
      </c>
      <c r="K1041" s="12">
        <f t="shared" si="213"/>
        <v>18527.587449645984</v>
      </c>
      <c r="L1041" s="12">
        <f t="shared" si="214"/>
        <v>18527.587449645984</v>
      </c>
      <c r="M1041" s="12">
        <f t="shared" si="215"/>
        <v>18527.587449645984</v>
      </c>
      <c r="O1041" s="12">
        <f t="shared" si="204"/>
        <v>18527.587449645984</v>
      </c>
    </row>
    <row r="1042" spans="1:15" x14ac:dyDescent="0.25">
      <c r="A1042" s="12">
        <f>calc!A1040</f>
        <v>674.73</v>
      </c>
      <c r="B1042" s="12">
        <f>calc!O1040</f>
        <v>17249.429744619516</v>
      </c>
      <c r="C1042" s="12">
        <f t="shared" si="205"/>
        <v>17249.429744619516</v>
      </c>
      <c r="D1042" s="12">
        <f t="shared" si="206"/>
        <v>17249.429744619516</v>
      </c>
      <c r="E1042" s="12">
        <f t="shared" si="207"/>
        <v>17249.429744619516</v>
      </c>
      <c r="F1042" s="12">
        <f t="shared" si="208"/>
        <v>17249.429744619516</v>
      </c>
      <c r="G1042" s="12">
        <f t="shared" si="209"/>
        <v>17249.429744619516</v>
      </c>
      <c r="H1042" s="12">
        <f t="shared" si="210"/>
        <v>17249.429744619516</v>
      </c>
      <c r="I1042" s="12">
        <f t="shared" si="211"/>
        <v>17249.429744619516</v>
      </c>
      <c r="J1042" s="12">
        <f t="shared" si="212"/>
        <v>17249.429744619516</v>
      </c>
      <c r="K1042" s="12">
        <f t="shared" si="213"/>
        <v>17249.429744619516</v>
      </c>
      <c r="L1042" s="12">
        <f t="shared" si="214"/>
        <v>17249.429744619516</v>
      </c>
      <c r="M1042" s="12">
        <f t="shared" si="215"/>
        <v>17249.429744619516</v>
      </c>
      <c r="O1042" s="12">
        <f t="shared" si="204"/>
        <v>17249.429744619516</v>
      </c>
    </row>
    <row r="1043" spans="1:15" x14ac:dyDescent="0.25">
      <c r="A1043" s="12">
        <f>calc!A1041</f>
        <v>675.18</v>
      </c>
      <c r="B1043" s="12">
        <f>calc!O1041</f>
        <v>16437.354189541544</v>
      </c>
      <c r="C1043" s="12">
        <f t="shared" si="205"/>
        <v>16437.354189541544</v>
      </c>
      <c r="D1043" s="12">
        <f t="shared" si="206"/>
        <v>16437.354189541544</v>
      </c>
      <c r="E1043" s="12">
        <f t="shared" si="207"/>
        <v>16437.354189541544</v>
      </c>
      <c r="F1043" s="12">
        <f t="shared" si="208"/>
        <v>16437.354189541544</v>
      </c>
      <c r="G1043" s="12">
        <f t="shared" si="209"/>
        <v>16437.354189541544</v>
      </c>
      <c r="H1043" s="12">
        <f t="shared" si="210"/>
        <v>16437.354189541544</v>
      </c>
      <c r="I1043" s="12">
        <f t="shared" si="211"/>
        <v>16437.354189541544</v>
      </c>
      <c r="J1043" s="12">
        <f t="shared" si="212"/>
        <v>16437.354189541544</v>
      </c>
      <c r="K1043" s="12">
        <f t="shared" si="213"/>
        <v>16437.354189541544</v>
      </c>
      <c r="L1043" s="12">
        <f t="shared" si="214"/>
        <v>16437.354189541544</v>
      </c>
      <c r="M1043" s="12">
        <f t="shared" si="215"/>
        <v>16437.354189541544</v>
      </c>
      <c r="O1043" s="12">
        <f t="shared" si="204"/>
        <v>16437.354189541544</v>
      </c>
    </row>
    <row r="1044" spans="1:15" x14ac:dyDescent="0.25">
      <c r="A1044" s="12">
        <f>calc!A1042</f>
        <v>675.62</v>
      </c>
      <c r="B1044" s="12">
        <f>calc!O1042</f>
        <v>15296.848330305011</v>
      </c>
      <c r="C1044" s="12">
        <f t="shared" si="205"/>
        <v>15296.848330305011</v>
      </c>
      <c r="D1044" s="12">
        <f t="shared" si="206"/>
        <v>15296.848330305011</v>
      </c>
      <c r="E1044" s="12">
        <f t="shared" si="207"/>
        <v>15296.848330305011</v>
      </c>
      <c r="F1044" s="12">
        <f t="shared" si="208"/>
        <v>15296.848330305011</v>
      </c>
      <c r="G1044" s="12">
        <f t="shared" si="209"/>
        <v>15296.848330305011</v>
      </c>
      <c r="H1044" s="12">
        <f t="shared" si="210"/>
        <v>15296.848330305011</v>
      </c>
      <c r="I1044" s="12">
        <f t="shared" si="211"/>
        <v>15296.848330305011</v>
      </c>
      <c r="J1044" s="12">
        <f t="shared" si="212"/>
        <v>15296.848330305011</v>
      </c>
      <c r="K1044" s="12">
        <f t="shared" si="213"/>
        <v>15296.848330305011</v>
      </c>
      <c r="L1044" s="12">
        <f t="shared" si="214"/>
        <v>15296.848330305011</v>
      </c>
      <c r="M1044" s="12">
        <f t="shared" si="215"/>
        <v>15296.848330305011</v>
      </c>
      <c r="O1044" s="12">
        <f t="shared" si="204"/>
        <v>15296.848330305011</v>
      </c>
    </row>
    <row r="1045" spans="1:15" x14ac:dyDescent="0.25">
      <c r="A1045" s="12">
        <f>calc!A1043</f>
        <v>676.07</v>
      </c>
      <c r="B1045" s="12">
        <f>calc!O1043</f>
        <v>14143.701302314981</v>
      </c>
      <c r="C1045" s="12">
        <f t="shared" si="205"/>
        <v>14143.701302314981</v>
      </c>
      <c r="D1045" s="12">
        <f t="shared" si="206"/>
        <v>14143.701302314981</v>
      </c>
      <c r="E1045" s="12">
        <f t="shared" si="207"/>
        <v>14143.701302314981</v>
      </c>
      <c r="F1045" s="12">
        <f t="shared" si="208"/>
        <v>14143.701302314981</v>
      </c>
      <c r="G1045" s="12">
        <f t="shared" si="209"/>
        <v>14143.701302314981</v>
      </c>
      <c r="H1045" s="12">
        <f t="shared" si="210"/>
        <v>14143.701302314981</v>
      </c>
      <c r="I1045" s="12">
        <f t="shared" si="211"/>
        <v>14143.701302314981</v>
      </c>
      <c r="J1045" s="12">
        <f t="shared" si="212"/>
        <v>14143.701302314981</v>
      </c>
      <c r="K1045" s="12">
        <f t="shared" si="213"/>
        <v>14143.701302314981</v>
      </c>
      <c r="L1045" s="12">
        <f t="shared" si="214"/>
        <v>14143.701302314981</v>
      </c>
      <c r="M1045" s="12">
        <f t="shared" si="215"/>
        <v>14143.701302314981</v>
      </c>
      <c r="O1045" s="12">
        <f t="shared" si="204"/>
        <v>14143.701302314981</v>
      </c>
    </row>
    <row r="1046" spans="1:15" x14ac:dyDescent="0.25">
      <c r="A1046" s="12">
        <f>calc!A1044</f>
        <v>676.51</v>
      </c>
      <c r="B1046" s="12">
        <f>calc!O1044</f>
        <v>13689.93322694058</v>
      </c>
      <c r="C1046" s="12">
        <f t="shared" si="205"/>
        <v>13689.93322694058</v>
      </c>
      <c r="D1046" s="12">
        <f t="shared" si="206"/>
        <v>13689.93322694058</v>
      </c>
      <c r="E1046" s="12">
        <f t="shared" si="207"/>
        <v>13689.93322694058</v>
      </c>
      <c r="F1046" s="12">
        <f t="shared" si="208"/>
        <v>13689.93322694058</v>
      </c>
      <c r="G1046" s="12">
        <f t="shared" si="209"/>
        <v>13689.93322694058</v>
      </c>
      <c r="H1046" s="12">
        <f t="shared" si="210"/>
        <v>13689.93322694058</v>
      </c>
      <c r="I1046" s="12">
        <f t="shared" si="211"/>
        <v>13689.93322694058</v>
      </c>
      <c r="J1046" s="12">
        <f t="shared" si="212"/>
        <v>13689.93322694058</v>
      </c>
      <c r="K1046" s="12">
        <f t="shared" si="213"/>
        <v>13689.93322694058</v>
      </c>
      <c r="L1046" s="12">
        <f t="shared" si="214"/>
        <v>13689.93322694058</v>
      </c>
      <c r="M1046" s="12">
        <f t="shared" si="215"/>
        <v>13689.93322694058</v>
      </c>
      <c r="O1046" s="12">
        <f t="shared" si="204"/>
        <v>13689.93322694058</v>
      </c>
    </row>
    <row r="1047" spans="1:15" x14ac:dyDescent="0.25">
      <c r="A1047" s="12">
        <f>calc!A1045</f>
        <v>676.95</v>
      </c>
      <c r="B1047" s="12">
        <f>calc!O1045</f>
        <v>12759.781483814753</v>
      </c>
      <c r="C1047" s="12">
        <f t="shared" si="205"/>
        <v>12759.781483814753</v>
      </c>
      <c r="D1047" s="12">
        <f t="shared" si="206"/>
        <v>12759.781483814753</v>
      </c>
      <c r="E1047" s="12">
        <f t="shared" si="207"/>
        <v>12759.781483814753</v>
      </c>
      <c r="F1047" s="12">
        <f t="shared" si="208"/>
        <v>12759.781483814753</v>
      </c>
      <c r="G1047" s="12">
        <f t="shared" si="209"/>
        <v>12759.781483814753</v>
      </c>
      <c r="H1047" s="12">
        <f t="shared" si="210"/>
        <v>12759.781483814753</v>
      </c>
      <c r="I1047" s="12">
        <f t="shared" si="211"/>
        <v>12759.781483814753</v>
      </c>
      <c r="J1047" s="12">
        <f t="shared" si="212"/>
        <v>12759.781483814753</v>
      </c>
      <c r="K1047" s="12">
        <f t="shared" si="213"/>
        <v>12759.781483814753</v>
      </c>
      <c r="L1047" s="12">
        <f t="shared" si="214"/>
        <v>12759.781483814753</v>
      </c>
      <c r="M1047" s="12">
        <f t="shared" si="215"/>
        <v>12759.781483814753</v>
      </c>
      <c r="O1047" s="12">
        <f t="shared" si="204"/>
        <v>12759.781483814753</v>
      </c>
    </row>
    <row r="1048" spans="1:15" x14ac:dyDescent="0.25">
      <c r="A1048" s="12">
        <f>calc!A1046</f>
        <v>677.4</v>
      </c>
      <c r="B1048" s="12">
        <f>calc!O1046</f>
        <v>11789.440188938514</v>
      </c>
      <c r="C1048" s="12">
        <f t="shared" si="205"/>
        <v>11789.440188938514</v>
      </c>
      <c r="D1048" s="12">
        <f t="shared" si="206"/>
        <v>11789.440188938514</v>
      </c>
      <c r="E1048" s="12">
        <f t="shared" si="207"/>
        <v>11789.440188938514</v>
      </c>
      <c r="F1048" s="12">
        <f t="shared" si="208"/>
        <v>11789.440188938514</v>
      </c>
      <c r="G1048" s="12">
        <f t="shared" si="209"/>
        <v>11789.440188938514</v>
      </c>
      <c r="H1048" s="12">
        <f t="shared" si="210"/>
        <v>11789.440188938514</v>
      </c>
      <c r="I1048" s="12">
        <f t="shared" si="211"/>
        <v>11789.440188938514</v>
      </c>
      <c r="J1048" s="12">
        <f t="shared" si="212"/>
        <v>11789.440188938514</v>
      </c>
      <c r="K1048" s="12">
        <f t="shared" si="213"/>
        <v>11789.440188938514</v>
      </c>
      <c r="L1048" s="12">
        <f t="shared" si="214"/>
        <v>11789.440188938514</v>
      </c>
      <c r="M1048" s="12">
        <f t="shared" si="215"/>
        <v>11789.440188938514</v>
      </c>
      <c r="O1048" s="12">
        <f t="shared" si="204"/>
        <v>11789.440188938514</v>
      </c>
    </row>
    <row r="1049" spans="1:15" x14ac:dyDescent="0.25">
      <c r="A1049" s="12">
        <f>calc!A1047</f>
        <v>677.84</v>
      </c>
      <c r="B1049" s="12">
        <f>calc!O1047</f>
        <v>11222.745458863339</v>
      </c>
      <c r="C1049" s="12">
        <f t="shared" si="205"/>
        <v>11222.745458863339</v>
      </c>
      <c r="D1049" s="12">
        <f t="shared" si="206"/>
        <v>11222.745458863339</v>
      </c>
      <c r="E1049" s="12">
        <f t="shared" si="207"/>
        <v>11222.745458863339</v>
      </c>
      <c r="F1049" s="12">
        <f t="shared" si="208"/>
        <v>11222.745458863339</v>
      </c>
      <c r="G1049" s="12">
        <f t="shared" si="209"/>
        <v>11222.745458863339</v>
      </c>
      <c r="H1049" s="12">
        <f t="shared" si="210"/>
        <v>11222.745458863339</v>
      </c>
      <c r="I1049" s="12">
        <f t="shared" si="211"/>
        <v>11222.745458863339</v>
      </c>
      <c r="J1049" s="12">
        <f t="shared" si="212"/>
        <v>11222.745458863339</v>
      </c>
      <c r="K1049" s="12">
        <f t="shared" si="213"/>
        <v>11222.745458863339</v>
      </c>
      <c r="L1049" s="12">
        <f t="shared" si="214"/>
        <v>11222.745458863339</v>
      </c>
      <c r="M1049" s="12">
        <f t="shared" si="215"/>
        <v>11222.745458863339</v>
      </c>
      <c r="O1049" s="12">
        <f t="shared" si="204"/>
        <v>11222.745458863339</v>
      </c>
    </row>
    <row r="1050" spans="1:15" x14ac:dyDescent="0.25">
      <c r="A1050" s="12">
        <f>calc!A1048</f>
        <v>678.29</v>
      </c>
      <c r="B1050" s="12">
        <f>calc!O1048</f>
        <v>10736.269848171707</v>
      </c>
      <c r="C1050" s="12">
        <f t="shared" si="205"/>
        <v>10736.269848171707</v>
      </c>
      <c r="D1050" s="12">
        <f t="shared" si="206"/>
        <v>10736.269848171707</v>
      </c>
      <c r="E1050" s="12">
        <f t="shared" si="207"/>
        <v>10736.269848171707</v>
      </c>
      <c r="F1050" s="12">
        <f t="shared" si="208"/>
        <v>10736.269848171707</v>
      </c>
      <c r="G1050" s="12">
        <f t="shared" si="209"/>
        <v>10736.269848171707</v>
      </c>
      <c r="H1050" s="12">
        <f t="shared" si="210"/>
        <v>10736.269848171707</v>
      </c>
      <c r="I1050" s="12">
        <f t="shared" si="211"/>
        <v>10736.269848171707</v>
      </c>
      <c r="J1050" s="12">
        <f t="shared" si="212"/>
        <v>10736.269848171707</v>
      </c>
      <c r="K1050" s="12">
        <f t="shared" si="213"/>
        <v>10736.269848171707</v>
      </c>
      <c r="L1050" s="12">
        <f t="shared" si="214"/>
        <v>10736.269848171707</v>
      </c>
      <c r="M1050" s="12">
        <f t="shared" si="215"/>
        <v>10736.269848171707</v>
      </c>
      <c r="O1050" s="12">
        <f t="shared" si="204"/>
        <v>10736.269848171707</v>
      </c>
    </row>
    <row r="1051" spans="1:15" x14ac:dyDescent="0.25">
      <c r="A1051" s="12">
        <f>calc!A1049</f>
        <v>678.73</v>
      </c>
      <c r="B1051" s="12">
        <f>calc!O1049</f>
        <v>9933.7938197646909</v>
      </c>
      <c r="C1051" s="12">
        <f t="shared" si="205"/>
        <v>9933.7938197646909</v>
      </c>
      <c r="D1051" s="12">
        <f t="shared" si="206"/>
        <v>9933.7938197646909</v>
      </c>
      <c r="E1051" s="12">
        <f t="shared" si="207"/>
        <v>9933.7938197646909</v>
      </c>
      <c r="F1051" s="12">
        <f t="shared" si="208"/>
        <v>9933.7938197646909</v>
      </c>
      <c r="G1051" s="12">
        <f t="shared" si="209"/>
        <v>9933.7938197646909</v>
      </c>
      <c r="H1051" s="12">
        <f t="shared" si="210"/>
        <v>9933.7938197646909</v>
      </c>
      <c r="I1051" s="12">
        <f t="shared" si="211"/>
        <v>9933.7938197646909</v>
      </c>
      <c r="J1051" s="12">
        <f t="shared" si="212"/>
        <v>9933.7938197646909</v>
      </c>
      <c r="K1051" s="12">
        <f t="shared" si="213"/>
        <v>9933.7938197646909</v>
      </c>
      <c r="L1051" s="12">
        <f t="shared" si="214"/>
        <v>9933.7938197646909</v>
      </c>
      <c r="M1051" s="12">
        <f t="shared" si="215"/>
        <v>9933.7938197646909</v>
      </c>
      <c r="O1051" s="12">
        <f t="shared" si="204"/>
        <v>9933.7938197646909</v>
      </c>
    </row>
    <row r="1052" spans="1:15" x14ac:dyDescent="0.25">
      <c r="A1052" s="12">
        <f>calc!A1050</f>
        <v>679.18</v>
      </c>
      <c r="B1052" s="12">
        <f>calc!O1050</f>
        <v>9434.7276747508822</v>
      </c>
      <c r="C1052" s="12">
        <f t="shared" si="205"/>
        <v>9434.7276747508822</v>
      </c>
      <c r="D1052" s="12">
        <f t="shared" si="206"/>
        <v>9434.7276747508822</v>
      </c>
      <c r="E1052" s="12">
        <f t="shared" si="207"/>
        <v>9434.7276747508822</v>
      </c>
      <c r="F1052" s="12">
        <f t="shared" si="208"/>
        <v>9434.7276747508822</v>
      </c>
      <c r="G1052" s="12">
        <f t="shared" si="209"/>
        <v>9434.7276747508822</v>
      </c>
      <c r="H1052" s="12">
        <f t="shared" si="210"/>
        <v>9434.7276747508822</v>
      </c>
      <c r="I1052" s="12">
        <f t="shared" si="211"/>
        <v>9434.7276747508822</v>
      </c>
      <c r="J1052" s="12">
        <f t="shared" si="212"/>
        <v>9434.7276747508822</v>
      </c>
      <c r="K1052" s="12">
        <f t="shared" si="213"/>
        <v>9434.7276747508822</v>
      </c>
      <c r="L1052" s="12">
        <f t="shared" si="214"/>
        <v>9434.7276747508822</v>
      </c>
      <c r="M1052" s="12">
        <f t="shared" si="215"/>
        <v>9434.7276747508822</v>
      </c>
      <c r="O1052" s="12">
        <f t="shared" si="204"/>
        <v>9434.7276747508822</v>
      </c>
    </row>
    <row r="1053" spans="1:15" x14ac:dyDescent="0.25">
      <c r="A1053" s="12">
        <f>calc!A1051</f>
        <v>679.62</v>
      </c>
      <c r="B1053" s="12">
        <f>calc!O1051</f>
        <v>8466.632266284907</v>
      </c>
      <c r="C1053" s="12">
        <f t="shared" si="205"/>
        <v>8466.632266284907</v>
      </c>
      <c r="D1053" s="12">
        <f t="shared" si="206"/>
        <v>8466.632266284907</v>
      </c>
      <c r="E1053" s="12">
        <f t="shared" si="207"/>
        <v>8466.632266284907</v>
      </c>
      <c r="F1053" s="12">
        <f t="shared" si="208"/>
        <v>8466.632266284907</v>
      </c>
      <c r="G1053" s="12">
        <f t="shared" si="209"/>
        <v>8466.632266284907</v>
      </c>
      <c r="H1053" s="12">
        <f t="shared" si="210"/>
        <v>8466.632266284907</v>
      </c>
      <c r="I1053" s="12">
        <f t="shared" si="211"/>
        <v>8466.632266284907</v>
      </c>
      <c r="J1053" s="12">
        <f t="shared" si="212"/>
        <v>8466.632266284907</v>
      </c>
      <c r="K1053" s="12">
        <f t="shared" si="213"/>
        <v>8466.632266284907</v>
      </c>
      <c r="L1053" s="12">
        <f t="shared" si="214"/>
        <v>8466.632266284907</v>
      </c>
      <c r="M1053" s="12">
        <f t="shared" si="215"/>
        <v>8466.632266284907</v>
      </c>
      <c r="O1053" s="12">
        <f t="shared" si="204"/>
        <v>8466.632266284907</v>
      </c>
    </row>
    <row r="1054" spans="1:15" x14ac:dyDescent="0.25">
      <c r="A1054" s="12">
        <f>calc!A1052</f>
        <v>680.07</v>
      </c>
      <c r="B1054" s="12">
        <f>calc!O1052</f>
        <v>8413.9616868650464</v>
      </c>
      <c r="C1054" s="12">
        <f t="shared" si="205"/>
        <v>8413.9616868650464</v>
      </c>
      <c r="D1054" s="12">
        <f t="shared" si="206"/>
        <v>8413.9616868650464</v>
      </c>
      <c r="E1054" s="12">
        <f t="shared" si="207"/>
        <v>8413.9616868650464</v>
      </c>
      <c r="F1054" s="12">
        <f t="shared" si="208"/>
        <v>8413.9616868650464</v>
      </c>
      <c r="G1054" s="12">
        <f t="shared" si="209"/>
        <v>8413.9616868650464</v>
      </c>
      <c r="H1054" s="12">
        <f t="shared" si="210"/>
        <v>8413.9616868650464</v>
      </c>
      <c r="I1054" s="12">
        <f t="shared" si="211"/>
        <v>8413.9616868650464</v>
      </c>
      <c r="J1054" s="12">
        <f t="shared" si="212"/>
        <v>8413.9616868650464</v>
      </c>
      <c r="K1054" s="12">
        <f t="shared" si="213"/>
        <v>8413.9616868650464</v>
      </c>
      <c r="L1054" s="12">
        <f t="shared" si="214"/>
        <v>8413.9616868650464</v>
      </c>
      <c r="M1054" s="12">
        <f t="shared" si="215"/>
        <v>8413.9616868650464</v>
      </c>
      <c r="O1054" s="12">
        <f t="shared" si="204"/>
        <v>8413.9616868650464</v>
      </c>
    </row>
    <row r="1055" spans="1:15" x14ac:dyDescent="0.25">
      <c r="A1055" s="12">
        <f>calc!A1053</f>
        <v>680.51</v>
      </c>
      <c r="B1055" s="12">
        <f>calc!O1053</f>
        <v>7789.4220037505429</v>
      </c>
      <c r="C1055" s="12">
        <f t="shared" si="205"/>
        <v>7789.4220037505429</v>
      </c>
      <c r="D1055" s="12">
        <f t="shared" si="206"/>
        <v>7789.4220037505429</v>
      </c>
      <c r="E1055" s="12">
        <f t="shared" si="207"/>
        <v>7789.4220037505429</v>
      </c>
      <c r="F1055" s="12">
        <f t="shared" si="208"/>
        <v>7789.4220037505429</v>
      </c>
      <c r="G1055" s="12">
        <f t="shared" si="209"/>
        <v>7789.4220037505429</v>
      </c>
      <c r="H1055" s="12">
        <f t="shared" si="210"/>
        <v>7789.4220037505429</v>
      </c>
      <c r="I1055" s="12">
        <f t="shared" si="211"/>
        <v>7789.4220037505429</v>
      </c>
      <c r="J1055" s="12">
        <f t="shared" si="212"/>
        <v>7789.4220037505429</v>
      </c>
      <c r="K1055" s="12">
        <f t="shared" si="213"/>
        <v>7789.4220037505429</v>
      </c>
      <c r="L1055" s="12">
        <f t="shared" si="214"/>
        <v>7789.4220037505429</v>
      </c>
      <c r="M1055" s="12">
        <f t="shared" si="215"/>
        <v>7789.4220037505429</v>
      </c>
      <c r="O1055" s="12">
        <f t="shared" si="204"/>
        <v>7789.4220037505429</v>
      </c>
    </row>
    <row r="1056" spans="1:15" x14ac:dyDescent="0.25">
      <c r="A1056" s="12">
        <f>calc!A1054</f>
        <v>680.96</v>
      </c>
      <c r="B1056" s="12">
        <f>calc!O1054</f>
        <v>7420.7030603989333</v>
      </c>
      <c r="C1056" s="12">
        <f t="shared" si="205"/>
        <v>7420.7030603989333</v>
      </c>
      <c r="D1056" s="12">
        <f t="shared" si="206"/>
        <v>7420.7030603989333</v>
      </c>
      <c r="E1056" s="12">
        <f t="shared" si="207"/>
        <v>7420.7030603989333</v>
      </c>
      <c r="F1056" s="12">
        <f t="shared" si="208"/>
        <v>7420.7030603989333</v>
      </c>
      <c r="G1056" s="12">
        <f t="shared" si="209"/>
        <v>7420.7030603989333</v>
      </c>
      <c r="H1056" s="12">
        <f t="shared" si="210"/>
        <v>7420.7030603989333</v>
      </c>
      <c r="I1056" s="12">
        <f t="shared" si="211"/>
        <v>7420.7030603989333</v>
      </c>
      <c r="J1056" s="12">
        <f t="shared" si="212"/>
        <v>7420.7030603989333</v>
      </c>
      <c r="K1056" s="12">
        <f t="shared" si="213"/>
        <v>7420.7030603989333</v>
      </c>
      <c r="L1056" s="12">
        <f t="shared" si="214"/>
        <v>7420.7030603989333</v>
      </c>
      <c r="M1056" s="12">
        <f t="shared" si="215"/>
        <v>7420.7030603989333</v>
      </c>
      <c r="O1056" s="12">
        <f t="shared" si="204"/>
        <v>7420.7030603989333</v>
      </c>
    </row>
    <row r="1057" spans="1:15" x14ac:dyDescent="0.25">
      <c r="A1057" s="12">
        <f>calc!A1055</f>
        <v>681.4</v>
      </c>
      <c r="B1057" s="12">
        <f>calc!O1055</f>
        <v>6580.3842237755953</v>
      </c>
      <c r="C1057" s="12">
        <f t="shared" si="205"/>
        <v>6580.3842237755953</v>
      </c>
      <c r="D1057" s="12">
        <f t="shared" si="206"/>
        <v>6580.3842237755953</v>
      </c>
      <c r="E1057" s="12">
        <f t="shared" si="207"/>
        <v>6580.3842237755953</v>
      </c>
      <c r="F1057" s="12">
        <f t="shared" si="208"/>
        <v>6580.3842237755953</v>
      </c>
      <c r="G1057" s="12">
        <f t="shared" si="209"/>
        <v>6580.3842237755953</v>
      </c>
      <c r="H1057" s="12">
        <f t="shared" si="210"/>
        <v>6580.3842237755953</v>
      </c>
      <c r="I1057" s="12">
        <f t="shared" si="211"/>
        <v>6580.3842237755953</v>
      </c>
      <c r="J1057" s="12">
        <f t="shared" si="212"/>
        <v>6580.3842237755953</v>
      </c>
      <c r="K1057" s="12">
        <f t="shared" si="213"/>
        <v>6580.3842237755953</v>
      </c>
      <c r="L1057" s="12">
        <f t="shared" si="214"/>
        <v>6580.3842237755953</v>
      </c>
      <c r="M1057" s="12">
        <f t="shared" si="215"/>
        <v>6580.3842237755953</v>
      </c>
      <c r="O1057" s="12">
        <f t="shared" si="204"/>
        <v>6580.3842237755953</v>
      </c>
    </row>
    <row r="1058" spans="1:15" x14ac:dyDescent="0.25">
      <c r="A1058" s="12">
        <f>calc!A1056</f>
        <v>681.84</v>
      </c>
      <c r="B1058" s="12">
        <f>calc!O1056</f>
        <v>6372.1770325802563</v>
      </c>
      <c r="C1058" s="12">
        <f t="shared" si="205"/>
        <v>6372.1770325802563</v>
      </c>
      <c r="D1058" s="12">
        <f t="shared" si="206"/>
        <v>6372.1770325802563</v>
      </c>
      <c r="E1058" s="12">
        <f t="shared" si="207"/>
        <v>6372.1770325802563</v>
      </c>
      <c r="F1058" s="12">
        <f t="shared" si="208"/>
        <v>6372.1770325802563</v>
      </c>
      <c r="G1058" s="12">
        <f t="shared" si="209"/>
        <v>6372.1770325802563</v>
      </c>
      <c r="H1058" s="12">
        <f t="shared" si="210"/>
        <v>6372.1770325802563</v>
      </c>
      <c r="I1058" s="12">
        <f t="shared" si="211"/>
        <v>6372.1770325802563</v>
      </c>
      <c r="J1058" s="12">
        <f t="shared" si="212"/>
        <v>6372.1770325802563</v>
      </c>
      <c r="K1058" s="12">
        <f t="shared" si="213"/>
        <v>6372.1770325802563</v>
      </c>
      <c r="L1058" s="12">
        <f t="shared" si="214"/>
        <v>6372.1770325802563</v>
      </c>
      <c r="M1058" s="12">
        <f t="shared" si="215"/>
        <v>6372.1770325802563</v>
      </c>
      <c r="O1058" s="12">
        <f t="shared" si="204"/>
        <v>6372.1770325802563</v>
      </c>
    </row>
    <row r="1059" spans="1:15" x14ac:dyDescent="0.25">
      <c r="A1059" s="12">
        <f>calc!A1057</f>
        <v>682.29</v>
      </c>
      <c r="B1059" s="12">
        <f>calc!O1057</f>
        <v>6143.8976699411614</v>
      </c>
      <c r="C1059" s="12">
        <f t="shared" si="205"/>
        <v>6143.8976699411614</v>
      </c>
      <c r="D1059" s="12">
        <f t="shared" si="206"/>
        <v>6143.8976699411614</v>
      </c>
      <c r="E1059" s="12">
        <f t="shared" si="207"/>
        <v>6143.8976699411614</v>
      </c>
      <c r="F1059" s="12">
        <f t="shared" si="208"/>
        <v>6143.8976699411614</v>
      </c>
      <c r="G1059" s="12">
        <f t="shared" si="209"/>
        <v>6143.8976699411614</v>
      </c>
      <c r="H1059" s="12">
        <f t="shared" si="210"/>
        <v>6143.8976699411614</v>
      </c>
      <c r="I1059" s="12">
        <f t="shared" si="211"/>
        <v>6143.8976699411614</v>
      </c>
      <c r="J1059" s="12">
        <f t="shared" si="212"/>
        <v>6143.8976699411614</v>
      </c>
      <c r="K1059" s="12">
        <f t="shared" si="213"/>
        <v>6143.8976699411614</v>
      </c>
      <c r="L1059" s="12">
        <f t="shared" si="214"/>
        <v>6143.8976699411614</v>
      </c>
      <c r="M1059" s="12">
        <f t="shared" si="215"/>
        <v>6143.8976699411614</v>
      </c>
      <c r="O1059" s="12">
        <f t="shared" si="204"/>
        <v>6143.8976699411614</v>
      </c>
    </row>
    <row r="1060" spans="1:15" x14ac:dyDescent="0.25">
      <c r="A1060" s="12">
        <f>calc!A1058</f>
        <v>682.73</v>
      </c>
      <c r="B1060" s="12">
        <f>calc!O1058</f>
        <v>5579.4526918324009</v>
      </c>
      <c r="C1060" s="12">
        <f t="shared" si="205"/>
        <v>5579.4526918324009</v>
      </c>
      <c r="D1060" s="12">
        <f t="shared" si="206"/>
        <v>5579.4526918324009</v>
      </c>
      <c r="E1060" s="12">
        <f t="shared" si="207"/>
        <v>5579.4526918324009</v>
      </c>
      <c r="F1060" s="12">
        <f t="shared" si="208"/>
        <v>5579.4526918324009</v>
      </c>
      <c r="G1060" s="12">
        <f t="shared" si="209"/>
        <v>5579.4526918324009</v>
      </c>
      <c r="H1060" s="12">
        <f t="shared" si="210"/>
        <v>5579.4526918324009</v>
      </c>
      <c r="I1060" s="12">
        <f t="shared" si="211"/>
        <v>5579.4526918324009</v>
      </c>
      <c r="J1060" s="12">
        <f t="shared" si="212"/>
        <v>5579.4526918324009</v>
      </c>
      <c r="K1060" s="12">
        <f t="shared" si="213"/>
        <v>5579.4526918324009</v>
      </c>
      <c r="L1060" s="12">
        <f t="shared" si="214"/>
        <v>5579.4526918324009</v>
      </c>
      <c r="M1060" s="12">
        <f t="shared" si="215"/>
        <v>5579.4526918324009</v>
      </c>
      <c r="O1060" s="12">
        <f t="shared" si="204"/>
        <v>5579.4526918324009</v>
      </c>
    </row>
    <row r="1061" spans="1:15" x14ac:dyDescent="0.25">
      <c r="A1061" s="12">
        <f>calc!A1059</f>
        <v>683.18</v>
      </c>
      <c r="B1061" s="12">
        <f>calc!O1059</f>
        <v>5464.051901685586</v>
      </c>
      <c r="C1061" s="12">
        <f t="shared" si="205"/>
        <v>5464.051901685586</v>
      </c>
      <c r="D1061" s="12">
        <f t="shared" si="206"/>
        <v>5464.051901685586</v>
      </c>
      <c r="E1061" s="12">
        <f t="shared" si="207"/>
        <v>5464.051901685586</v>
      </c>
      <c r="F1061" s="12">
        <f t="shared" si="208"/>
        <v>5464.051901685586</v>
      </c>
      <c r="G1061" s="12">
        <f t="shared" si="209"/>
        <v>5464.051901685586</v>
      </c>
      <c r="H1061" s="12">
        <f t="shared" si="210"/>
        <v>5464.051901685586</v>
      </c>
      <c r="I1061" s="12">
        <f t="shared" si="211"/>
        <v>5464.051901685586</v>
      </c>
      <c r="J1061" s="12">
        <f t="shared" si="212"/>
        <v>5464.051901685586</v>
      </c>
      <c r="K1061" s="12">
        <f t="shared" si="213"/>
        <v>5464.051901685586</v>
      </c>
      <c r="L1061" s="12">
        <f t="shared" si="214"/>
        <v>5464.051901685586</v>
      </c>
      <c r="M1061" s="12">
        <f t="shared" si="215"/>
        <v>5464.051901685586</v>
      </c>
      <c r="O1061" s="12">
        <f t="shared" si="204"/>
        <v>5464.051901685586</v>
      </c>
    </row>
    <row r="1062" spans="1:15" x14ac:dyDescent="0.25">
      <c r="A1062" s="12">
        <f>calc!A1060</f>
        <v>683.62</v>
      </c>
      <c r="B1062" s="12">
        <f>calc!O1060</f>
        <v>5336.106298257816</v>
      </c>
      <c r="C1062" s="12">
        <f t="shared" si="205"/>
        <v>5336.106298257816</v>
      </c>
      <c r="D1062" s="12">
        <f t="shared" si="206"/>
        <v>5336.106298257816</v>
      </c>
      <c r="E1062" s="12">
        <f t="shared" si="207"/>
        <v>5336.106298257816</v>
      </c>
      <c r="F1062" s="12">
        <f t="shared" si="208"/>
        <v>5336.106298257816</v>
      </c>
      <c r="G1062" s="12">
        <f t="shared" si="209"/>
        <v>5336.106298257816</v>
      </c>
      <c r="H1062" s="12">
        <f t="shared" si="210"/>
        <v>5336.106298257816</v>
      </c>
      <c r="I1062" s="12">
        <f t="shared" si="211"/>
        <v>5336.106298257816</v>
      </c>
      <c r="J1062" s="12">
        <f t="shared" si="212"/>
        <v>5336.106298257816</v>
      </c>
      <c r="K1062" s="12">
        <f t="shared" si="213"/>
        <v>5336.106298257816</v>
      </c>
      <c r="L1062" s="12">
        <f t="shared" si="214"/>
        <v>5336.106298257816</v>
      </c>
      <c r="M1062" s="12">
        <f t="shared" si="215"/>
        <v>5336.106298257816</v>
      </c>
      <c r="O1062" s="12">
        <f t="shared" si="204"/>
        <v>5336.106298257816</v>
      </c>
    </row>
    <row r="1063" spans="1:15" x14ac:dyDescent="0.25">
      <c r="A1063" s="12">
        <f>calc!A1061</f>
        <v>684.07</v>
      </c>
      <c r="B1063" s="12">
        <f>calc!O1061</f>
        <v>4974.8410378444905</v>
      </c>
      <c r="C1063" s="12">
        <f t="shared" si="205"/>
        <v>4974.8410378444905</v>
      </c>
      <c r="D1063" s="12">
        <f t="shared" si="206"/>
        <v>4974.8410378444905</v>
      </c>
      <c r="E1063" s="12">
        <f t="shared" si="207"/>
        <v>4974.8410378444905</v>
      </c>
      <c r="F1063" s="12">
        <f t="shared" si="208"/>
        <v>4974.8410378444905</v>
      </c>
      <c r="G1063" s="12">
        <f t="shared" si="209"/>
        <v>4974.8410378444905</v>
      </c>
      <c r="H1063" s="12">
        <f t="shared" si="210"/>
        <v>4974.8410378444905</v>
      </c>
      <c r="I1063" s="12">
        <f t="shared" si="211"/>
        <v>4974.8410378444905</v>
      </c>
      <c r="J1063" s="12">
        <f t="shared" si="212"/>
        <v>4974.8410378444905</v>
      </c>
      <c r="K1063" s="12">
        <f t="shared" si="213"/>
        <v>4974.8410378444905</v>
      </c>
      <c r="L1063" s="12">
        <f t="shared" si="214"/>
        <v>4974.8410378444905</v>
      </c>
      <c r="M1063" s="12">
        <f t="shared" si="215"/>
        <v>4974.8410378444905</v>
      </c>
      <c r="O1063" s="12">
        <f t="shared" si="204"/>
        <v>4974.8410378444905</v>
      </c>
    </row>
    <row r="1064" spans="1:15" x14ac:dyDescent="0.25">
      <c r="A1064" s="12">
        <f>calc!A1062</f>
        <v>684.51</v>
      </c>
      <c r="B1064" s="12">
        <f>calc!O1062</f>
        <v>4688.8319570269177</v>
      </c>
      <c r="C1064" s="12">
        <f t="shared" si="205"/>
        <v>4688.8319570269177</v>
      </c>
      <c r="D1064" s="12">
        <f t="shared" si="206"/>
        <v>4688.8319570269177</v>
      </c>
      <c r="E1064" s="12">
        <f t="shared" si="207"/>
        <v>4688.8319570269177</v>
      </c>
      <c r="F1064" s="12">
        <f t="shared" si="208"/>
        <v>4688.8319570269177</v>
      </c>
      <c r="G1064" s="12">
        <f t="shared" si="209"/>
        <v>4688.8319570269177</v>
      </c>
      <c r="H1064" s="12">
        <f t="shared" si="210"/>
        <v>4688.8319570269177</v>
      </c>
      <c r="I1064" s="12">
        <f t="shared" si="211"/>
        <v>4688.8319570269177</v>
      </c>
      <c r="J1064" s="12">
        <f t="shared" si="212"/>
        <v>4688.8319570269177</v>
      </c>
      <c r="K1064" s="12">
        <f t="shared" si="213"/>
        <v>4688.8319570269177</v>
      </c>
      <c r="L1064" s="12">
        <f t="shared" si="214"/>
        <v>4688.8319570269177</v>
      </c>
      <c r="M1064" s="12">
        <f t="shared" si="215"/>
        <v>4688.8319570269177</v>
      </c>
      <c r="O1064" s="12">
        <f t="shared" si="204"/>
        <v>4688.8319570269177</v>
      </c>
    </row>
    <row r="1065" spans="1:15" x14ac:dyDescent="0.25">
      <c r="A1065" s="12">
        <f>calc!A1063</f>
        <v>684.95</v>
      </c>
      <c r="B1065" s="12">
        <f>calc!O1063</f>
        <v>4543.3160516168027</v>
      </c>
      <c r="C1065" s="12">
        <f t="shared" si="205"/>
        <v>4543.3160516168027</v>
      </c>
      <c r="D1065" s="12">
        <f t="shared" si="206"/>
        <v>4543.3160516168027</v>
      </c>
      <c r="E1065" s="12">
        <f t="shared" si="207"/>
        <v>4543.3160516168027</v>
      </c>
      <c r="F1065" s="12">
        <f t="shared" si="208"/>
        <v>4543.3160516168027</v>
      </c>
      <c r="G1065" s="12">
        <f t="shared" si="209"/>
        <v>4543.3160516168027</v>
      </c>
      <c r="H1065" s="12">
        <f t="shared" si="210"/>
        <v>4543.3160516168027</v>
      </c>
      <c r="I1065" s="12">
        <f t="shared" si="211"/>
        <v>4543.3160516168027</v>
      </c>
      <c r="J1065" s="12">
        <f t="shared" si="212"/>
        <v>4543.3160516168027</v>
      </c>
      <c r="K1065" s="12">
        <f t="shared" si="213"/>
        <v>4543.3160516168027</v>
      </c>
      <c r="L1065" s="12">
        <f t="shared" si="214"/>
        <v>4543.3160516168027</v>
      </c>
      <c r="M1065" s="12">
        <f t="shared" si="215"/>
        <v>4543.3160516168027</v>
      </c>
      <c r="O1065" s="12">
        <f t="shared" si="204"/>
        <v>4543.3160516168027</v>
      </c>
    </row>
    <row r="1066" spans="1:15" x14ac:dyDescent="0.25">
      <c r="A1066" s="12">
        <f>calc!A1064</f>
        <v>685.4</v>
      </c>
      <c r="B1066" s="12">
        <f>calc!O1064</f>
        <v>4033.9970471599954</v>
      </c>
      <c r="C1066" s="12">
        <f t="shared" si="205"/>
        <v>4033.9970471599954</v>
      </c>
      <c r="D1066" s="12">
        <f t="shared" si="206"/>
        <v>4033.9970471599954</v>
      </c>
      <c r="E1066" s="12">
        <f t="shared" si="207"/>
        <v>4033.9970471599954</v>
      </c>
      <c r="F1066" s="12">
        <f t="shared" si="208"/>
        <v>4033.9970471599954</v>
      </c>
      <c r="G1066" s="12">
        <f t="shared" si="209"/>
        <v>4033.9970471599954</v>
      </c>
      <c r="H1066" s="12">
        <f t="shared" si="210"/>
        <v>4033.9970471599954</v>
      </c>
      <c r="I1066" s="12">
        <f t="shared" si="211"/>
        <v>4033.9970471599954</v>
      </c>
      <c r="J1066" s="12">
        <f t="shared" si="212"/>
        <v>4033.9970471599954</v>
      </c>
      <c r="K1066" s="12">
        <f t="shared" si="213"/>
        <v>4033.9970471599954</v>
      </c>
      <c r="L1066" s="12">
        <f t="shared" si="214"/>
        <v>4033.9970471599954</v>
      </c>
      <c r="M1066" s="12">
        <f t="shared" si="215"/>
        <v>4033.9970471599954</v>
      </c>
      <c r="O1066" s="12">
        <f t="shared" si="204"/>
        <v>4033.9970471599954</v>
      </c>
    </row>
    <row r="1067" spans="1:15" x14ac:dyDescent="0.25">
      <c r="A1067" s="12">
        <f>calc!A1065</f>
        <v>685.84</v>
      </c>
      <c r="B1067" s="12">
        <f>calc!O1065</f>
        <v>3725.3848099060024</v>
      </c>
      <c r="C1067" s="12">
        <f t="shared" si="205"/>
        <v>3725.3848099060024</v>
      </c>
      <c r="D1067" s="12">
        <f t="shared" si="206"/>
        <v>3725.3848099060024</v>
      </c>
      <c r="E1067" s="12">
        <f t="shared" si="207"/>
        <v>3725.3848099060024</v>
      </c>
      <c r="F1067" s="12">
        <f t="shared" si="208"/>
        <v>3725.3848099060024</v>
      </c>
      <c r="G1067" s="12">
        <f t="shared" si="209"/>
        <v>3725.3848099060024</v>
      </c>
      <c r="H1067" s="12">
        <f t="shared" si="210"/>
        <v>3725.3848099060024</v>
      </c>
      <c r="I1067" s="12">
        <f t="shared" si="211"/>
        <v>3725.3848099060024</v>
      </c>
      <c r="J1067" s="12">
        <f t="shared" si="212"/>
        <v>3725.3848099060024</v>
      </c>
      <c r="K1067" s="12">
        <f t="shared" si="213"/>
        <v>3725.3848099060024</v>
      </c>
      <c r="L1067" s="12">
        <f t="shared" si="214"/>
        <v>3725.3848099060024</v>
      </c>
      <c r="M1067" s="12">
        <f t="shared" si="215"/>
        <v>3725.3848099060024</v>
      </c>
      <c r="O1067" s="12">
        <f t="shared" si="204"/>
        <v>3725.3848099060024</v>
      </c>
    </row>
    <row r="1068" spans="1:15" x14ac:dyDescent="0.25">
      <c r="A1068" s="12">
        <f>calc!A1066</f>
        <v>686.29</v>
      </c>
      <c r="B1068" s="12">
        <f>calc!O1066</f>
        <v>3587.385009165022</v>
      </c>
      <c r="C1068" s="12">
        <f t="shared" si="205"/>
        <v>3587.385009165022</v>
      </c>
      <c r="D1068" s="12">
        <f t="shared" si="206"/>
        <v>3587.385009165022</v>
      </c>
      <c r="E1068" s="12">
        <f t="shared" si="207"/>
        <v>3587.385009165022</v>
      </c>
      <c r="F1068" s="12">
        <f t="shared" si="208"/>
        <v>3587.385009165022</v>
      </c>
      <c r="G1068" s="12">
        <f t="shared" si="209"/>
        <v>3587.385009165022</v>
      </c>
      <c r="H1068" s="12">
        <f t="shared" si="210"/>
        <v>3587.385009165022</v>
      </c>
      <c r="I1068" s="12">
        <f t="shared" si="211"/>
        <v>3587.385009165022</v>
      </c>
      <c r="J1068" s="12">
        <f t="shared" si="212"/>
        <v>3587.385009165022</v>
      </c>
      <c r="K1068" s="12">
        <f t="shared" si="213"/>
        <v>3587.385009165022</v>
      </c>
      <c r="L1068" s="12">
        <f t="shared" si="214"/>
        <v>3587.385009165022</v>
      </c>
      <c r="M1068" s="12">
        <f t="shared" si="215"/>
        <v>3587.385009165022</v>
      </c>
      <c r="O1068" s="12">
        <f t="shared" si="204"/>
        <v>3587.385009165022</v>
      </c>
    </row>
    <row r="1069" spans="1:15" x14ac:dyDescent="0.25">
      <c r="A1069" s="12">
        <f>calc!A1067</f>
        <v>686.73</v>
      </c>
      <c r="B1069" s="12">
        <f>calc!O1067</f>
        <v>3494.5479251435227</v>
      </c>
      <c r="C1069" s="12">
        <f t="shared" si="205"/>
        <v>3494.5479251435227</v>
      </c>
      <c r="D1069" s="12">
        <f t="shared" si="206"/>
        <v>3494.5479251435227</v>
      </c>
      <c r="E1069" s="12">
        <f t="shared" si="207"/>
        <v>3494.5479251435227</v>
      </c>
      <c r="F1069" s="12">
        <f t="shared" si="208"/>
        <v>3494.5479251435227</v>
      </c>
      <c r="G1069" s="12">
        <f t="shared" si="209"/>
        <v>3494.5479251435227</v>
      </c>
      <c r="H1069" s="12">
        <f t="shared" si="210"/>
        <v>3494.5479251435227</v>
      </c>
      <c r="I1069" s="12">
        <f t="shared" si="211"/>
        <v>3494.5479251435227</v>
      </c>
      <c r="J1069" s="12">
        <f t="shared" si="212"/>
        <v>3494.5479251435227</v>
      </c>
      <c r="K1069" s="12">
        <f t="shared" si="213"/>
        <v>3494.5479251435227</v>
      </c>
      <c r="L1069" s="12">
        <f t="shared" si="214"/>
        <v>3494.5479251435227</v>
      </c>
      <c r="M1069" s="12">
        <f t="shared" si="215"/>
        <v>3494.5479251435227</v>
      </c>
      <c r="O1069" s="12">
        <f t="shared" si="204"/>
        <v>3494.5479251435227</v>
      </c>
    </row>
    <row r="1070" spans="1:15" x14ac:dyDescent="0.25">
      <c r="A1070" s="12">
        <f>calc!A1068</f>
        <v>687.17</v>
      </c>
      <c r="B1070" s="12">
        <f>calc!O1068</f>
        <v>3399.2010156381907</v>
      </c>
      <c r="C1070" s="12">
        <f t="shared" si="205"/>
        <v>3399.2010156381907</v>
      </c>
      <c r="D1070" s="12">
        <f t="shared" si="206"/>
        <v>3399.2010156381907</v>
      </c>
      <c r="E1070" s="12">
        <f t="shared" si="207"/>
        <v>3399.2010156381907</v>
      </c>
      <c r="F1070" s="12">
        <f t="shared" si="208"/>
        <v>3399.2010156381907</v>
      </c>
      <c r="G1070" s="12">
        <f t="shared" si="209"/>
        <v>3399.2010156381907</v>
      </c>
      <c r="H1070" s="12">
        <f t="shared" si="210"/>
        <v>3399.2010156381907</v>
      </c>
      <c r="I1070" s="12">
        <f t="shared" si="211"/>
        <v>3399.2010156381907</v>
      </c>
      <c r="J1070" s="12">
        <f t="shared" si="212"/>
        <v>3399.2010156381907</v>
      </c>
      <c r="K1070" s="12">
        <f t="shared" si="213"/>
        <v>3399.2010156381907</v>
      </c>
      <c r="L1070" s="12">
        <f t="shared" si="214"/>
        <v>3399.2010156381907</v>
      </c>
      <c r="M1070" s="12">
        <f t="shared" si="215"/>
        <v>3399.2010156381907</v>
      </c>
      <c r="O1070" s="12">
        <f t="shared" si="204"/>
        <v>3399.2010156381907</v>
      </c>
    </row>
    <row r="1071" spans="1:15" x14ac:dyDescent="0.25">
      <c r="A1071" s="12">
        <f>calc!A1069</f>
        <v>687.62</v>
      </c>
      <c r="B1071" s="12">
        <f>calc!O1069</f>
        <v>3223.5600757051429</v>
      </c>
      <c r="C1071" s="12">
        <f t="shared" si="205"/>
        <v>3223.5600757051429</v>
      </c>
      <c r="D1071" s="12">
        <f t="shared" si="206"/>
        <v>3223.5600757051429</v>
      </c>
      <c r="E1071" s="12">
        <f t="shared" si="207"/>
        <v>3223.5600757051429</v>
      </c>
      <c r="F1071" s="12">
        <f t="shared" si="208"/>
        <v>3223.5600757051429</v>
      </c>
      <c r="G1071" s="12">
        <f t="shared" si="209"/>
        <v>3223.5600757051429</v>
      </c>
      <c r="H1071" s="12">
        <f t="shared" si="210"/>
        <v>3223.5600757051429</v>
      </c>
      <c r="I1071" s="12">
        <f t="shared" si="211"/>
        <v>3223.5600757051429</v>
      </c>
      <c r="J1071" s="12">
        <f t="shared" si="212"/>
        <v>3223.5600757051429</v>
      </c>
      <c r="K1071" s="12">
        <f t="shared" si="213"/>
        <v>3223.5600757051429</v>
      </c>
      <c r="L1071" s="12">
        <f t="shared" si="214"/>
        <v>3223.5600757051429</v>
      </c>
      <c r="M1071" s="12">
        <f t="shared" si="215"/>
        <v>3223.5600757051429</v>
      </c>
      <c r="O1071" s="12">
        <f t="shared" si="204"/>
        <v>3223.5600757051429</v>
      </c>
    </row>
    <row r="1072" spans="1:15" x14ac:dyDescent="0.25">
      <c r="A1072" s="12">
        <f>calc!A1070</f>
        <v>688.06</v>
      </c>
      <c r="B1072" s="12">
        <f>calc!O1070</f>
        <v>2975.1494098108928</v>
      </c>
      <c r="C1072" s="12">
        <f t="shared" si="205"/>
        <v>2975.1494098108928</v>
      </c>
      <c r="D1072" s="12">
        <f t="shared" si="206"/>
        <v>2975.1494098108928</v>
      </c>
      <c r="E1072" s="12">
        <f t="shared" si="207"/>
        <v>2975.1494098108928</v>
      </c>
      <c r="F1072" s="12">
        <f t="shared" si="208"/>
        <v>2975.1494098108928</v>
      </c>
      <c r="G1072" s="12">
        <f t="shared" si="209"/>
        <v>2975.1494098108928</v>
      </c>
      <c r="H1072" s="12">
        <f t="shared" si="210"/>
        <v>2975.1494098108928</v>
      </c>
      <c r="I1072" s="12">
        <f t="shared" si="211"/>
        <v>2975.1494098108928</v>
      </c>
      <c r="J1072" s="12">
        <f t="shared" si="212"/>
        <v>2975.1494098108928</v>
      </c>
      <c r="K1072" s="12">
        <f t="shared" si="213"/>
        <v>2975.1494098108928</v>
      </c>
      <c r="L1072" s="12">
        <f t="shared" si="214"/>
        <v>2975.1494098108928</v>
      </c>
      <c r="M1072" s="12">
        <f t="shared" si="215"/>
        <v>2975.1494098108928</v>
      </c>
      <c r="O1072" s="12">
        <f t="shared" si="204"/>
        <v>2975.1494098108928</v>
      </c>
    </row>
    <row r="1073" spans="1:15" x14ac:dyDescent="0.25">
      <c r="A1073" s="12">
        <f>calc!A1071</f>
        <v>688.51</v>
      </c>
      <c r="B1073" s="12">
        <f>calc!O1071</f>
        <v>2684.0761209552202</v>
      </c>
      <c r="C1073" s="12">
        <f t="shared" si="205"/>
        <v>2684.0761209552202</v>
      </c>
      <c r="D1073" s="12">
        <f t="shared" si="206"/>
        <v>2684.0761209552202</v>
      </c>
      <c r="E1073" s="12">
        <f t="shared" si="207"/>
        <v>2684.0761209552202</v>
      </c>
      <c r="F1073" s="12">
        <f t="shared" si="208"/>
        <v>2684.0761209552202</v>
      </c>
      <c r="G1073" s="12">
        <f t="shared" si="209"/>
        <v>2684.0761209552202</v>
      </c>
      <c r="H1073" s="12">
        <f t="shared" si="210"/>
        <v>2684.0761209552202</v>
      </c>
      <c r="I1073" s="12">
        <f t="shared" si="211"/>
        <v>2684.0761209552202</v>
      </c>
      <c r="J1073" s="12">
        <f t="shared" si="212"/>
        <v>2684.0761209552202</v>
      </c>
      <c r="K1073" s="12">
        <f t="shared" si="213"/>
        <v>2684.0761209552202</v>
      </c>
      <c r="L1073" s="12">
        <f t="shared" si="214"/>
        <v>2684.0761209552202</v>
      </c>
      <c r="M1073" s="12">
        <f t="shared" si="215"/>
        <v>2684.0761209552202</v>
      </c>
      <c r="O1073" s="12">
        <f t="shared" si="204"/>
        <v>2684.0761209552202</v>
      </c>
    </row>
    <row r="1074" spans="1:15" x14ac:dyDescent="0.25">
      <c r="A1074" s="12">
        <f>calc!A1072</f>
        <v>688.95</v>
      </c>
      <c r="B1074" s="12">
        <f>calc!O1072</f>
        <v>2804.5210575062761</v>
      </c>
      <c r="C1074" s="12">
        <f t="shared" si="205"/>
        <v>2804.5210575062761</v>
      </c>
      <c r="D1074" s="12">
        <f t="shared" si="206"/>
        <v>2804.5210575062761</v>
      </c>
      <c r="E1074" s="12">
        <f t="shared" si="207"/>
        <v>2804.5210575062761</v>
      </c>
      <c r="F1074" s="12">
        <f t="shared" si="208"/>
        <v>2804.5210575062761</v>
      </c>
      <c r="G1074" s="12">
        <f t="shared" si="209"/>
        <v>2804.5210575062761</v>
      </c>
      <c r="H1074" s="12">
        <f t="shared" si="210"/>
        <v>2804.5210575062761</v>
      </c>
      <c r="I1074" s="12">
        <f t="shared" si="211"/>
        <v>2804.5210575062761</v>
      </c>
      <c r="J1074" s="12">
        <f t="shared" si="212"/>
        <v>2804.5210575062761</v>
      </c>
      <c r="K1074" s="12">
        <f t="shared" si="213"/>
        <v>2804.5210575062761</v>
      </c>
      <c r="L1074" s="12">
        <f t="shared" si="214"/>
        <v>2804.5210575062761</v>
      </c>
      <c r="M1074" s="12">
        <f t="shared" si="215"/>
        <v>2804.5210575062761</v>
      </c>
      <c r="O1074" s="12">
        <f t="shared" si="204"/>
        <v>2804.5210575062761</v>
      </c>
    </row>
    <row r="1075" spans="1:15" x14ac:dyDescent="0.25">
      <c r="A1075" s="12">
        <f>calc!A1073</f>
        <v>689.39</v>
      </c>
      <c r="B1075" s="12">
        <f>calc!O1073</f>
        <v>2563.6300315379531</v>
      </c>
      <c r="C1075" s="12">
        <f t="shared" si="205"/>
        <v>2563.6300315379531</v>
      </c>
      <c r="D1075" s="12">
        <f t="shared" si="206"/>
        <v>2563.6300315379531</v>
      </c>
      <c r="E1075" s="12">
        <f t="shared" si="207"/>
        <v>2563.6300315379531</v>
      </c>
      <c r="F1075" s="12">
        <f t="shared" si="208"/>
        <v>2563.6300315379531</v>
      </c>
      <c r="G1075" s="12">
        <f t="shared" si="209"/>
        <v>2563.6300315379531</v>
      </c>
      <c r="H1075" s="12">
        <f t="shared" si="210"/>
        <v>2563.6300315379531</v>
      </c>
      <c r="I1075" s="12">
        <f t="shared" si="211"/>
        <v>2563.6300315379531</v>
      </c>
      <c r="J1075" s="12">
        <f t="shared" si="212"/>
        <v>2563.6300315379531</v>
      </c>
      <c r="K1075" s="12">
        <f t="shared" si="213"/>
        <v>2563.6300315379531</v>
      </c>
      <c r="L1075" s="12">
        <f t="shared" si="214"/>
        <v>2563.6300315379531</v>
      </c>
      <c r="M1075" s="12">
        <f t="shared" si="215"/>
        <v>2563.6300315379531</v>
      </c>
      <c r="O1075" s="12">
        <f t="shared" si="204"/>
        <v>2563.6300315379531</v>
      </c>
    </row>
    <row r="1076" spans="1:15" x14ac:dyDescent="0.25">
      <c r="A1076" s="12">
        <f>calc!A1074</f>
        <v>689.84</v>
      </c>
      <c r="B1076" s="12">
        <f>calc!O1074</f>
        <v>2505.9158719523039</v>
      </c>
      <c r="C1076" s="12">
        <f t="shared" si="205"/>
        <v>2505.9158719523039</v>
      </c>
      <c r="D1076" s="12">
        <f t="shared" si="206"/>
        <v>2505.9158719523039</v>
      </c>
      <c r="E1076" s="12">
        <f t="shared" si="207"/>
        <v>2505.9158719523039</v>
      </c>
      <c r="F1076" s="12">
        <f t="shared" si="208"/>
        <v>2505.9158719523039</v>
      </c>
      <c r="G1076" s="12">
        <f t="shared" si="209"/>
        <v>2505.9158719523039</v>
      </c>
      <c r="H1076" s="12">
        <f t="shared" si="210"/>
        <v>2505.9158719523039</v>
      </c>
      <c r="I1076" s="12">
        <f t="shared" si="211"/>
        <v>2505.9158719523039</v>
      </c>
      <c r="J1076" s="12">
        <f t="shared" si="212"/>
        <v>2505.9158719523039</v>
      </c>
      <c r="K1076" s="12">
        <f t="shared" si="213"/>
        <v>2505.9158719523039</v>
      </c>
      <c r="L1076" s="12">
        <f t="shared" si="214"/>
        <v>2505.9158719523039</v>
      </c>
      <c r="M1076" s="12">
        <f t="shared" si="215"/>
        <v>2505.9158719523039</v>
      </c>
      <c r="O1076" s="12">
        <f t="shared" si="204"/>
        <v>2505.9158719523039</v>
      </c>
    </row>
    <row r="1077" spans="1:15" x14ac:dyDescent="0.25">
      <c r="A1077" s="12">
        <f>calc!A1075</f>
        <v>690.28</v>
      </c>
      <c r="B1077" s="12">
        <f>calc!O1075</f>
        <v>2249.9629337482979</v>
      </c>
      <c r="C1077" s="12">
        <f t="shared" si="205"/>
        <v>2249.9629337482979</v>
      </c>
      <c r="D1077" s="12">
        <f t="shared" si="206"/>
        <v>2249.9629337482979</v>
      </c>
      <c r="E1077" s="12">
        <f t="shared" si="207"/>
        <v>2249.9629337482979</v>
      </c>
      <c r="F1077" s="12">
        <f t="shared" si="208"/>
        <v>2249.9629337482979</v>
      </c>
      <c r="G1077" s="12">
        <f t="shared" si="209"/>
        <v>2249.9629337482979</v>
      </c>
      <c r="H1077" s="12">
        <f t="shared" si="210"/>
        <v>2249.9629337482979</v>
      </c>
      <c r="I1077" s="12">
        <f t="shared" si="211"/>
        <v>2249.9629337482979</v>
      </c>
      <c r="J1077" s="12">
        <f t="shared" si="212"/>
        <v>2249.9629337482979</v>
      </c>
      <c r="K1077" s="12">
        <f t="shared" si="213"/>
        <v>2249.9629337482979</v>
      </c>
      <c r="L1077" s="12">
        <f t="shared" si="214"/>
        <v>2249.9629337482979</v>
      </c>
      <c r="M1077" s="12">
        <f t="shared" si="215"/>
        <v>2249.9629337482979</v>
      </c>
      <c r="O1077" s="12">
        <f t="shared" si="204"/>
        <v>2249.9629337482979</v>
      </c>
    </row>
    <row r="1078" spans="1:15" x14ac:dyDescent="0.25">
      <c r="A1078" s="12">
        <f>calc!A1076</f>
        <v>690.73</v>
      </c>
      <c r="B1078" s="12">
        <f>calc!O1076</f>
        <v>2239.925457682431</v>
      </c>
      <c r="C1078" s="12">
        <f t="shared" si="205"/>
        <v>2239.925457682431</v>
      </c>
      <c r="D1078" s="12">
        <f t="shared" si="206"/>
        <v>2239.925457682431</v>
      </c>
      <c r="E1078" s="12">
        <f t="shared" si="207"/>
        <v>2239.925457682431</v>
      </c>
      <c r="F1078" s="12">
        <f t="shared" si="208"/>
        <v>2239.925457682431</v>
      </c>
      <c r="G1078" s="12">
        <f t="shared" si="209"/>
        <v>2239.925457682431</v>
      </c>
      <c r="H1078" s="12">
        <f t="shared" si="210"/>
        <v>2239.925457682431</v>
      </c>
      <c r="I1078" s="12">
        <f t="shared" si="211"/>
        <v>2239.925457682431</v>
      </c>
      <c r="J1078" s="12">
        <f t="shared" si="212"/>
        <v>2239.925457682431</v>
      </c>
      <c r="K1078" s="12">
        <f t="shared" si="213"/>
        <v>2239.925457682431</v>
      </c>
      <c r="L1078" s="12">
        <f t="shared" si="214"/>
        <v>2239.925457682431</v>
      </c>
      <c r="M1078" s="12">
        <f t="shared" si="215"/>
        <v>2239.925457682431</v>
      </c>
      <c r="O1078" s="12">
        <f t="shared" si="204"/>
        <v>2239.925457682431</v>
      </c>
    </row>
    <row r="1079" spans="1:15" x14ac:dyDescent="0.25">
      <c r="A1079" s="12">
        <f>calc!A1077</f>
        <v>691.17</v>
      </c>
      <c r="B1079" s="12">
        <f>calc!O1077</f>
        <v>2034.1554373797981</v>
      </c>
      <c r="C1079" s="12">
        <f t="shared" si="205"/>
        <v>2034.1554373797981</v>
      </c>
      <c r="D1079" s="12">
        <f t="shared" si="206"/>
        <v>2034.1554373797981</v>
      </c>
      <c r="E1079" s="12">
        <f t="shared" si="207"/>
        <v>2034.1554373797981</v>
      </c>
      <c r="F1079" s="12">
        <f t="shared" si="208"/>
        <v>2034.1554373797981</v>
      </c>
      <c r="G1079" s="12">
        <f t="shared" si="209"/>
        <v>2034.1554373797981</v>
      </c>
      <c r="H1079" s="12">
        <f t="shared" si="210"/>
        <v>2034.1554373797981</v>
      </c>
      <c r="I1079" s="12">
        <f t="shared" si="211"/>
        <v>2034.1554373797981</v>
      </c>
      <c r="J1079" s="12">
        <f t="shared" si="212"/>
        <v>2034.1554373797981</v>
      </c>
      <c r="K1079" s="12">
        <f t="shared" si="213"/>
        <v>2034.1554373797981</v>
      </c>
      <c r="L1079" s="12">
        <f t="shared" si="214"/>
        <v>2034.1554373797981</v>
      </c>
      <c r="M1079" s="12">
        <f t="shared" si="215"/>
        <v>2034.1554373797981</v>
      </c>
      <c r="O1079" s="12">
        <f t="shared" si="204"/>
        <v>2034.1554373797981</v>
      </c>
    </row>
    <row r="1080" spans="1:15" x14ac:dyDescent="0.25">
      <c r="A1080" s="12">
        <f>calc!A1078</f>
        <v>691.61</v>
      </c>
      <c r="B1080" s="12">
        <f>calc!O1078</f>
        <v>2031.6460261681932</v>
      </c>
      <c r="C1080" s="12">
        <f t="shared" si="205"/>
        <v>2031.6460261681932</v>
      </c>
      <c r="D1080" s="12">
        <f t="shared" si="206"/>
        <v>2031.6460261681932</v>
      </c>
      <c r="E1080" s="12">
        <f t="shared" si="207"/>
        <v>2031.6460261681932</v>
      </c>
      <c r="F1080" s="12">
        <f t="shared" si="208"/>
        <v>2031.6460261681932</v>
      </c>
      <c r="G1080" s="12">
        <f t="shared" si="209"/>
        <v>2031.6460261681932</v>
      </c>
      <c r="H1080" s="12">
        <f t="shared" si="210"/>
        <v>2031.6460261681932</v>
      </c>
      <c r="I1080" s="12">
        <f t="shared" si="211"/>
        <v>2031.6460261681932</v>
      </c>
      <c r="J1080" s="12">
        <f t="shared" si="212"/>
        <v>2031.6460261681932</v>
      </c>
      <c r="K1080" s="12">
        <f t="shared" si="213"/>
        <v>2031.6460261681932</v>
      </c>
      <c r="L1080" s="12">
        <f t="shared" si="214"/>
        <v>2031.6460261681932</v>
      </c>
      <c r="M1080" s="12">
        <f t="shared" si="215"/>
        <v>2031.6460261681932</v>
      </c>
      <c r="O1080" s="12">
        <f t="shared" si="204"/>
        <v>2031.6460261681932</v>
      </c>
    </row>
    <row r="1081" spans="1:15" x14ac:dyDescent="0.25">
      <c r="A1081" s="12">
        <f>calc!A1079</f>
        <v>692.06</v>
      </c>
      <c r="B1081" s="12">
        <f>calc!O1079</f>
        <v>1818.3442493050225</v>
      </c>
      <c r="C1081" s="12">
        <f t="shared" si="205"/>
        <v>1818.3442493050225</v>
      </c>
      <c r="D1081" s="12">
        <f t="shared" si="206"/>
        <v>1818.3442493050225</v>
      </c>
      <c r="E1081" s="12">
        <f t="shared" si="207"/>
        <v>1818.3442493050225</v>
      </c>
      <c r="F1081" s="12">
        <f t="shared" si="208"/>
        <v>1818.3442493050225</v>
      </c>
      <c r="G1081" s="12">
        <f t="shared" si="209"/>
        <v>1818.3442493050225</v>
      </c>
      <c r="H1081" s="12">
        <f t="shared" si="210"/>
        <v>1818.3442493050225</v>
      </c>
      <c r="I1081" s="12">
        <f t="shared" si="211"/>
        <v>1818.3442493050225</v>
      </c>
      <c r="J1081" s="12">
        <f t="shared" si="212"/>
        <v>1818.3442493050225</v>
      </c>
      <c r="K1081" s="12">
        <f t="shared" si="213"/>
        <v>1818.3442493050225</v>
      </c>
      <c r="L1081" s="12">
        <f t="shared" si="214"/>
        <v>1818.3442493050225</v>
      </c>
      <c r="M1081" s="12">
        <f t="shared" si="215"/>
        <v>1818.3442493050225</v>
      </c>
      <c r="O1081" s="12">
        <f t="shared" si="204"/>
        <v>1818.3442493050225</v>
      </c>
    </row>
    <row r="1082" spans="1:15" x14ac:dyDescent="0.25">
      <c r="A1082" s="12">
        <f>calc!A1080</f>
        <v>692.5</v>
      </c>
      <c r="B1082" s="12">
        <f>calc!O1080</f>
        <v>1873.5521137635033</v>
      </c>
      <c r="C1082" s="12">
        <f t="shared" si="205"/>
        <v>1873.5521137635033</v>
      </c>
      <c r="D1082" s="12">
        <f t="shared" si="206"/>
        <v>1873.5521137635033</v>
      </c>
      <c r="E1082" s="12">
        <f t="shared" si="207"/>
        <v>1873.5521137635033</v>
      </c>
      <c r="F1082" s="12">
        <f t="shared" si="208"/>
        <v>1873.5521137635033</v>
      </c>
      <c r="G1082" s="12">
        <f t="shared" si="209"/>
        <v>1873.5521137635033</v>
      </c>
      <c r="H1082" s="12">
        <f t="shared" si="210"/>
        <v>1873.5521137635033</v>
      </c>
      <c r="I1082" s="12">
        <f t="shared" si="211"/>
        <v>1873.5521137635033</v>
      </c>
      <c r="J1082" s="12">
        <f t="shared" si="212"/>
        <v>1873.5521137635033</v>
      </c>
      <c r="K1082" s="12">
        <f t="shared" si="213"/>
        <v>1873.5521137635033</v>
      </c>
      <c r="L1082" s="12">
        <f t="shared" si="214"/>
        <v>1873.5521137635033</v>
      </c>
      <c r="M1082" s="12">
        <f t="shared" si="215"/>
        <v>1873.5521137635033</v>
      </c>
      <c r="O1082" s="12">
        <f t="shared" si="204"/>
        <v>1873.5521137635033</v>
      </c>
    </row>
    <row r="1083" spans="1:15" x14ac:dyDescent="0.25">
      <c r="A1083" s="12">
        <f>calc!A1081</f>
        <v>692.94</v>
      </c>
      <c r="B1083" s="12">
        <f>calc!O1081</f>
        <v>1735.5320000360887</v>
      </c>
      <c r="C1083" s="12">
        <f t="shared" si="205"/>
        <v>1735.5320000360887</v>
      </c>
      <c r="D1083" s="12">
        <f t="shared" si="206"/>
        <v>1735.5320000360887</v>
      </c>
      <c r="E1083" s="12">
        <f t="shared" si="207"/>
        <v>1735.5320000360887</v>
      </c>
      <c r="F1083" s="12">
        <f t="shared" si="208"/>
        <v>1735.5320000360887</v>
      </c>
      <c r="G1083" s="12">
        <f t="shared" si="209"/>
        <v>1735.5320000360887</v>
      </c>
      <c r="H1083" s="12">
        <f t="shared" si="210"/>
        <v>1735.5320000360887</v>
      </c>
      <c r="I1083" s="12">
        <f t="shared" si="211"/>
        <v>1735.5320000360887</v>
      </c>
      <c r="J1083" s="12">
        <f t="shared" si="212"/>
        <v>1735.5320000360887</v>
      </c>
      <c r="K1083" s="12">
        <f t="shared" si="213"/>
        <v>1735.5320000360887</v>
      </c>
      <c r="L1083" s="12">
        <f t="shared" si="214"/>
        <v>1735.5320000360887</v>
      </c>
      <c r="M1083" s="12">
        <f t="shared" si="215"/>
        <v>1735.5320000360887</v>
      </c>
      <c r="O1083" s="12">
        <f t="shared" si="204"/>
        <v>1735.5320000360887</v>
      </c>
    </row>
    <row r="1084" spans="1:15" x14ac:dyDescent="0.25">
      <c r="A1084" s="12">
        <f>calc!A1082</f>
        <v>693.39</v>
      </c>
      <c r="B1084" s="12">
        <f>calc!O1082</f>
        <v>1569.9058728560462</v>
      </c>
      <c r="C1084" s="12">
        <f t="shared" si="205"/>
        <v>1569.9058728560462</v>
      </c>
      <c r="D1084" s="12">
        <f t="shared" si="206"/>
        <v>1569.9058728560462</v>
      </c>
      <c r="E1084" s="12">
        <f t="shared" si="207"/>
        <v>1569.9058728560462</v>
      </c>
      <c r="F1084" s="12">
        <f t="shared" si="208"/>
        <v>1569.9058728560462</v>
      </c>
      <c r="G1084" s="12">
        <f t="shared" si="209"/>
        <v>1569.9058728560462</v>
      </c>
      <c r="H1084" s="12">
        <f t="shared" si="210"/>
        <v>1569.9058728560462</v>
      </c>
      <c r="I1084" s="12">
        <f t="shared" si="211"/>
        <v>1569.9058728560462</v>
      </c>
      <c r="J1084" s="12">
        <f t="shared" si="212"/>
        <v>1569.9058728560462</v>
      </c>
      <c r="K1084" s="12">
        <f t="shared" si="213"/>
        <v>1569.9058728560462</v>
      </c>
      <c r="L1084" s="12">
        <f t="shared" si="214"/>
        <v>1569.9058728560462</v>
      </c>
      <c r="M1084" s="12">
        <f t="shared" si="215"/>
        <v>1569.9058728560462</v>
      </c>
      <c r="O1084" s="12">
        <f t="shared" si="204"/>
        <v>1569.9058728560462</v>
      </c>
    </row>
    <row r="1085" spans="1:15" x14ac:dyDescent="0.25">
      <c r="A1085" s="12">
        <f>calc!A1083</f>
        <v>693.83</v>
      </c>
      <c r="B1085" s="12">
        <f>calc!O1083</f>
        <v>1735.5320000361003</v>
      </c>
      <c r="C1085" s="12">
        <f t="shared" si="205"/>
        <v>1735.5320000361003</v>
      </c>
      <c r="D1085" s="12">
        <f t="shared" si="206"/>
        <v>1735.5320000361003</v>
      </c>
      <c r="E1085" s="12">
        <f t="shared" si="207"/>
        <v>1735.5320000361003</v>
      </c>
      <c r="F1085" s="12">
        <f t="shared" si="208"/>
        <v>1735.5320000361003</v>
      </c>
      <c r="G1085" s="12">
        <f t="shared" si="209"/>
        <v>1735.5320000361003</v>
      </c>
      <c r="H1085" s="12">
        <f t="shared" si="210"/>
        <v>1735.5320000361003</v>
      </c>
      <c r="I1085" s="12">
        <f t="shared" si="211"/>
        <v>1735.5320000361003</v>
      </c>
      <c r="J1085" s="12">
        <f t="shared" si="212"/>
        <v>1735.5320000361003</v>
      </c>
      <c r="K1085" s="12">
        <f t="shared" si="213"/>
        <v>1735.5320000361003</v>
      </c>
      <c r="L1085" s="12">
        <f t="shared" si="214"/>
        <v>1735.5320000361003</v>
      </c>
      <c r="M1085" s="12">
        <f t="shared" si="215"/>
        <v>1735.5320000361003</v>
      </c>
      <c r="O1085" s="12">
        <f t="shared" si="204"/>
        <v>1735.5320000361003</v>
      </c>
    </row>
    <row r="1086" spans="1:15" x14ac:dyDescent="0.25">
      <c r="A1086" s="12">
        <f>calc!A1084</f>
        <v>694.27</v>
      </c>
      <c r="B1086" s="12">
        <f>calc!O1084</f>
        <v>1635.1527881819918</v>
      </c>
      <c r="C1086" s="12">
        <f t="shared" si="205"/>
        <v>1635.1527881819918</v>
      </c>
      <c r="D1086" s="12">
        <f t="shared" si="206"/>
        <v>1635.1527881819918</v>
      </c>
      <c r="E1086" s="12">
        <f t="shared" si="207"/>
        <v>1635.1527881819918</v>
      </c>
      <c r="F1086" s="12">
        <f t="shared" si="208"/>
        <v>1635.1527881819918</v>
      </c>
      <c r="G1086" s="12">
        <f t="shared" si="209"/>
        <v>1635.1527881819918</v>
      </c>
      <c r="H1086" s="12">
        <f t="shared" si="210"/>
        <v>1635.1527881819918</v>
      </c>
      <c r="I1086" s="12">
        <f t="shared" si="211"/>
        <v>1635.1527881819918</v>
      </c>
      <c r="J1086" s="12">
        <f t="shared" si="212"/>
        <v>1635.1527881819918</v>
      </c>
      <c r="K1086" s="12">
        <f t="shared" si="213"/>
        <v>1635.1527881819918</v>
      </c>
      <c r="L1086" s="12">
        <f t="shared" si="214"/>
        <v>1635.1527881819918</v>
      </c>
      <c r="M1086" s="12">
        <f t="shared" si="215"/>
        <v>1635.1527881819918</v>
      </c>
      <c r="O1086" s="12">
        <f t="shared" si="204"/>
        <v>1635.1527881819918</v>
      </c>
    </row>
    <row r="1087" spans="1:15" x14ac:dyDescent="0.25">
      <c r="A1087" s="12">
        <f>calc!A1085</f>
        <v>694.72</v>
      </c>
      <c r="B1087" s="12">
        <f>calc!O1085</f>
        <v>1349.0676607936928</v>
      </c>
      <c r="C1087" s="12">
        <f t="shared" si="205"/>
        <v>1349.0676607936928</v>
      </c>
      <c r="D1087" s="12">
        <f t="shared" si="206"/>
        <v>1349.0676607936928</v>
      </c>
      <c r="E1087" s="12">
        <f t="shared" si="207"/>
        <v>1349.0676607936928</v>
      </c>
      <c r="F1087" s="12">
        <f t="shared" si="208"/>
        <v>1349.0676607936928</v>
      </c>
      <c r="G1087" s="12">
        <f t="shared" si="209"/>
        <v>1349.0676607936928</v>
      </c>
      <c r="H1087" s="12">
        <f t="shared" si="210"/>
        <v>1349.0676607936928</v>
      </c>
      <c r="I1087" s="12">
        <f t="shared" si="211"/>
        <v>1349.0676607936928</v>
      </c>
      <c r="J1087" s="12">
        <f t="shared" si="212"/>
        <v>1349.0676607936928</v>
      </c>
      <c r="K1087" s="12">
        <f t="shared" si="213"/>
        <v>1349.0676607936928</v>
      </c>
      <c r="L1087" s="12">
        <f t="shared" si="214"/>
        <v>1349.0676607936928</v>
      </c>
      <c r="M1087" s="12">
        <f t="shared" si="215"/>
        <v>1349.0676607936928</v>
      </c>
      <c r="O1087" s="12">
        <f t="shared" si="204"/>
        <v>1349.0676607936928</v>
      </c>
    </row>
    <row r="1088" spans="1:15" x14ac:dyDescent="0.25">
      <c r="A1088" s="12">
        <f>calc!A1086</f>
        <v>695.16</v>
      </c>
      <c r="B1088" s="12">
        <f>calc!O1086</f>
        <v>1336.5199193379824</v>
      </c>
      <c r="C1088" s="12">
        <f t="shared" si="205"/>
        <v>1336.5199193379824</v>
      </c>
      <c r="D1088" s="12">
        <f t="shared" si="206"/>
        <v>1336.5199193379824</v>
      </c>
      <c r="E1088" s="12">
        <f t="shared" si="207"/>
        <v>1336.5199193379824</v>
      </c>
      <c r="F1088" s="12">
        <f t="shared" si="208"/>
        <v>1336.5199193379824</v>
      </c>
      <c r="G1088" s="12">
        <f t="shared" si="209"/>
        <v>1336.5199193379824</v>
      </c>
      <c r="H1088" s="12">
        <f t="shared" si="210"/>
        <v>1336.5199193379824</v>
      </c>
      <c r="I1088" s="12">
        <f t="shared" si="211"/>
        <v>1336.5199193379824</v>
      </c>
      <c r="J1088" s="12">
        <f t="shared" si="212"/>
        <v>1336.5199193379824</v>
      </c>
      <c r="K1088" s="12">
        <f t="shared" si="213"/>
        <v>1336.5199193379824</v>
      </c>
      <c r="L1088" s="12">
        <f t="shared" si="214"/>
        <v>1336.5199193379824</v>
      </c>
      <c r="M1088" s="12">
        <f t="shared" si="215"/>
        <v>1336.5199193379824</v>
      </c>
      <c r="O1088" s="12">
        <f t="shared" si="204"/>
        <v>1336.5199193379824</v>
      </c>
    </row>
    <row r="1089" spans="1:15" x14ac:dyDescent="0.25">
      <c r="A1089" s="12">
        <f>calc!A1087</f>
        <v>695.6</v>
      </c>
      <c r="B1089" s="12">
        <f>calc!O1087</f>
        <v>1273.7810254077021</v>
      </c>
      <c r="C1089" s="12">
        <f t="shared" si="205"/>
        <v>1273.7810254077021</v>
      </c>
      <c r="D1089" s="12">
        <f t="shared" si="206"/>
        <v>1273.7810254077021</v>
      </c>
      <c r="E1089" s="12">
        <f t="shared" si="207"/>
        <v>1273.7810254077021</v>
      </c>
      <c r="F1089" s="12">
        <f t="shared" si="208"/>
        <v>1273.7810254077021</v>
      </c>
      <c r="G1089" s="12">
        <f t="shared" si="209"/>
        <v>1273.7810254077021</v>
      </c>
      <c r="H1089" s="12">
        <f t="shared" si="210"/>
        <v>1273.7810254077021</v>
      </c>
      <c r="I1089" s="12">
        <f t="shared" si="211"/>
        <v>1273.7810254077021</v>
      </c>
      <c r="J1089" s="12">
        <f t="shared" si="212"/>
        <v>1273.7810254077021</v>
      </c>
      <c r="K1089" s="12">
        <f t="shared" si="213"/>
        <v>1273.7810254077021</v>
      </c>
      <c r="L1089" s="12">
        <f t="shared" si="214"/>
        <v>1273.7810254077021</v>
      </c>
      <c r="M1089" s="12">
        <f t="shared" si="215"/>
        <v>1273.7810254077021</v>
      </c>
      <c r="O1089" s="12">
        <f t="shared" si="204"/>
        <v>1273.7810254077021</v>
      </c>
    </row>
    <row r="1090" spans="1:15" x14ac:dyDescent="0.25">
      <c r="A1090" s="12">
        <f>calc!A1088</f>
        <v>696.05</v>
      </c>
      <c r="B1090" s="12">
        <f>calc!O1088</f>
        <v>1248.6853807432576</v>
      </c>
      <c r="C1090" s="12">
        <f t="shared" si="205"/>
        <v>1248.6853807432576</v>
      </c>
      <c r="D1090" s="12">
        <f t="shared" si="206"/>
        <v>1248.6853807432576</v>
      </c>
      <c r="E1090" s="12">
        <f t="shared" si="207"/>
        <v>1248.6853807432576</v>
      </c>
      <c r="F1090" s="12">
        <f t="shared" si="208"/>
        <v>1248.6853807432576</v>
      </c>
      <c r="G1090" s="12">
        <f t="shared" si="209"/>
        <v>1248.6853807432576</v>
      </c>
      <c r="H1090" s="12">
        <f t="shared" si="210"/>
        <v>1248.6853807432576</v>
      </c>
      <c r="I1090" s="12">
        <f t="shared" si="211"/>
        <v>1248.6853807432576</v>
      </c>
      <c r="J1090" s="12">
        <f t="shared" si="212"/>
        <v>1248.6853807432576</v>
      </c>
      <c r="K1090" s="12">
        <f t="shared" si="213"/>
        <v>1248.6853807432576</v>
      </c>
      <c r="L1090" s="12">
        <f t="shared" si="214"/>
        <v>1248.6853807432576</v>
      </c>
      <c r="M1090" s="12">
        <f t="shared" si="215"/>
        <v>1248.6853807432576</v>
      </c>
      <c r="O1090" s="12">
        <f t="shared" si="204"/>
        <v>1248.6853807432576</v>
      </c>
    </row>
    <row r="1091" spans="1:15" x14ac:dyDescent="0.25">
      <c r="A1091" s="12">
        <f>calc!A1089</f>
        <v>696.49</v>
      </c>
      <c r="B1091" s="12">
        <f>calc!O1089</f>
        <v>1211.0418204493242</v>
      </c>
      <c r="C1091" s="12">
        <f t="shared" si="205"/>
        <v>1211.0418204493242</v>
      </c>
      <c r="D1091" s="12">
        <f t="shared" si="206"/>
        <v>1211.0418204493242</v>
      </c>
      <c r="E1091" s="12">
        <f t="shared" si="207"/>
        <v>1211.0418204493242</v>
      </c>
      <c r="F1091" s="12">
        <f t="shared" si="208"/>
        <v>1211.0418204493242</v>
      </c>
      <c r="G1091" s="12">
        <f t="shared" si="209"/>
        <v>1211.0418204493242</v>
      </c>
      <c r="H1091" s="12">
        <f t="shared" si="210"/>
        <v>1211.0418204493242</v>
      </c>
      <c r="I1091" s="12">
        <f t="shared" si="211"/>
        <v>1211.0418204493242</v>
      </c>
      <c r="J1091" s="12">
        <f t="shared" si="212"/>
        <v>1211.0418204493242</v>
      </c>
      <c r="K1091" s="12">
        <f t="shared" si="213"/>
        <v>1211.0418204493242</v>
      </c>
      <c r="L1091" s="12">
        <f t="shared" si="214"/>
        <v>1211.0418204493242</v>
      </c>
      <c r="M1091" s="12">
        <f t="shared" si="215"/>
        <v>1211.0418204493242</v>
      </c>
      <c r="O1091" s="12">
        <f t="shared" si="204"/>
        <v>1211.0418204493242</v>
      </c>
    </row>
    <row r="1092" spans="1:15" x14ac:dyDescent="0.25">
      <c r="A1092" s="12">
        <f>calc!A1090</f>
        <v>696.94</v>
      </c>
      <c r="B1092" s="12">
        <f>calc!O1090</f>
        <v>1133.2447744647357</v>
      </c>
      <c r="C1092" s="12">
        <f t="shared" si="205"/>
        <v>1133.2447744647357</v>
      </c>
      <c r="D1092" s="12">
        <f t="shared" si="206"/>
        <v>1133.2447744647357</v>
      </c>
      <c r="E1092" s="12">
        <f t="shared" si="207"/>
        <v>1133.2447744647357</v>
      </c>
      <c r="F1092" s="12">
        <f t="shared" si="208"/>
        <v>1133.2447744647357</v>
      </c>
      <c r="G1092" s="12">
        <f t="shared" si="209"/>
        <v>1133.2447744647357</v>
      </c>
      <c r="H1092" s="12">
        <f t="shared" si="210"/>
        <v>1133.2447744647357</v>
      </c>
      <c r="I1092" s="12">
        <f t="shared" si="211"/>
        <v>1133.2447744647357</v>
      </c>
      <c r="J1092" s="12">
        <f t="shared" si="212"/>
        <v>1133.2447744647357</v>
      </c>
      <c r="K1092" s="12">
        <f t="shared" si="213"/>
        <v>1133.2447744647357</v>
      </c>
      <c r="L1092" s="12">
        <f t="shared" si="214"/>
        <v>1133.2447744647357</v>
      </c>
      <c r="M1092" s="12">
        <f t="shared" si="215"/>
        <v>1133.2447744647357</v>
      </c>
      <c r="O1092" s="12">
        <f t="shared" si="204"/>
        <v>1133.2447744647357</v>
      </c>
    </row>
    <row r="1093" spans="1:15" x14ac:dyDescent="0.25">
      <c r="A1093" s="12">
        <f>calc!A1091</f>
        <v>697.38</v>
      </c>
      <c r="B1093" s="12">
        <f>calc!O1091</f>
        <v>1000.235814616222</v>
      </c>
      <c r="C1093" s="12">
        <f t="shared" si="205"/>
        <v>1000.235814616222</v>
      </c>
      <c r="D1093" s="12">
        <f t="shared" si="206"/>
        <v>1000.235814616222</v>
      </c>
      <c r="E1093" s="12">
        <f t="shared" si="207"/>
        <v>1000.235814616222</v>
      </c>
      <c r="F1093" s="12">
        <f t="shared" si="208"/>
        <v>1000.235814616222</v>
      </c>
      <c r="G1093" s="12">
        <f t="shared" si="209"/>
        <v>1000.235814616222</v>
      </c>
      <c r="H1093" s="12">
        <f t="shared" si="210"/>
        <v>1000.235814616222</v>
      </c>
      <c r="I1093" s="12">
        <f t="shared" si="211"/>
        <v>1000.235814616222</v>
      </c>
      <c r="J1093" s="12">
        <f t="shared" si="212"/>
        <v>1000.235814616222</v>
      </c>
      <c r="K1093" s="12">
        <f t="shared" si="213"/>
        <v>1000.235814616222</v>
      </c>
      <c r="L1093" s="12">
        <f t="shared" si="214"/>
        <v>1000.235814616222</v>
      </c>
      <c r="M1093" s="12">
        <f t="shared" si="215"/>
        <v>1000.235814616222</v>
      </c>
      <c r="O1093" s="12">
        <f t="shared" si="204"/>
        <v>1000.235814616222</v>
      </c>
    </row>
    <row r="1094" spans="1:15" x14ac:dyDescent="0.25">
      <c r="A1094" s="12">
        <f>calc!A1092</f>
        <v>697.82</v>
      </c>
      <c r="B1094" s="12">
        <f>calc!O1092</f>
        <v>980.15886918042418</v>
      </c>
      <c r="C1094" s="12">
        <f t="shared" si="205"/>
        <v>980.15886918042418</v>
      </c>
      <c r="D1094" s="12">
        <f t="shared" si="206"/>
        <v>980.15886918042418</v>
      </c>
      <c r="E1094" s="12">
        <f t="shared" si="207"/>
        <v>980.15886918042418</v>
      </c>
      <c r="F1094" s="12">
        <f t="shared" si="208"/>
        <v>980.15886918042418</v>
      </c>
      <c r="G1094" s="12">
        <f t="shared" si="209"/>
        <v>980.15886918042418</v>
      </c>
      <c r="H1094" s="12">
        <f t="shared" si="210"/>
        <v>980.15886918042418</v>
      </c>
      <c r="I1094" s="12">
        <f t="shared" si="211"/>
        <v>980.15886918042418</v>
      </c>
      <c r="J1094" s="12">
        <f t="shared" si="212"/>
        <v>980.15886918042418</v>
      </c>
      <c r="K1094" s="12">
        <f t="shared" si="213"/>
        <v>980.15886918042418</v>
      </c>
      <c r="L1094" s="12">
        <f t="shared" si="214"/>
        <v>980.15886918042418</v>
      </c>
      <c r="M1094" s="12">
        <f t="shared" si="215"/>
        <v>980.15886918042418</v>
      </c>
      <c r="O1094" s="12">
        <f t="shared" si="204"/>
        <v>980.15886918042418</v>
      </c>
    </row>
    <row r="1095" spans="1:15" x14ac:dyDescent="0.25">
      <c r="A1095" s="12">
        <f>calc!A1093</f>
        <v>698.27</v>
      </c>
      <c r="B1095" s="12">
        <f>calc!O1093</f>
        <v>995.21658123968575</v>
      </c>
      <c r="C1095" s="12">
        <f t="shared" si="205"/>
        <v>995.21658123968575</v>
      </c>
      <c r="D1095" s="12">
        <f t="shared" si="206"/>
        <v>995.21658123968575</v>
      </c>
      <c r="E1095" s="12">
        <f t="shared" si="207"/>
        <v>995.21658123968575</v>
      </c>
      <c r="F1095" s="12">
        <f t="shared" si="208"/>
        <v>995.21658123968575</v>
      </c>
      <c r="G1095" s="12">
        <f t="shared" si="209"/>
        <v>995.21658123968575</v>
      </c>
      <c r="H1095" s="12">
        <f t="shared" si="210"/>
        <v>995.21658123968575</v>
      </c>
      <c r="I1095" s="12">
        <f t="shared" si="211"/>
        <v>995.21658123968575</v>
      </c>
      <c r="J1095" s="12">
        <f t="shared" si="212"/>
        <v>995.21658123968575</v>
      </c>
      <c r="K1095" s="12">
        <f t="shared" si="213"/>
        <v>995.21658123968575</v>
      </c>
      <c r="L1095" s="12">
        <f t="shared" si="214"/>
        <v>995.21658123968575</v>
      </c>
      <c r="M1095" s="12">
        <f t="shared" si="215"/>
        <v>995.21658123968575</v>
      </c>
      <c r="O1095" s="12">
        <f t="shared" si="204"/>
        <v>995.21658123968575</v>
      </c>
    </row>
    <row r="1096" spans="1:15" x14ac:dyDescent="0.25">
      <c r="A1096" s="12">
        <f>calc!A1094</f>
        <v>698.71</v>
      </c>
      <c r="B1096" s="12">
        <f>calc!O1094</f>
        <v>990.19734587483902</v>
      </c>
      <c r="C1096" s="12">
        <f t="shared" si="205"/>
        <v>990.19734587483902</v>
      </c>
      <c r="D1096" s="12">
        <f t="shared" si="206"/>
        <v>990.19734587483902</v>
      </c>
      <c r="E1096" s="12">
        <f t="shared" si="207"/>
        <v>990.19734587483902</v>
      </c>
      <c r="F1096" s="12">
        <f t="shared" si="208"/>
        <v>990.19734587483902</v>
      </c>
      <c r="G1096" s="12">
        <f t="shared" si="209"/>
        <v>990.19734587483902</v>
      </c>
      <c r="H1096" s="12">
        <f t="shared" si="210"/>
        <v>990.19734587483902</v>
      </c>
      <c r="I1096" s="12">
        <f t="shared" si="211"/>
        <v>990.19734587483902</v>
      </c>
      <c r="J1096" s="12">
        <f t="shared" si="212"/>
        <v>990.19734587483902</v>
      </c>
      <c r="K1096" s="12">
        <f t="shared" si="213"/>
        <v>990.19734587483902</v>
      </c>
      <c r="L1096" s="12">
        <f t="shared" si="214"/>
        <v>990.19734587483902</v>
      </c>
      <c r="M1096" s="12">
        <f t="shared" si="215"/>
        <v>990.19734587483902</v>
      </c>
      <c r="O1096" s="12">
        <f t="shared" ref="O1096:O1159" si="216">M1096</f>
        <v>990.19734587483902</v>
      </c>
    </row>
    <row r="1097" spans="1:15" x14ac:dyDescent="0.25">
      <c r="A1097" s="12">
        <f>calc!A1095</f>
        <v>699.15</v>
      </c>
      <c r="B1097" s="12">
        <f>calc!O1095</f>
        <v>822.05181244837365</v>
      </c>
      <c r="C1097" s="12">
        <f t="shared" ref="C1097:C1160" si="217">B1097-Q1097*M1108</f>
        <v>822.05181244837365</v>
      </c>
      <c r="D1097" s="12">
        <f t="shared" ref="D1097:D1160" si="218">C1097-R1097*M1107</f>
        <v>822.05181244837365</v>
      </c>
      <c r="E1097" s="12">
        <f t="shared" ref="E1097:E1160" si="219">D1097-S1097*M1106</f>
        <v>822.05181244837365</v>
      </c>
      <c r="F1097" s="12">
        <f t="shared" ref="F1097:F1160" si="220">E1097-T1097*M1105</f>
        <v>822.05181244837365</v>
      </c>
      <c r="G1097" s="12">
        <f t="shared" ref="G1097:G1160" si="221">F1097-U1097*M1104</f>
        <v>822.05181244837365</v>
      </c>
      <c r="H1097" s="12">
        <f t="shared" ref="H1097:H1160" si="222">G1097-V1097*M1103</f>
        <v>822.05181244837365</v>
      </c>
      <c r="I1097" s="12">
        <f t="shared" ref="I1097:I1160" si="223">H1097-W1097*M1102</f>
        <v>822.05181244837365</v>
      </c>
      <c r="J1097" s="12">
        <f t="shared" ref="J1097:J1160" si="224">I1097-X1097*M1101</f>
        <v>822.05181244837365</v>
      </c>
      <c r="K1097" s="12">
        <f t="shared" ref="K1097:K1160" si="225">J1097-Y1097*M1100</f>
        <v>822.05181244837365</v>
      </c>
      <c r="L1097" s="12">
        <f t="shared" ref="L1097:L1160" si="226">K1097-Z1097*M1099</f>
        <v>822.05181244837365</v>
      </c>
      <c r="M1097" s="12">
        <f t="shared" ref="M1097:M1160" si="227">L1097</f>
        <v>822.05181244837365</v>
      </c>
      <c r="O1097" s="12">
        <f t="shared" si="216"/>
        <v>822.05181244837365</v>
      </c>
    </row>
    <row r="1098" spans="1:15" x14ac:dyDescent="0.25">
      <c r="A1098" s="12">
        <f>calc!A1096</f>
        <v>699.59</v>
      </c>
      <c r="B1098" s="12">
        <f>calc!O1096</f>
        <v>882.28330468952493</v>
      </c>
      <c r="C1098" s="12">
        <f t="shared" si="217"/>
        <v>882.28330468952493</v>
      </c>
      <c r="D1098" s="12">
        <f t="shared" si="218"/>
        <v>882.28330468952493</v>
      </c>
      <c r="E1098" s="12">
        <f t="shared" si="219"/>
        <v>882.28330468952493</v>
      </c>
      <c r="F1098" s="12">
        <f t="shared" si="220"/>
        <v>882.28330468952493</v>
      </c>
      <c r="G1098" s="12">
        <f t="shared" si="221"/>
        <v>882.28330468952493</v>
      </c>
      <c r="H1098" s="12">
        <f t="shared" si="222"/>
        <v>882.28330468952493</v>
      </c>
      <c r="I1098" s="12">
        <f t="shared" si="223"/>
        <v>882.28330468952493</v>
      </c>
      <c r="J1098" s="12">
        <f t="shared" si="224"/>
        <v>882.28330468952493</v>
      </c>
      <c r="K1098" s="12">
        <f t="shared" si="225"/>
        <v>882.28330468952493</v>
      </c>
      <c r="L1098" s="12">
        <f t="shared" si="226"/>
        <v>882.28330468952493</v>
      </c>
      <c r="M1098" s="12">
        <f t="shared" si="227"/>
        <v>882.28330468952493</v>
      </c>
      <c r="O1098" s="12">
        <f t="shared" si="216"/>
        <v>882.28330468952493</v>
      </c>
    </row>
    <row r="1099" spans="1:15" x14ac:dyDescent="0.25">
      <c r="A1099" s="12">
        <f>calc!A1097</f>
        <v>700.04</v>
      </c>
      <c r="B1099" s="12">
        <f>calc!O1097</f>
        <v>776.87800550514919</v>
      </c>
      <c r="C1099" s="12">
        <f t="shared" si="217"/>
        <v>776.87800550514919</v>
      </c>
      <c r="D1099" s="12">
        <f t="shared" si="218"/>
        <v>776.87800550514919</v>
      </c>
      <c r="E1099" s="12">
        <f t="shared" si="219"/>
        <v>776.87800550514919</v>
      </c>
      <c r="F1099" s="12">
        <f t="shared" si="220"/>
        <v>776.87800550514919</v>
      </c>
      <c r="G1099" s="12">
        <f t="shared" si="221"/>
        <v>776.87800550514919</v>
      </c>
      <c r="H1099" s="12">
        <f t="shared" si="222"/>
        <v>776.87800550514919</v>
      </c>
      <c r="I1099" s="12">
        <f t="shared" si="223"/>
        <v>776.87800550514919</v>
      </c>
      <c r="J1099" s="12">
        <f t="shared" si="224"/>
        <v>776.87800550514919</v>
      </c>
      <c r="K1099" s="12">
        <f t="shared" si="225"/>
        <v>776.87800550514919</v>
      </c>
      <c r="L1099" s="12">
        <f t="shared" si="226"/>
        <v>776.87800550514919</v>
      </c>
      <c r="M1099" s="12">
        <f t="shared" si="227"/>
        <v>776.87800550514919</v>
      </c>
      <c r="O1099" s="12">
        <f t="shared" si="216"/>
        <v>776.87800550514919</v>
      </c>
    </row>
    <row r="1100" spans="1:15" x14ac:dyDescent="0.25">
      <c r="A1100" s="12">
        <f>calc!A1098</f>
        <v>700.48</v>
      </c>
      <c r="B1100" s="12">
        <f>calc!O1098</f>
        <v>922.43747386567577</v>
      </c>
      <c r="C1100" s="12">
        <f t="shared" si="217"/>
        <v>922.43747386567577</v>
      </c>
      <c r="D1100" s="12">
        <f t="shared" si="218"/>
        <v>922.43747386567577</v>
      </c>
      <c r="E1100" s="12">
        <f t="shared" si="219"/>
        <v>922.43747386567577</v>
      </c>
      <c r="F1100" s="12">
        <f t="shared" si="220"/>
        <v>922.43747386567577</v>
      </c>
      <c r="G1100" s="12">
        <f t="shared" si="221"/>
        <v>922.43747386567577</v>
      </c>
      <c r="H1100" s="12">
        <f t="shared" si="222"/>
        <v>922.43747386567577</v>
      </c>
      <c r="I1100" s="12">
        <f t="shared" si="223"/>
        <v>922.43747386567577</v>
      </c>
      <c r="J1100" s="12">
        <f t="shared" si="224"/>
        <v>922.43747386567577</v>
      </c>
      <c r="K1100" s="12">
        <f t="shared" si="225"/>
        <v>922.43747386567577</v>
      </c>
      <c r="L1100" s="12">
        <f t="shared" si="226"/>
        <v>922.43747386567577</v>
      </c>
      <c r="M1100" s="12">
        <f t="shared" si="227"/>
        <v>922.43747386567577</v>
      </c>
      <c r="O1100" s="12">
        <f t="shared" si="216"/>
        <v>922.43747386567577</v>
      </c>
    </row>
    <row r="1101" spans="1:15" x14ac:dyDescent="0.25">
      <c r="A1101" s="12">
        <f>calc!A1099</f>
        <v>700.92</v>
      </c>
      <c r="B1101" s="12">
        <f>calc!O1099</f>
        <v>658.923417753786</v>
      </c>
      <c r="C1101" s="12">
        <f t="shared" si="217"/>
        <v>658.923417753786</v>
      </c>
      <c r="D1101" s="12">
        <f t="shared" si="218"/>
        <v>658.923417753786</v>
      </c>
      <c r="E1101" s="12">
        <f t="shared" si="219"/>
        <v>658.923417753786</v>
      </c>
      <c r="F1101" s="12">
        <f t="shared" si="220"/>
        <v>658.923417753786</v>
      </c>
      <c r="G1101" s="12">
        <f t="shared" si="221"/>
        <v>658.923417753786</v>
      </c>
      <c r="H1101" s="12">
        <f t="shared" si="222"/>
        <v>658.923417753786</v>
      </c>
      <c r="I1101" s="12">
        <f t="shared" si="223"/>
        <v>658.923417753786</v>
      </c>
      <c r="J1101" s="12">
        <f t="shared" si="224"/>
        <v>658.923417753786</v>
      </c>
      <c r="K1101" s="12">
        <f t="shared" si="225"/>
        <v>658.923417753786</v>
      </c>
      <c r="L1101" s="12">
        <f t="shared" si="226"/>
        <v>658.923417753786</v>
      </c>
      <c r="M1101" s="12">
        <f t="shared" si="227"/>
        <v>658.923417753786</v>
      </c>
      <c r="O1101" s="12">
        <f t="shared" si="216"/>
        <v>658.923417753786</v>
      </c>
    </row>
    <row r="1102" spans="1:15" x14ac:dyDescent="0.25">
      <c r="A1102" s="12">
        <f>calc!A1100</f>
        <v>701.37</v>
      </c>
      <c r="B1102" s="12">
        <f>calc!O1100</f>
        <v>631.31686651257326</v>
      </c>
      <c r="C1102" s="12">
        <f t="shared" si="217"/>
        <v>631.31686651257326</v>
      </c>
      <c r="D1102" s="12">
        <f t="shared" si="218"/>
        <v>631.31686651257326</v>
      </c>
      <c r="E1102" s="12">
        <f t="shared" si="219"/>
        <v>631.31686651257326</v>
      </c>
      <c r="F1102" s="12">
        <f t="shared" si="220"/>
        <v>631.31686651257326</v>
      </c>
      <c r="G1102" s="12">
        <f t="shared" si="221"/>
        <v>631.31686651257326</v>
      </c>
      <c r="H1102" s="12">
        <f t="shared" si="222"/>
        <v>631.31686651257326</v>
      </c>
      <c r="I1102" s="12">
        <f t="shared" si="223"/>
        <v>631.31686651257326</v>
      </c>
      <c r="J1102" s="12">
        <f t="shared" si="224"/>
        <v>631.31686651257326</v>
      </c>
      <c r="K1102" s="12">
        <f t="shared" si="225"/>
        <v>631.31686651257326</v>
      </c>
      <c r="L1102" s="12">
        <f t="shared" si="226"/>
        <v>631.31686651257326</v>
      </c>
      <c r="M1102" s="12">
        <f t="shared" si="227"/>
        <v>631.31686651257326</v>
      </c>
      <c r="O1102" s="12">
        <f t="shared" si="216"/>
        <v>631.31686651257326</v>
      </c>
    </row>
    <row r="1103" spans="1:15" x14ac:dyDescent="0.25">
      <c r="A1103" s="12">
        <f>calc!A1101</f>
        <v>701.81</v>
      </c>
      <c r="B1103" s="12">
        <f>calc!O1101</f>
        <v>736.7233753626698</v>
      </c>
      <c r="C1103" s="12">
        <f t="shared" si="217"/>
        <v>736.7233753626698</v>
      </c>
      <c r="D1103" s="12">
        <f t="shared" si="218"/>
        <v>736.7233753626698</v>
      </c>
      <c r="E1103" s="12">
        <f t="shared" si="219"/>
        <v>736.7233753626698</v>
      </c>
      <c r="F1103" s="12">
        <f t="shared" si="220"/>
        <v>736.7233753626698</v>
      </c>
      <c r="G1103" s="12">
        <f t="shared" si="221"/>
        <v>736.7233753626698</v>
      </c>
      <c r="H1103" s="12">
        <f t="shared" si="222"/>
        <v>736.7233753626698</v>
      </c>
      <c r="I1103" s="12">
        <f t="shared" si="223"/>
        <v>736.7233753626698</v>
      </c>
      <c r="J1103" s="12">
        <f t="shared" si="224"/>
        <v>736.7233753626698</v>
      </c>
      <c r="K1103" s="12">
        <f t="shared" si="225"/>
        <v>736.7233753626698</v>
      </c>
      <c r="L1103" s="12">
        <f t="shared" si="226"/>
        <v>736.7233753626698</v>
      </c>
      <c r="M1103" s="12">
        <f t="shared" si="227"/>
        <v>736.7233753626698</v>
      </c>
      <c r="O1103" s="12">
        <f t="shared" si="216"/>
        <v>736.7233753626698</v>
      </c>
    </row>
    <row r="1104" spans="1:15" x14ac:dyDescent="0.25">
      <c r="A1104" s="12">
        <f>calc!A1102</f>
        <v>702.25</v>
      </c>
      <c r="B1104" s="12">
        <f>calc!O1102</f>
        <v>613.74902990898011</v>
      </c>
      <c r="C1104" s="12">
        <f t="shared" si="217"/>
        <v>613.74902990898011</v>
      </c>
      <c r="D1104" s="12">
        <f t="shared" si="218"/>
        <v>613.74902990898011</v>
      </c>
      <c r="E1104" s="12">
        <f t="shared" si="219"/>
        <v>613.74902990898011</v>
      </c>
      <c r="F1104" s="12">
        <f t="shared" si="220"/>
        <v>613.74902990898011</v>
      </c>
      <c r="G1104" s="12">
        <f t="shared" si="221"/>
        <v>613.74902990898011</v>
      </c>
      <c r="H1104" s="12">
        <f t="shared" si="222"/>
        <v>613.74902990898011</v>
      </c>
      <c r="I1104" s="12">
        <f t="shared" si="223"/>
        <v>613.74902990898011</v>
      </c>
      <c r="J1104" s="12">
        <f t="shared" si="224"/>
        <v>613.74902990898011</v>
      </c>
      <c r="K1104" s="12">
        <f t="shared" si="225"/>
        <v>613.74902990898011</v>
      </c>
      <c r="L1104" s="12">
        <f t="shared" si="226"/>
        <v>613.74902990898011</v>
      </c>
      <c r="M1104" s="12">
        <f t="shared" si="227"/>
        <v>613.74902990898011</v>
      </c>
      <c r="O1104" s="12">
        <f t="shared" si="216"/>
        <v>613.74902990898011</v>
      </c>
    </row>
    <row r="1105" spans="1:15" x14ac:dyDescent="0.25">
      <c r="A1105" s="12">
        <f>calc!A1103</f>
        <v>702.7</v>
      </c>
      <c r="B1105" s="12">
        <f>calc!O1103</f>
        <v>716.64601262254757</v>
      </c>
      <c r="C1105" s="12">
        <f t="shared" si="217"/>
        <v>716.64601262254757</v>
      </c>
      <c r="D1105" s="12">
        <f t="shared" si="218"/>
        <v>716.64601262254757</v>
      </c>
      <c r="E1105" s="12">
        <f t="shared" si="219"/>
        <v>716.64601262254757</v>
      </c>
      <c r="F1105" s="12">
        <f t="shared" si="220"/>
        <v>716.64601262254757</v>
      </c>
      <c r="G1105" s="12">
        <f t="shared" si="221"/>
        <v>716.64601262254757</v>
      </c>
      <c r="H1105" s="12">
        <f t="shared" si="222"/>
        <v>716.64601262254757</v>
      </c>
      <c r="I1105" s="12">
        <f t="shared" si="223"/>
        <v>716.64601262254757</v>
      </c>
      <c r="J1105" s="12">
        <f t="shared" si="224"/>
        <v>716.64601262254757</v>
      </c>
      <c r="K1105" s="12">
        <f t="shared" si="225"/>
        <v>716.64601262254757</v>
      </c>
      <c r="L1105" s="12">
        <f t="shared" si="226"/>
        <v>716.64601262254757</v>
      </c>
      <c r="M1105" s="12">
        <f t="shared" si="227"/>
        <v>716.64601262254757</v>
      </c>
      <c r="O1105" s="12">
        <f t="shared" si="216"/>
        <v>716.64601262254757</v>
      </c>
    </row>
    <row r="1106" spans="1:15" x14ac:dyDescent="0.25">
      <c r="A1106" s="12">
        <f>calc!A1104</f>
        <v>703.14</v>
      </c>
      <c r="B1106" s="12">
        <f>calc!O1104</f>
        <v>749.27171093795857</v>
      </c>
      <c r="C1106" s="12">
        <f t="shared" si="217"/>
        <v>749.27171093795857</v>
      </c>
      <c r="D1106" s="12">
        <f t="shared" si="218"/>
        <v>749.27171093795857</v>
      </c>
      <c r="E1106" s="12">
        <f t="shared" si="219"/>
        <v>749.27171093795857</v>
      </c>
      <c r="F1106" s="12">
        <f t="shared" si="220"/>
        <v>749.27171093795857</v>
      </c>
      <c r="G1106" s="12">
        <f t="shared" si="221"/>
        <v>749.27171093795857</v>
      </c>
      <c r="H1106" s="12">
        <f t="shared" si="222"/>
        <v>749.27171093795857</v>
      </c>
      <c r="I1106" s="12">
        <f t="shared" si="223"/>
        <v>749.27171093795857</v>
      </c>
      <c r="J1106" s="12">
        <f t="shared" si="224"/>
        <v>749.27171093795857</v>
      </c>
      <c r="K1106" s="12">
        <f t="shared" si="225"/>
        <v>749.27171093795857</v>
      </c>
      <c r="L1106" s="12">
        <f t="shared" si="226"/>
        <v>749.27171093795857</v>
      </c>
      <c r="M1106" s="12">
        <f t="shared" si="227"/>
        <v>749.27171093795857</v>
      </c>
      <c r="O1106" s="12">
        <f t="shared" si="216"/>
        <v>749.27171093795857</v>
      </c>
    </row>
    <row r="1107" spans="1:15" x14ac:dyDescent="0.25">
      <c r="A1107" s="12">
        <f>calc!A1105</f>
        <v>703.58</v>
      </c>
      <c r="B1107" s="12">
        <f>calc!O1105</f>
        <v>799.4649290918228</v>
      </c>
      <c r="C1107" s="12">
        <f t="shared" si="217"/>
        <v>799.4649290918228</v>
      </c>
      <c r="D1107" s="12">
        <f t="shared" si="218"/>
        <v>799.4649290918228</v>
      </c>
      <c r="E1107" s="12">
        <f t="shared" si="219"/>
        <v>799.4649290918228</v>
      </c>
      <c r="F1107" s="12">
        <f t="shared" si="220"/>
        <v>799.4649290918228</v>
      </c>
      <c r="G1107" s="12">
        <f t="shared" si="221"/>
        <v>799.4649290918228</v>
      </c>
      <c r="H1107" s="12">
        <f t="shared" si="222"/>
        <v>799.4649290918228</v>
      </c>
      <c r="I1107" s="12">
        <f t="shared" si="223"/>
        <v>799.4649290918228</v>
      </c>
      <c r="J1107" s="12">
        <f t="shared" si="224"/>
        <v>799.4649290918228</v>
      </c>
      <c r="K1107" s="12">
        <f t="shared" si="225"/>
        <v>799.4649290918228</v>
      </c>
      <c r="L1107" s="12">
        <f t="shared" si="226"/>
        <v>799.4649290918228</v>
      </c>
      <c r="M1107" s="12">
        <f t="shared" si="227"/>
        <v>799.4649290918228</v>
      </c>
      <c r="O1107" s="12">
        <f t="shared" si="216"/>
        <v>799.4649290918228</v>
      </c>
    </row>
    <row r="1108" spans="1:15" x14ac:dyDescent="0.25">
      <c r="A1108" s="12">
        <f>calc!A1106</f>
        <v>704.03</v>
      </c>
      <c r="B1108" s="12">
        <f>calc!O1106</f>
        <v>658.92341775379748</v>
      </c>
      <c r="C1108" s="12">
        <f t="shared" si="217"/>
        <v>658.92341775379748</v>
      </c>
      <c r="D1108" s="12">
        <f t="shared" si="218"/>
        <v>658.92341775379748</v>
      </c>
      <c r="E1108" s="12">
        <f t="shared" si="219"/>
        <v>658.92341775379748</v>
      </c>
      <c r="F1108" s="12">
        <f t="shared" si="220"/>
        <v>658.92341775379748</v>
      </c>
      <c r="G1108" s="12">
        <f t="shared" si="221"/>
        <v>658.92341775379748</v>
      </c>
      <c r="H1108" s="12">
        <f t="shared" si="222"/>
        <v>658.92341775379748</v>
      </c>
      <c r="I1108" s="12">
        <f t="shared" si="223"/>
        <v>658.92341775379748</v>
      </c>
      <c r="J1108" s="12">
        <f t="shared" si="224"/>
        <v>658.92341775379748</v>
      </c>
      <c r="K1108" s="12">
        <f t="shared" si="225"/>
        <v>658.92341775379748</v>
      </c>
      <c r="L1108" s="12">
        <f t="shared" si="226"/>
        <v>658.92341775379748</v>
      </c>
      <c r="M1108" s="12">
        <f t="shared" si="227"/>
        <v>658.92341775379748</v>
      </c>
      <c r="O1108" s="12">
        <f t="shared" si="216"/>
        <v>658.92341775379748</v>
      </c>
    </row>
    <row r="1109" spans="1:15" x14ac:dyDescent="0.25">
      <c r="A1109" s="12">
        <f>calc!A1107</f>
        <v>704.47</v>
      </c>
      <c r="B1109" s="12">
        <f>calc!O1107</f>
        <v>465.67629817695513</v>
      </c>
      <c r="C1109" s="12">
        <f t="shared" si="217"/>
        <v>465.67629817695513</v>
      </c>
      <c r="D1109" s="12">
        <f t="shared" si="218"/>
        <v>465.67629817695513</v>
      </c>
      <c r="E1109" s="12">
        <f t="shared" si="219"/>
        <v>465.67629817695513</v>
      </c>
      <c r="F1109" s="12">
        <f t="shared" si="220"/>
        <v>465.67629817695513</v>
      </c>
      <c r="G1109" s="12">
        <f t="shared" si="221"/>
        <v>465.67629817695513</v>
      </c>
      <c r="H1109" s="12">
        <f t="shared" si="222"/>
        <v>465.67629817695513</v>
      </c>
      <c r="I1109" s="12">
        <f t="shared" si="223"/>
        <v>465.67629817695513</v>
      </c>
      <c r="J1109" s="12">
        <f t="shared" si="224"/>
        <v>465.67629817695513</v>
      </c>
      <c r="K1109" s="12">
        <f t="shared" si="225"/>
        <v>465.67629817695513</v>
      </c>
      <c r="L1109" s="12">
        <f t="shared" si="226"/>
        <v>465.67629817695513</v>
      </c>
      <c r="M1109" s="12">
        <f t="shared" si="227"/>
        <v>465.67629817695513</v>
      </c>
      <c r="O1109" s="12">
        <f t="shared" si="216"/>
        <v>465.67629817695513</v>
      </c>
    </row>
    <row r="1110" spans="1:15" x14ac:dyDescent="0.25">
      <c r="A1110" s="12">
        <f>calc!A1108</f>
        <v>704.91</v>
      </c>
      <c r="B1110" s="12">
        <f>calc!O1108</f>
        <v>284.97503246647977</v>
      </c>
      <c r="C1110" s="12">
        <f t="shared" si="217"/>
        <v>284.97503246647977</v>
      </c>
      <c r="D1110" s="12">
        <f t="shared" si="218"/>
        <v>284.97503246647977</v>
      </c>
      <c r="E1110" s="12">
        <f t="shared" si="219"/>
        <v>284.97503246647977</v>
      </c>
      <c r="F1110" s="12">
        <f t="shared" si="220"/>
        <v>284.97503246647977</v>
      </c>
      <c r="G1110" s="12">
        <f t="shared" si="221"/>
        <v>284.97503246647977</v>
      </c>
      <c r="H1110" s="12">
        <f t="shared" si="222"/>
        <v>284.97503246647977</v>
      </c>
      <c r="I1110" s="12">
        <f t="shared" si="223"/>
        <v>284.97503246647977</v>
      </c>
      <c r="J1110" s="12">
        <f t="shared" si="224"/>
        <v>284.97503246647977</v>
      </c>
      <c r="K1110" s="12">
        <f t="shared" si="225"/>
        <v>284.97503246647977</v>
      </c>
      <c r="L1110" s="12">
        <f t="shared" si="226"/>
        <v>284.97503246647977</v>
      </c>
      <c r="M1110" s="12">
        <f t="shared" si="227"/>
        <v>284.97503246647977</v>
      </c>
      <c r="O1110" s="12">
        <f t="shared" si="216"/>
        <v>284.97503246647977</v>
      </c>
    </row>
    <row r="1111" spans="1:15" x14ac:dyDescent="0.25">
      <c r="A1111" s="12">
        <f>calc!A1109</f>
        <v>705.35</v>
      </c>
      <c r="B1111" s="12">
        <f>calc!O1109</f>
        <v>641.3556193672506</v>
      </c>
      <c r="C1111" s="12">
        <f t="shared" si="217"/>
        <v>641.3556193672506</v>
      </c>
      <c r="D1111" s="12">
        <f t="shared" si="218"/>
        <v>641.3556193672506</v>
      </c>
      <c r="E1111" s="12">
        <f t="shared" si="219"/>
        <v>641.3556193672506</v>
      </c>
      <c r="F1111" s="12">
        <f t="shared" si="220"/>
        <v>641.3556193672506</v>
      </c>
      <c r="G1111" s="12">
        <f t="shared" si="221"/>
        <v>641.3556193672506</v>
      </c>
      <c r="H1111" s="12">
        <f t="shared" si="222"/>
        <v>641.3556193672506</v>
      </c>
      <c r="I1111" s="12">
        <f t="shared" si="223"/>
        <v>641.3556193672506</v>
      </c>
      <c r="J1111" s="12">
        <f t="shared" si="224"/>
        <v>641.3556193672506</v>
      </c>
      <c r="K1111" s="12">
        <f t="shared" si="225"/>
        <v>641.3556193672506</v>
      </c>
      <c r="L1111" s="12">
        <f t="shared" si="226"/>
        <v>641.3556193672506</v>
      </c>
      <c r="M1111" s="12">
        <f t="shared" si="227"/>
        <v>641.3556193672506</v>
      </c>
      <c r="O1111" s="12">
        <f t="shared" si="216"/>
        <v>641.3556193672506</v>
      </c>
    </row>
    <row r="1112" spans="1:15" x14ac:dyDescent="0.25">
      <c r="A1112" s="12">
        <f>calc!A1110</f>
        <v>705.8</v>
      </c>
      <c r="B1112" s="12">
        <f>calc!O1110</f>
        <v>603.71025521726733</v>
      </c>
      <c r="C1112" s="12">
        <f t="shared" si="217"/>
        <v>603.71025521726733</v>
      </c>
      <c r="D1112" s="12">
        <f t="shared" si="218"/>
        <v>603.71025521726733</v>
      </c>
      <c r="E1112" s="12">
        <f t="shared" si="219"/>
        <v>603.71025521726733</v>
      </c>
      <c r="F1112" s="12">
        <f t="shared" si="220"/>
        <v>603.71025521726733</v>
      </c>
      <c r="G1112" s="12">
        <f t="shared" si="221"/>
        <v>603.71025521726733</v>
      </c>
      <c r="H1112" s="12">
        <f t="shared" si="222"/>
        <v>603.71025521726733</v>
      </c>
      <c r="I1112" s="12">
        <f t="shared" si="223"/>
        <v>603.71025521726733</v>
      </c>
      <c r="J1112" s="12">
        <f t="shared" si="224"/>
        <v>603.71025521726733</v>
      </c>
      <c r="K1112" s="12">
        <f t="shared" si="225"/>
        <v>603.71025521726733</v>
      </c>
      <c r="L1112" s="12">
        <f t="shared" si="226"/>
        <v>603.71025521726733</v>
      </c>
      <c r="M1112" s="12">
        <f t="shared" si="227"/>
        <v>603.71025521726733</v>
      </c>
      <c r="O1112" s="12">
        <f t="shared" si="216"/>
        <v>603.71025521726733</v>
      </c>
    </row>
    <row r="1113" spans="1:15" x14ac:dyDescent="0.25">
      <c r="A1113" s="12">
        <f>calc!A1111</f>
        <v>706.24</v>
      </c>
      <c r="B1113" s="12">
        <f>calc!O1111</f>
        <v>515.87063800727753</v>
      </c>
      <c r="C1113" s="12">
        <f t="shared" si="217"/>
        <v>515.87063800727753</v>
      </c>
      <c r="D1113" s="12">
        <f t="shared" si="218"/>
        <v>515.87063800727753</v>
      </c>
      <c r="E1113" s="12">
        <f t="shared" si="219"/>
        <v>515.87063800727753</v>
      </c>
      <c r="F1113" s="12">
        <f t="shared" si="220"/>
        <v>515.87063800727753</v>
      </c>
      <c r="G1113" s="12">
        <f t="shared" si="221"/>
        <v>515.87063800727753</v>
      </c>
      <c r="H1113" s="12">
        <f t="shared" si="222"/>
        <v>515.87063800727753</v>
      </c>
      <c r="I1113" s="12">
        <f t="shared" si="223"/>
        <v>515.87063800727753</v>
      </c>
      <c r="J1113" s="12">
        <f t="shared" si="224"/>
        <v>515.87063800727753</v>
      </c>
      <c r="K1113" s="12">
        <f t="shared" si="225"/>
        <v>515.87063800727753</v>
      </c>
      <c r="L1113" s="12">
        <f t="shared" si="226"/>
        <v>515.87063800727753</v>
      </c>
      <c r="M1113" s="12">
        <f t="shared" si="227"/>
        <v>515.87063800727753</v>
      </c>
      <c r="O1113" s="12">
        <f t="shared" si="216"/>
        <v>515.87063800727753</v>
      </c>
    </row>
    <row r="1114" spans="1:15" x14ac:dyDescent="0.25">
      <c r="A1114" s="12">
        <f>calc!A1112</f>
        <v>706.68</v>
      </c>
      <c r="B1114" s="12">
        <f>calc!O1112</f>
        <v>385.36494182501735</v>
      </c>
      <c r="C1114" s="12">
        <f t="shared" si="217"/>
        <v>385.36494182501735</v>
      </c>
      <c r="D1114" s="12">
        <f t="shared" si="218"/>
        <v>385.36494182501735</v>
      </c>
      <c r="E1114" s="12">
        <f t="shared" si="219"/>
        <v>385.36494182501735</v>
      </c>
      <c r="F1114" s="12">
        <f t="shared" si="220"/>
        <v>385.36494182501735</v>
      </c>
      <c r="G1114" s="12">
        <f t="shared" si="221"/>
        <v>385.36494182501735</v>
      </c>
      <c r="H1114" s="12">
        <f t="shared" si="222"/>
        <v>385.36494182501735</v>
      </c>
      <c r="I1114" s="12">
        <f t="shared" si="223"/>
        <v>385.36494182501735</v>
      </c>
      <c r="J1114" s="12">
        <f t="shared" si="224"/>
        <v>385.36494182501735</v>
      </c>
      <c r="K1114" s="12">
        <f t="shared" si="225"/>
        <v>385.36494182501735</v>
      </c>
      <c r="L1114" s="12">
        <f t="shared" si="226"/>
        <v>385.36494182501735</v>
      </c>
      <c r="M1114" s="12">
        <f t="shared" si="227"/>
        <v>385.36494182501735</v>
      </c>
      <c r="O1114" s="12">
        <f t="shared" si="216"/>
        <v>385.36494182501735</v>
      </c>
    </row>
    <row r="1115" spans="1:15" x14ac:dyDescent="0.25">
      <c r="A1115" s="12">
        <f>calc!A1113</f>
        <v>707.13</v>
      </c>
      <c r="B1115" s="12">
        <f>calc!O1113</f>
        <v>553.51626266396966</v>
      </c>
      <c r="C1115" s="12">
        <f t="shared" si="217"/>
        <v>553.51626266396966</v>
      </c>
      <c r="D1115" s="12">
        <f t="shared" si="218"/>
        <v>553.51626266396966</v>
      </c>
      <c r="E1115" s="12">
        <f t="shared" si="219"/>
        <v>553.51626266396966</v>
      </c>
      <c r="F1115" s="12">
        <f t="shared" si="220"/>
        <v>553.51626266396966</v>
      </c>
      <c r="G1115" s="12">
        <f t="shared" si="221"/>
        <v>553.51626266396966</v>
      </c>
      <c r="H1115" s="12">
        <f t="shared" si="222"/>
        <v>553.51626266396966</v>
      </c>
      <c r="I1115" s="12">
        <f t="shared" si="223"/>
        <v>553.51626266396966</v>
      </c>
      <c r="J1115" s="12">
        <f t="shared" si="224"/>
        <v>553.51626266396966</v>
      </c>
      <c r="K1115" s="12">
        <f t="shared" si="225"/>
        <v>553.51626266396966</v>
      </c>
      <c r="L1115" s="12">
        <f t="shared" si="226"/>
        <v>553.51626266396966</v>
      </c>
      <c r="M1115" s="12">
        <f t="shared" si="227"/>
        <v>553.51626266396966</v>
      </c>
      <c r="O1115" s="12">
        <f t="shared" si="216"/>
        <v>553.51626266396966</v>
      </c>
    </row>
    <row r="1116" spans="1:15" x14ac:dyDescent="0.25">
      <c r="A1116" s="12">
        <f>calc!A1114</f>
        <v>707.57</v>
      </c>
      <c r="B1116" s="12">
        <f>calc!O1114</f>
        <v>380.34546519429466</v>
      </c>
      <c r="C1116" s="12">
        <f t="shared" si="217"/>
        <v>380.34546519429466</v>
      </c>
      <c r="D1116" s="12">
        <f t="shared" si="218"/>
        <v>380.34546519429466</v>
      </c>
      <c r="E1116" s="12">
        <f t="shared" si="219"/>
        <v>380.34546519429466</v>
      </c>
      <c r="F1116" s="12">
        <f t="shared" si="220"/>
        <v>380.34546519429466</v>
      </c>
      <c r="G1116" s="12">
        <f t="shared" si="221"/>
        <v>380.34546519429466</v>
      </c>
      <c r="H1116" s="12">
        <f t="shared" si="222"/>
        <v>380.34546519429466</v>
      </c>
      <c r="I1116" s="12">
        <f t="shared" si="223"/>
        <v>380.34546519429466</v>
      </c>
      <c r="J1116" s="12">
        <f t="shared" si="224"/>
        <v>380.34546519429466</v>
      </c>
      <c r="K1116" s="12">
        <f t="shared" si="225"/>
        <v>380.34546519429466</v>
      </c>
      <c r="L1116" s="12">
        <f t="shared" si="226"/>
        <v>380.34546519429466</v>
      </c>
      <c r="M1116" s="12">
        <f t="shared" si="227"/>
        <v>380.34546519429466</v>
      </c>
      <c r="O1116" s="12">
        <f t="shared" si="216"/>
        <v>380.34546519429466</v>
      </c>
    </row>
    <row r="1117" spans="1:15" x14ac:dyDescent="0.25">
      <c r="A1117" s="12">
        <f>calc!A1115</f>
        <v>708.01</v>
      </c>
      <c r="B1117" s="12">
        <f>calc!O1115</f>
        <v>385.36494182501735</v>
      </c>
      <c r="C1117" s="12">
        <f t="shared" si="217"/>
        <v>385.36494182501735</v>
      </c>
      <c r="D1117" s="12">
        <f t="shared" si="218"/>
        <v>385.36494182501735</v>
      </c>
      <c r="E1117" s="12">
        <f t="shared" si="219"/>
        <v>385.36494182501735</v>
      </c>
      <c r="F1117" s="12">
        <f t="shared" si="220"/>
        <v>385.36494182501735</v>
      </c>
      <c r="G1117" s="12">
        <f t="shared" si="221"/>
        <v>385.36494182501735</v>
      </c>
      <c r="H1117" s="12">
        <f t="shared" si="222"/>
        <v>385.36494182501735</v>
      </c>
      <c r="I1117" s="12">
        <f t="shared" si="223"/>
        <v>385.36494182501735</v>
      </c>
      <c r="J1117" s="12">
        <f t="shared" si="224"/>
        <v>385.36494182501735</v>
      </c>
      <c r="K1117" s="12">
        <f t="shared" si="225"/>
        <v>385.36494182501735</v>
      </c>
      <c r="L1117" s="12">
        <f t="shared" si="226"/>
        <v>385.36494182501735</v>
      </c>
      <c r="M1117" s="12">
        <f t="shared" si="227"/>
        <v>385.36494182501735</v>
      </c>
      <c r="O1117" s="12">
        <f t="shared" si="216"/>
        <v>385.36494182501735</v>
      </c>
    </row>
    <row r="1118" spans="1:15" x14ac:dyDescent="0.25">
      <c r="A1118" s="12">
        <f>calc!A1116</f>
        <v>708.45</v>
      </c>
      <c r="B1118" s="12">
        <f>calc!O1116</f>
        <v>445.59850669456841</v>
      </c>
      <c r="C1118" s="12">
        <f t="shared" si="217"/>
        <v>445.59850669456841</v>
      </c>
      <c r="D1118" s="12">
        <f t="shared" si="218"/>
        <v>445.59850669456841</v>
      </c>
      <c r="E1118" s="12">
        <f t="shared" si="219"/>
        <v>445.59850669456841</v>
      </c>
      <c r="F1118" s="12">
        <f t="shared" si="220"/>
        <v>445.59850669456841</v>
      </c>
      <c r="G1118" s="12">
        <f t="shared" si="221"/>
        <v>445.59850669456841</v>
      </c>
      <c r="H1118" s="12">
        <f t="shared" si="222"/>
        <v>445.59850669456841</v>
      </c>
      <c r="I1118" s="12">
        <f t="shared" si="223"/>
        <v>445.59850669456841</v>
      </c>
      <c r="J1118" s="12">
        <f t="shared" si="224"/>
        <v>445.59850669456841</v>
      </c>
      <c r="K1118" s="12">
        <f t="shared" si="225"/>
        <v>445.59850669456841</v>
      </c>
      <c r="L1118" s="12">
        <f t="shared" si="226"/>
        <v>445.59850669456841</v>
      </c>
      <c r="M1118" s="12">
        <f t="shared" si="227"/>
        <v>445.59850669456841</v>
      </c>
      <c r="O1118" s="12">
        <f t="shared" si="216"/>
        <v>445.59850669456841</v>
      </c>
    </row>
    <row r="1119" spans="1:15" x14ac:dyDescent="0.25">
      <c r="A1119" s="12">
        <f>calc!A1117</f>
        <v>708.9</v>
      </c>
      <c r="B1119" s="12">
        <f>calc!O1117</f>
        <v>495.79292588412397</v>
      </c>
      <c r="C1119" s="12">
        <f t="shared" si="217"/>
        <v>495.79292588412397</v>
      </c>
      <c r="D1119" s="12">
        <f t="shared" si="218"/>
        <v>495.79292588412397</v>
      </c>
      <c r="E1119" s="12">
        <f t="shared" si="219"/>
        <v>495.79292588412397</v>
      </c>
      <c r="F1119" s="12">
        <f t="shared" si="220"/>
        <v>495.79292588412397</v>
      </c>
      <c r="G1119" s="12">
        <f t="shared" si="221"/>
        <v>495.79292588412397</v>
      </c>
      <c r="H1119" s="12">
        <f t="shared" si="222"/>
        <v>495.79292588412397</v>
      </c>
      <c r="I1119" s="12">
        <f t="shared" si="223"/>
        <v>495.79292588412397</v>
      </c>
      <c r="J1119" s="12">
        <f t="shared" si="224"/>
        <v>495.79292588412397</v>
      </c>
      <c r="K1119" s="12">
        <f t="shared" si="225"/>
        <v>495.79292588412397</v>
      </c>
      <c r="L1119" s="12">
        <f t="shared" si="226"/>
        <v>495.79292588412397</v>
      </c>
      <c r="M1119" s="12">
        <f t="shared" si="227"/>
        <v>495.79292588412397</v>
      </c>
      <c r="O1119" s="12">
        <f t="shared" si="216"/>
        <v>495.79292588412397</v>
      </c>
    </row>
    <row r="1120" spans="1:15" x14ac:dyDescent="0.25">
      <c r="A1120" s="12">
        <f>calc!A1118</f>
        <v>709.34</v>
      </c>
      <c r="B1120" s="12">
        <f>calc!O1118</f>
        <v>397.91362472539447</v>
      </c>
      <c r="C1120" s="12">
        <f t="shared" si="217"/>
        <v>397.91362472539447</v>
      </c>
      <c r="D1120" s="12">
        <f t="shared" si="218"/>
        <v>397.91362472539447</v>
      </c>
      <c r="E1120" s="12">
        <f t="shared" si="219"/>
        <v>397.91362472539447</v>
      </c>
      <c r="F1120" s="12">
        <f t="shared" si="220"/>
        <v>397.91362472539447</v>
      </c>
      <c r="G1120" s="12">
        <f t="shared" si="221"/>
        <v>397.91362472539447</v>
      </c>
      <c r="H1120" s="12">
        <f t="shared" si="222"/>
        <v>397.91362472539447</v>
      </c>
      <c r="I1120" s="12">
        <f t="shared" si="223"/>
        <v>397.91362472539447</v>
      </c>
      <c r="J1120" s="12">
        <f t="shared" si="224"/>
        <v>397.91362472539447</v>
      </c>
      <c r="K1120" s="12">
        <f t="shared" si="225"/>
        <v>397.91362472539447</v>
      </c>
      <c r="L1120" s="12">
        <f t="shared" si="226"/>
        <v>397.91362472539447</v>
      </c>
      <c r="M1120" s="12">
        <f t="shared" si="227"/>
        <v>397.91362472539447</v>
      </c>
      <c r="O1120" s="12">
        <f t="shared" si="216"/>
        <v>397.91362472539447</v>
      </c>
    </row>
    <row r="1121" spans="1:15" x14ac:dyDescent="0.25">
      <c r="A1121" s="12">
        <f>calc!A1119</f>
        <v>709.78</v>
      </c>
      <c r="B1121" s="12">
        <f>calc!O1119</f>
        <v>297.52381450623079</v>
      </c>
      <c r="C1121" s="12">
        <f t="shared" si="217"/>
        <v>297.52381450623079</v>
      </c>
      <c r="D1121" s="12">
        <f t="shared" si="218"/>
        <v>297.52381450623079</v>
      </c>
      <c r="E1121" s="12">
        <f t="shared" si="219"/>
        <v>297.52381450623079</v>
      </c>
      <c r="F1121" s="12">
        <f t="shared" si="220"/>
        <v>297.52381450623079</v>
      </c>
      <c r="G1121" s="12">
        <f t="shared" si="221"/>
        <v>297.52381450623079</v>
      </c>
      <c r="H1121" s="12">
        <f t="shared" si="222"/>
        <v>297.52381450623079</v>
      </c>
      <c r="I1121" s="12">
        <f t="shared" si="223"/>
        <v>297.52381450623079</v>
      </c>
      <c r="J1121" s="12">
        <f t="shared" si="224"/>
        <v>297.52381450623079</v>
      </c>
      <c r="K1121" s="12">
        <f t="shared" si="225"/>
        <v>297.52381450623079</v>
      </c>
      <c r="L1121" s="12">
        <f t="shared" si="226"/>
        <v>297.52381450623079</v>
      </c>
      <c r="M1121" s="12">
        <f t="shared" si="227"/>
        <v>297.52381450623079</v>
      </c>
      <c r="O1121" s="12">
        <f t="shared" si="216"/>
        <v>297.52381450623079</v>
      </c>
    </row>
    <row r="1122" spans="1:15" x14ac:dyDescent="0.25">
      <c r="A1122" s="12">
        <f>calc!A1120</f>
        <v>710.22</v>
      </c>
      <c r="B1122" s="12">
        <f>calc!O1120</f>
        <v>375.32598658043867</v>
      </c>
      <c r="C1122" s="12">
        <f t="shared" si="217"/>
        <v>375.32598658043867</v>
      </c>
      <c r="D1122" s="12">
        <f t="shared" si="218"/>
        <v>375.32598658043867</v>
      </c>
      <c r="E1122" s="12">
        <f t="shared" si="219"/>
        <v>375.32598658043867</v>
      </c>
      <c r="F1122" s="12">
        <f t="shared" si="220"/>
        <v>375.32598658043867</v>
      </c>
      <c r="G1122" s="12">
        <f t="shared" si="221"/>
        <v>375.32598658043867</v>
      </c>
      <c r="H1122" s="12">
        <f t="shared" si="222"/>
        <v>375.32598658043867</v>
      </c>
      <c r="I1122" s="12">
        <f t="shared" si="223"/>
        <v>375.32598658043867</v>
      </c>
      <c r="J1122" s="12">
        <f t="shared" si="224"/>
        <v>375.32598658043867</v>
      </c>
      <c r="K1122" s="12">
        <f t="shared" si="225"/>
        <v>375.32598658043867</v>
      </c>
      <c r="L1122" s="12">
        <f t="shared" si="226"/>
        <v>375.32598658043867</v>
      </c>
      <c r="M1122" s="12">
        <f t="shared" si="227"/>
        <v>375.32598658043867</v>
      </c>
      <c r="O1122" s="12">
        <f t="shared" si="216"/>
        <v>375.32598658043867</v>
      </c>
    </row>
    <row r="1123" spans="1:15" x14ac:dyDescent="0.25">
      <c r="A1123" s="12">
        <f>calc!A1121</f>
        <v>710.67</v>
      </c>
      <c r="B1123" s="12">
        <f>calc!O1121</f>
        <v>370.3065059835036</v>
      </c>
      <c r="C1123" s="12">
        <f t="shared" si="217"/>
        <v>370.3065059835036</v>
      </c>
      <c r="D1123" s="12">
        <f t="shared" si="218"/>
        <v>370.3065059835036</v>
      </c>
      <c r="E1123" s="12">
        <f t="shared" si="219"/>
        <v>370.3065059835036</v>
      </c>
      <c r="F1123" s="12">
        <f t="shared" si="220"/>
        <v>370.3065059835036</v>
      </c>
      <c r="G1123" s="12">
        <f t="shared" si="221"/>
        <v>370.3065059835036</v>
      </c>
      <c r="H1123" s="12">
        <f t="shared" si="222"/>
        <v>370.3065059835036</v>
      </c>
      <c r="I1123" s="12">
        <f t="shared" si="223"/>
        <v>370.3065059835036</v>
      </c>
      <c r="J1123" s="12">
        <f t="shared" si="224"/>
        <v>370.3065059835036</v>
      </c>
      <c r="K1123" s="12">
        <f t="shared" si="225"/>
        <v>370.3065059835036</v>
      </c>
      <c r="L1123" s="12">
        <f t="shared" si="226"/>
        <v>370.3065059835036</v>
      </c>
      <c r="M1123" s="12">
        <f t="shared" si="227"/>
        <v>370.3065059835036</v>
      </c>
      <c r="O1123" s="12">
        <f t="shared" si="216"/>
        <v>370.3065059835036</v>
      </c>
    </row>
    <row r="1124" spans="1:15" x14ac:dyDescent="0.25">
      <c r="A1124" s="12">
        <f>calc!A1122</f>
        <v>711.11</v>
      </c>
      <c r="B1124" s="12">
        <f>calc!O1122</f>
        <v>325.13109137972322</v>
      </c>
      <c r="C1124" s="12">
        <f t="shared" si="217"/>
        <v>325.13109137972322</v>
      </c>
      <c r="D1124" s="12">
        <f t="shared" si="218"/>
        <v>325.13109137972322</v>
      </c>
      <c r="E1124" s="12">
        <f t="shared" si="219"/>
        <v>325.13109137972322</v>
      </c>
      <c r="F1124" s="12">
        <f t="shared" si="220"/>
        <v>325.13109137972322</v>
      </c>
      <c r="G1124" s="12">
        <f t="shared" si="221"/>
        <v>325.13109137972322</v>
      </c>
      <c r="H1124" s="12">
        <f t="shared" si="222"/>
        <v>325.13109137972322</v>
      </c>
      <c r="I1124" s="12">
        <f t="shared" si="223"/>
        <v>325.13109137972322</v>
      </c>
      <c r="J1124" s="12">
        <f t="shared" si="224"/>
        <v>325.13109137972322</v>
      </c>
      <c r="K1124" s="12">
        <f t="shared" si="225"/>
        <v>325.13109137972322</v>
      </c>
      <c r="L1124" s="12">
        <f t="shared" si="226"/>
        <v>325.13109137972322</v>
      </c>
      <c r="M1124" s="12">
        <f t="shared" si="227"/>
        <v>325.13109137972322</v>
      </c>
      <c r="O1124" s="12">
        <f t="shared" si="216"/>
        <v>325.13109137972322</v>
      </c>
    </row>
    <row r="1125" spans="1:15" x14ac:dyDescent="0.25">
      <c r="A1125" s="12">
        <f>calc!A1123</f>
        <v>711.55</v>
      </c>
      <c r="B1125" s="12">
        <f>calc!O1123</f>
        <v>435.55959905111263</v>
      </c>
      <c r="C1125" s="12">
        <f t="shared" si="217"/>
        <v>435.55959905111263</v>
      </c>
      <c r="D1125" s="12">
        <f t="shared" si="218"/>
        <v>435.55959905111263</v>
      </c>
      <c r="E1125" s="12">
        <f t="shared" si="219"/>
        <v>435.55959905111263</v>
      </c>
      <c r="F1125" s="12">
        <f t="shared" si="220"/>
        <v>435.55959905111263</v>
      </c>
      <c r="G1125" s="12">
        <f t="shared" si="221"/>
        <v>435.55959905111263</v>
      </c>
      <c r="H1125" s="12">
        <f t="shared" si="222"/>
        <v>435.55959905111263</v>
      </c>
      <c r="I1125" s="12">
        <f t="shared" si="223"/>
        <v>435.55959905111263</v>
      </c>
      <c r="J1125" s="12">
        <f t="shared" si="224"/>
        <v>435.55959905111263</v>
      </c>
      <c r="K1125" s="12">
        <f t="shared" si="225"/>
        <v>435.55959905111263</v>
      </c>
      <c r="L1125" s="12">
        <f t="shared" si="226"/>
        <v>435.55959905111263</v>
      </c>
      <c r="M1125" s="12">
        <f t="shared" si="227"/>
        <v>435.55959905111263</v>
      </c>
      <c r="O1125" s="12">
        <f t="shared" si="216"/>
        <v>435.55959905111263</v>
      </c>
    </row>
    <row r="1126" spans="1:15" x14ac:dyDescent="0.25">
      <c r="A1126" s="12">
        <f>calc!A1124</f>
        <v>711.99</v>
      </c>
      <c r="B1126" s="12">
        <f>calc!O1124</f>
        <v>320.11159095438336</v>
      </c>
      <c r="C1126" s="12">
        <f t="shared" si="217"/>
        <v>320.11159095438336</v>
      </c>
      <c r="D1126" s="12">
        <f t="shared" si="218"/>
        <v>320.11159095438336</v>
      </c>
      <c r="E1126" s="12">
        <f t="shared" si="219"/>
        <v>320.11159095438336</v>
      </c>
      <c r="F1126" s="12">
        <f t="shared" si="220"/>
        <v>320.11159095438336</v>
      </c>
      <c r="G1126" s="12">
        <f t="shared" si="221"/>
        <v>320.11159095438336</v>
      </c>
      <c r="H1126" s="12">
        <f t="shared" si="222"/>
        <v>320.11159095438336</v>
      </c>
      <c r="I1126" s="12">
        <f t="shared" si="223"/>
        <v>320.11159095438336</v>
      </c>
      <c r="J1126" s="12">
        <f t="shared" si="224"/>
        <v>320.11159095438336</v>
      </c>
      <c r="K1126" s="12">
        <f t="shared" si="225"/>
        <v>320.11159095438336</v>
      </c>
      <c r="L1126" s="12">
        <f t="shared" si="226"/>
        <v>320.11159095438336</v>
      </c>
      <c r="M1126" s="12">
        <f t="shared" si="227"/>
        <v>320.11159095438336</v>
      </c>
      <c r="O1126" s="12">
        <f t="shared" si="216"/>
        <v>320.11159095438336</v>
      </c>
    </row>
    <row r="1127" spans="1:15" x14ac:dyDescent="0.25">
      <c r="A1127" s="12">
        <f>calc!A1125</f>
        <v>712.44</v>
      </c>
      <c r="B1127" s="12">
        <f>calc!O1125</f>
        <v>417.99149158317778</v>
      </c>
      <c r="C1127" s="12">
        <f t="shared" si="217"/>
        <v>417.99149158317778</v>
      </c>
      <c r="D1127" s="12">
        <f t="shared" si="218"/>
        <v>417.99149158317778</v>
      </c>
      <c r="E1127" s="12">
        <f t="shared" si="219"/>
        <v>417.99149158317778</v>
      </c>
      <c r="F1127" s="12">
        <f t="shared" si="220"/>
        <v>417.99149158317778</v>
      </c>
      <c r="G1127" s="12">
        <f t="shared" si="221"/>
        <v>417.99149158317778</v>
      </c>
      <c r="H1127" s="12">
        <f t="shared" si="222"/>
        <v>417.99149158317778</v>
      </c>
      <c r="I1127" s="12">
        <f t="shared" si="223"/>
        <v>417.99149158317778</v>
      </c>
      <c r="J1127" s="12">
        <f t="shared" si="224"/>
        <v>417.99149158317778</v>
      </c>
      <c r="K1127" s="12">
        <f t="shared" si="225"/>
        <v>417.99149158317778</v>
      </c>
      <c r="L1127" s="12">
        <f t="shared" si="226"/>
        <v>417.99149158317778</v>
      </c>
      <c r="M1127" s="12">
        <f t="shared" si="227"/>
        <v>417.99149158317778</v>
      </c>
      <c r="O1127" s="12">
        <f t="shared" si="216"/>
        <v>417.99149158317778</v>
      </c>
    </row>
    <row r="1128" spans="1:15" x14ac:dyDescent="0.25">
      <c r="A1128" s="12">
        <f>calc!A1126</f>
        <v>712.88</v>
      </c>
      <c r="B1128" s="12">
        <f>calc!O1126</f>
        <v>307.56283121721299</v>
      </c>
      <c r="C1128" s="12">
        <f t="shared" si="217"/>
        <v>307.56283121721299</v>
      </c>
      <c r="D1128" s="12">
        <f t="shared" si="218"/>
        <v>307.56283121721299</v>
      </c>
      <c r="E1128" s="12">
        <f t="shared" si="219"/>
        <v>307.56283121721299</v>
      </c>
      <c r="F1128" s="12">
        <f t="shared" si="220"/>
        <v>307.56283121721299</v>
      </c>
      <c r="G1128" s="12">
        <f t="shared" si="221"/>
        <v>307.56283121721299</v>
      </c>
      <c r="H1128" s="12">
        <f t="shared" si="222"/>
        <v>307.56283121721299</v>
      </c>
      <c r="I1128" s="12">
        <f t="shared" si="223"/>
        <v>307.56283121721299</v>
      </c>
      <c r="J1128" s="12">
        <f t="shared" si="224"/>
        <v>307.56283121721299</v>
      </c>
      <c r="K1128" s="12">
        <f t="shared" si="225"/>
        <v>307.56283121721299</v>
      </c>
      <c r="L1128" s="12">
        <f t="shared" si="226"/>
        <v>307.56283121721299</v>
      </c>
      <c r="M1128" s="12">
        <f t="shared" si="227"/>
        <v>307.56283121721299</v>
      </c>
      <c r="O1128" s="12">
        <f t="shared" si="216"/>
        <v>307.56283121721299</v>
      </c>
    </row>
    <row r="1129" spans="1:15" x14ac:dyDescent="0.25">
      <c r="A1129" s="12">
        <f>calc!A1127</f>
        <v>713.32</v>
      </c>
      <c r="B1129" s="12">
        <f>calc!O1127</f>
        <v>139.40825556457432</v>
      </c>
      <c r="C1129" s="12">
        <f t="shared" si="217"/>
        <v>139.40825556457432</v>
      </c>
      <c r="D1129" s="12">
        <f t="shared" si="218"/>
        <v>139.40825556457432</v>
      </c>
      <c r="E1129" s="12">
        <f t="shared" si="219"/>
        <v>139.40825556457432</v>
      </c>
      <c r="F1129" s="12">
        <f t="shared" si="220"/>
        <v>139.40825556457432</v>
      </c>
      <c r="G1129" s="12">
        <f t="shared" si="221"/>
        <v>139.40825556457432</v>
      </c>
      <c r="H1129" s="12">
        <f t="shared" si="222"/>
        <v>139.40825556457432</v>
      </c>
      <c r="I1129" s="12">
        <f t="shared" si="223"/>
        <v>139.40825556457432</v>
      </c>
      <c r="J1129" s="12">
        <f t="shared" si="224"/>
        <v>139.40825556457432</v>
      </c>
      <c r="K1129" s="12">
        <f t="shared" si="225"/>
        <v>139.40825556457432</v>
      </c>
      <c r="L1129" s="12">
        <f t="shared" si="226"/>
        <v>139.40825556457432</v>
      </c>
      <c r="M1129" s="12">
        <f t="shared" si="227"/>
        <v>139.40825556457432</v>
      </c>
      <c r="O1129" s="12">
        <f t="shared" si="216"/>
        <v>139.40825556457432</v>
      </c>
    </row>
    <row r="1130" spans="1:15" x14ac:dyDescent="0.25">
      <c r="A1130" s="12">
        <f>calc!A1128</f>
        <v>713.76</v>
      </c>
      <c r="B1130" s="12">
        <f>calc!O1128</f>
        <v>332.66033830026709</v>
      </c>
      <c r="C1130" s="12">
        <f t="shared" si="217"/>
        <v>332.66033830026709</v>
      </c>
      <c r="D1130" s="12">
        <f t="shared" si="218"/>
        <v>332.66033830026709</v>
      </c>
      <c r="E1130" s="12">
        <f t="shared" si="219"/>
        <v>332.66033830026709</v>
      </c>
      <c r="F1130" s="12">
        <f t="shared" si="220"/>
        <v>332.66033830026709</v>
      </c>
      <c r="G1130" s="12">
        <f t="shared" si="221"/>
        <v>332.66033830026709</v>
      </c>
      <c r="H1130" s="12">
        <f t="shared" si="222"/>
        <v>332.66033830026709</v>
      </c>
      <c r="I1130" s="12">
        <f t="shared" si="223"/>
        <v>332.66033830026709</v>
      </c>
      <c r="J1130" s="12">
        <f t="shared" si="224"/>
        <v>332.66033830026709</v>
      </c>
      <c r="K1130" s="12">
        <f t="shared" si="225"/>
        <v>332.66033830026709</v>
      </c>
      <c r="L1130" s="12">
        <f t="shared" si="226"/>
        <v>332.66033830026709</v>
      </c>
      <c r="M1130" s="12">
        <f t="shared" si="227"/>
        <v>332.66033830026709</v>
      </c>
      <c r="O1130" s="12">
        <f t="shared" si="216"/>
        <v>332.66033830026709</v>
      </c>
    </row>
    <row r="1131" spans="1:15" x14ac:dyDescent="0.25">
      <c r="A1131" s="12">
        <f>calc!A1129</f>
        <v>714.21</v>
      </c>
      <c r="B1131" s="12">
        <f>calc!O1129</f>
        <v>367.79676494141211</v>
      </c>
      <c r="C1131" s="12">
        <f t="shared" si="217"/>
        <v>367.79676494141211</v>
      </c>
      <c r="D1131" s="12">
        <f t="shared" si="218"/>
        <v>367.79676494141211</v>
      </c>
      <c r="E1131" s="12">
        <f t="shared" si="219"/>
        <v>367.79676494141211</v>
      </c>
      <c r="F1131" s="12">
        <f t="shared" si="220"/>
        <v>367.79676494141211</v>
      </c>
      <c r="G1131" s="12">
        <f t="shared" si="221"/>
        <v>367.79676494141211</v>
      </c>
      <c r="H1131" s="12">
        <f t="shared" si="222"/>
        <v>367.79676494141211</v>
      </c>
      <c r="I1131" s="12">
        <f t="shared" si="223"/>
        <v>367.79676494141211</v>
      </c>
      <c r="J1131" s="12">
        <f t="shared" si="224"/>
        <v>367.79676494141211</v>
      </c>
      <c r="K1131" s="12">
        <f t="shared" si="225"/>
        <v>367.79676494141211</v>
      </c>
      <c r="L1131" s="12">
        <f t="shared" si="226"/>
        <v>367.79676494141211</v>
      </c>
      <c r="M1131" s="12">
        <f t="shared" si="227"/>
        <v>367.79676494141211</v>
      </c>
      <c r="O1131" s="12">
        <f t="shared" si="216"/>
        <v>367.79676494141211</v>
      </c>
    </row>
    <row r="1132" spans="1:15" x14ac:dyDescent="0.25">
      <c r="A1132" s="12">
        <f>calc!A1130</f>
        <v>714.65</v>
      </c>
      <c r="B1132" s="12">
        <f>calc!O1130</f>
        <v>295.01405908945458</v>
      </c>
      <c r="C1132" s="12">
        <f t="shared" si="217"/>
        <v>295.01405908945458</v>
      </c>
      <c r="D1132" s="12">
        <f t="shared" si="218"/>
        <v>295.01405908945458</v>
      </c>
      <c r="E1132" s="12">
        <f t="shared" si="219"/>
        <v>295.01405908945458</v>
      </c>
      <c r="F1132" s="12">
        <f t="shared" si="220"/>
        <v>295.01405908945458</v>
      </c>
      <c r="G1132" s="12">
        <f t="shared" si="221"/>
        <v>295.01405908945458</v>
      </c>
      <c r="H1132" s="12">
        <f t="shared" si="222"/>
        <v>295.01405908945458</v>
      </c>
      <c r="I1132" s="12">
        <f t="shared" si="223"/>
        <v>295.01405908945458</v>
      </c>
      <c r="J1132" s="12">
        <f t="shared" si="224"/>
        <v>295.01405908945458</v>
      </c>
      <c r="K1132" s="12">
        <f t="shared" si="225"/>
        <v>295.01405908945458</v>
      </c>
      <c r="L1132" s="12">
        <f t="shared" si="226"/>
        <v>295.01405908945458</v>
      </c>
      <c r="M1132" s="12">
        <f t="shared" si="227"/>
        <v>295.01405908945458</v>
      </c>
      <c r="O1132" s="12">
        <f t="shared" si="216"/>
        <v>295.01405908945458</v>
      </c>
    </row>
    <row r="1133" spans="1:15" x14ac:dyDescent="0.25">
      <c r="A1133" s="12">
        <f>calc!A1131</f>
        <v>715.09</v>
      </c>
      <c r="B1133" s="12">
        <f>calc!O1131</f>
        <v>315.09208854642816</v>
      </c>
      <c r="C1133" s="12">
        <f t="shared" si="217"/>
        <v>315.09208854642816</v>
      </c>
      <c r="D1133" s="12">
        <f t="shared" si="218"/>
        <v>315.09208854642816</v>
      </c>
      <c r="E1133" s="12">
        <f t="shared" si="219"/>
        <v>315.09208854642816</v>
      </c>
      <c r="F1133" s="12">
        <f t="shared" si="220"/>
        <v>315.09208854642816</v>
      </c>
      <c r="G1133" s="12">
        <f t="shared" si="221"/>
        <v>315.09208854642816</v>
      </c>
      <c r="H1133" s="12">
        <f t="shared" si="222"/>
        <v>315.09208854642816</v>
      </c>
      <c r="I1133" s="12">
        <f t="shared" si="223"/>
        <v>315.09208854642816</v>
      </c>
      <c r="J1133" s="12">
        <f t="shared" si="224"/>
        <v>315.09208854642816</v>
      </c>
      <c r="K1133" s="12">
        <f t="shared" si="225"/>
        <v>315.09208854642816</v>
      </c>
      <c r="L1133" s="12">
        <f t="shared" si="226"/>
        <v>315.09208854642816</v>
      </c>
      <c r="M1133" s="12">
        <f t="shared" si="227"/>
        <v>315.09208854642816</v>
      </c>
      <c r="O1133" s="12">
        <f t="shared" si="216"/>
        <v>315.09208854642816</v>
      </c>
    </row>
    <row r="1134" spans="1:15" x14ac:dyDescent="0.25">
      <c r="A1134" s="12">
        <f>calc!A1132</f>
        <v>715.53</v>
      </c>
      <c r="B1134" s="12">
        <f>calc!O1132</f>
        <v>64.114441288166603</v>
      </c>
      <c r="C1134" s="12">
        <f t="shared" si="217"/>
        <v>64.114441288166603</v>
      </c>
      <c r="D1134" s="12">
        <f t="shared" si="218"/>
        <v>64.114441288166603</v>
      </c>
      <c r="E1134" s="12">
        <f t="shared" si="219"/>
        <v>64.114441288166603</v>
      </c>
      <c r="F1134" s="12">
        <f t="shared" si="220"/>
        <v>64.114441288166603</v>
      </c>
      <c r="G1134" s="12">
        <f t="shared" si="221"/>
        <v>64.114441288166603</v>
      </c>
      <c r="H1134" s="12">
        <f t="shared" si="222"/>
        <v>64.114441288166603</v>
      </c>
      <c r="I1134" s="12">
        <f t="shared" si="223"/>
        <v>64.114441288166603</v>
      </c>
      <c r="J1134" s="12">
        <f t="shared" si="224"/>
        <v>64.114441288166603</v>
      </c>
      <c r="K1134" s="12">
        <f t="shared" si="225"/>
        <v>64.114441288166603</v>
      </c>
      <c r="L1134" s="12">
        <f t="shared" si="226"/>
        <v>64.114441288166603</v>
      </c>
      <c r="M1134" s="12">
        <f t="shared" si="227"/>
        <v>64.114441288166603</v>
      </c>
      <c r="O1134" s="12">
        <f t="shared" si="216"/>
        <v>64.114441288166603</v>
      </c>
    </row>
    <row r="1135" spans="1:15" x14ac:dyDescent="0.25">
      <c r="A1135" s="12">
        <f>calc!A1133</f>
        <v>715.97</v>
      </c>
      <c r="B1135" s="12">
        <f>calc!O1133</f>
        <v>312.58233659899327</v>
      </c>
      <c r="C1135" s="12">
        <f t="shared" si="217"/>
        <v>312.58233659899327</v>
      </c>
      <c r="D1135" s="12">
        <f t="shared" si="218"/>
        <v>312.58233659899327</v>
      </c>
      <c r="E1135" s="12">
        <f t="shared" si="219"/>
        <v>312.58233659899327</v>
      </c>
      <c r="F1135" s="12">
        <f t="shared" si="220"/>
        <v>312.58233659899327</v>
      </c>
      <c r="G1135" s="12">
        <f t="shared" si="221"/>
        <v>312.58233659899327</v>
      </c>
      <c r="H1135" s="12">
        <f t="shared" si="222"/>
        <v>312.58233659899327</v>
      </c>
      <c r="I1135" s="12">
        <f t="shared" si="223"/>
        <v>312.58233659899327</v>
      </c>
      <c r="J1135" s="12">
        <f t="shared" si="224"/>
        <v>312.58233659899327</v>
      </c>
      <c r="K1135" s="12">
        <f t="shared" si="225"/>
        <v>312.58233659899327</v>
      </c>
      <c r="L1135" s="12">
        <f t="shared" si="226"/>
        <v>312.58233659899327</v>
      </c>
      <c r="M1135" s="12">
        <f t="shared" si="227"/>
        <v>312.58233659899327</v>
      </c>
      <c r="O1135" s="12">
        <f t="shared" si="216"/>
        <v>312.58233659899327</v>
      </c>
    </row>
    <row r="1136" spans="1:15" x14ac:dyDescent="0.25">
      <c r="A1136" s="12">
        <f>calc!A1134</f>
        <v>716.42</v>
      </c>
      <c r="B1136" s="12">
        <f>calc!O1134</f>
        <v>254.85790502368317</v>
      </c>
      <c r="C1136" s="12">
        <f t="shared" si="217"/>
        <v>254.85790502368317</v>
      </c>
      <c r="D1136" s="12">
        <f t="shared" si="218"/>
        <v>254.85790502368317</v>
      </c>
      <c r="E1136" s="12">
        <f t="shared" si="219"/>
        <v>254.85790502368317</v>
      </c>
      <c r="F1136" s="12">
        <f t="shared" si="220"/>
        <v>254.85790502368317</v>
      </c>
      <c r="G1136" s="12">
        <f t="shared" si="221"/>
        <v>254.85790502368317</v>
      </c>
      <c r="H1136" s="12">
        <f t="shared" si="222"/>
        <v>254.85790502368317</v>
      </c>
      <c r="I1136" s="12">
        <f t="shared" si="223"/>
        <v>254.85790502368317</v>
      </c>
      <c r="J1136" s="12">
        <f t="shared" si="224"/>
        <v>254.85790502368317</v>
      </c>
      <c r="K1136" s="12">
        <f t="shared" si="225"/>
        <v>254.85790502368317</v>
      </c>
      <c r="L1136" s="12">
        <f t="shared" si="226"/>
        <v>254.85790502368317</v>
      </c>
      <c r="M1136" s="12">
        <f t="shared" si="227"/>
        <v>254.85790502368317</v>
      </c>
      <c r="O1136" s="12">
        <f t="shared" si="216"/>
        <v>254.85790502368317</v>
      </c>
    </row>
    <row r="1137" spans="1:15" x14ac:dyDescent="0.25">
      <c r="A1137" s="12">
        <f>calc!A1135</f>
        <v>716.86</v>
      </c>
      <c r="B1137" s="12">
        <f>calc!O1135</f>
        <v>362.77728136993971</v>
      </c>
      <c r="C1137" s="12">
        <f t="shared" si="217"/>
        <v>362.77728136993971</v>
      </c>
      <c r="D1137" s="12">
        <f t="shared" si="218"/>
        <v>362.77728136993971</v>
      </c>
      <c r="E1137" s="12">
        <f t="shared" si="219"/>
        <v>362.77728136993971</v>
      </c>
      <c r="F1137" s="12">
        <f t="shared" si="220"/>
        <v>362.77728136993971</v>
      </c>
      <c r="G1137" s="12">
        <f t="shared" si="221"/>
        <v>362.77728136993971</v>
      </c>
      <c r="H1137" s="12">
        <f t="shared" si="222"/>
        <v>362.77728136993971</v>
      </c>
      <c r="I1137" s="12">
        <f t="shared" si="223"/>
        <v>362.77728136993971</v>
      </c>
      <c r="J1137" s="12">
        <f t="shared" si="224"/>
        <v>362.77728136993971</v>
      </c>
      <c r="K1137" s="12">
        <f t="shared" si="225"/>
        <v>362.77728136993971</v>
      </c>
      <c r="L1137" s="12">
        <f t="shared" si="226"/>
        <v>362.77728136993971</v>
      </c>
      <c r="M1137" s="12">
        <f t="shared" si="227"/>
        <v>362.77728136993971</v>
      </c>
      <c r="O1137" s="12">
        <f t="shared" si="216"/>
        <v>362.77728136993971</v>
      </c>
    </row>
    <row r="1138" spans="1:15" x14ac:dyDescent="0.25">
      <c r="A1138" s="12">
        <f>calc!A1136</f>
        <v>717.3</v>
      </c>
      <c r="B1138" s="12">
        <f>calc!O1136</f>
        <v>302.54332385295959</v>
      </c>
      <c r="C1138" s="12">
        <f t="shared" si="217"/>
        <v>302.54332385295959</v>
      </c>
      <c r="D1138" s="12">
        <f t="shared" si="218"/>
        <v>302.54332385295959</v>
      </c>
      <c r="E1138" s="12">
        <f t="shared" si="219"/>
        <v>302.54332385295959</v>
      </c>
      <c r="F1138" s="12">
        <f t="shared" si="220"/>
        <v>302.54332385295959</v>
      </c>
      <c r="G1138" s="12">
        <f t="shared" si="221"/>
        <v>302.54332385295959</v>
      </c>
      <c r="H1138" s="12">
        <f t="shared" si="222"/>
        <v>302.54332385295959</v>
      </c>
      <c r="I1138" s="12">
        <f t="shared" si="223"/>
        <v>302.54332385295959</v>
      </c>
      <c r="J1138" s="12">
        <f t="shared" si="224"/>
        <v>302.54332385295959</v>
      </c>
      <c r="K1138" s="12">
        <f t="shared" si="225"/>
        <v>302.54332385295959</v>
      </c>
      <c r="L1138" s="12">
        <f t="shared" si="226"/>
        <v>302.54332385295959</v>
      </c>
      <c r="M1138" s="12">
        <f t="shared" si="227"/>
        <v>302.54332385295959</v>
      </c>
      <c r="O1138" s="12">
        <f t="shared" si="216"/>
        <v>302.54332385295959</v>
      </c>
    </row>
    <row r="1139" spans="1:15" x14ac:dyDescent="0.25">
      <c r="A1139" s="12">
        <f>calc!A1137</f>
        <v>717.74</v>
      </c>
      <c r="B1139" s="12">
        <f>calc!O1137</f>
        <v>292.50430317709265</v>
      </c>
      <c r="C1139" s="12">
        <f t="shared" si="217"/>
        <v>292.50430317709265</v>
      </c>
      <c r="D1139" s="12">
        <f t="shared" si="218"/>
        <v>292.50430317709265</v>
      </c>
      <c r="E1139" s="12">
        <f t="shared" si="219"/>
        <v>292.50430317709265</v>
      </c>
      <c r="F1139" s="12">
        <f t="shared" si="220"/>
        <v>292.50430317709265</v>
      </c>
      <c r="G1139" s="12">
        <f t="shared" si="221"/>
        <v>292.50430317709265</v>
      </c>
      <c r="H1139" s="12">
        <f t="shared" si="222"/>
        <v>292.50430317709265</v>
      </c>
      <c r="I1139" s="12">
        <f t="shared" si="223"/>
        <v>292.50430317709265</v>
      </c>
      <c r="J1139" s="12">
        <f t="shared" si="224"/>
        <v>292.50430317709265</v>
      </c>
      <c r="K1139" s="12">
        <f t="shared" si="225"/>
        <v>292.50430317709265</v>
      </c>
      <c r="L1139" s="12">
        <f t="shared" si="226"/>
        <v>292.50430317709265</v>
      </c>
      <c r="M1139" s="12">
        <f t="shared" si="227"/>
        <v>292.50430317709265</v>
      </c>
      <c r="O1139" s="12">
        <f t="shared" si="216"/>
        <v>292.50430317709265</v>
      </c>
    </row>
    <row r="1140" spans="1:15" x14ac:dyDescent="0.25">
      <c r="A1140" s="12">
        <f>calc!A1138</f>
        <v>718.18</v>
      </c>
      <c r="B1140" s="12">
        <f>calc!O1138</f>
        <v>297.52381450623079</v>
      </c>
      <c r="C1140" s="12">
        <f t="shared" si="217"/>
        <v>297.52381450623079</v>
      </c>
      <c r="D1140" s="12">
        <f t="shared" si="218"/>
        <v>297.52381450623079</v>
      </c>
      <c r="E1140" s="12">
        <f t="shared" si="219"/>
        <v>297.52381450623079</v>
      </c>
      <c r="F1140" s="12">
        <f t="shared" si="220"/>
        <v>297.52381450623079</v>
      </c>
      <c r="G1140" s="12">
        <f t="shared" si="221"/>
        <v>297.52381450623079</v>
      </c>
      <c r="H1140" s="12">
        <f t="shared" si="222"/>
        <v>297.52381450623079</v>
      </c>
      <c r="I1140" s="12">
        <f t="shared" si="223"/>
        <v>297.52381450623079</v>
      </c>
      <c r="J1140" s="12">
        <f t="shared" si="224"/>
        <v>297.52381450623079</v>
      </c>
      <c r="K1140" s="12">
        <f t="shared" si="225"/>
        <v>297.52381450623079</v>
      </c>
      <c r="L1140" s="12">
        <f t="shared" si="226"/>
        <v>297.52381450623079</v>
      </c>
      <c r="M1140" s="12">
        <f t="shared" si="227"/>
        <v>297.52381450623079</v>
      </c>
      <c r="O1140" s="12">
        <f t="shared" si="216"/>
        <v>297.52381450623079</v>
      </c>
    </row>
    <row r="1141" spans="1:15" x14ac:dyDescent="0.25">
      <c r="A1141" s="12">
        <f>calc!A1139</f>
        <v>718.63</v>
      </c>
      <c r="B1141" s="12">
        <f>calc!O1139</f>
        <v>315.09208854643953</v>
      </c>
      <c r="C1141" s="12">
        <f t="shared" si="217"/>
        <v>315.09208854643953</v>
      </c>
      <c r="D1141" s="12">
        <f t="shared" si="218"/>
        <v>315.09208854643953</v>
      </c>
      <c r="E1141" s="12">
        <f t="shared" si="219"/>
        <v>315.09208854643953</v>
      </c>
      <c r="F1141" s="12">
        <f t="shared" si="220"/>
        <v>315.09208854643953</v>
      </c>
      <c r="G1141" s="12">
        <f t="shared" si="221"/>
        <v>315.09208854643953</v>
      </c>
      <c r="H1141" s="12">
        <f t="shared" si="222"/>
        <v>315.09208854643953</v>
      </c>
      <c r="I1141" s="12">
        <f t="shared" si="223"/>
        <v>315.09208854643953</v>
      </c>
      <c r="J1141" s="12">
        <f t="shared" si="224"/>
        <v>315.09208854643953</v>
      </c>
      <c r="K1141" s="12">
        <f t="shared" si="225"/>
        <v>315.09208854643953</v>
      </c>
      <c r="L1141" s="12">
        <f t="shared" si="226"/>
        <v>315.09208854643953</v>
      </c>
      <c r="M1141" s="12">
        <f t="shared" si="227"/>
        <v>315.09208854643953</v>
      </c>
      <c r="O1141" s="12">
        <f t="shared" si="216"/>
        <v>315.09208854643953</v>
      </c>
    </row>
    <row r="1142" spans="1:15" x14ac:dyDescent="0.25">
      <c r="A1142" s="12">
        <f>calc!A1140</f>
        <v>719.07</v>
      </c>
      <c r="B1142" s="12">
        <f>calc!O1140</f>
        <v>106.78099076233539</v>
      </c>
      <c r="C1142" s="12">
        <f t="shared" si="217"/>
        <v>106.78099076233539</v>
      </c>
      <c r="D1142" s="12">
        <f t="shared" si="218"/>
        <v>106.78099076233539</v>
      </c>
      <c r="E1142" s="12">
        <f t="shared" si="219"/>
        <v>106.78099076233539</v>
      </c>
      <c r="F1142" s="12">
        <f t="shared" si="220"/>
        <v>106.78099076233539</v>
      </c>
      <c r="G1142" s="12">
        <f t="shared" si="221"/>
        <v>106.78099076233539</v>
      </c>
      <c r="H1142" s="12">
        <f t="shared" si="222"/>
        <v>106.78099076233539</v>
      </c>
      <c r="I1142" s="12">
        <f t="shared" si="223"/>
        <v>106.78099076233539</v>
      </c>
      <c r="J1142" s="12">
        <f t="shared" si="224"/>
        <v>106.78099076233539</v>
      </c>
      <c r="K1142" s="12">
        <f t="shared" si="225"/>
        <v>106.78099076233539</v>
      </c>
      <c r="L1142" s="12">
        <f t="shared" si="226"/>
        <v>106.78099076233539</v>
      </c>
      <c r="M1142" s="12">
        <f t="shared" si="227"/>
        <v>106.78099076233539</v>
      </c>
      <c r="O1142" s="12">
        <f t="shared" si="216"/>
        <v>106.78099076233539</v>
      </c>
    </row>
    <row r="1143" spans="1:15" x14ac:dyDescent="0.25">
      <c r="A1143" s="12">
        <f>calc!A1141</f>
        <v>719.51</v>
      </c>
      <c r="B1143" s="12">
        <f>calc!O1141</f>
        <v>126.85931746824852</v>
      </c>
      <c r="C1143" s="12">
        <f t="shared" si="217"/>
        <v>126.85931746824852</v>
      </c>
      <c r="D1143" s="12">
        <f t="shared" si="218"/>
        <v>126.85931746824852</v>
      </c>
      <c r="E1143" s="12">
        <f t="shared" si="219"/>
        <v>126.85931746824852</v>
      </c>
      <c r="F1143" s="12">
        <f t="shared" si="220"/>
        <v>126.85931746824852</v>
      </c>
      <c r="G1143" s="12">
        <f t="shared" si="221"/>
        <v>126.85931746824852</v>
      </c>
      <c r="H1143" s="12">
        <f t="shared" si="222"/>
        <v>126.85931746824852</v>
      </c>
      <c r="I1143" s="12">
        <f t="shared" si="223"/>
        <v>126.85931746824852</v>
      </c>
      <c r="J1143" s="12">
        <f t="shared" si="224"/>
        <v>126.85931746824852</v>
      </c>
      <c r="K1143" s="12">
        <f t="shared" si="225"/>
        <v>126.85931746824852</v>
      </c>
      <c r="L1143" s="12">
        <f t="shared" si="226"/>
        <v>126.85931746824852</v>
      </c>
      <c r="M1143" s="12">
        <f t="shared" si="227"/>
        <v>126.85931746824852</v>
      </c>
      <c r="O1143" s="12">
        <f t="shared" si="216"/>
        <v>126.85931746824852</v>
      </c>
    </row>
    <row r="1144" spans="1:15" x14ac:dyDescent="0.25">
      <c r="A1144" s="12">
        <f>calc!A1142</f>
        <v>719.95</v>
      </c>
      <c r="B1144" s="12">
        <f>calc!O1142</f>
        <v>297.52381450623079</v>
      </c>
      <c r="C1144" s="12">
        <f t="shared" si="217"/>
        <v>297.52381450623079</v>
      </c>
      <c r="D1144" s="12">
        <f t="shared" si="218"/>
        <v>297.52381450623079</v>
      </c>
      <c r="E1144" s="12">
        <f t="shared" si="219"/>
        <v>297.52381450623079</v>
      </c>
      <c r="F1144" s="12">
        <f t="shared" si="220"/>
        <v>297.52381450623079</v>
      </c>
      <c r="G1144" s="12">
        <f t="shared" si="221"/>
        <v>297.52381450623079</v>
      </c>
      <c r="H1144" s="12">
        <f t="shared" si="222"/>
        <v>297.52381450623079</v>
      </c>
      <c r="I1144" s="12">
        <f t="shared" si="223"/>
        <v>297.52381450623079</v>
      </c>
      <c r="J1144" s="12">
        <f t="shared" si="224"/>
        <v>297.52381450623079</v>
      </c>
      <c r="K1144" s="12">
        <f t="shared" si="225"/>
        <v>297.52381450623079</v>
      </c>
      <c r="L1144" s="12">
        <f t="shared" si="226"/>
        <v>297.52381450623079</v>
      </c>
      <c r="M1144" s="12">
        <f t="shared" si="227"/>
        <v>297.52381450623079</v>
      </c>
      <c r="O1144" s="12">
        <f t="shared" si="216"/>
        <v>297.52381450623079</v>
      </c>
    </row>
    <row r="1145" spans="1:15" x14ac:dyDescent="0.25">
      <c r="A1145" s="12">
        <f>calc!A1143</f>
        <v>720.39</v>
      </c>
      <c r="B1145" s="12">
        <f>calc!O1143</f>
        <v>300.03356942739333</v>
      </c>
      <c r="C1145" s="12">
        <f t="shared" si="217"/>
        <v>300.03356942739333</v>
      </c>
      <c r="D1145" s="12">
        <f t="shared" si="218"/>
        <v>300.03356942739333</v>
      </c>
      <c r="E1145" s="12">
        <f t="shared" si="219"/>
        <v>300.03356942739333</v>
      </c>
      <c r="F1145" s="12">
        <f t="shared" si="220"/>
        <v>300.03356942739333</v>
      </c>
      <c r="G1145" s="12">
        <f t="shared" si="221"/>
        <v>300.03356942739333</v>
      </c>
      <c r="H1145" s="12">
        <f t="shared" si="222"/>
        <v>300.03356942739333</v>
      </c>
      <c r="I1145" s="12">
        <f t="shared" si="223"/>
        <v>300.03356942739333</v>
      </c>
      <c r="J1145" s="12">
        <f t="shared" si="224"/>
        <v>300.03356942739333</v>
      </c>
      <c r="K1145" s="12">
        <f t="shared" si="225"/>
        <v>300.03356942739333</v>
      </c>
      <c r="L1145" s="12">
        <f t="shared" si="226"/>
        <v>300.03356942739333</v>
      </c>
      <c r="M1145" s="12">
        <f t="shared" si="227"/>
        <v>300.03356942739333</v>
      </c>
      <c r="O1145" s="12">
        <f t="shared" si="216"/>
        <v>300.03356942739333</v>
      </c>
    </row>
    <row r="1146" spans="1:15" x14ac:dyDescent="0.25">
      <c r="A1146" s="12">
        <f>calc!A1144</f>
        <v>720.84</v>
      </c>
      <c r="B1146" s="12">
        <f>calc!O1144</f>
        <v>350.2285637658714</v>
      </c>
      <c r="C1146" s="12">
        <f t="shared" si="217"/>
        <v>350.2285637658714</v>
      </c>
      <c r="D1146" s="12">
        <f t="shared" si="218"/>
        <v>350.2285637658714</v>
      </c>
      <c r="E1146" s="12">
        <f t="shared" si="219"/>
        <v>350.2285637658714</v>
      </c>
      <c r="F1146" s="12">
        <f t="shared" si="220"/>
        <v>350.2285637658714</v>
      </c>
      <c r="G1146" s="12">
        <f t="shared" si="221"/>
        <v>350.2285637658714</v>
      </c>
      <c r="H1146" s="12">
        <f t="shared" si="222"/>
        <v>350.2285637658714</v>
      </c>
      <c r="I1146" s="12">
        <f t="shared" si="223"/>
        <v>350.2285637658714</v>
      </c>
      <c r="J1146" s="12">
        <f t="shared" si="224"/>
        <v>350.2285637658714</v>
      </c>
      <c r="K1146" s="12">
        <f t="shared" si="225"/>
        <v>350.2285637658714</v>
      </c>
      <c r="L1146" s="12">
        <f t="shared" si="226"/>
        <v>350.2285637658714</v>
      </c>
      <c r="M1146" s="12">
        <f t="shared" si="227"/>
        <v>350.2285637658714</v>
      </c>
      <c r="O1146" s="12">
        <f t="shared" si="216"/>
        <v>350.2285637658714</v>
      </c>
    </row>
    <row r="1147" spans="1:15" x14ac:dyDescent="0.25">
      <c r="A1147" s="12">
        <f>calc!A1145</f>
        <v>721.28</v>
      </c>
      <c r="B1147" s="12">
        <f>calc!O1145</f>
        <v>367.79676494140074</v>
      </c>
      <c r="C1147" s="12">
        <f t="shared" si="217"/>
        <v>367.79676494140074</v>
      </c>
      <c r="D1147" s="12">
        <f t="shared" si="218"/>
        <v>367.79676494140074</v>
      </c>
      <c r="E1147" s="12">
        <f t="shared" si="219"/>
        <v>367.79676494140074</v>
      </c>
      <c r="F1147" s="12">
        <f t="shared" si="220"/>
        <v>367.79676494140074</v>
      </c>
      <c r="G1147" s="12">
        <f t="shared" si="221"/>
        <v>367.79676494140074</v>
      </c>
      <c r="H1147" s="12">
        <f t="shared" si="222"/>
        <v>367.79676494140074</v>
      </c>
      <c r="I1147" s="12">
        <f t="shared" si="223"/>
        <v>367.79676494140074</v>
      </c>
      <c r="J1147" s="12">
        <f t="shared" si="224"/>
        <v>367.79676494140074</v>
      </c>
      <c r="K1147" s="12">
        <f t="shared" si="225"/>
        <v>367.79676494140074</v>
      </c>
      <c r="L1147" s="12">
        <f t="shared" si="226"/>
        <v>367.79676494140074</v>
      </c>
      <c r="M1147" s="12">
        <f t="shared" si="227"/>
        <v>367.79676494140074</v>
      </c>
      <c r="O1147" s="12">
        <f t="shared" si="216"/>
        <v>367.79676494140074</v>
      </c>
    </row>
    <row r="1148" spans="1:15" x14ac:dyDescent="0.25">
      <c r="A1148" s="12">
        <f>calc!A1146</f>
        <v>721.72</v>
      </c>
      <c r="B1148" s="12">
        <f>calc!O1146</f>
        <v>468.18601988047419</v>
      </c>
      <c r="C1148" s="12">
        <f t="shared" si="217"/>
        <v>468.18601988047419</v>
      </c>
      <c r="D1148" s="12">
        <f t="shared" si="218"/>
        <v>468.18601988047419</v>
      </c>
      <c r="E1148" s="12">
        <f t="shared" si="219"/>
        <v>468.18601988047419</v>
      </c>
      <c r="F1148" s="12">
        <f t="shared" si="220"/>
        <v>468.18601988047419</v>
      </c>
      <c r="G1148" s="12">
        <f t="shared" si="221"/>
        <v>468.18601988047419</v>
      </c>
      <c r="H1148" s="12">
        <f t="shared" si="222"/>
        <v>468.18601988047419</v>
      </c>
      <c r="I1148" s="12">
        <f t="shared" si="223"/>
        <v>468.18601988047419</v>
      </c>
      <c r="J1148" s="12">
        <f t="shared" si="224"/>
        <v>468.18601988047419</v>
      </c>
      <c r="K1148" s="12">
        <f t="shared" si="225"/>
        <v>468.18601988047419</v>
      </c>
      <c r="L1148" s="12">
        <f t="shared" si="226"/>
        <v>468.18601988047419</v>
      </c>
      <c r="M1148" s="12">
        <f t="shared" si="227"/>
        <v>468.18601988047419</v>
      </c>
      <c r="O1148" s="12">
        <f t="shared" si="216"/>
        <v>468.18601988047419</v>
      </c>
    </row>
    <row r="1149" spans="1:15" x14ac:dyDescent="0.25">
      <c r="A1149" s="12">
        <f>calc!A1147</f>
        <v>722.16</v>
      </c>
      <c r="B1149" s="12">
        <f>calc!O1147</f>
        <v>327.64084084890317</v>
      </c>
      <c r="C1149" s="12">
        <f t="shared" si="217"/>
        <v>327.64084084890317</v>
      </c>
      <c r="D1149" s="12">
        <f t="shared" si="218"/>
        <v>327.64084084890317</v>
      </c>
      <c r="E1149" s="12">
        <f t="shared" si="219"/>
        <v>327.64084084890317</v>
      </c>
      <c r="F1149" s="12">
        <f t="shared" si="220"/>
        <v>327.64084084890317</v>
      </c>
      <c r="G1149" s="12">
        <f t="shared" si="221"/>
        <v>327.64084084890317</v>
      </c>
      <c r="H1149" s="12">
        <f t="shared" si="222"/>
        <v>327.64084084890317</v>
      </c>
      <c r="I1149" s="12">
        <f t="shared" si="223"/>
        <v>327.64084084890317</v>
      </c>
      <c r="J1149" s="12">
        <f t="shared" si="224"/>
        <v>327.64084084890317</v>
      </c>
      <c r="K1149" s="12">
        <f t="shared" si="225"/>
        <v>327.64084084890317</v>
      </c>
      <c r="L1149" s="12">
        <f t="shared" si="226"/>
        <v>327.64084084890317</v>
      </c>
      <c r="M1149" s="12">
        <f t="shared" si="227"/>
        <v>327.64084084890317</v>
      </c>
      <c r="O1149" s="12">
        <f t="shared" si="216"/>
        <v>327.64084084890317</v>
      </c>
    </row>
    <row r="1150" spans="1:15" x14ac:dyDescent="0.25">
      <c r="A1150" s="12">
        <f>calc!A1148</f>
        <v>722.6</v>
      </c>
      <c r="B1150" s="12">
        <f>calc!O1148</f>
        <v>292.50430317709265</v>
      </c>
      <c r="C1150" s="12">
        <f t="shared" si="217"/>
        <v>292.50430317709265</v>
      </c>
      <c r="D1150" s="12">
        <f t="shared" si="218"/>
        <v>292.50430317709265</v>
      </c>
      <c r="E1150" s="12">
        <f t="shared" si="219"/>
        <v>292.50430317709265</v>
      </c>
      <c r="F1150" s="12">
        <f t="shared" si="220"/>
        <v>292.50430317709265</v>
      </c>
      <c r="G1150" s="12">
        <f t="shared" si="221"/>
        <v>292.50430317709265</v>
      </c>
      <c r="H1150" s="12">
        <f t="shared" si="222"/>
        <v>292.50430317709265</v>
      </c>
      <c r="I1150" s="12">
        <f t="shared" si="223"/>
        <v>292.50430317709265</v>
      </c>
      <c r="J1150" s="12">
        <f t="shared" si="224"/>
        <v>292.50430317709265</v>
      </c>
      <c r="K1150" s="12">
        <f t="shared" si="225"/>
        <v>292.50430317709265</v>
      </c>
      <c r="L1150" s="12">
        <f t="shared" si="226"/>
        <v>292.50430317709265</v>
      </c>
      <c r="M1150" s="12">
        <f t="shared" si="227"/>
        <v>292.50430317709265</v>
      </c>
      <c r="O1150" s="12">
        <f t="shared" si="216"/>
        <v>292.50430317709265</v>
      </c>
    </row>
    <row r="1151" spans="1:15" x14ac:dyDescent="0.25">
      <c r="A1151" s="12">
        <f>calc!A1149</f>
        <v>723.04</v>
      </c>
      <c r="B1151" s="12">
        <f>calc!O1149</f>
        <v>237.28954773003059</v>
      </c>
      <c r="C1151" s="12">
        <f t="shared" si="217"/>
        <v>237.28954773003059</v>
      </c>
      <c r="D1151" s="12">
        <f t="shared" si="218"/>
        <v>237.28954773003059</v>
      </c>
      <c r="E1151" s="12">
        <f t="shared" si="219"/>
        <v>237.28954773003059</v>
      </c>
      <c r="F1151" s="12">
        <f t="shared" si="220"/>
        <v>237.28954773003059</v>
      </c>
      <c r="G1151" s="12">
        <f t="shared" si="221"/>
        <v>237.28954773003059</v>
      </c>
      <c r="H1151" s="12">
        <f t="shared" si="222"/>
        <v>237.28954773003059</v>
      </c>
      <c r="I1151" s="12">
        <f t="shared" si="223"/>
        <v>237.28954773003059</v>
      </c>
      <c r="J1151" s="12">
        <f t="shared" si="224"/>
        <v>237.28954773003059</v>
      </c>
      <c r="K1151" s="12">
        <f t="shared" si="225"/>
        <v>237.28954773003059</v>
      </c>
      <c r="L1151" s="12">
        <f t="shared" si="226"/>
        <v>237.28954773003059</v>
      </c>
      <c r="M1151" s="12">
        <f t="shared" si="227"/>
        <v>237.28954773003059</v>
      </c>
      <c r="O1151" s="12">
        <f t="shared" si="216"/>
        <v>237.28954773003059</v>
      </c>
    </row>
    <row r="1152" spans="1:15" x14ac:dyDescent="0.25">
      <c r="A1152" s="12">
        <f>calc!A1150</f>
        <v>723.49</v>
      </c>
      <c r="B1152" s="12">
        <f>calc!O1150</f>
        <v>317.60183999823437</v>
      </c>
      <c r="C1152" s="12">
        <f t="shared" si="217"/>
        <v>317.60183999823437</v>
      </c>
      <c r="D1152" s="12">
        <f t="shared" si="218"/>
        <v>317.60183999823437</v>
      </c>
      <c r="E1152" s="12">
        <f t="shared" si="219"/>
        <v>317.60183999823437</v>
      </c>
      <c r="F1152" s="12">
        <f t="shared" si="220"/>
        <v>317.60183999823437</v>
      </c>
      <c r="G1152" s="12">
        <f t="shared" si="221"/>
        <v>317.60183999823437</v>
      </c>
      <c r="H1152" s="12">
        <f t="shared" si="222"/>
        <v>317.60183999823437</v>
      </c>
      <c r="I1152" s="12">
        <f t="shared" si="223"/>
        <v>317.60183999823437</v>
      </c>
      <c r="J1152" s="12">
        <f t="shared" si="224"/>
        <v>317.60183999823437</v>
      </c>
      <c r="K1152" s="12">
        <f t="shared" si="225"/>
        <v>317.60183999823437</v>
      </c>
      <c r="L1152" s="12">
        <f t="shared" si="226"/>
        <v>317.60183999823437</v>
      </c>
      <c r="M1152" s="12">
        <f t="shared" si="227"/>
        <v>317.60183999823437</v>
      </c>
      <c r="O1152" s="12">
        <f t="shared" si="216"/>
        <v>317.60183999823437</v>
      </c>
    </row>
    <row r="1153" spans="1:15" x14ac:dyDescent="0.25">
      <c r="A1153" s="12">
        <f>calc!A1151</f>
        <v>723.93</v>
      </c>
      <c r="B1153" s="12">
        <f>calc!O1151</f>
        <v>146.93761247930169</v>
      </c>
      <c r="C1153" s="12">
        <f t="shared" si="217"/>
        <v>146.93761247930169</v>
      </c>
      <c r="D1153" s="12">
        <f t="shared" si="218"/>
        <v>146.93761247930169</v>
      </c>
      <c r="E1153" s="12">
        <f t="shared" si="219"/>
        <v>146.93761247930169</v>
      </c>
      <c r="F1153" s="12">
        <f t="shared" si="220"/>
        <v>146.93761247930169</v>
      </c>
      <c r="G1153" s="12">
        <f t="shared" si="221"/>
        <v>146.93761247930169</v>
      </c>
      <c r="H1153" s="12">
        <f t="shared" si="222"/>
        <v>146.93761247930169</v>
      </c>
      <c r="I1153" s="12">
        <f t="shared" si="223"/>
        <v>146.93761247930169</v>
      </c>
      <c r="J1153" s="12">
        <f t="shared" si="224"/>
        <v>146.93761247930169</v>
      </c>
      <c r="K1153" s="12">
        <f t="shared" si="225"/>
        <v>146.93761247930169</v>
      </c>
      <c r="L1153" s="12">
        <f t="shared" si="226"/>
        <v>146.93761247930169</v>
      </c>
      <c r="M1153" s="12">
        <f t="shared" si="227"/>
        <v>146.93761247930169</v>
      </c>
      <c r="O1153" s="12">
        <f t="shared" si="216"/>
        <v>146.93761247930169</v>
      </c>
    </row>
    <row r="1154" spans="1:15" x14ac:dyDescent="0.25">
      <c r="A1154" s="12">
        <f>calc!A1152</f>
        <v>724.37</v>
      </c>
      <c r="B1154" s="12">
        <f>calc!O1152</f>
        <v>159.48653076491152</v>
      </c>
      <c r="C1154" s="12">
        <f t="shared" si="217"/>
        <v>159.48653076491152</v>
      </c>
      <c r="D1154" s="12">
        <f t="shared" si="218"/>
        <v>159.48653076491152</v>
      </c>
      <c r="E1154" s="12">
        <f t="shared" si="219"/>
        <v>159.48653076491152</v>
      </c>
      <c r="F1154" s="12">
        <f t="shared" si="220"/>
        <v>159.48653076491152</v>
      </c>
      <c r="G1154" s="12">
        <f t="shared" si="221"/>
        <v>159.48653076491152</v>
      </c>
      <c r="H1154" s="12">
        <f t="shared" si="222"/>
        <v>159.48653076491152</v>
      </c>
      <c r="I1154" s="12">
        <f t="shared" si="223"/>
        <v>159.48653076491152</v>
      </c>
      <c r="J1154" s="12">
        <f t="shared" si="224"/>
        <v>159.48653076491152</v>
      </c>
      <c r="K1154" s="12">
        <f t="shared" si="225"/>
        <v>159.48653076491152</v>
      </c>
      <c r="L1154" s="12">
        <f t="shared" si="226"/>
        <v>159.48653076491152</v>
      </c>
      <c r="M1154" s="12">
        <f t="shared" si="227"/>
        <v>159.48653076491152</v>
      </c>
      <c r="O1154" s="12">
        <f t="shared" si="216"/>
        <v>159.48653076491152</v>
      </c>
    </row>
    <row r="1155" spans="1:15" x14ac:dyDescent="0.25">
      <c r="A1155" s="12">
        <f>calc!A1153</f>
        <v>724.81</v>
      </c>
      <c r="B1155" s="12">
        <f>calc!O1153</f>
        <v>212.19185233870255</v>
      </c>
      <c r="C1155" s="12">
        <f t="shared" si="217"/>
        <v>212.19185233870255</v>
      </c>
      <c r="D1155" s="12">
        <f t="shared" si="218"/>
        <v>212.19185233870255</v>
      </c>
      <c r="E1155" s="12">
        <f t="shared" si="219"/>
        <v>212.19185233870255</v>
      </c>
      <c r="F1155" s="12">
        <f t="shared" si="220"/>
        <v>212.19185233870255</v>
      </c>
      <c r="G1155" s="12">
        <f t="shared" si="221"/>
        <v>212.19185233870255</v>
      </c>
      <c r="H1155" s="12">
        <f t="shared" si="222"/>
        <v>212.19185233870255</v>
      </c>
      <c r="I1155" s="12">
        <f t="shared" si="223"/>
        <v>212.19185233870255</v>
      </c>
      <c r="J1155" s="12">
        <f t="shared" si="224"/>
        <v>212.19185233870255</v>
      </c>
      <c r="K1155" s="12">
        <f t="shared" si="225"/>
        <v>212.19185233870255</v>
      </c>
      <c r="L1155" s="12">
        <f t="shared" si="226"/>
        <v>212.19185233870255</v>
      </c>
      <c r="M1155" s="12">
        <f t="shared" si="227"/>
        <v>212.19185233870255</v>
      </c>
      <c r="O1155" s="12">
        <f t="shared" si="216"/>
        <v>212.19185233870255</v>
      </c>
    </row>
    <row r="1156" spans="1:15" x14ac:dyDescent="0.25">
      <c r="A1156" s="12">
        <f>calc!A1154</f>
        <v>725.25</v>
      </c>
      <c r="B1156" s="12">
        <f>calc!O1154</f>
        <v>141.91804169807997</v>
      </c>
      <c r="C1156" s="12">
        <f t="shared" si="217"/>
        <v>141.91804169807997</v>
      </c>
      <c r="D1156" s="12">
        <f t="shared" si="218"/>
        <v>141.91804169807997</v>
      </c>
      <c r="E1156" s="12">
        <f t="shared" si="219"/>
        <v>141.91804169807997</v>
      </c>
      <c r="F1156" s="12">
        <f t="shared" si="220"/>
        <v>141.91804169807997</v>
      </c>
      <c r="G1156" s="12">
        <f t="shared" si="221"/>
        <v>141.91804169807997</v>
      </c>
      <c r="H1156" s="12">
        <f t="shared" si="222"/>
        <v>141.91804169807997</v>
      </c>
      <c r="I1156" s="12">
        <f t="shared" si="223"/>
        <v>141.91804169807997</v>
      </c>
      <c r="J1156" s="12">
        <f t="shared" si="224"/>
        <v>141.91804169807997</v>
      </c>
      <c r="K1156" s="12">
        <f t="shared" si="225"/>
        <v>141.91804169807997</v>
      </c>
      <c r="L1156" s="12">
        <f t="shared" si="226"/>
        <v>141.91804169807997</v>
      </c>
      <c r="M1156" s="12">
        <f t="shared" si="227"/>
        <v>141.91804169807997</v>
      </c>
      <c r="O1156" s="12">
        <f t="shared" si="216"/>
        <v>141.91804169807997</v>
      </c>
    </row>
    <row r="1157" spans="1:15" x14ac:dyDescent="0.25">
      <c r="A1157" s="12">
        <f>calc!A1155</f>
        <v>725.69</v>
      </c>
      <c r="B1157" s="12">
        <f>calc!O1155</f>
        <v>91.722224934823515</v>
      </c>
      <c r="C1157" s="12">
        <f t="shared" si="217"/>
        <v>91.722224934823515</v>
      </c>
      <c r="D1157" s="12">
        <f t="shared" si="218"/>
        <v>91.722224934823515</v>
      </c>
      <c r="E1157" s="12">
        <f t="shared" si="219"/>
        <v>91.722224934823515</v>
      </c>
      <c r="F1157" s="12">
        <f t="shared" si="220"/>
        <v>91.722224934823515</v>
      </c>
      <c r="G1157" s="12">
        <f t="shared" si="221"/>
        <v>91.722224934823515</v>
      </c>
      <c r="H1157" s="12">
        <f t="shared" si="222"/>
        <v>91.722224934823515</v>
      </c>
      <c r="I1157" s="12">
        <f t="shared" si="223"/>
        <v>91.722224934823515</v>
      </c>
      <c r="J1157" s="12">
        <f t="shared" si="224"/>
        <v>91.722224934823515</v>
      </c>
      <c r="K1157" s="12">
        <f t="shared" si="225"/>
        <v>91.722224934823515</v>
      </c>
      <c r="L1157" s="12">
        <f t="shared" si="226"/>
        <v>91.722224934823515</v>
      </c>
      <c r="M1157" s="12">
        <f t="shared" si="227"/>
        <v>91.722224934823515</v>
      </c>
      <c r="O1157" s="12">
        <f t="shared" si="216"/>
        <v>91.722224934823515</v>
      </c>
    </row>
    <row r="1158" spans="1:15" x14ac:dyDescent="0.25">
      <c r="A1158" s="12">
        <f>calc!A1156</f>
        <v>726.14</v>
      </c>
      <c r="B1158" s="12">
        <f>calc!O1156</f>
        <v>141.91804169807997</v>
      </c>
      <c r="C1158" s="12">
        <f t="shared" si="217"/>
        <v>141.91804169807997</v>
      </c>
      <c r="D1158" s="12">
        <f t="shared" si="218"/>
        <v>141.91804169807997</v>
      </c>
      <c r="E1158" s="12">
        <f t="shared" si="219"/>
        <v>141.91804169807997</v>
      </c>
      <c r="F1158" s="12">
        <f t="shared" si="220"/>
        <v>141.91804169807997</v>
      </c>
      <c r="G1158" s="12">
        <f t="shared" si="221"/>
        <v>141.91804169807997</v>
      </c>
      <c r="H1158" s="12">
        <f t="shared" si="222"/>
        <v>141.91804169807997</v>
      </c>
      <c r="I1158" s="12">
        <f t="shared" si="223"/>
        <v>141.91804169807997</v>
      </c>
      <c r="J1158" s="12">
        <f t="shared" si="224"/>
        <v>141.91804169807997</v>
      </c>
      <c r="K1158" s="12">
        <f t="shared" si="225"/>
        <v>141.91804169807997</v>
      </c>
      <c r="L1158" s="12">
        <f t="shared" si="226"/>
        <v>141.91804169807997</v>
      </c>
      <c r="M1158" s="12">
        <f t="shared" si="227"/>
        <v>141.91804169807997</v>
      </c>
      <c r="O1158" s="12">
        <f t="shared" si="216"/>
        <v>141.91804169807997</v>
      </c>
    </row>
    <row r="1159" spans="1:15" x14ac:dyDescent="0.25">
      <c r="A1159" s="12">
        <f>calc!A1157</f>
        <v>726.58</v>
      </c>
      <c r="B1159" s="12">
        <f>calc!O1157</f>
        <v>254.85790502369454</v>
      </c>
      <c r="C1159" s="12">
        <f t="shared" si="217"/>
        <v>254.85790502369454</v>
      </c>
      <c r="D1159" s="12">
        <f t="shared" si="218"/>
        <v>254.85790502369454</v>
      </c>
      <c r="E1159" s="12">
        <f t="shared" si="219"/>
        <v>254.85790502369454</v>
      </c>
      <c r="F1159" s="12">
        <f t="shared" si="220"/>
        <v>254.85790502369454</v>
      </c>
      <c r="G1159" s="12">
        <f t="shared" si="221"/>
        <v>254.85790502369454</v>
      </c>
      <c r="H1159" s="12">
        <f t="shared" si="222"/>
        <v>254.85790502369454</v>
      </c>
      <c r="I1159" s="12">
        <f t="shared" si="223"/>
        <v>254.85790502369454</v>
      </c>
      <c r="J1159" s="12">
        <f t="shared" si="224"/>
        <v>254.85790502369454</v>
      </c>
      <c r="K1159" s="12">
        <f t="shared" si="225"/>
        <v>254.85790502369454</v>
      </c>
      <c r="L1159" s="12">
        <f t="shared" si="226"/>
        <v>254.85790502369454</v>
      </c>
      <c r="M1159" s="12">
        <f t="shared" si="227"/>
        <v>254.85790502369454</v>
      </c>
      <c r="O1159" s="12">
        <f t="shared" si="216"/>
        <v>254.85790502369454</v>
      </c>
    </row>
    <row r="1160" spans="1:15" x14ac:dyDescent="0.25">
      <c r="A1160" s="12">
        <f>calc!A1158</f>
        <v>727.02</v>
      </c>
      <c r="B1160" s="12">
        <f>calc!O1158</f>
        <v>197.13321132350401</v>
      </c>
      <c r="C1160" s="12">
        <f t="shared" si="217"/>
        <v>197.13321132350401</v>
      </c>
      <c r="D1160" s="12">
        <f t="shared" si="218"/>
        <v>197.13321132350401</v>
      </c>
      <c r="E1160" s="12">
        <f t="shared" si="219"/>
        <v>197.13321132350401</v>
      </c>
      <c r="F1160" s="12">
        <f t="shared" si="220"/>
        <v>197.13321132350401</v>
      </c>
      <c r="G1160" s="12">
        <f t="shared" si="221"/>
        <v>197.13321132350401</v>
      </c>
      <c r="H1160" s="12">
        <f t="shared" si="222"/>
        <v>197.13321132350401</v>
      </c>
      <c r="I1160" s="12">
        <f t="shared" si="223"/>
        <v>197.13321132350401</v>
      </c>
      <c r="J1160" s="12">
        <f t="shared" si="224"/>
        <v>197.13321132350401</v>
      </c>
      <c r="K1160" s="12">
        <f t="shared" si="225"/>
        <v>197.13321132350401</v>
      </c>
      <c r="L1160" s="12">
        <f t="shared" si="226"/>
        <v>197.13321132350401</v>
      </c>
      <c r="M1160" s="12">
        <f t="shared" si="227"/>
        <v>197.13321132350401</v>
      </c>
      <c r="O1160" s="12">
        <f t="shared" ref="O1160:O1223" si="228">M1160</f>
        <v>197.13321132350401</v>
      </c>
    </row>
    <row r="1161" spans="1:15" x14ac:dyDescent="0.25">
      <c r="A1161" s="12">
        <f>calc!A1159</f>
        <v>727.46</v>
      </c>
      <c r="B1161" s="12">
        <f>calc!O1159</f>
        <v>232.27001261536176</v>
      </c>
      <c r="C1161" s="12">
        <f t="shared" ref="C1161:C1224" si="229">B1161-Q1161*M1172</f>
        <v>232.27001261536176</v>
      </c>
      <c r="D1161" s="12">
        <f t="shared" ref="D1161:D1224" si="230">C1161-R1161*M1171</f>
        <v>232.27001261536176</v>
      </c>
      <c r="E1161" s="12">
        <f t="shared" ref="E1161:E1224" si="231">D1161-S1161*M1170</f>
        <v>232.27001261536176</v>
      </c>
      <c r="F1161" s="12">
        <f t="shared" ref="F1161:F1224" si="232">E1161-T1161*M1169</f>
        <v>232.27001261536176</v>
      </c>
      <c r="G1161" s="12">
        <f t="shared" ref="G1161:G1224" si="233">F1161-U1161*M1168</f>
        <v>232.27001261536176</v>
      </c>
      <c r="H1161" s="12">
        <f t="shared" ref="H1161:H1224" si="234">G1161-V1161*M1167</f>
        <v>232.27001261536176</v>
      </c>
      <c r="I1161" s="12">
        <f t="shared" ref="I1161:I1224" si="235">H1161-W1161*M1166</f>
        <v>232.27001261536176</v>
      </c>
      <c r="J1161" s="12">
        <f t="shared" ref="J1161:J1224" si="236">I1161-X1161*M1165</f>
        <v>232.27001261536176</v>
      </c>
      <c r="K1161" s="12">
        <f t="shared" ref="K1161:K1224" si="237">J1161-Y1161*M1164</f>
        <v>232.27001261536176</v>
      </c>
      <c r="L1161" s="12">
        <f t="shared" ref="L1161:L1224" si="238">K1161-Z1161*M1163</f>
        <v>232.27001261536176</v>
      </c>
      <c r="M1161" s="12">
        <f t="shared" ref="M1161:M1224" si="239">L1161</f>
        <v>232.27001261536176</v>
      </c>
      <c r="O1161" s="12">
        <f t="shared" si="228"/>
        <v>232.27001261536176</v>
      </c>
    </row>
    <row r="1162" spans="1:15" x14ac:dyDescent="0.25">
      <c r="A1162" s="12">
        <f>calc!A1160</f>
        <v>727.9</v>
      </c>
      <c r="B1162" s="12">
        <f>calc!O1160</f>
        <v>264.89695543324149</v>
      </c>
      <c r="C1162" s="12">
        <f t="shared" si="229"/>
        <v>264.89695543324149</v>
      </c>
      <c r="D1162" s="12">
        <f t="shared" si="230"/>
        <v>264.89695543324149</v>
      </c>
      <c r="E1162" s="12">
        <f t="shared" si="231"/>
        <v>264.89695543324149</v>
      </c>
      <c r="F1162" s="12">
        <f t="shared" si="232"/>
        <v>264.89695543324149</v>
      </c>
      <c r="G1162" s="12">
        <f t="shared" si="233"/>
        <v>264.89695543324149</v>
      </c>
      <c r="H1162" s="12">
        <f t="shared" si="234"/>
        <v>264.89695543324149</v>
      </c>
      <c r="I1162" s="12">
        <f t="shared" si="235"/>
        <v>264.89695543324149</v>
      </c>
      <c r="J1162" s="12">
        <f t="shared" si="236"/>
        <v>264.89695543324149</v>
      </c>
      <c r="K1162" s="12">
        <f t="shared" si="237"/>
        <v>264.89695543324149</v>
      </c>
      <c r="L1162" s="12">
        <f t="shared" si="238"/>
        <v>264.89695543324149</v>
      </c>
      <c r="M1162" s="12">
        <f t="shared" si="239"/>
        <v>264.89695543324149</v>
      </c>
      <c r="O1162" s="12">
        <f t="shared" si="228"/>
        <v>264.89695543324149</v>
      </c>
    </row>
    <row r="1163" spans="1:15" x14ac:dyDescent="0.25">
      <c r="A1163" s="12">
        <f>calc!A1161</f>
        <v>728.34</v>
      </c>
      <c r="B1163" s="12">
        <f>calc!O1161</f>
        <v>76.663441281705872</v>
      </c>
      <c r="C1163" s="12">
        <f t="shared" si="229"/>
        <v>76.663441281705872</v>
      </c>
      <c r="D1163" s="12">
        <f t="shared" si="230"/>
        <v>76.663441281705872</v>
      </c>
      <c r="E1163" s="12">
        <f t="shared" si="231"/>
        <v>76.663441281705872</v>
      </c>
      <c r="F1163" s="12">
        <f t="shared" si="232"/>
        <v>76.663441281705872</v>
      </c>
      <c r="G1163" s="12">
        <f t="shared" si="233"/>
        <v>76.663441281705872</v>
      </c>
      <c r="H1163" s="12">
        <f t="shared" si="234"/>
        <v>76.663441281705872</v>
      </c>
      <c r="I1163" s="12">
        <f t="shared" si="235"/>
        <v>76.663441281705872</v>
      </c>
      <c r="J1163" s="12">
        <f t="shared" si="236"/>
        <v>76.663441281705872</v>
      </c>
      <c r="K1163" s="12">
        <f t="shared" si="237"/>
        <v>76.663441281705872</v>
      </c>
      <c r="L1163" s="12">
        <f t="shared" si="238"/>
        <v>76.663441281705872</v>
      </c>
      <c r="M1163" s="12">
        <f t="shared" si="239"/>
        <v>76.663441281705872</v>
      </c>
      <c r="O1163" s="12">
        <f t="shared" si="228"/>
        <v>76.663441281705872</v>
      </c>
    </row>
    <row r="1164" spans="1:15" x14ac:dyDescent="0.25">
      <c r="A1164" s="12">
        <f>calc!A1162</f>
        <v>728.78</v>
      </c>
      <c r="B1164" s="12">
        <f>calc!O1162</f>
        <v>327.64084084890317</v>
      </c>
      <c r="C1164" s="12">
        <f t="shared" si="229"/>
        <v>327.64084084890317</v>
      </c>
      <c r="D1164" s="12">
        <f t="shared" si="230"/>
        <v>327.64084084890317</v>
      </c>
      <c r="E1164" s="12">
        <f t="shared" si="231"/>
        <v>327.64084084890317</v>
      </c>
      <c r="F1164" s="12">
        <f t="shared" si="232"/>
        <v>327.64084084890317</v>
      </c>
      <c r="G1164" s="12">
        <f t="shared" si="233"/>
        <v>327.64084084890317</v>
      </c>
      <c r="H1164" s="12">
        <f t="shared" si="234"/>
        <v>327.64084084890317</v>
      </c>
      <c r="I1164" s="12">
        <f t="shared" si="235"/>
        <v>327.64084084890317</v>
      </c>
      <c r="J1164" s="12">
        <f t="shared" si="236"/>
        <v>327.64084084890317</v>
      </c>
      <c r="K1164" s="12">
        <f t="shared" si="237"/>
        <v>327.64084084890317</v>
      </c>
      <c r="L1164" s="12">
        <f t="shared" si="238"/>
        <v>327.64084084890317</v>
      </c>
      <c r="M1164" s="12">
        <f t="shared" si="239"/>
        <v>327.64084084890317</v>
      </c>
      <c r="O1164" s="12">
        <f t="shared" si="228"/>
        <v>327.64084084890317</v>
      </c>
    </row>
    <row r="1165" spans="1:15" x14ac:dyDescent="0.25">
      <c r="A1165" s="12">
        <f>calc!A1163</f>
        <v>729.23</v>
      </c>
      <c r="B1165" s="12">
        <f>calc!O1163</f>
        <v>229.76024431484981</v>
      </c>
      <c r="C1165" s="12">
        <f t="shared" si="229"/>
        <v>229.76024431484981</v>
      </c>
      <c r="D1165" s="12">
        <f t="shared" si="230"/>
        <v>229.76024431484981</v>
      </c>
      <c r="E1165" s="12">
        <f t="shared" si="231"/>
        <v>229.76024431484981</v>
      </c>
      <c r="F1165" s="12">
        <f t="shared" si="232"/>
        <v>229.76024431484981</v>
      </c>
      <c r="G1165" s="12">
        <f t="shared" si="233"/>
        <v>229.76024431484981</v>
      </c>
      <c r="H1165" s="12">
        <f t="shared" si="234"/>
        <v>229.76024431484981</v>
      </c>
      <c r="I1165" s="12">
        <f t="shared" si="235"/>
        <v>229.76024431484981</v>
      </c>
      <c r="J1165" s="12">
        <f t="shared" si="236"/>
        <v>229.76024431484981</v>
      </c>
      <c r="K1165" s="12">
        <f t="shared" si="237"/>
        <v>229.76024431484981</v>
      </c>
      <c r="L1165" s="12">
        <f t="shared" si="238"/>
        <v>229.76024431484981</v>
      </c>
      <c r="M1165" s="12">
        <f t="shared" si="239"/>
        <v>229.76024431484981</v>
      </c>
      <c r="O1165" s="12">
        <f t="shared" si="228"/>
        <v>229.76024431484981</v>
      </c>
    </row>
    <row r="1166" spans="1:15" x14ac:dyDescent="0.25">
      <c r="A1166" s="12">
        <f>calc!A1164</f>
        <v>729.67</v>
      </c>
      <c r="B1166" s="12">
        <f>calc!O1164</f>
        <v>340.18958075969738</v>
      </c>
      <c r="C1166" s="12">
        <f t="shared" si="229"/>
        <v>340.18958075969738</v>
      </c>
      <c r="D1166" s="12">
        <f t="shared" si="230"/>
        <v>340.18958075969738</v>
      </c>
      <c r="E1166" s="12">
        <f t="shared" si="231"/>
        <v>340.18958075969738</v>
      </c>
      <c r="F1166" s="12">
        <f t="shared" si="232"/>
        <v>340.18958075969738</v>
      </c>
      <c r="G1166" s="12">
        <f t="shared" si="233"/>
        <v>340.18958075969738</v>
      </c>
      <c r="H1166" s="12">
        <f t="shared" si="234"/>
        <v>340.18958075969738</v>
      </c>
      <c r="I1166" s="12">
        <f t="shared" si="235"/>
        <v>340.18958075969738</v>
      </c>
      <c r="J1166" s="12">
        <f t="shared" si="236"/>
        <v>340.18958075969738</v>
      </c>
      <c r="K1166" s="12">
        <f t="shared" si="237"/>
        <v>340.18958075969738</v>
      </c>
      <c r="L1166" s="12">
        <f t="shared" si="238"/>
        <v>340.18958075969738</v>
      </c>
      <c r="M1166" s="12">
        <f t="shared" si="239"/>
        <v>340.18958075969738</v>
      </c>
      <c r="O1166" s="12">
        <f t="shared" si="228"/>
        <v>340.18958075969738</v>
      </c>
    </row>
    <row r="1167" spans="1:15" x14ac:dyDescent="0.25">
      <c r="A1167" s="12">
        <f>calc!A1165</f>
        <v>730.11</v>
      </c>
      <c r="B1167" s="12">
        <f>calc!O1165</f>
        <v>254.85790502369454</v>
      </c>
      <c r="C1167" s="12">
        <f t="shared" si="229"/>
        <v>254.85790502369454</v>
      </c>
      <c r="D1167" s="12">
        <f t="shared" si="230"/>
        <v>254.85790502369454</v>
      </c>
      <c r="E1167" s="12">
        <f t="shared" si="231"/>
        <v>254.85790502369454</v>
      </c>
      <c r="F1167" s="12">
        <f t="shared" si="232"/>
        <v>254.85790502369454</v>
      </c>
      <c r="G1167" s="12">
        <f t="shared" si="233"/>
        <v>254.85790502369454</v>
      </c>
      <c r="H1167" s="12">
        <f t="shared" si="234"/>
        <v>254.85790502369454</v>
      </c>
      <c r="I1167" s="12">
        <f t="shared" si="235"/>
        <v>254.85790502369454</v>
      </c>
      <c r="J1167" s="12">
        <f t="shared" si="236"/>
        <v>254.85790502369454</v>
      </c>
      <c r="K1167" s="12">
        <f t="shared" si="237"/>
        <v>254.85790502369454</v>
      </c>
      <c r="L1167" s="12">
        <f t="shared" si="238"/>
        <v>254.85790502369454</v>
      </c>
      <c r="M1167" s="12">
        <f t="shared" si="239"/>
        <v>254.85790502369454</v>
      </c>
      <c r="O1167" s="12">
        <f t="shared" si="228"/>
        <v>254.85790502369454</v>
      </c>
    </row>
    <row r="1168" spans="1:15" x14ac:dyDescent="0.25">
      <c r="A1168" s="12">
        <f>calc!A1166</f>
        <v>730.55</v>
      </c>
      <c r="B1168" s="12">
        <f>calc!O1166</f>
        <v>161.99631293614286</v>
      </c>
      <c r="C1168" s="12">
        <f t="shared" si="229"/>
        <v>161.99631293614286</v>
      </c>
      <c r="D1168" s="12">
        <f t="shared" si="230"/>
        <v>161.99631293614286</v>
      </c>
      <c r="E1168" s="12">
        <f t="shared" si="231"/>
        <v>161.99631293614286</v>
      </c>
      <c r="F1168" s="12">
        <f t="shared" si="232"/>
        <v>161.99631293614286</v>
      </c>
      <c r="G1168" s="12">
        <f t="shared" si="233"/>
        <v>161.99631293614286</v>
      </c>
      <c r="H1168" s="12">
        <f t="shared" si="234"/>
        <v>161.99631293614286</v>
      </c>
      <c r="I1168" s="12">
        <f t="shared" si="235"/>
        <v>161.99631293614286</v>
      </c>
      <c r="J1168" s="12">
        <f t="shared" si="236"/>
        <v>161.99631293614286</v>
      </c>
      <c r="K1168" s="12">
        <f t="shared" si="237"/>
        <v>161.99631293614286</v>
      </c>
      <c r="L1168" s="12">
        <f t="shared" si="238"/>
        <v>161.99631293614286</v>
      </c>
      <c r="M1168" s="12">
        <f t="shared" si="239"/>
        <v>161.99631293614286</v>
      </c>
      <c r="O1168" s="12">
        <f t="shared" si="228"/>
        <v>161.99631293614286</v>
      </c>
    </row>
    <row r="1169" spans="1:15" x14ac:dyDescent="0.25">
      <c r="A1169" s="12">
        <f>calc!A1167</f>
        <v>730.99</v>
      </c>
      <c r="B1169" s="12">
        <f>calc!O1167</f>
        <v>272.42623803733568</v>
      </c>
      <c r="C1169" s="12">
        <f t="shared" si="229"/>
        <v>272.42623803733568</v>
      </c>
      <c r="D1169" s="12">
        <f t="shared" si="230"/>
        <v>272.42623803733568</v>
      </c>
      <c r="E1169" s="12">
        <f t="shared" si="231"/>
        <v>272.42623803733568</v>
      </c>
      <c r="F1169" s="12">
        <f t="shared" si="232"/>
        <v>272.42623803733568</v>
      </c>
      <c r="G1169" s="12">
        <f t="shared" si="233"/>
        <v>272.42623803733568</v>
      </c>
      <c r="H1169" s="12">
        <f t="shared" si="234"/>
        <v>272.42623803733568</v>
      </c>
      <c r="I1169" s="12">
        <f t="shared" si="235"/>
        <v>272.42623803733568</v>
      </c>
      <c r="J1169" s="12">
        <f t="shared" si="236"/>
        <v>272.42623803733568</v>
      </c>
      <c r="K1169" s="12">
        <f t="shared" si="237"/>
        <v>272.42623803733568</v>
      </c>
      <c r="L1169" s="12">
        <f t="shared" si="238"/>
        <v>272.42623803733568</v>
      </c>
      <c r="M1169" s="12">
        <f t="shared" si="239"/>
        <v>272.42623803733568</v>
      </c>
      <c r="O1169" s="12">
        <f t="shared" si="228"/>
        <v>272.42623803733568</v>
      </c>
    </row>
    <row r="1170" spans="1:15" x14ac:dyDescent="0.25">
      <c r="A1170" s="12">
        <f>calc!A1168</f>
        <v>731.43</v>
      </c>
      <c r="B1170" s="12">
        <f>calc!O1168</f>
        <v>194.62343608708156</v>
      </c>
      <c r="C1170" s="12">
        <f t="shared" si="229"/>
        <v>194.62343608708156</v>
      </c>
      <c r="D1170" s="12">
        <f t="shared" si="230"/>
        <v>194.62343608708156</v>
      </c>
      <c r="E1170" s="12">
        <f t="shared" si="231"/>
        <v>194.62343608708156</v>
      </c>
      <c r="F1170" s="12">
        <f t="shared" si="232"/>
        <v>194.62343608708156</v>
      </c>
      <c r="G1170" s="12">
        <f t="shared" si="233"/>
        <v>194.62343608708156</v>
      </c>
      <c r="H1170" s="12">
        <f t="shared" si="234"/>
        <v>194.62343608708156</v>
      </c>
      <c r="I1170" s="12">
        <f t="shared" si="235"/>
        <v>194.62343608708156</v>
      </c>
      <c r="J1170" s="12">
        <f t="shared" si="236"/>
        <v>194.62343608708156</v>
      </c>
      <c r="K1170" s="12">
        <f t="shared" si="237"/>
        <v>194.62343608708156</v>
      </c>
      <c r="L1170" s="12">
        <f t="shared" si="238"/>
        <v>194.62343608708156</v>
      </c>
      <c r="M1170" s="12">
        <f t="shared" si="239"/>
        <v>194.62343608708156</v>
      </c>
      <c r="O1170" s="12">
        <f t="shared" si="228"/>
        <v>194.62343608708156</v>
      </c>
    </row>
    <row r="1171" spans="1:15" x14ac:dyDescent="0.25">
      <c r="A1171" s="12">
        <f>calc!A1169</f>
        <v>731.87</v>
      </c>
      <c r="B1171" s="12">
        <f>calc!O1169</f>
        <v>89.212428897151796</v>
      </c>
      <c r="C1171" s="12">
        <f t="shared" si="229"/>
        <v>89.212428897151796</v>
      </c>
      <c r="D1171" s="12">
        <f t="shared" si="230"/>
        <v>89.212428897151796</v>
      </c>
      <c r="E1171" s="12">
        <f t="shared" si="231"/>
        <v>89.212428897151796</v>
      </c>
      <c r="F1171" s="12">
        <f t="shared" si="232"/>
        <v>89.212428897151796</v>
      </c>
      <c r="G1171" s="12">
        <f t="shared" si="233"/>
        <v>89.212428897151796</v>
      </c>
      <c r="H1171" s="12">
        <f t="shared" si="234"/>
        <v>89.212428897151796</v>
      </c>
      <c r="I1171" s="12">
        <f t="shared" si="235"/>
        <v>89.212428897151796</v>
      </c>
      <c r="J1171" s="12">
        <f t="shared" si="236"/>
        <v>89.212428897151796</v>
      </c>
      <c r="K1171" s="12">
        <f t="shared" si="237"/>
        <v>89.212428897151796</v>
      </c>
      <c r="L1171" s="12">
        <f t="shared" si="238"/>
        <v>89.212428897151796</v>
      </c>
      <c r="M1171" s="12">
        <f t="shared" si="239"/>
        <v>89.212428897151796</v>
      </c>
      <c r="O1171" s="12">
        <f t="shared" si="228"/>
        <v>89.212428897151796</v>
      </c>
    </row>
    <row r="1172" spans="1:15" x14ac:dyDescent="0.25">
      <c r="A1172" s="12">
        <f>calc!A1170</f>
        <v>732.31</v>
      </c>
      <c r="B1172" s="12">
        <f>calc!O1170</f>
        <v>184.58433018769446</v>
      </c>
      <c r="C1172" s="12">
        <f t="shared" si="229"/>
        <v>184.58433018769446</v>
      </c>
      <c r="D1172" s="12">
        <f t="shared" si="230"/>
        <v>184.58433018769446</v>
      </c>
      <c r="E1172" s="12">
        <f t="shared" si="231"/>
        <v>184.58433018769446</v>
      </c>
      <c r="F1172" s="12">
        <f t="shared" si="232"/>
        <v>184.58433018769446</v>
      </c>
      <c r="G1172" s="12">
        <f t="shared" si="233"/>
        <v>184.58433018769446</v>
      </c>
      <c r="H1172" s="12">
        <f t="shared" si="234"/>
        <v>184.58433018769446</v>
      </c>
      <c r="I1172" s="12">
        <f t="shared" si="235"/>
        <v>184.58433018769446</v>
      </c>
      <c r="J1172" s="12">
        <f t="shared" si="236"/>
        <v>184.58433018769446</v>
      </c>
      <c r="K1172" s="12">
        <f t="shared" si="237"/>
        <v>184.58433018769446</v>
      </c>
      <c r="L1172" s="12">
        <f t="shared" si="238"/>
        <v>184.58433018769446</v>
      </c>
      <c r="M1172" s="12">
        <f t="shared" si="239"/>
        <v>184.58433018769446</v>
      </c>
      <c r="O1172" s="12">
        <f t="shared" si="228"/>
        <v>184.58433018769446</v>
      </c>
    </row>
    <row r="1173" spans="1:15" x14ac:dyDescent="0.25">
      <c r="A1173" s="12">
        <f>calc!A1171</f>
        <v>732.76</v>
      </c>
      <c r="B1173" s="12">
        <f>calc!O1171</f>
        <v>272.42623803734705</v>
      </c>
      <c r="C1173" s="12">
        <f t="shared" si="229"/>
        <v>272.42623803734705</v>
      </c>
      <c r="D1173" s="12">
        <f t="shared" si="230"/>
        <v>272.42623803734705</v>
      </c>
      <c r="E1173" s="12">
        <f t="shared" si="231"/>
        <v>272.42623803734705</v>
      </c>
      <c r="F1173" s="12">
        <f t="shared" si="232"/>
        <v>272.42623803734705</v>
      </c>
      <c r="G1173" s="12">
        <f t="shared" si="233"/>
        <v>272.42623803734705</v>
      </c>
      <c r="H1173" s="12">
        <f t="shared" si="234"/>
        <v>272.42623803734705</v>
      </c>
      <c r="I1173" s="12">
        <f t="shared" si="235"/>
        <v>272.42623803734705</v>
      </c>
      <c r="J1173" s="12">
        <f t="shared" si="236"/>
        <v>272.42623803734705</v>
      </c>
      <c r="K1173" s="12">
        <f t="shared" si="237"/>
        <v>272.42623803734705</v>
      </c>
      <c r="L1173" s="12">
        <f t="shared" si="238"/>
        <v>272.42623803734705</v>
      </c>
      <c r="M1173" s="12">
        <f t="shared" si="239"/>
        <v>272.42623803734705</v>
      </c>
      <c r="O1173" s="12">
        <f t="shared" si="228"/>
        <v>272.42623803734705</v>
      </c>
    </row>
    <row r="1174" spans="1:15" x14ac:dyDescent="0.25">
      <c r="A1174" s="12">
        <f>calc!A1172</f>
        <v>733.2</v>
      </c>
      <c r="B1174" s="12">
        <f>calc!O1172</f>
        <v>289.99454676913922</v>
      </c>
      <c r="C1174" s="12">
        <f t="shared" si="229"/>
        <v>289.99454676913922</v>
      </c>
      <c r="D1174" s="12">
        <f t="shared" si="230"/>
        <v>289.99454676913922</v>
      </c>
      <c r="E1174" s="12">
        <f t="shared" si="231"/>
        <v>289.99454676913922</v>
      </c>
      <c r="F1174" s="12">
        <f t="shared" si="232"/>
        <v>289.99454676913922</v>
      </c>
      <c r="G1174" s="12">
        <f t="shared" si="233"/>
        <v>289.99454676913922</v>
      </c>
      <c r="H1174" s="12">
        <f t="shared" si="234"/>
        <v>289.99454676913922</v>
      </c>
      <c r="I1174" s="12">
        <f t="shared" si="235"/>
        <v>289.99454676913922</v>
      </c>
      <c r="J1174" s="12">
        <f t="shared" si="236"/>
        <v>289.99454676913922</v>
      </c>
      <c r="K1174" s="12">
        <f t="shared" si="237"/>
        <v>289.99454676913922</v>
      </c>
      <c r="L1174" s="12">
        <f t="shared" si="238"/>
        <v>289.99454676913922</v>
      </c>
      <c r="M1174" s="12">
        <f t="shared" si="239"/>
        <v>289.99454676913922</v>
      </c>
      <c r="O1174" s="12">
        <f t="shared" si="228"/>
        <v>289.99454676913922</v>
      </c>
    </row>
    <row r="1175" spans="1:15" x14ac:dyDescent="0.25">
      <c r="A1175" s="12">
        <f>calc!A1173</f>
        <v>733.64</v>
      </c>
      <c r="B1175" s="12">
        <f>calc!O1173</f>
        <v>141.9180416980914</v>
      </c>
      <c r="C1175" s="12">
        <f t="shared" si="229"/>
        <v>141.9180416980914</v>
      </c>
      <c r="D1175" s="12">
        <f t="shared" si="230"/>
        <v>141.9180416980914</v>
      </c>
      <c r="E1175" s="12">
        <f t="shared" si="231"/>
        <v>141.9180416980914</v>
      </c>
      <c r="F1175" s="12">
        <f t="shared" si="232"/>
        <v>141.9180416980914</v>
      </c>
      <c r="G1175" s="12">
        <f t="shared" si="233"/>
        <v>141.9180416980914</v>
      </c>
      <c r="H1175" s="12">
        <f t="shared" si="234"/>
        <v>141.9180416980914</v>
      </c>
      <c r="I1175" s="12">
        <f t="shared" si="235"/>
        <v>141.9180416980914</v>
      </c>
      <c r="J1175" s="12">
        <f t="shared" si="236"/>
        <v>141.9180416980914</v>
      </c>
      <c r="K1175" s="12">
        <f t="shared" si="237"/>
        <v>141.9180416980914</v>
      </c>
      <c r="L1175" s="12">
        <f t="shared" si="238"/>
        <v>141.9180416980914</v>
      </c>
      <c r="M1175" s="12">
        <f t="shared" si="239"/>
        <v>141.9180416980914</v>
      </c>
      <c r="O1175" s="12">
        <f t="shared" si="228"/>
        <v>141.9180416980914</v>
      </c>
    </row>
    <row r="1176" spans="1:15" x14ac:dyDescent="0.25">
      <c r="A1176" s="12">
        <f>calc!A1174</f>
        <v>734.08</v>
      </c>
      <c r="B1176" s="12">
        <f>calc!O1174</f>
        <v>237.28954773003059</v>
      </c>
      <c r="C1176" s="12">
        <f t="shared" si="229"/>
        <v>237.28954773003059</v>
      </c>
      <c r="D1176" s="12">
        <f t="shared" si="230"/>
        <v>237.28954773003059</v>
      </c>
      <c r="E1176" s="12">
        <f t="shared" si="231"/>
        <v>237.28954773003059</v>
      </c>
      <c r="F1176" s="12">
        <f t="shared" si="232"/>
        <v>237.28954773003059</v>
      </c>
      <c r="G1176" s="12">
        <f t="shared" si="233"/>
        <v>237.28954773003059</v>
      </c>
      <c r="H1176" s="12">
        <f t="shared" si="234"/>
        <v>237.28954773003059</v>
      </c>
      <c r="I1176" s="12">
        <f t="shared" si="235"/>
        <v>237.28954773003059</v>
      </c>
      <c r="J1176" s="12">
        <f t="shared" si="236"/>
        <v>237.28954773003059</v>
      </c>
      <c r="K1176" s="12">
        <f t="shared" si="237"/>
        <v>237.28954773003059</v>
      </c>
      <c r="L1176" s="12">
        <f t="shared" si="238"/>
        <v>237.28954773003059</v>
      </c>
      <c r="M1176" s="12">
        <f t="shared" si="239"/>
        <v>237.28954773003059</v>
      </c>
      <c r="O1176" s="12">
        <f t="shared" si="228"/>
        <v>237.28954773003059</v>
      </c>
    </row>
    <row r="1177" spans="1:15" x14ac:dyDescent="0.25">
      <c r="A1177" s="12">
        <f>calc!A1175</f>
        <v>734.52</v>
      </c>
      <c r="B1177" s="12">
        <f>calc!O1175</f>
        <v>84.192835336385741</v>
      </c>
      <c r="C1177" s="12">
        <f t="shared" si="229"/>
        <v>84.192835336385741</v>
      </c>
      <c r="D1177" s="12">
        <f t="shared" si="230"/>
        <v>84.192835336385741</v>
      </c>
      <c r="E1177" s="12">
        <f t="shared" si="231"/>
        <v>84.192835336385741</v>
      </c>
      <c r="F1177" s="12">
        <f t="shared" si="232"/>
        <v>84.192835336385741</v>
      </c>
      <c r="G1177" s="12">
        <f t="shared" si="233"/>
        <v>84.192835336385741</v>
      </c>
      <c r="H1177" s="12">
        <f t="shared" si="234"/>
        <v>84.192835336385741</v>
      </c>
      <c r="I1177" s="12">
        <f t="shared" si="235"/>
        <v>84.192835336385741</v>
      </c>
      <c r="J1177" s="12">
        <f t="shared" si="236"/>
        <v>84.192835336385741</v>
      </c>
      <c r="K1177" s="12">
        <f t="shared" si="237"/>
        <v>84.192835336385741</v>
      </c>
      <c r="L1177" s="12">
        <f t="shared" si="238"/>
        <v>84.192835336385741</v>
      </c>
      <c r="M1177" s="12">
        <f t="shared" si="239"/>
        <v>84.192835336385741</v>
      </c>
      <c r="O1177" s="12">
        <f t="shared" si="228"/>
        <v>84.192835336385741</v>
      </c>
    </row>
    <row r="1178" spans="1:15" x14ac:dyDescent="0.25">
      <c r="A1178" s="12">
        <f>calc!A1176</f>
        <v>734.96</v>
      </c>
      <c r="B1178" s="12">
        <f>calc!O1176</f>
        <v>315.09208854642816</v>
      </c>
      <c r="C1178" s="12">
        <f t="shared" si="229"/>
        <v>315.09208854642816</v>
      </c>
      <c r="D1178" s="12">
        <f t="shared" si="230"/>
        <v>315.09208854642816</v>
      </c>
      <c r="E1178" s="12">
        <f t="shared" si="231"/>
        <v>315.09208854642816</v>
      </c>
      <c r="F1178" s="12">
        <f t="shared" si="232"/>
        <v>315.09208854642816</v>
      </c>
      <c r="G1178" s="12">
        <f t="shared" si="233"/>
        <v>315.09208854642816</v>
      </c>
      <c r="H1178" s="12">
        <f t="shared" si="234"/>
        <v>315.09208854642816</v>
      </c>
      <c r="I1178" s="12">
        <f t="shared" si="235"/>
        <v>315.09208854642816</v>
      </c>
      <c r="J1178" s="12">
        <f t="shared" si="236"/>
        <v>315.09208854642816</v>
      </c>
      <c r="K1178" s="12">
        <f t="shared" si="237"/>
        <v>315.09208854642816</v>
      </c>
      <c r="L1178" s="12">
        <f t="shared" si="238"/>
        <v>315.09208854642816</v>
      </c>
      <c r="M1178" s="12">
        <f t="shared" si="239"/>
        <v>315.09208854642816</v>
      </c>
      <c r="O1178" s="12">
        <f t="shared" si="228"/>
        <v>315.09208854642816</v>
      </c>
    </row>
    <row r="1179" spans="1:15" x14ac:dyDescent="0.25">
      <c r="A1179" s="12">
        <f>calc!A1177</f>
        <v>735.4</v>
      </c>
      <c r="B1179" s="12">
        <f>calc!O1177</f>
        <v>151.95718127940748</v>
      </c>
      <c r="C1179" s="12">
        <f t="shared" si="229"/>
        <v>151.95718127940748</v>
      </c>
      <c r="D1179" s="12">
        <f t="shared" si="230"/>
        <v>151.95718127940748</v>
      </c>
      <c r="E1179" s="12">
        <f t="shared" si="231"/>
        <v>151.95718127940748</v>
      </c>
      <c r="F1179" s="12">
        <f t="shared" si="232"/>
        <v>151.95718127940748</v>
      </c>
      <c r="G1179" s="12">
        <f t="shared" si="233"/>
        <v>151.95718127940748</v>
      </c>
      <c r="H1179" s="12">
        <f t="shared" si="234"/>
        <v>151.95718127940748</v>
      </c>
      <c r="I1179" s="12">
        <f t="shared" si="235"/>
        <v>151.95718127940748</v>
      </c>
      <c r="J1179" s="12">
        <f t="shared" si="236"/>
        <v>151.95718127940748</v>
      </c>
      <c r="K1179" s="12">
        <f t="shared" si="237"/>
        <v>151.95718127940748</v>
      </c>
      <c r="L1179" s="12">
        <f t="shared" si="238"/>
        <v>151.95718127940748</v>
      </c>
      <c r="M1179" s="12">
        <f t="shared" si="239"/>
        <v>151.95718127940748</v>
      </c>
      <c r="O1179" s="12">
        <f t="shared" si="228"/>
        <v>151.95718127940748</v>
      </c>
    </row>
    <row r="1180" spans="1:15" x14ac:dyDescent="0.25">
      <c r="A1180" s="12">
        <f>calc!A1178</f>
        <v>735.84</v>
      </c>
      <c r="B1180" s="12">
        <f>calc!O1178</f>
        <v>169.52565647796186</v>
      </c>
      <c r="C1180" s="12">
        <f t="shared" si="229"/>
        <v>169.52565647796186</v>
      </c>
      <c r="D1180" s="12">
        <f t="shared" si="230"/>
        <v>169.52565647796186</v>
      </c>
      <c r="E1180" s="12">
        <f t="shared" si="231"/>
        <v>169.52565647796186</v>
      </c>
      <c r="F1180" s="12">
        <f t="shared" si="232"/>
        <v>169.52565647796186</v>
      </c>
      <c r="G1180" s="12">
        <f t="shared" si="233"/>
        <v>169.52565647796186</v>
      </c>
      <c r="H1180" s="12">
        <f t="shared" si="234"/>
        <v>169.52565647796186</v>
      </c>
      <c r="I1180" s="12">
        <f t="shared" si="235"/>
        <v>169.52565647796186</v>
      </c>
      <c r="J1180" s="12">
        <f t="shared" si="236"/>
        <v>169.52565647796186</v>
      </c>
      <c r="K1180" s="12">
        <f t="shared" si="237"/>
        <v>169.52565647796186</v>
      </c>
      <c r="L1180" s="12">
        <f t="shared" si="238"/>
        <v>169.52565647796186</v>
      </c>
      <c r="M1180" s="12">
        <f t="shared" si="239"/>
        <v>169.52565647796186</v>
      </c>
      <c r="O1180" s="12">
        <f t="shared" si="228"/>
        <v>169.52565647796186</v>
      </c>
    </row>
    <row r="1181" spans="1:15" x14ac:dyDescent="0.25">
      <c r="A1181" s="12">
        <f>calc!A1179</f>
        <v>736.28</v>
      </c>
      <c r="B1181" s="12">
        <f>calc!O1179</f>
        <v>109.29078333379059</v>
      </c>
      <c r="C1181" s="12">
        <f t="shared" si="229"/>
        <v>109.29078333379059</v>
      </c>
      <c r="D1181" s="12">
        <f t="shared" si="230"/>
        <v>109.29078333379059</v>
      </c>
      <c r="E1181" s="12">
        <f t="shared" si="231"/>
        <v>109.29078333379059</v>
      </c>
      <c r="F1181" s="12">
        <f t="shared" si="232"/>
        <v>109.29078333379059</v>
      </c>
      <c r="G1181" s="12">
        <f t="shared" si="233"/>
        <v>109.29078333379059</v>
      </c>
      <c r="H1181" s="12">
        <f t="shared" si="234"/>
        <v>109.29078333379059</v>
      </c>
      <c r="I1181" s="12">
        <f t="shared" si="235"/>
        <v>109.29078333379059</v>
      </c>
      <c r="J1181" s="12">
        <f t="shared" si="236"/>
        <v>109.29078333379059</v>
      </c>
      <c r="K1181" s="12">
        <f t="shared" si="237"/>
        <v>109.29078333379059</v>
      </c>
      <c r="L1181" s="12">
        <f t="shared" si="238"/>
        <v>109.29078333379059</v>
      </c>
      <c r="M1181" s="12">
        <f t="shared" si="239"/>
        <v>109.29078333379059</v>
      </c>
      <c r="O1181" s="12">
        <f t="shared" si="228"/>
        <v>109.29078333379059</v>
      </c>
    </row>
    <row r="1182" spans="1:15" x14ac:dyDescent="0.25">
      <c r="A1182" s="12">
        <f>calc!A1180</f>
        <v>736.72</v>
      </c>
      <c r="B1182" s="12">
        <f>calc!O1180</f>
        <v>109.29078333379059</v>
      </c>
      <c r="C1182" s="12">
        <f t="shared" si="229"/>
        <v>109.29078333379059</v>
      </c>
      <c r="D1182" s="12">
        <f t="shared" si="230"/>
        <v>109.29078333379059</v>
      </c>
      <c r="E1182" s="12">
        <f t="shared" si="231"/>
        <v>109.29078333379059</v>
      </c>
      <c r="F1182" s="12">
        <f t="shared" si="232"/>
        <v>109.29078333379059</v>
      </c>
      <c r="G1182" s="12">
        <f t="shared" si="233"/>
        <v>109.29078333379059</v>
      </c>
      <c r="H1182" s="12">
        <f t="shared" si="234"/>
        <v>109.29078333379059</v>
      </c>
      <c r="I1182" s="12">
        <f t="shared" si="235"/>
        <v>109.29078333379059</v>
      </c>
      <c r="J1182" s="12">
        <f t="shared" si="236"/>
        <v>109.29078333379059</v>
      </c>
      <c r="K1182" s="12">
        <f t="shared" si="237"/>
        <v>109.29078333379059</v>
      </c>
      <c r="L1182" s="12">
        <f t="shared" si="238"/>
        <v>109.29078333379059</v>
      </c>
      <c r="M1182" s="12">
        <f t="shared" si="239"/>
        <v>109.29078333379059</v>
      </c>
      <c r="O1182" s="12">
        <f t="shared" si="228"/>
        <v>109.29078333379059</v>
      </c>
    </row>
    <row r="1183" spans="1:15" x14ac:dyDescent="0.25">
      <c r="A1183" s="12">
        <f>calc!A1181</f>
        <v>737.16</v>
      </c>
      <c r="B1183" s="12">
        <f>calc!O1181</f>
        <v>207.17230731524202</v>
      </c>
      <c r="C1183" s="12">
        <f t="shared" si="229"/>
        <v>207.17230731524202</v>
      </c>
      <c r="D1183" s="12">
        <f t="shared" si="230"/>
        <v>207.17230731524202</v>
      </c>
      <c r="E1183" s="12">
        <f t="shared" si="231"/>
        <v>207.17230731524202</v>
      </c>
      <c r="F1183" s="12">
        <f t="shared" si="232"/>
        <v>207.17230731524202</v>
      </c>
      <c r="G1183" s="12">
        <f t="shared" si="233"/>
        <v>207.17230731524202</v>
      </c>
      <c r="H1183" s="12">
        <f t="shared" si="234"/>
        <v>207.17230731524202</v>
      </c>
      <c r="I1183" s="12">
        <f t="shared" si="235"/>
        <v>207.17230731524202</v>
      </c>
      <c r="J1183" s="12">
        <f t="shared" si="236"/>
        <v>207.17230731524202</v>
      </c>
      <c r="K1183" s="12">
        <f t="shared" si="237"/>
        <v>207.17230731524202</v>
      </c>
      <c r="L1183" s="12">
        <f t="shared" si="238"/>
        <v>207.17230731524202</v>
      </c>
      <c r="M1183" s="12">
        <f t="shared" si="239"/>
        <v>207.17230731524202</v>
      </c>
      <c r="O1183" s="12">
        <f t="shared" si="228"/>
        <v>207.17230731524202</v>
      </c>
    </row>
    <row r="1184" spans="1:15" x14ac:dyDescent="0.25">
      <c r="A1184" s="12">
        <f>calc!A1182</f>
        <v>737.61</v>
      </c>
      <c r="B1184" s="12">
        <f>calc!O1182</f>
        <v>204.66253406041577</v>
      </c>
      <c r="C1184" s="12">
        <f t="shared" si="229"/>
        <v>204.66253406041577</v>
      </c>
      <c r="D1184" s="12">
        <f t="shared" si="230"/>
        <v>204.66253406041577</v>
      </c>
      <c r="E1184" s="12">
        <f t="shared" si="231"/>
        <v>204.66253406041577</v>
      </c>
      <c r="F1184" s="12">
        <f t="shared" si="232"/>
        <v>204.66253406041577</v>
      </c>
      <c r="G1184" s="12">
        <f t="shared" si="233"/>
        <v>204.66253406041577</v>
      </c>
      <c r="H1184" s="12">
        <f t="shared" si="234"/>
        <v>204.66253406041577</v>
      </c>
      <c r="I1184" s="12">
        <f t="shared" si="235"/>
        <v>204.66253406041577</v>
      </c>
      <c r="J1184" s="12">
        <f t="shared" si="236"/>
        <v>204.66253406041577</v>
      </c>
      <c r="K1184" s="12">
        <f t="shared" si="237"/>
        <v>204.66253406041577</v>
      </c>
      <c r="L1184" s="12">
        <f t="shared" si="238"/>
        <v>204.66253406041577</v>
      </c>
      <c r="M1184" s="12">
        <f t="shared" si="239"/>
        <v>204.66253406041577</v>
      </c>
      <c r="O1184" s="12">
        <f t="shared" si="228"/>
        <v>204.66253406041577</v>
      </c>
    </row>
    <row r="1185" spans="1:15" x14ac:dyDescent="0.25">
      <c r="A1185" s="12">
        <f>calc!A1183</f>
        <v>738.05</v>
      </c>
      <c r="B1185" s="12">
        <f>calc!O1183</f>
        <v>282.46527457177297</v>
      </c>
      <c r="C1185" s="12">
        <f t="shared" si="229"/>
        <v>282.46527457177297</v>
      </c>
      <c r="D1185" s="12">
        <f t="shared" si="230"/>
        <v>282.46527457177297</v>
      </c>
      <c r="E1185" s="12">
        <f t="shared" si="231"/>
        <v>282.46527457177297</v>
      </c>
      <c r="F1185" s="12">
        <f t="shared" si="232"/>
        <v>282.46527457177297</v>
      </c>
      <c r="G1185" s="12">
        <f t="shared" si="233"/>
        <v>282.46527457177297</v>
      </c>
      <c r="H1185" s="12">
        <f t="shared" si="234"/>
        <v>282.46527457177297</v>
      </c>
      <c r="I1185" s="12">
        <f t="shared" si="235"/>
        <v>282.46527457177297</v>
      </c>
      <c r="J1185" s="12">
        <f t="shared" si="236"/>
        <v>282.46527457177297</v>
      </c>
      <c r="K1185" s="12">
        <f t="shared" si="237"/>
        <v>282.46527457177297</v>
      </c>
      <c r="L1185" s="12">
        <f t="shared" si="238"/>
        <v>282.46527457177297</v>
      </c>
      <c r="M1185" s="12">
        <f t="shared" si="239"/>
        <v>282.46527457177297</v>
      </c>
      <c r="O1185" s="12">
        <f t="shared" si="228"/>
        <v>282.46527457177297</v>
      </c>
    </row>
    <row r="1186" spans="1:15" x14ac:dyDescent="0.25">
      <c r="A1186" s="12">
        <f>calc!A1184</f>
        <v>738.49</v>
      </c>
      <c r="B1186" s="12">
        <f>calc!O1184</f>
        <v>232.27001261536176</v>
      </c>
      <c r="C1186" s="12">
        <f t="shared" si="229"/>
        <v>232.27001261536176</v>
      </c>
      <c r="D1186" s="12">
        <f t="shared" si="230"/>
        <v>232.27001261536176</v>
      </c>
      <c r="E1186" s="12">
        <f t="shared" si="231"/>
        <v>232.27001261536176</v>
      </c>
      <c r="F1186" s="12">
        <f t="shared" si="232"/>
        <v>232.27001261536176</v>
      </c>
      <c r="G1186" s="12">
        <f t="shared" si="233"/>
        <v>232.27001261536176</v>
      </c>
      <c r="H1186" s="12">
        <f t="shared" si="234"/>
        <v>232.27001261536176</v>
      </c>
      <c r="I1186" s="12">
        <f t="shared" si="235"/>
        <v>232.27001261536176</v>
      </c>
      <c r="J1186" s="12">
        <f t="shared" si="236"/>
        <v>232.27001261536176</v>
      </c>
      <c r="K1186" s="12">
        <f t="shared" si="237"/>
        <v>232.27001261536176</v>
      </c>
      <c r="L1186" s="12">
        <f t="shared" si="238"/>
        <v>232.27001261536176</v>
      </c>
      <c r="M1186" s="12">
        <f t="shared" si="239"/>
        <v>232.27001261536176</v>
      </c>
      <c r="O1186" s="12">
        <f t="shared" si="228"/>
        <v>232.27001261536176</v>
      </c>
    </row>
    <row r="1187" spans="1:15" x14ac:dyDescent="0.25">
      <c r="A1187" s="12">
        <f>calc!A1185</f>
        <v>738.93</v>
      </c>
      <c r="B1187" s="12">
        <f>calc!O1185</f>
        <v>79.173239795062699</v>
      </c>
      <c r="C1187" s="12">
        <f t="shared" si="229"/>
        <v>79.173239795062699</v>
      </c>
      <c r="D1187" s="12">
        <f t="shared" si="230"/>
        <v>79.173239795062699</v>
      </c>
      <c r="E1187" s="12">
        <f t="shared" si="231"/>
        <v>79.173239795062699</v>
      </c>
      <c r="F1187" s="12">
        <f t="shared" si="232"/>
        <v>79.173239795062699</v>
      </c>
      <c r="G1187" s="12">
        <f t="shared" si="233"/>
        <v>79.173239795062699</v>
      </c>
      <c r="H1187" s="12">
        <f t="shared" si="234"/>
        <v>79.173239795062699</v>
      </c>
      <c r="I1187" s="12">
        <f t="shared" si="235"/>
        <v>79.173239795062699</v>
      </c>
      <c r="J1187" s="12">
        <f t="shared" si="236"/>
        <v>79.173239795062699</v>
      </c>
      <c r="K1187" s="12">
        <f t="shared" si="237"/>
        <v>79.173239795062699</v>
      </c>
      <c r="L1187" s="12">
        <f t="shared" si="238"/>
        <v>79.173239795062699</v>
      </c>
      <c r="M1187" s="12">
        <f t="shared" si="239"/>
        <v>79.173239795062699</v>
      </c>
      <c r="O1187" s="12">
        <f t="shared" si="228"/>
        <v>79.173239795062699</v>
      </c>
    </row>
    <row r="1188" spans="1:15" x14ac:dyDescent="0.25">
      <c r="A1188" s="12">
        <f>calc!A1186</f>
        <v>739.37</v>
      </c>
      <c r="B1188" s="12">
        <f>calc!O1186</f>
        <v>28.977175460803664</v>
      </c>
      <c r="C1188" s="12">
        <f t="shared" si="229"/>
        <v>28.977175460803664</v>
      </c>
      <c r="D1188" s="12">
        <f t="shared" si="230"/>
        <v>28.977175460803664</v>
      </c>
      <c r="E1188" s="12">
        <f t="shared" si="231"/>
        <v>28.977175460803664</v>
      </c>
      <c r="F1188" s="12">
        <f t="shared" si="232"/>
        <v>28.977175460803664</v>
      </c>
      <c r="G1188" s="12">
        <f t="shared" si="233"/>
        <v>28.977175460803664</v>
      </c>
      <c r="H1188" s="12">
        <f t="shared" si="234"/>
        <v>28.977175460803664</v>
      </c>
      <c r="I1188" s="12">
        <f t="shared" si="235"/>
        <v>28.977175460803664</v>
      </c>
      <c r="J1188" s="12">
        <f t="shared" si="236"/>
        <v>28.977175460803664</v>
      </c>
      <c r="K1188" s="12">
        <f t="shared" si="237"/>
        <v>28.977175460803664</v>
      </c>
      <c r="L1188" s="12">
        <f t="shared" si="238"/>
        <v>28.977175460803664</v>
      </c>
      <c r="M1188" s="12">
        <f t="shared" si="239"/>
        <v>28.977175460803664</v>
      </c>
      <c r="O1188" s="12">
        <f t="shared" si="228"/>
        <v>28.977175460803664</v>
      </c>
    </row>
    <row r="1189" spans="1:15" x14ac:dyDescent="0.25">
      <c r="A1189" s="12">
        <f>calc!A1187</f>
        <v>739.81</v>
      </c>
      <c r="B1189" s="12">
        <f>calc!O1187</f>
        <v>66.624242277082629</v>
      </c>
      <c r="C1189" s="12">
        <f t="shared" si="229"/>
        <v>66.624242277082629</v>
      </c>
      <c r="D1189" s="12">
        <f t="shared" si="230"/>
        <v>66.624242277082629</v>
      </c>
      <c r="E1189" s="12">
        <f t="shared" si="231"/>
        <v>66.624242277082629</v>
      </c>
      <c r="F1189" s="12">
        <f t="shared" si="232"/>
        <v>66.624242277082629</v>
      </c>
      <c r="G1189" s="12">
        <f t="shared" si="233"/>
        <v>66.624242277082629</v>
      </c>
      <c r="H1189" s="12">
        <f t="shared" si="234"/>
        <v>66.624242277082629</v>
      </c>
      <c r="I1189" s="12">
        <f t="shared" si="235"/>
        <v>66.624242277082629</v>
      </c>
      <c r="J1189" s="12">
        <f t="shared" si="236"/>
        <v>66.624242277082629</v>
      </c>
      <c r="K1189" s="12">
        <f t="shared" si="237"/>
        <v>66.624242277082629</v>
      </c>
      <c r="L1189" s="12">
        <f t="shared" si="238"/>
        <v>66.624242277082629</v>
      </c>
      <c r="M1189" s="12">
        <f t="shared" si="239"/>
        <v>66.624242277082629</v>
      </c>
      <c r="O1189" s="12">
        <f t="shared" si="228"/>
        <v>66.624242277082629</v>
      </c>
    </row>
    <row r="1190" spans="1:15" x14ac:dyDescent="0.25">
      <c r="A1190" s="12">
        <f>calc!A1188</f>
        <v>740.25</v>
      </c>
      <c r="B1190" s="12">
        <f>calc!O1188</f>
        <v>106.78099076232397</v>
      </c>
      <c r="C1190" s="12">
        <f t="shared" si="229"/>
        <v>106.78099076232397</v>
      </c>
      <c r="D1190" s="12">
        <f t="shared" si="230"/>
        <v>106.78099076232397</v>
      </c>
      <c r="E1190" s="12">
        <f t="shared" si="231"/>
        <v>106.78099076232397</v>
      </c>
      <c r="F1190" s="12">
        <f t="shared" si="232"/>
        <v>106.78099076232397</v>
      </c>
      <c r="G1190" s="12">
        <f t="shared" si="233"/>
        <v>106.78099076232397</v>
      </c>
      <c r="H1190" s="12">
        <f t="shared" si="234"/>
        <v>106.78099076232397</v>
      </c>
      <c r="I1190" s="12">
        <f t="shared" si="235"/>
        <v>106.78099076232397</v>
      </c>
      <c r="J1190" s="12">
        <f t="shared" si="236"/>
        <v>106.78099076232397</v>
      </c>
      <c r="K1190" s="12">
        <f t="shared" si="237"/>
        <v>106.78099076232397</v>
      </c>
      <c r="L1190" s="12">
        <f t="shared" si="238"/>
        <v>106.78099076232397</v>
      </c>
      <c r="M1190" s="12">
        <f t="shared" si="239"/>
        <v>106.78099076232397</v>
      </c>
      <c r="O1190" s="12">
        <f t="shared" si="228"/>
        <v>106.78099076232397</v>
      </c>
    </row>
    <row r="1191" spans="1:15" x14ac:dyDescent="0.25">
      <c r="A1191" s="12">
        <f>calc!A1189</f>
        <v>740.69</v>
      </c>
      <c r="B1191" s="12">
        <f>calc!O1189</f>
        <v>177.05499556186524</v>
      </c>
      <c r="C1191" s="12">
        <f t="shared" si="229"/>
        <v>177.05499556186524</v>
      </c>
      <c r="D1191" s="12">
        <f t="shared" si="230"/>
        <v>177.05499556186524</v>
      </c>
      <c r="E1191" s="12">
        <f t="shared" si="231"/>
        <v>177.05499556186524</v>
      </c>
      <c r="F1191" s="12">
        <f t="shared" si="232"/>
        <v>177.05499556186524</v>
      </c>
      <c r="G1191" s="12">
        <f t="shared" si="233"/>
        <v>177.05499556186524</v>
      </c>
      <c r="H1191" s="12">
        <f t="shared" si="234"/>
        <v>177.05499556186524</v>
      </c>
      <c r="I1191" s="12">
        <f t="shared" si="235"/>
        <v>177.05499556186524</v>
      </c>
      <c r="J1191" s="12">
        <f t="shared" si="236"/>
        <v>177.05499556186524</v>
      </c>
      <c r="K1191" s="12">
        <f t="shared" si="237"/>
        <v>177.05499556186524</v>
      </c>
      <c r="L1191" s="12">
        <f t="shared" si="238"/>
        <v>177.05499556186524</v>
      </c>
      <c r="M1191" s="12">
        <f t="shared" si="239"/>
        <v>177.05499556186524</v>
      </c>
      <c r="O1191" s="12">
        <f t="shared" si="228"/>
        <v>177.05499556186524</v>
      </c>
    </row>
    <row r="1192" spans="1:15" x14ac:dyDescent="0.25">
      <c r="A1192" s="12">
        <f>calc!A1190</f>
        <v>741.13</v>
      </c>
      <c r="B1192" s="12">
        <f>calc!O1190</f>
        <v>13.918317547077322</v>
      </c>
      <c r="C1192" s="12">
        <f t="shared" si="229"/>
        <v>13.918317547077322</v>
      </c>
      <c r="D1192" s="12">
        <f t="shared" si="230"/>
        <v>13.918317547077322</v>
      </c>
      <c r="E1192" s="12">
        <f t="shared" si="231"/>
        <v>13.918317547077322</v>
      </c>
      <c r="F1192" s="12">
        <f t="shared" si="232"/>
        <v>13.918317547077322</v>
      </c>
      <c r="G1192" s="12">
        <f t="shared" si="233"/>
        <v>13.918317547077322</v>
      </c>
      <c r="H1192" s="12">
        <f t="shared" si="234"/>
        <v>13.918317547077322</v>
      </c>
      <c r="I1192" s="12">
        <f t="shared" si="235"/>
        <v>13.918317547077322</v>
      </c>
      <c r="J1192" s="12">
        <f t="shared" si="236"/>
        <v>13.918317547077322</v>
      </c>
      <c r="K1192" s="12">
        <f t="shared" si="237"/>
        <v>13.918317547077322</v>
      </c>
      <c r="L1192" s="12">
        <f t="shared" si="238"/>
        <v>13.918317547077322</v>
      </c>
      <c r="M1192" s="12">
        <f t="shared" si="239"/>
        <v>13.918317547077322</v>
      </c>
      <c r="O1192" s="12">
        <f t="shared" si="228"/>
        <v>13.918317547077322</v>
      </c>
    </row>
    <row r="1193" spans="1:15" x14ac:dyDescent="0.25">
      <c r="A1193" s="12">
        <f>calc!A1191</f>
        <v>741.57</v>
      </c>
      <c r="B1193" s="12">
        <f>calc!O1191</f>
        <v>179.56477426583146</v>
      </c>
      <c r="C1193" s="12">
        <f t="shared" si="229"/>
        <v>179.56477426583146</v>
      </c>
      <c r="D1193" s="12">
        <f t="shared" si="230"/>
        <v>179.56477426583146</v>
      </c>
      <c r="E1193" s="12">
        <f t="shared" si="231"/>
        <v>179.56477426583146</v>
      </c>
      <c r="F1193" s="12">
        <f t="shared" si="232"/>
        <v>179.56477426583146</v>
      </c>
      <c r="G1193" s="12">
        <f t="shared" si="233"/>
        <v>179.56477426583146</v>
      </c>
      <c r="H1193" s="12">
        <f t="shared" si="234"/>
        <v>179.56477426583146</v>
      </c>
      <c r="I1193" s="12">
        <f t="shared" si="235"/>
        <v>179.56477426583146</v>
      </c>
      <c r="J1193" s="12">
        <f t="shared" si="236"/>
        <v>179.56477426583146</v>
      </c>
      <c r="K1193" s="12">
        <f t="shared" si="237"/>
        <v>179.56477426583146</v>
      </c>
      <c r="L1193" s="12">
        <f t="shared" si="238"/>
        <v>179.56477426583146</v>
      </c>
      <c r="M1193" s="12">
        <f t="shared" si="239"/>
        <v>179.56477426583146</v>
      </c>
      <c r="O1193" s="12">
        <f t="shared" si="228"/>
        <v>179.56477426583146</v>
      </c>
    </row>
    <row r="1194" spans="1:15" x14ac:dyDescent="0.25">
      <c r="A1194" s="12">
        <f>calc!A1192</f>
        <v>742.01</v>
      </c>
      <c r="B1194" s="12">
        <f>calc!O1192</f>
        <v>224.7407062274294</v>
      </c>
      <c r="C1194" s="12">
        <f t="shared" si="229"/>
        <v>224.7407062274294</v>
      </c>
      <c r="D1194" s="12">
        <f t="shared" si="230"/>
        <v>224.7407062274294</v>
      </c>
      <c r="E1194" s="12">
        <f t="shared" si="231"/>
        <v>224.7407062274294</v>
      </c>
      <c r="F1194" s="12">
        <f t="shared" si="232"/>
        <v>224.7407062274294</v>
      </c>
      <c r="G1194" s="12">
        <f t="shared" si="233"/>
        <v>224.7407062274294</v>
      </c>
      <c r="H1194" s="12">
        <f t="shared" si="234"/>
        <v>224.7407062274294</v>
      </c>
      <c r="I1194" s="12">
        <f t="shared" si="235"/>
        <v>224.7407062274294</v>
      </c>
      <c r="J1194" s="12">
        <f t="shared" si="236"/>
        <v>224.7407062274294</v>
      </c>
      <c r="K1194" s="12">
        <f t="shared" si="237"/>
        <v>224.7407062274294</v>
      </c>
      <c r="L1194" s="12">
        <f t="shared" si="238"/>
        <v>224.7407062274294</v>
      </c>
      <c r="M1194" s="12">
        <f t="shared" si="239"/>
        <v>224.7407062274294</v>
      </c>
      <c r="O1194" s="12">
        <f t="shared" si="228"/>
        <v>224.7407062274294</v>
      </c>
    </row>
    <row r="1195" spans="1:15" x14ac:dyDescent="0.25">
      <c r="A1195" s="12">
        <f>calc!A1193</f>
        <v>742.45</v>
      </c>
      <c r="B1195" s="12">
        <f>calc!O1193</f>
        <v>81.683037813279697</v>
      </c>
      <c r="C1195" s="12">
        <f t="shared" si="229"/>
        <v>81.683037813279697</v>
      </c>
      <c r="D1195" s="12">
        <f t="shared" si="230"/>
        <v>81.683037813279697</v>
      </c>
      <c r="E1195" s="12">
        <f t="shared" si="231"/>
        <v>81.683037813279697</v>
      </c>
      <c r="F1195" s="12">
        <f t="shared" si="232"/>
        <v>81.683037813279697</v>
      </c>
      <c r="G1195" s="12">
        <f t="shared" si="233"/>
        <v>81.683037813279697</v>
      </c>
      <c r="H1195" s="12">
        <f t="shared" si="234"/>
        <v>81.683037813279697</v>
      </c>
      <c r="I1195" s="12">
        <f t="shared" si="235"/>
        <v>81.683037813279697</v>
      </c>
      <c r="J1195" s="12">
        <f t="shared" si="236"/>
        <v>81.683037813279697</v>
      </c>
      <c r="K1195" s="12">
        <f t="shared" si="237"/>
        <v>81.683037813279697</v>
      </c>
      <c r="L1195" s="12">
        <f t="shared" si="238"/>
        <v>81.683037813279697</v>
      </c>
      <c r="M1195" s="12">
        <f t="shared" si="239"/>
        <v>81.683037813279697</v>
      </c>
      <c r="O1195" s="12">
        <f t="shared" si="228"/>
        <v>81.683037813279697</v>
      </c>
    </row>
    <row r="1196" spans="1:15" x14ac:dyDescent="0.25">
      <c r="A1196" s="12">
        <f>calc!A1194</f>
        <v>742.89</v>
      </c>
      <c r="B1196" s="12">
        <f>calc!O1194</f>
        <v>74.153642273214899</v>
      </c>
      <c r="C1196" s="12">
        <f t="shared" si="229"/>
        <v>74.153642273214899</v>
      </c>
      <c r="D1196" s="12">
        <f t="shared" si="230"/>
        <v>74.153642273214899</v>
      </c>
      <c r="E1196" s="12">
        <f t="shared" si="231"/>
        <v>74.153642273214899</v>
      </c>
      <c r="F1196" s="12">
        <f t="shared" si="232"/>
        <v>74.153642273214899</v>
      </c>
      <c r="G1196" s="12">
        <f t="shared" si="233"/>
        <v>74.153642273214899</v>
      </c>
      <c r="H1196" s="12">
        <f t="shared" si="234"/>
        <v>74.153642273214899</v>
      </c>
      <c r="I1196" s="12">
        <f t="shared" si="235"/>
        <v>74.153642273214899</v>
      </c>
      <c r="J1196" s="12">
        <f t="shared" si="236"/>
        <v>74.153642273214899</v>
      </c>
      <c r="K1196" s="12">
        <f t="shared" si="237"/>
        <v>74.153642273214899</v>
      </c>
      <c r="L1196" s="12">
        <f t="shared" si="238"/>
        <v>74.153642273214899</v>
      </c>
      <c r="M1196" s="12">
        <f t="shared" si="239"/>
        <v>74.153642273214899</v>
      </c>
      <c r="O1196" s="12">
        <f t="shared" si="228"/>
        <v>74.153642273214899</v>
      </c>
    </row>
    <row r="1197" spans="1:15" x14ac:dyDescent="0.25">
      <c r="A1197" s="12">
        <f>calc!A1195</f>
        <v>743.33</v>
      </c>
      <c r="B1197" s="12">
        <f>calc!O1195</f>
        <v>184.58433018769446</v>
      </c>
      <c r="C1197" s="12">
        <f t="shared" si="229"/>
        <v>184.58433018769446</v>
      </c>
      <c r="D1197" s="12">
        <f t="shared" si="230"/>
        <v>184.58433018769446</v>
      </c>
      <c r="E1197" s="12">
        <f t="shared" si="231"/>
        <v>184.58433018769446</v>
      </c>
      <c r="F1197" s="12">
        <f t="shared" si="232"/>
        <v>184.58433018769446</v>
      </c>
      <c r="G1197" s="12">
        <f t="shared" si="233"/>
        <v>184.58433018769446</v>
      </c>
      <c r="H1197" s="12">
        <f t="shared" si="234"/>
        <v>184.58433018769446</v>
      </c>
      <c r="I1197" s="12">
        <f t="shared" si="235"/>
        <v>184.58433018769446</v>
      </c>
      <c r="J1197" s="12">
        <f t="shared" si="236"/>
        <v>184.58433018769446</v>
      </c>
      <c r="K1197" s="12">
        <f t="shared" si="237"/>
        <v>184.58433018769446</v>
      </c>
      <c r="L1197" s="12">
        <f t="shared" si="238"/>
        <v>184.58433018769446</v>
      </c>
      <c r="M1197" s="12">
        <f t="shared" si="239"/>
        <v>184.58433018769446</v>
      </c>
      <c r="O1197" s="12">
        <f t="shared" si="228"/>
        <v>184.58433018769446</v>
      </c>
    </row>
    <row r="1198" spans="1:15" x14ac:dyDescent="0.25">
      <c r="A1198" s="12">
        <f>calc!A1196</f>
        <v>743.77</v>
      </c>
      <c r="B1198" s="12">
        <f>calc!O1196</f>
        <v>-26.238724003700469</v>
      </c>
      <c r="C1198" s="12">
        <f t="shared" si="229"/>
        <v>-26.238724003700469</v>
      </c>
      <c r="D1198" s="12">
        <f t="shared" si="230"/>
        <v>-26.238724003700469</v>
      </c>
      <c r="E1198" s="12">
        <f t="shared" si="231"/>
        <v>-26.238724003700469</v>
      </c>
      <c r="F1198" s="12">
        <f t="shared" si="232"/>
        <v>-26.238724003700469</v>
      </c>
      <c r="G1198" s="12">
        <f t="shared" si="233"/>
        <v>-26.238724003700469</v>
      </c>
      <c r="H1198" s="12">
        <f t="shared" si="234"/>
        <v>-26.238724003700469</v>
      </c>
      <c r="I1198" s="12">
        <f t="shared" si="235"/>
        <v>-26.238724003700469</v>
      </c>
      <c r="J1198" s="12">
        <f t="shared" si="236"/>
        <v>-26.238724003700469</v>
      </c>
      <c r="K1198" s="12">
        <f t="shared" si="237"/>
        <v>-26.238724003700469</v>
      </c>
      <c r="L1198" s="12">
        <f t="shared" si="238"/>
        <v>-26.238724003700469</v>
      </c>
      <c r="M1198" s="12">
        <f t="shared" si="239"/>
        <v>-26.238724003700469</v>
      </c>
      <c r="O1198" s="12">
        <f t="shared" si="228"/>
        <v>-26.238724003700469</v>
      </c>
    </row>
    <row r="1199" spans="1:15" x14ac:dyDescent="0.25">
      <c r="A1199" s="12">
        <f>calc!A1197</f>
        <v>744.21</v>
      </c>
      <c r="B1199" s="12">
        <f>calc!O1197</f>
        <v>136.89846893580895</v>
      </c>
      <c r="C1199" s="12">
        <f t="shared" si="229"/>
        <v>136.89846893580895</v>
      </c>
      <c r="D1199" s="12">
        <f t="shared" si="230"/>
        <v>136.89846893580895</v>
      </c>
      <c r="E1199" s="12">
        <f t="shared" si="231"/>
        <v>136.89846893580895</v>
      </c>
      <c r="F1199" s="12">
        <f t="shared" si="232"/>
        <v>136.89846893580895</v>
      </c>
      <c r="G1199" s="12">
        <f t="shared" si="233"/>
        <v>136.89846893580895</v>
      </c>
      <c r="H1199" s="12">
        <f t="shared" si="234"/>
        <v>136.89846893580895</v>
      </c>
      <c r="I1199" s="12">
        <f t="shared" si="235"/>
        <v>136.89846893580895</v>
      </c>
      <c r="J1199" s="12">
        <f t="shared" si="236"/>
        <v>136.89846893580895</v>
      </c>
      <c r="K1199" s="12">
        <f t="shared" si="237"/>
        <v>136.89846893580895</v>
      </c>
      <c r="L1199" s="12">
        <f t="shared" si="238"/>
        <v>136.89846893580895</v>
      </c>
      <c r="M1199" s="12">
        <f t="shared" si="239"/>
        <v>136.89846893580895</v>
      </c>
      <c r="O1199" s="12">
        <f t="shared" si="228"/>
        <v>136.89846893580895</v>
      </c>
    </row>
    <row r="1200" spans="1:15" x14ac:dyDescent="0.25">
      <c r="A1200" s="12">
        <f>calc!A1198</f>
        <v>744.65</v>
      </c>
      <c r="B1200" s="12">
        <f>calc!O1198</f>
        <v>204.66253406041577</v>
      </c>
      <c r="C1200" s="12">
        <f t="shared" si="229"/>
        <v>204.66253406041577</v>
      </c>
      <c r="D1200" s="12">
        <f t="shared" si="230"/>
        <v>204.66253406041577</v>
      </c>
      <c r="E1200" s="12">
        <f t="shared" si="231"/>
        <v>204.66253406041577</v>
      </c>
      <c r="F1200" s="12">
        <f t="shared" si="232"/>
        <v>204.66253406041577</v>
      </c>
      <c r="G1200" s="12">
        <f t="shared" si="233"/>
        <v>204.66253406041577</v>
      </c>
      <c r="H1200" s="12">
        <f t="shared" si="234"/>
        <v>204.66253406041577</v>
      </c>
      <c r="I1200" s="12">
        <f t="shared" si="235"/>
        <v>204.66253406041577</v>
      </c>
      <c r="J1200" s="12">
        <f t="shared" si="236"/>
        <v>204.66253406041577</v>
      </c>
      <c r="K1200" s="12">
        <f t="shared" si="237"/>
        <v>204.66253406041577</v>
      </c>
      <c r="L1200" s="12">
        <f t="shared" si="238"/>
        <v>204.66253406041577</v>
      </c>
      <c r="M1200" s="12">
        <f t="shared" si="239"/>
        <v>204.66253406041577</v>
      </c>
      <c r="O1200" s="12">
        <f t="shared" si="228"/>
        <v>204.66253406041577</v>
      </c>
    </row>
    <row r="1201" spans="1:15" x14ac:dyDescent="0.25">
      <c r="A1201" s="12">
        <f>calc!A1199</f>
        <v>745.09</v>
      </c>
      <c r="B1201" s="12">
        <f>calc!O1199</f>
        <v>131.87889419252102</v>
      </c>
      <c r="C1201" s="12">
        <f t="shared" si="229"/>
        <v>131.87889419252102</v>
      </c>
      <c r="D1201" s="12">
        <f t="shared" si="230"/>
        <v>131.87889419252102</v>
      </c>
      <c r="E1201" s="12">
        <f t="shared" si="231"/>
        <v>131.87889419252102</v>
      </c>
      <c r="F1201" s="12">
        <f t="shared" si="232"/>
        <v>131.87889419252102</v>
      </c>
      <c r="G1201" s="12">
        <f t="shared" si="233"/>
        <v>131.87889419252102</v>
      </c>
      <c r="H1201" s="12">
        <f t="shared" si="234"/>
        <v>131.87889419252102</v>
      </c>
      <c r="I1201" s="12">
        <f t="shared" si="235"/>
        <v>131.87889419252102</v>
      </c>
      <c r="J1201" s="12">
        <f t="shared" si="236"/>
        <v>131.87889419252102</v>
      </c>
      <c r="K1201" s="12">
        <f t="shared" si="237"/>
        <v>131.87889419252102</v>
      </c>
      <c r="L1201" s="12">
        <f t="shared" si="238"/>
        <v>131.87889419252102</v>
      </c>
      <c r="M1201" s="12">
        <f t="shared" si="239"/>
        <v>131.87889419252102</v>
      </c>
      <c r="O1201" s="12">
        <f t="shared" si="228"/>
        <v>131.87889419252102</v>
      </c>
    </row>
    <row r="1202" spans="1:15" x14ac:dyDescent="0.25">
      <c r="A1202" s="12">
        <f>calc!A1200</f>
        <v>745.53</v>
      </c>
      <c r="B1202" s="12">
        <f>calc!O1200</f>
        <v>237.28954773003059</v>
      </c>
      <c r="C1202" s="12">
        <f t="shared" si="229"/>
        <v>237.28954773003059</v>
      </c>
      <c r="D1202" s="12">
        <f t="shared" si="230"/>
        <v>237.28954773003059</v>
      </c>
      <c r="E1202" s="12">
        <f t="shared" si="231"/>
        <v>237.28954773003059</v>
      </c>
      <c r="F1202" s="12">
        <f t="shared" si="232"/>
        <v>237.28954773003059</v>
      </c>
      <c r="G1202" s="12">
        <f t="shared" si="233"/>
        <v>237.28954773003059</v>
      </c>
      <c r="H1202" s="12">
        <f t="shared" si="234"/>
        <v>237.28954773003059</v>
      </c>
      <c r="I1202" s="12">
        <f t="shared" si="235"/>
        <v>237.28954773003059</v>
      </c>
      <c r="J1202" s="12">
        <f t="shared" si="236"/>
        <v>237.28954773003059</v>
      </c>
      <c r="K1202" s="12">
        <f t="shared" si="237"/>
        <v>237.28954773003059</v>
      </c>
      <c r="L1202" s="12">
        <f t="shared" si="238"/>
        <v>237.28954773003059</v>
      </c>
      <c r="M1202" s="12">
        <f t="shared" si="239"/>
        <v>237.28954773003059</v>
      </c>
      <c r="O1202" s="12">
        <f t="shared" si="228"/>
        <v>237.28954773003059</v>
      </c>
    </row>
    <row r="1203" spans="1:15" x14ac:dyDescent="0.25">
      <c r="A1203" s="12">
        <f>calc!A1201</f>
        <v>745.98</v>
      </c>
      <c r="B1203" s="12">
        <f>calc!O1201</f>
        <v>179.56477426582003</v>
      </c>
      <c r="C1203" s="12">
        <f t="shared" si="229"/>
        <v>179.56477426582003</v>
      </c>
      <c r="D1203" s="12">
        <f t="shared" si="230"/>
        <v>179.56477426582003</v>
      </c>
      <c r="E1203" s="12">
        <f t="shared" si="231"/>
        <v>179.56477426582003</v>
      </c>
      <c r="F1203" s="12">
        <f t="shared" si="232"/>
        <v>179.56477426582003</v>
      </c>
      <c r="G1203" s="12">
        <f t="shared" si="233"/>
        <v>179.56477426582003</v>
      </c>
      <c r="H1203" s="12">
        <f t="shared" si="234"/>
        <v>179.56477426582003</v>
      </c>
      <c r="I1203" s="12">
        <f t="shared" si="235"/>
        <v>179.56477426582003</v>
      </c>
      <c r="J1203" s="12">
        <f t="shared" si="236"/>
        <v>179.56477426582003</v>
      </c>
      <c r="K1203" s="12">
        <f t="shared" si="237"/>
        <v>179.56477426582003</v>
      </c>
      <c r="L1203" s="12">
        <f t="shared" si="238"/>
        <v>179.56477426582003</v>
      </c>
      <c r="M1203" s="12">
        <f t="shared" si="239"/>
        <v>179.56477426582003</v>
      </c>
      <c r="O1203" s="12">
        <f t="shared" si="228"/>
        <v>179.56477426582003</v>
      </c>
    </row>
    <row r="1204" spans="1:15" x14ac:dyDescent="0.25">
      <c r="A1204" s="12">
        <f>calc!A1202</f>
        <v>746.42</v>
      </c>
      <c r="B1204" s="12">
        <f>calc!O1202</f>
        <v>31.486983380555046</v>
      </c>
      <c r="C1204" s="12">
        <f t="shared" si="229"/>
        <v>31.486983380555046</v>
      </c>
      <c r="D1204" s="12">
        <f t="shared" si="230"/>
        <v>31.486983380555046</v>
      </c>
      <c r="E1204" s="12">
        <f t="shared" si="231"/>
        <v>31.486983380555046</v>
      </c>
      <c r="F1204" s="12">
        <f t="shared" si="232"/>
        <v>31.486983380555046</v>
      </c>
      <c r="G1204" s="12">
        <f t="shared" si="233"/>
        <v>31.486983380555046</v>
      </c>
      <c r="H1204" s="12">
        <f t="shared" si="234"/>
        <v>31.486983380555046</v>
      </c>
      <c r="I1204" s="12">
        <f t="shared" si="235"/>
        <v>31.486983380555046</v>
      </c>
      <c r="J1204" s="12">
        <f t="shared" si="236"/>
        <v>31.486983380555046</v>
      </c>
      <c r="K1204" s="12">
        <f t="shared" si="237"/>
        <v>31.486983380555046</v>
      </c>
      <c r="L1204" s="12">
        <f t="shared" si="238"/>
        <v>31.486983380555046</v>
      </c>
      <c r="M1204" s="12">
        <f t="shared" si="239"/>
        <v>31.486983380555046</v>
      </c>
      <c r="O1204" s="12">
        <f t="shared" si="228"/>
        <v>31.486983380555046</v>
      </c>
    </row>
    <row r="1205" spans="1:15" x14ac:dyDescent="0.25">
      <c r="A1205" s="12">
        <f>calc!A1203</f>
        <v>746.86</v>
      </c>
      <c r="B1205" s="12">
        <f>calc!O1203</f>
        <v>247.32861201364673</v>
      </c>
      <c r="C1205" s="12">
        <f t="shared" si="229"/>
        <v>247.32861201364673</v>
      </c>
      <c r="D1205" s="12">
        <f t="shared" si="230"/>
        <v>247.32861201364673</v>
      </c>
      <c r="E1205" s="12">
        <f t="shared" si="231"/>
        <v>247.32861201364673</v>
      </c>
      <c r="F1205" s="12">
        <f t="shared" si="232"/>
        <v>247.32861201364673</v>
      </c>
      <c r="G1205" s="12">
        <f t="shared" si="233"/>
        <v>247.32861201364673</v>
      </c>
      <c r="H1205" s="12">
        <f t="shared" si="234"/>
        <v>247.32861201364673</v>
      </c>
      <c r="I1205" s="12">
        <f t="shared" si="235"/>
        <v>247.32861201364673</v>
      </c>
      <c r="J1205" s="12">
        <f t="shared" si="236"/>
        <v>247.32861201364673</v>
      </c>
      <c r="K1205" s="12">
        <f t="shared" si="237"/>
        <v>247.32861201364673</v>
      </c>
      <c r="L1205" s="12">
        <f t="shared" si="238"/>
        <v>247.32861201364673</v>
      </c>
      <c r="M1205" s="12">
        <f t="shared" si="239"/>
        <v>247.32861201364673</v>
      </c>
      <c r="O1205" s="12">
        <f t="shared" si="228"/>
        <v>247.32861201364673</v>
      </c>
    </row>
    <row r="1206" spans="1:15" x14ac:dyDescent="0.25">
      <c r="A1206" s="12">
        <f>calc!A1204</f>
        <v>747.3</v>
      </c>
      <c r="B1206" s="12">
        <f>calc!O1204</f>
        <v>144.42782733633183</v>
      </c>
      <c r="C1206" s="12">
        <f t="shared" si="229"/>
        <v>144.42782733633183</v>
      </c>
      <c r="D1206" s="12">
        <f t="shared" si="230"/>
        <v>144.42782733633183</v>
      </c>
      <c r="E1206" s="12">
        <f t="shared" si="231"/>
        <v>144.42782733633183</v>
      </c>
      <c r="F1206" s="12">
        <f t="shared" si="232"/>
        <v>144.42782733633183</v>
      </c>
      <c r="G1206" s="12">
        <f t="shared" si="233"/>
        <v>144.42782733633183</v>
      </c>
      <c r="H1206" s="12">
        <f t="shared" si="234"/>
        <v>144.42782733633183</v>
      </c>
      <c r="I1206" s="12">
        <f t="shared" si="235"/>
        <v>144.42782733633183</v>
      </c>
      <c r="J1206" s="12">
        <f t="shared" si="236"/>
        <v>144.42782733633183</v>
      </c>
      <c r="K1206" s="12">
        <f t="shared" si="237"/>
        <v>144.42782733633183</v>
      </c>
      <c r="L1206" s="12">
        <f t="shared" si="238"/>
        <v>144.42782733633183</v>
      </c>
      <c r="M1206" s="12">
        <f t="shared" si="239"/>
        <v>144.42782733633183</v>
      </c>
      <c r="O1206" s="12">
        <f t="shared" si="228"/>
        <v>144.42782733633183</v>
      </c>
    </row>
    <row r="1207" spans="1:15" x14ac:dyDescent="0.25">
      <c r="A1207" s="12">
        <f>calc!A1205</f>
        <v>747.74</v>
      </c>
      <c r="B1207" s="12">
        <f>calc!O1205</f>
        <v>81.683037813291122</v>
      </c>
      <c r="C1207" s="12">
        <f t="shared" si="229"/>
        <v>81.683037813291122</v>
      </c>
      <c r="D1207" s="12">
        <f t="shared" si="230"/>
        <v>81.683037813291122</v>
      </c>
      <c r="E1207" s="12">
        <f t="shared" si="231"/>
        <v>81.683037813291122</v>
      </c>
      <c r="F1207" s="12">
        <f t="shared" si="232"/>
        <v>81.683037813291122</v>
      </c>
      <c r="G1207" s="12">
        <f t="shared" si="233"/>
        <v>81.683037813291122</v>
      </c>
      <c r="H1207" s="12">
        <f t="shared" si="234"/>
        <v>81.683037813291122</v>
      </c>
      <c r="I1207" s="12">
        <f t="shared" si="235"/>
        <v>81.683037813291122</v>
      </c>
      <c r="J1207" s="12">
        <f t="shared" si="236"/>
        <v>81.683037813291122</v>
      </c>
      <c r="K1207" s="12">
        <f t="shared" si="237"/>
        <v>81.683037813291122</v>
      </c>
      <c r="L1207" s="12">
        <f t="shared" si="238"/>
        <v>81.683037813291122</v>
      </c>
      <c r="M1207" s="12">
        <f t="shared" si="239"/>
        <v>81.683037813291122</v>
      </c>
      <c r="O1207" s="12">
        <f t="shared" si="228"/>
        <v>81.683037813291122</v>
      </c>
    </row>
    <row r="1208" spans="1:15" x14ac:dyDescent="0.25">
      <c r="A1208" s="12">
        <f>calc!A1206</f>
        <v>748.18</v>
      </c>
      <c r="B1208" s="12">
        <f>calc!O1206</f>
        <v>146.93761247930169</v>
      </c>
      <c r="C1208" s="12">
        <f t="shared" si="229"/>
        <v>146.93761247930169</v>
      </c>
      <c r="D1208" s="12">
        <f t="shared" si="230"/>
        <v>146.93761247930169</v>
      </c>
      <c r="E1208" s="12">
        <f t="shared" si="231"/>
        <v>146.93761247930169</v>
      </c>
      <c r="F1208" s="12">
        <f t="shared" si="232"/>
        <v>146.93761247930169</v>
      </c>
      <c r="G1208" s="12">
        <f t="shared" si="233"/>
        <v>146.93761247930169</v>
      </c>
      <c r="H1208" s="12">
        <f t="shared" si="234"/>
        <v>146.93761247930169</v>
      </c>
      <c r="I1208" s="12">
        <f t="shared" si="235"/>
        <v>146.93761247930169</v>
      </c>
      <c r="J1208" s="12">
        <f t="shared" si="236"/>
        <v>146.93761247930169</v>
      </c>
      <c r="K1208" s="12">
        <f t="shared" si="237"/>
        <v>146.93761247930169</v>
      </c>
      <c r="L1208" s="12">
        <f t="shared" si="238"/>
        <v>146.93761247930169</v>
      </c>
      <c r="M1208" s="12">
        <f t="shared" si="239"/>
        <v>146.93761247930169</v>
      </c>
      <c r="O1208" s="12">
        <f t="shared" si="228"/>
        <v>146.93761247930169</v>
      </c>
    </row>
    <row r="1209" spans="1:15" x14ac:dyDescent="0.25">
      <c r="A1209" s="12">
        <f>calc!A1207</f>
        <v>748.62</v>
      </c>
      <c r="B1209" s="12">
        <f>calc!O1207</f>
        <v>289.99454676913922</v>
      </c>
      <c r="C1209" s="12">
        <f t="shared" si="229"/>
        <v>289.99454676913922</v>
      </c>
      <c r="D1209" s="12">
        <f t="shared" si="230"/>
        <v>289.99454676913922</v>
      </c>
      <c r="E1209" s="12">
        <f t="shared" si="231"/>
        <v>289.99454676913922</v>
      </c>
      <c r="F1209" s="12">
        <f t="shared" si="232"/>
        <v>289.99454676913922</v>
      </c>
      <c r="G1209" s="12">
        <f t="shared" si="233"/>
        <v>289.99454676913922</v>
      </c>
      <c r="H1209" s="12">
        <f t="shared" si="234"/>
        <v>289.99454676913922</v>
      </c>
      <c r="I1209" s="12">
        <f t="shared" si="235"/>
        <v>289.99454676913922</v>
      </c>
      <c r="J1209" s="12">
        <f t="shared" si="236"/>
        <v>289.99454676913922</v>
      </c>
      <c r="K1209" s="12">
        <f t="shared" si="237"/>
        <v>289.99454676913922</v>
      </c>
      <c r="L1209" s="12">
        <f t="shared" si="238"/>
        <v>289.99454676913922</v>
      </c>
      <c r="M1209" s="12">
        <f t="shared" si="239"/>
        <v>289.99454676913922</v>
      </c>
      <c r="O1209" s="12">
        <f t="shared" si="228"/>
        <v>289.99454676913922</v>
      </c>
    </row>
    <row r="1210" spans="1:15" x14ac:dyDescent="0.25">
      <c r="A1210" s="12">
        <f>calc!A1208</f>
        <v>749.06</v>
      </c>
      <c r="B1210" s="12">
        <f>calc!O1208</f>
        <v>91.722224934823515</v>
      </c>
      <c r="C1210" s="12">
        <f t="shared" si="229"/>
        <v>91.722224934823515</v>
      </c>
      <c r="D1210" s="12">
        <f t="shared" si="230"/>
        <v>91.722224934823515</v>
      </c>
      <c r="E1210" s="12">
        <f t="shared" si="231"/>
        <v>91.722224934823515</v>
      </c>
      <c r="F1210" s="12">
        <f t="shared" si="232"/>
        <v>91.722224934823515</v>
      </c>
      <c r="G1210" s="12">
        <f t="shared" si="233"/>
        <v>91.722224934823515</v>
      </c>
      <c r="H1210" s="12">
        <f t="shared" si="234"/>
        <v>91.722224934823515</v>
      </c>
      <c r="I1210" s="12">
        <f t="shared" si="235"/>
        <v>91.722224934823515</v>
      </c>
      <c r="J1210" s="12">
        <f t="shared" si="236"/>
        <v>91.722224934823515</v>
      </c>
      <c r="K1210" s="12">
        <f t="shared" si="237"/>
        <v>91.722224934823515</v>
      </c>
      <c r="L1210" s="12">
        <f t="shared" si="238"/>
        <v>91.722224934823515</v>
      </c>
      <c r="M1210" s="12">
        <f t="shared" si="239"/>
        <v>91.722224934823515</v>
      </c>
      <c r="O1210" s="12">
        <f t="shared" si="228"/>
        <v>91.722224934823515</v>
      </c>
    </row>
    <row r="1211" spans="1:15" x14ac:dyDescent="0.25">
      <c r="A1211" s="12">
        <f>calc!A1209</f>
        <v>749.5</v>
      </c>
      <c r="B1211" s="12">
        <f>calc!O1209</f>
        <v>202.15276031016518</v>
      </c>
      <c r="C1211" s="12">
        <f t="shared" si="229"/>
        <v>202.15276031016518</v>
      </c>
      <c r="D1211" s="12">
        <f t="shared" si="230"/>
        <v>202.15276031016518</v>
      </c>
      <c r="E1211" s="12">
        <f t="shared" si="231"/>
        <v>202.15276031016518</v>
      </c>
      <c r="F1211" s="12">
        <f t="shared" si="232"/>
        <v>202.15276031016518</v>
      </c>
      <c r="G1211" s="12">
        <f t="shared" si="233"/>
        <v>202.15276031016518</v>
      </c>
      <c r="H1211" s="12">
        <f t="shared" si="234"/>
        <v>202.15276031016518</v>
      </c>
      <c r="I1211" s="12">
        <f t="shared" si="235"/>
        <v>202.15276031016518</v>
      </c>
      <c r="J1211" s="12">
        <f t="shared" si="236"/>
        <v>202.15276031016518</v>
      </c>
      <c r="K1211" s="12">
        <f t="shared" si="237"/>
        <v>202.15276031016518</v>
      </c>
      <c r="L1211" s="12">
        <f t="shared" si="238"/>
        <v>202.15276031016518</v>
      </c>
      <c r="M1211" s="12">
        <f t="shared" si="239"/>
        <v>202.15276031016518</v>
      </c>
      <c r="O1211" s="12">
        <f t="shared" si="228"/>
        <v>202.15276031016518</v>
      </c>
    </row>
    <row r="1212" spans="1:15" x14ac:dyDescent="0.25">
      <c r="A1212" s="12">
        <f>calc!A1210</f>
        <v>749.94</v>
      </c>
      <c r="B1212" s="12">
        <f>calc!O1210</f>
        <v>91.722224934812147</v>
      </c>
      <c r="C1212" s="12">
        <f t="shared" si="229"/>
        <v>91.722224934812147</v>
      </c>
      <c r="D1212" s="12">
        <f t="shared" si="230"/>
        <v>91.722224934812147</v>
      </c>
      <c r="E1212" s="12">
        <f t="shared" si="231"/>
        <v>91.722224934812147</v>
      </c>
      <c r="F1212" s="12">
        <f t="shared" si="232"/>
        <v>91.722224934812147</v>
      </c>
      <c r="G1212" s="12">
        <f t="shared" si="233"/>
        <v>91.722224934812147</v>
      </c>
      <c r="H1212" s="12">
        <f t="shared" si="234"/>
        <v>91.722224934812147</v>
      </c>
      <c r="I1212" s="12">
        <f t="shared" si="235"/>
        <v>91.722224934812147</v>
      </c>
      <c r="J1212" s="12">
        <f t="shared" si="236"/>
        <v>91.722224934812147</v>
      </c>
      <c r="K1212" s="12">
        <f t="shared" si="237"/>
        <v>91.722224934812147</v>
      </c>
      <c r="L1212" s="12">
        <f t="shared" si="238"/>
        <v>91.722224934812147</v>
      </c>
      <c r="M1212" s="12">
        <f t="shared" si="239"/>
        <v>91.722224934812147</v>
      </c>
      <c r="O1212" s="12">
        <f t="shared" si="228"/>
        <v>91.722224934812147</v>
      </c>
    </row>
    <row r="1213" spans="1:15" x14ac:dyDescent="0.25">
      <c r="A1213" s="12">
        <f>calc!A1211</f>
        <v>750.38</v>
      </c>
      <c r="B1213" s="12">
        <f>calc!O1211</f>
        <v>109.29078333379059</v>
      </c>
      <c r="C1213" s="12">
        <f t="shared" si="229"/>
        <v>109.29078333379059</v>
      </c>
      <c r="D1213" s="12">
        <f t="shared" si="230"/>
        <v>109.29078333379059</v>
      </c>
      <c r="E1213" s="12">
        <f t="shared" si="231"/>
        <v>109.29078333379059</v>
      </c>
      <c r="F1213" s="12">
        <f t="shared" si="232"/>
        <v>109.29078333379059</v>
      </c>
      <c r="G1213" s="12">
        <f t="shared" si="233"/>
        <v>109.29078333379059</v>
      </c>
      <c r="H1213" s="12">
        <f t="shared" si="234"/>
        <v>109.29078333379059</v>
      </c>
      <c r="I1213" s="12">
        <f t="shared" si="235"/>
        <v>109.29078333379059</v>
      </c>
      <c r="J1213" s="12">
        <f t="shared" si="236"/>
        <v>109.29078333379059</v>
      </c>
      <c r="K1213" s="12">
        <f t="shared" si="237"/>
        <v>109.29078333379059</v>
      </c>
      <c r="L1213" s="12">
        <f t="shared" si="238"/>
        <v>109.29078333379059</v>
      </c>
      <c r="M1213" s="12">
        <f t="shared" si="239"/>
        <v>109.29078333379059</v>
      </c>
      <c r="O1213" s="12">
        <f t="shared" si="228"/>
        <v>109.29078333379059</v>
      </c>
    </row>
    <row r="1214" spans="1:15" x14ac:dyDescent="0.25">
      <c r="A1214" s="12">
        <f>calc!A1212</f>
        <v>750.82</v>
      </c>
      <c r="B1214" s="12">
        <f>calc!O1212</f>
        <v>64.114441288166603</v>
      </c>
      <c r="C1214" s="12">
        <f t="shared" si="229"/>
        <v>64.114441288166603</v>
      </c>
      <c r="D1214" s="12">
        <f t="shared" si="230"/>
        <v>64.114441288166603</v>
      </c>
      <c r="E1214" s="12">
        <f t="shared" si="231"/>
        <v>64.114441288166603</v>
      </c>
      <c r="F1214" s="12">
        <f t="shared" si="232"/>
        <v>64.114441288166603</v>
      </c>
      <c r="G1214" s="12">
        <f t="shared" si="233"/>
        <v>64.114441288166603</v>
      </c>
      <c r="H1214" s="12">
        <f t="shared" si="234"/>
        <v>64.114441288166603</v>
      </c>
      <c r="I1214" s="12">
        <f t="shared" si="235"/>
        <v>64.114441288166603</v>
      </c>
      <c r="J1214" s="12">
        <f t="shared" si="236"/>
        <v>64.114441288166603</v>
      </c>
      <c r="K1214" s="12">
        <f t="shared" si="237"/>
        <v>64.114441288166603</v>
      </c>
      <c r="L1214" s="12">
        <f t="shared" si="238"/>
        <v>64.114441288166603</v>
      </c>
      <c r="M1214" s="12">
        <f t="shared" si="239"/>
        <v>64.114441288166603</v>
      </c>
      <c r="O1214" s="12">
        <f t="shared" si="228"/>
        <v>64.114441288166603</v>
      </c>
    </row>
    <row r="1215" spans="1:15" x14ac:dyDescent="0.25">
      <c r="A1215" s="12">
        <f>calc!A1213</f>
        <v>751.26</v>
      </c>
      <c r="B1215" s="12">
        <f>calc!O1213</f>
        <v>187.09410740559176</v>
      </c>
      <c r="C1215" s="12">
        <f t="shared" si="229"/>
        <v>187.09410740559176</v>
      </c>
      <c r="D1215" s="12">
        <f t="shared" si="230"/>
        <v>187.09410740559176</v>
      </c>
      <c r="E1215" s="12">
        <f t="shared" si="231"/>
        <v>187.09410740559176</v>
      </c>
      <c r="F1215" s="12">
        <f t="shared" si="232"/>
        <v>187.09410740559176</v>
      </c>
      <c r="G1215" s="12">
        <f t="shared" si="233"/>
        <v>187.09410740559176</v>
      </c>
      <c r="H1215" s="12">
        <f t="shared" si="234"/>
        <v>187.09410740559176</v>
      </c>
      <c r="I1215" s="12">
        <f t="shared" si="235"/>
        <v>187.09410740559176</v>
      </c>
      <c r="J1215" s="12">
        <f t="shared" si="236"/>
        <v>187.09410740559176</v>
      </c>
      <c r="K1215" s="12">
        <f t="shared" si="237"/>
        <v>187.09410740559176</v>
      </c>
      <c r="L1215" s="12">
        <f t="shared" si="238"/>
        <v>187.09410740559176</v>
      </c>
      <c r="M1215" s="12">
        <f t="shared" si="239"/>
        <v>187.09410740559176</v>
      </c>
      <c r="O1215" s="12">
        <f t="shared" si="228"/>
        <v>187.09410740559176</v>
      </c>
    </row>
    <row r="1216" spans="1:15" x14ac:dyDescent="0.25">
      <c r="A1216" s="12">
        <f>calc!A1214</f>
        <v>751.7</v>
      </c>
      <c r="B1216" s="12">
        <f>calc!O1214</f>
        <v>149.44739712699536</v>
      </c>
      <c r="C1216" s="12">
        <f t="shared" si="229"/>
        <v>149.44739712699536</v>
      </c>
      <c r="D1216" s="12">
        <f t="shared" si="230"/>
        <v>149.44739712699536</v>
      </c>
      <c r="E1216" s="12">
        <f t="shared" si="231"/>
        <v>149.44739712699536</v>
      </c>
      <c r="F1216" s="12">
        <f t="shared" si="232"/>
        <v>149.44739712699536</v>
      </c>
      <c r="G1216" s="12">
        <f t="shared" si="233"/>
        <v>149.44739712699536</v>
      </c>
      <c r="H1216" s="12">
        <f t="shared" si="234"/>
        <v>149.44739712699536</v>
      </c>
      <c r="I1216" s="12">
        <f t="shared" si="235"/>
        <v>149.44739712699536</v>
      </c>
      <c r="J1216" s="12">
        <f t="shared" si="236"/>
        <v>149.44739712699536</v>
      </c>
      <c r="K1216" s="12">
        <f t="shared" si="237"/>
        <v>149.44739712699536</v>
      </c>
      <c r="L1216" s="12">
        <f t="shared" si="238"/>
        <v>149.44739712699536</v>
      </c>
      <c r="M1216" s="12">
        <f t="shared" si="239"/>
        <v>149.44739712699536</v>
      </c>
      <c r="O1216" s="12">
        <f t="shared" si="228"/>
        <v>149.44739712699536</v>
      </c>
    </row>
    <row r="1217" spans="1:15" x14ac:dyDescent="0.25">
      <c r="A1217" s="12">
        <f>calc!A1215</f>
        <v>752.14</v>
      </c>
      <c r="B1217" s="12">
        <f>calc!O1215</f>
        <v>347.71881875789086</v>
      </c>
      <c r="C1217" s="12">
        <f t="shared" si="229"/>
        <v>347.71881875789086</v>
      </c>
      <c r="D1217" s="12">
        <f t="shared" si="230"/>
        <v>347.71881875789086</v>
      </c>
      <c r="E1217" s="12">
        <f t="shared" si="231"/>
        <v>347.71881875789086</v>
      </c>
      <c r="F1217" s="12">
        <f t="shared" si="232"/>
        <v>347.71881875789086</v>
      </c>
      <c r="G1217" s="12">
        <f t="shared" si="233"/>
        <v>347.71881875789086</v>
      </c>
      <c r="H1217" s="12">
        <f t="shared" si="234"/>
        <v>347.71881875789086</v>
      </c>
      <c r="I1217" s="12">
        <f t="shared" si="235"/>
        <v>347.71881875789086</v>
      </c>
      <c r="J1217" s="12">
        <f t="shared" si="236"/>
        <v>347.71881875789086</v>
      </c>
      <c r="K1217" s="12">
        <f t="shared" si="237"/>
        <v>347.71881875789086</v>
      </c>
      <c r="L1217" s="12">
        <f t="shared" si="238"/>
        <v>347.71881875789086</v>
      </c>
      <c r="M1217" s="12">
        <f t="shared" si="239"/>
        <v>347.71881875789086</v>
      </c>
      <c r="O1217" s="12">
        <f t="shared" si="228"/>
        <v>347.71881875789086</v>
      </c>
    </row>
    <row r="1218" spans="1:15" x14ac:dyDescent="0.25">
      <c r="A1218" s="12">
        <f>calc!A1216</f>
        <v>752.58</v>
      </c>
      <c r="B1218" s="12">
        <f>calc!O1216</f>
        <v>54.075232381592258</v>
      </c>
      <c r="C1218" s="12">
        <f t="shared" si="229"/>
        <v>54.075232381592258</v>
      </c>
      <c r="D1218" s="12">
        <f t="shared" si="230"/>
        <v>54.075232381592258</v>
      </c>
      <c r="E1218" s="12">
        <f t="shared" si="231"/>
        <v>54.075232381592258</v>
      </c>
      <c r="F1218" s="12">
        <f t="shared" si="232"/>
        <v>54.075232381592258</v>
      </c>
      <c r="G1218" s="12">
        <f t="shared" si="233"/>
        <v>54.075232381592258</v>
      </c>
      <c r="H1218" s="12">
        <f t="shared" si="234"/>
        <v>54.075232381592258</v>
      </c>
      <c r="I1218" s="12">
        <f t="shared" si="235"/>
        <v>54.075232381592258</v>
      </c>
      <c r="J1218" s="12">
        <f t="shared" si="236"/>
        <v>54.075232381592258</v>
      </c>
      <c r="K1218" s="12">
        <f t="shared" si="237"/>
        <v>54.075232381592258</v>
      </c>
      <c r="L1218" s="12">
        <f t="shared" si="238"/>
        <v>54.075232381592258</v>
      </c>
      <c r="M1218" s="12">
        <f t="shared" si="239"/>
        <v>54.075232381592258</v>
      </c>
      <c r="O1218" s="12">
        <f t="shared" si="228"/>
        <v>54.075232381592258</v>
      </c>
    </row>
    <row r="1219" spans="1:15" x14ac:dyDescent="0.25">
      <c r="A1219" s="12">
        <f>calc!A1217</f>
        <v>753.02</v>
      </c>
      <c r="B1219" s="12">
        <f>calc!O1217</f>
        <v>187.09410740559176</v>
      </c>
      <c r="C1219" s="12">
        <f t="shared" si="229"/>
        <v>187.09410740559176</v>
      </c>
      <c r="D1219" s="12">
        <f t="shared" si="230"/>
        <v>187.09410740559176</v>
      </c>
      <c r="E1219" s="12">
        <f t="shared" si="231"/>
        <v>187.09410740559176</v>
      </c>
      <c r="F1219" s="12">
        <f t="shared" si="232"/>
        <v>187.09410740559176</v>
      </c>
      <c r="G1219" s="12">
        <f t="shared" si="233"/>
        <v>187.09410740559176</v>
      </c>
      <c r="H1219" s="12">
        <f t="shared" si="234"/>
        <v>187.09410740559176</v>
      </c>
      <c r="I1219" s="12">
        <f t="shared" si="235"/>
        <v>187.09410740559176</v>
      </c>
      <c r="J1219" s="12">
        <f t="shared" si="236"/>
        <v>187.09410740559176</v>
      </c>
      <c r="K1219" s="12">
        <f t="shared" si="237"/>
        <v>187.09410740559176</v>
      </c>
      <c r="L1219" s="12">
        <f t="shared" si="238"/>
        <v>187.09410740559176</v>
      </c>
      <c r="M1219" s="12">
        <f t="shared" si="239"/>
        <v>187.09410740559176</v>
      </c>
      <c r="O1219" s="12">
        <f t="shared" si="228"/>
        <v>187.09410740559176</v>
      </c>
    </row>
    <row r="1220" spans="1:15" x14ac:dyDescent="0.25">
      <c r="A1220" s="12">
        <f>calc!A1218</f>
        <v>753.45</v>
      </c>
      <c r="B1220" s="12">
        <f>calc!O1218</f>
        <v>277.44575729567805</v>
      </c>
      <c r="C1220" s="12">
        <f t="shared" si="229"/>
        <v>277.44575729567805</v>
      </c>
      <c r="D1220" s="12">
        <f t="shared" si="230"/>
        <v>277.44575729567805</v>
      </c>
      <c r="E1220" s="12">
        <f t="shared" si="231"/>
        <v>277.44575729567805</v>
      </c>
      <c r="F1220" s="12">
        <f t="shared" si="232"/>
        <v>277.44575729567805</v>
      </c>
      <c r="G1220" s="12">
        <f t="shared" si="233"/>
        <v>277.44575729567805</v>
      </c>
      <c r="H1220" s="12">
        <f t="shared" si="234"/>
        <v>277.44575729567805</v>
      </c>
      <c r="I1220" s="12">
        <f t="shared" si="235"/>
        <v>277.44575729567805</v>
      </c>
      <c r="J1220" s="12">
        <f t="shared" si="236"/>
        <v>277.44575729567805</v>
      </c>
      <c r="K1220" s="12">
        <f t="shared" si="237"/>
        <v>277.44575729567805</v>
      </c>
      <c r="L1220" s="12">
        <f t="shared" si="238"/>
        <v>277.44575729567805</v>
      </c>
      <c r="M1220" s="12">
        <f t="shared" si="239"/>
        <v>277.44575729567805</v>
      </c>
      <c r="O1220" s="12">
        <f t="shared" si="228"/>
        <v>277.44575729567805</v>
      </c>
    </row>
    <row r="1221" spans="1:15" x14ac:dyDescent="0.25">
      <c r="A1221" s="12">
        <f>calc!A1219</f>
        <v>753.89</v>
      </c>
      <c r="B1221" s="12">
        <f>calc!O1219</f>
        <v>51.565428917254309</v>
      </c>
      <c r="C1221" s="12">
        <f t="shared" si="229"/>
        <v>51.565428917254309</v>
      </c>
      <c r="D1221" s="12">
        <f t="shared" si="230"/>
        <v>51.565428917254309</v>
      </c>
      <c r="E1221" s="12">
        <f t="shared" si="231"/>
        <v>51.565428917254309</v>
      </c>
      <c r="F1221" s="12">
        <f t="shared" si="232"/>
        <v>51.565428917254309</v>
      </c>
      <c r="G1221" s="12">
        <f t="shared" si="233"/>
        <v>51.565428917254309</v>
      </c>
      <c r="H1221" s="12">
        <f t="shared" si="234"/>
        <v>51.565428917254309</v>
      </c>
      <c r="I1221" s="12">
        <f t="shared" si="235"/>
        <v>51.565428917254309</v>
      </c>
      <c r="J1221" s="12">
        <f t="shared" si="236"/>
        <v>51.565428917254309</v>
      </c>
      <c r="K1221" s="12">
        <f t="shared" si="237"/>
        <v>51.565428917254309</v>
      </c>
      <c r="L1221" s="12">
        <f t="shared" si="238"/>
        <v>51.565428917254309</v>
      </c>
      <c r="M1221" s="12">
        <f t="shared" si="239"/>
        <v>51.565428917254309</v>
      </c>
      <c r="O1221" s="12">
        <f t="shared" si="228"/>
        <v>51.565428917254309</v>
      </c>
    </row>
    <row r="1222" spans="1:15" x14ac:dyDescent="0.25">
      <c r="A1222" s="12">
        <f>calc!A1220</f>
        <v>754.33</v>
      </c>
      <c r="B1222" s="12">
        <f>calc!O1220</f>
        <v>149.44739712699536</v>
      </c>
      <c r="C1222" s="12">
        <f t="shared" si="229"/>
        <v>149.44739712699536</v>
      </c>
      <c r="D1222" s="12">
        <f t="shared" si="230"/>
        <v>149.44739712699536</v>
      </c>
      <c r="E1222" s="12">
        <f t="shared" si="231"/>
        <v>149.44739712699536</v>
      </c>
      <c r="F1222" s="12">
        <f t="shared" si="232"/>
        <v>149.44739712699536</v>
      </c>
      <c r="G1222" s="12">
        <f t="shared" si="233"/>
        <v>149.44739712699536</v>
      </c>
      <c r="H1222" s="12">
        <f t="shared" si="234"/>
        <v>149.44739712699536</v>
      </c>
      <c r="I1222" s="12">
        <f t="shared" si="235"/>
        <v>149.44739712699536</v>
      </c>
      <c r="J1222" s="12">
        <f t="shared" si="236"/>
        <v>149.44739712699536</v>
      </c>
      <c r="K1222" s="12">
        <f t="shared" si="237"/>
        <v>149.44739712699536</v>
      </c>
      <c r="L1222" s="12">
        <f t="shared" si="238"/>
        <v>149.44739712699536</v>
      </c>
      <c r="M1222" s="12">
        <f t="shared" si="239"/>
        <v>149.44739712699536</v>
      </c>
      <c r="O1222" s="12">
        <f t="shared" si="228"/>
        <v>149.44739712699536</v>
      </c>
    </row>
    <row r="1223" spans="1:15" x14ac:dyDescent="0.25">
      <c r="A1223" s="12">
        <f>calc!A1221</f>
        <v>754.77</v>
      </c>
      <c r="B1223" s="12">
        <f>calc!O1221</f>
        <v>136.89846893580895</v>
      </c>
      <c r="C1223" s="12">
        <f t="shared" si="229"/>
        <v>136.89846893580895</v>
      </c>
      <c r="D1223" s="12">
        <f t="shared" si="230"/>
        <v>136.89846893580895</v>
      </c>
      <c r="E1223" s="12">
        <f t="shared" si="231"/>
        <v>136.89846893580895</v>
      </c>
      <c r="F1223" s="12">
        <f t="shared" si="232"/>
        <v>136.89846893580895</v>
      </c>
      <c r="G1223" s="12">
        <f t="shared" si="233"/>
        <v>136.89846893580895</v>
      </c>
      <c r="H1223" s="12">
        <f t="shared" si="234"/>
        <v>136.89846893580895</v>
      </c>
      <c r="I1223" s="12">
        <f t="shared" si="235"/>
        <v>136.89846893580895</v>
      </c>
      <c r="J1223" s="12">
        <f t="shared" si="236"/>
        <v>136.89846893580895</v>
      </c>
      <c r="K1223" s="12">
        <f t="shared" si="237"/>
        <v>136.89846893580895</v>
      </c>
      <c r="L1223" s="12">
        <f t="shared" si="238"/>
        <v>136.89846893580895</v>
      </c>
      <c r="M1223" s="12">
        <f t="shared" si="239"/>
        <v>136.89846893580895</v>
      </c>
      <c r="O1223" s="12">
        <f t="shared" si="228"/>
        <v>136.89846893580895</v>
      </c>
    </row>
    <row r="1224" spans="1:15" x14ac:dyDescent="0.25">
      <c r="A1224" s="12">
        <f>calc!A1222</f>
        <v>755.21</v>
      </c>
      <c r="B1224" s="12">
        <f>calc!O1222</f>
        <v>-6.1601873901945794</v>
      </c>
      <c r="C1224" s="12">
        <f t="shared" si="229"/>
        <v>-6.1601873901945794</v>
      </c>
      <c r="D1224" s="12">
        <f t="shared" si="230"/>
        <v>-6.1601873901945794</v>
      </c>
      <c r="E1224" s="12">
        <f t="shared" si="231"/>
        <v>-6.1601873901945794</v>
      </c>
      <c r="F1224" s="12">
        <f t="shared" si="232"/>
        <v>-6.1601873901945794</v>
      </c>
      <c r="G1224" s="12">
        <f t="shared" si="233"/>
        <v>-6.1601873901945794</v>
      </c>
      <c r="H1224" s="12">
        <f t="shared" si="234"/>
        <v>-6.1601873901945794</v>
      </c>
      <c r="I1224" s="12">
        <f t="shared" si="235"/>
        <v>-6.1601873901945794</v>
      </c>
      <c r="J1224" s="12">
        <f t="shared" si="236"/>
        <v>-6.1601873901945794</v>
      </c>
      <c r="K1224" s="12">
        <f t="shared" si="237"/>
        <v>-6.1601873901945794</v>
      </c>
      <c r="L1224" s="12">
        <f t="shared" si="238"/>
        <v>-6.1601873901945794</v>
      </c>
      <c r="M1224" s="12">
        <f t="shared" si="239"/>
        <v>-6.1601873901945794</v>
      </c>
      <c r="O1224" s="12">
        <f t="shared" ref="O1224:O1287" si="240">M1224</f>
        <v>-6.1601873901945794</v>
      </c>
    </row>
    <row r="1225" spans="1:15" x14ac:dyDescent="0.25">
      <c r="A1225" s="12">
        <f>calc!A1223</f>
        <v>755.65</v>
      </c>
      <c r="B1225" s="12">
        <f>calc!O1223</f>
        <v>146.93761247930169</v>
      </c>
      <c r="C1225" s="12">
        <f t="shared" ref="C1225:C1288" si="241">B1225-Q1225*M1236</f>
        <v>146.93761247930169</v>
      </c>
      <c r="D1225" s="12">
        <f t="shared" ref="D1225:D1288" si="242">C1225-R1225*M1235</f>
        <v>146.93761247930169</v>
      </c>
      <c r="E1225" s="12">
        <f t="shared" ref="E1225:E1288" si="243">D1225-S1225*M1234</f>
        <v>146.93761247930169</v>
      </c>
      <c r="F1225" s="12">
        <f t="shared" ref="F1225:F1288" si="244">E1225-T1225*M1233</f>
        <v>146.93761247930169</v>
      </c>
      <c r="G1225" s="12">
        <f t="shared" ref="G1225:G1288" si="245">F1225-U1225*M1232</f>
        <v>146.93761247930169</v>
      </c>
      <c r="H1225" s="12">
        <f t="shared" ref="H1225:H1288" si="246">G1225-V1225*M1231</f>
        <v>146.93761247930169</v>
      </c>
      <c r="I1225" s="12">
        <f t="shared" ref="I1225:I1288" si="247">H1225-W1225*M1230</f>
        <v>146.93761247930169</v>
      </c>
      <c r="J1225" s="12">
        <f t="shared" ref="J1225:J1288" si="248">I1225-X1225*M1229</f>
        <v>146.93761247930169</v>
      </c>
      <c r="K1225" s="12">
        <f t="shared" ref="K1225:K1288" si="249">J1225-Y1225*M1228</f>
        <v>146.93761247930169</v>
      </c>
      <c r="L1225" s="12">
        <f t="shared" ref="L1225:L1288" si="250">K1225-Z1225*M1227</f>
        <v>146.93761247930169</v>
      </c>
      <c r="M1225" s="12">
        <f t="shared" ref="M1225:M1288" si="251">L1225</f>
        <v>146.93761247930169</v>
      </c>
      <c r="O1225" s="12">
        <f t="shared" si="240"/>
        <v>146.93761247930169</v>
      </c>
    </row>
    <row r="1226" spans="1:15" x14ac:dyDescent="0.25">
      <c r="A1226" s="12">
        <f>calc!A1224</f>
        <v>756.09</v>
      </c>
      <c r="B1226" s="12">
        <f>calc!O1224</f>
        <v>136.89846893580895</v>
      </c>
      <c r="C1226" s="12">
        <f t="shared" si="241"/>
        <v>136.89846893580895</v>
      </c>
      <c r="D1226" s="12">
        <f t="shared" si="242"/>
        <v>136.89846893580895</v>
      </c>
      <c r="E1226" s="12">
        <f t="shared" si="243"/>
        <v>136.89846893580895</v>
      </c>
      <c r="F1226" s="12">
        <f t="shared" si="244"/>
        <v>136.89846893580895</v>
      </c>
      <c r="G1226" s="12">
        <f t="shared" si="245"/>
        <v>136.89846893580895</v>
      </c>
      <c r="H1226" s="12">
        <f t="shared" si="246"/>
        <v>136.89846893580895</v>
      </c>
      <c r="I1226" s="12">
        <f t="shared" si="247"/>
        <v>136.89846893580895</v>
      </c>
      <c r="J1226" s="12">
        <f t="shared" si="248"/>
        <v>136.89846893580895</v>
      </c>
      <c r="K1226" s="12">
        <f t="shared" si="249"/>
        <v>136.89846893580895</v>
      </c>
      <c r="L1226" s="12">
        <f t="shared" si="250"/>
        <v>136.89846893580895</v>
      </c>
      <c r="M1226" s="12">
        <f t="shared" si="251"/>
        <v>136.89846893580895</v>
      </c>
      <c r="O1226" s="12">
        <f t="shared" si="240"/>
        <v>136.89846893580895</v>
      </c>
    </row>
    <row r="1227" spans="1:15" x14ac:dyDescent="0.25">
      <c r="A1227" s="12">
        <f>calc!A1225</f>
        <v>756.53</v>
      </c>
      <c r="B1227" s="12">
        <f>calc!O1225</f>
        <v>234.77978042043523</v>
      </c>
      <c r="C1227" s="12">
        <f t="shared" si="241"/>
        <v>234.77978042043523</v>
      </c>
      <c r="D1227" s="12">
        <f t="shared" si="242"/>
        <v>234.77978042043523</v>
      </c>
      <c r="E1227" s="12">
        <f t="shared" si="243"/>
        <v>234.77978042043523</v>
      </c>
      <c r="F1227" s="12">
        <f t="shared" si="244"/>
        <v>234.77978042043523</v>
      </c>
      <c r="G1227" s="12">
        <f t="shared" si="245"/>
        <v>234.77978042043523</v>
      </c>
      <c r="H1227" s="12">
        <f t="shared" si="246"/>
        <v>234.77978042043523</v>
      </c>
      <c r="I1227" s="12">
        <f t="shared" si="247"/>
        <v>234.77978042043523</v>
      </c>
      <c r="J1227" s="12">
        <f t="shared" si="248"/>
        <v>234.77978042043523</v>
      </c>
      <c r="K1227" s="12">
        <f t="shared" si="249"/>
        <v>234.77978042043523</v>
      </c>
      <c r="L1227" s="12">
        <f t="shared" si="250"/>
        <v>234.77978042043523</v>
      </c>
      <c r="M1227" s="12">
        <f t="shared" si="251"/>
        <v>234.77978042043523</v>
      </c>
      <c r="O1227" s="12">
        <f t="shared" si="240"/>
        <v>234.77978042043523</v>
      </c>
    </row>
    <row r="1228" spans="1:15" x14ac:dyDescent="0.25">
      <c r="A1228" s="12">
        <f>calc!A1226</f>
        <v>756.97</v>
      </c>
      <c r="B1228" s="12">
        <f>calc!O1226</f>
        <v>159.48653076491152</v>
      </c>
      <c r="C1228" s="12">
        <f t="shared" si="241"/>
        <v>159.48653076491152</v>
      </c>
      <c r="D1228" s="12">
        <f t="shared" si="242"/>
        <v>159.48653076491152</v>
      </c>
      <c r="E1228" s="12">
        <f t="shared" si="243"/>
        <v>159.48653076491152</v>
      </c>
      <c r="F1228" s="12">
        <f t="shared" si="244"/>
        <v>159.48653076491152</v>
      </c>
      <c r="G1228" s="12">
        <f t="shared" si="245"/>
        <v>159.48653076491152</v>
      </c>
      <c r="H1228" s="12">
        <f t="shared" si="246"/>
        <v>159.48653076491152</v>
      </c>
      <c r="I1228" s="12">
        <f t="shared" si="247"/>
        <v>159.48653076491152</v>
      </c>
      <c r="J1228" s="12">
        <f t="shared" si="248"/>
        <v>159.48653076491152</v>
      </c>
      <c r="K1228" s="12">
        <f t="shared" si="249"/>
        <v>159.48653076491152</v>
      </c>
      <c r="L1228" s="12">
        <f t="shared" si="250"/>
        <v>159.48653076491152</v>
      </c>
      <c r="M1228" s="12">
        <f t="shared" si="251"/>
        <v>159.48653076491152</v>
      </c>
      <c r="O1228" s="12">
        <f t="shared" si="240"/>
        <v>159.48653076491152</v>
      </c>
    </row>
    <row r="1229" spans="1:15" x14ac:dyDescent="0.25">
      <c r="A1229" s="12">
        <f>calc!A1227</f>
        <v>757.41</v>
      </c>
      <c r="B1229" s="12">
        <f>calc!O1227</f>
        <v>136.89846893580895</v>
      </c>
      <c r="C1229" s="12">
        <f t="shared" si="241"/>
        <v>136.89846893580895</v>
      </c>
      <c r="D1229" s="12">
        <f t="shared" si="242"/>
        <v>136.89846893580895</v>
      </c>
      <c r="E1229" s="12">
        <f t="shared" si="243"/>
        <v>136.89846893580895</v>
      </c>
      <c r="F1229" s="12">
        <f t="shared" si="244"/>
        <v>136.89846893580895</v>
      </c>
      <c r="G1229" s="12">
        <f t="shared" si="245"/>
        <v>136.89846893580895</v>
      </c>
      <c r="H1229" s="12">
        <f t="shared" si="246"/>
        <v>136.89846893580895</v>
      </c>
      <c r="I1229" s="12">
        <f t="shared" si="247"/>
        <v>136.89846893580895</v>
      </c>
      <c r="J1229" s="12">
        <f t="shared" si="248"/>
        <v>136.89846893580895</v>
      </c>
      <c r="K1229" s="12">
        <f t="shared" si="249"/>
        <v>136.89846893580895</v>
      </c>
      <c r="L1229" s="12">
        <f t="shared" si="250"/>
        <v>136.89846893580895</v>
      </c>
      <c r="M1229" s="12">
        <f t="shared" si="251"/>
        <v>136.89846893580895</v>
      </c>
      <c r="O1229" s="12">
        <f t="shared" si="240"/>
        <v>136.89846893580895</v>
      </c>
    </row>
    <row r="1230" spans="1:15" x14ac:dyDescent="0.25">
      <c r="A1230" s="12">
        <f>calc!A1228</f>
        <v>757.85</v>
      </c>
      <c r="B1230" s="12">
        <f>calc!O1228</f>
        <v>214.70162410730316</v>
      </c>
      <c r="C1230" s="12">
        <f t="shared" si="241"/>
        <v>214.70162410730316</v>
      </c>
      <c r="D1230" s="12">
        <f t="shared" si="242"/>
        <v>214.70162410730316</v>
      </c>
      <c r="E1230" s="12">
        <f t="shared" si="243"/>
        <v>214.70162410730316</v>
      </c>
      <c r="F1230" s="12">
        <f t="shared" si="244"/>
        <v>214.70162410730316</v>
      </c>
      <c r="G1230" s="12">
        <f t="shared" si="245"/>
        <v>214.70162410730316</v>
      </c>
      <c r="H1230" s="12">
        <f t="shared" si="246"/>
        <v>214.70162410730316</v>
      </c>
      <c r="I1230" s="12">
        <f t="shared" si="247"/>
        <v>214.70162410730316</v>
      </c>
      <c r="J1230" s="12">
        <f t="shared" si="248"/>
        <v>214.70162410730316</v>
      </c>
      <c r="K1230" s="12">
        <f t="shared" si="249"/>
        <v>214.70162410730316</v>
      </c>
      <c r="L1230" s="12">
        <f t="shared" si="250"/>
        <v>214.70162410730316</v>
      </c>
      <c r="M1230" s="12">
        <f t="shared" si="251"/>
        <v>214.70162410730316</v>
      </c>
      <c r="O1230" s="12">
        <f t="shared" si="240"/>
        <v>214.70162410730316</v>
      </c>
    </row>
    <row r="1231" spans="1:15" x14ac:dyDescent="0.25">
      <c r="A1231" s="12">
        <f>calc!A1229</f>
        <v>758.29</v>
      </c>
      <c r="B1231" s="12">
        <f>calc!O1229</f>
        <v>91.722224934823515</v>
      </c>
      <c r="C1231" s="12">
        <f t="shared" si="241"/>
        <v>91.722224934823515</v>
      </c>
      <c r="D1231" s="12">
        <f t="shared" si="242"/>
        <v>91.722224934823515</v>
      </c>
      <c r="E1231" s="12">
        <f t="shared" si="243"/>
        <v>91.722224934823515</v>
      </c>
      <c r="F1231" s="12">
        <f t="shared" si="244"/>
        <v>91.722224934823515</v>
      </c>
      <c r="G1231" s="12">
        <f t="shared" si="245"/>
        <v>91.722224934823515</v>
      </c>
      <c r="H1231" s="12">
        <f t="shared" si="246"/>
        <v>91.722224934823515</v>
      </c>
      <c r="I1231" s="12">
        <f t="shared" si="247"/>
        <v>91.722224934823515</v>
      </c>
      <c r="J1231" s="12">
        <f t="shared" si="248"/>
        <v>91.722224934823515</v>
      </c>
      <c r="K1231" s="12">
        <f t="shared" si="249"/>
        <v>91.722224934823515</v>
      </c>
      <c r="L1231" s="12">
        <f t="shared" si="250"/>
        <v>91.722224934823515</v>
      </c>
      <c r="M1231" s="12">
        <f t="shared" si="251"/>
        <v>91.722224934823515</v>
      </c>
      <c r="O1231" s="12">
        <f t="shared" si="240"/>
        <v>91.722224934823515</v>
      </c>
    </row>
    <row r="1232" spans="1:15" x14ac:dyDescent="0.25">
      <c r="A1232" s="12">
        <f>calc!A1230</f>
        <v>758.73</v>
      </c>
      <c r="B1232" s="12">
        <f>calc!O1230</f>
        <v>124.34952836326667</v>
      </c>
      <c r="C1232" s="12">
        <f t="shared" si="241"/>
        <v>124.34952836326667</v>
      </c>
      <c r="D1232" s="12">
        <f t="shared" si="242"/>
        <v>124.34952836326667</v>
      </c>
      <c r="E1232" s="12">
        <f t="shared" si="243"/>
        <v>124.34952836326667</v>
      </c>
      <c r="F1232" s="12">
        <f t="shared" si="244"/>
        <v>124.34952836326667</v>
      </c>
      <c r="G1232" s="12">
        <f t="shared" si="245"/>
        <v>124.34952836326667</v>
      </c>
      <c r="H1232" s="12">
        <f t="shared" si="246"/>
        <v>124.34952836326667</v>
      </c>
      <c r="I1232" s="12">
        <f t="shared" si="247"/>
        <v>124.34952836326667</v>
      </c>
      <c r="J1232" s="12">
        <f t="shared" si="248"/>
        <v>124.34952836326667</v>
      </c>
      <c r="K1232" s="12">
        <f t="shared" si="249"/>
        <v>124.34952836326667</v>
      </c>
      <c r="L1232" s="12">
        <f t="shared" si="250"/>
        <v>124.34952836326667</v>
      </c>
      <c r="M1232" s="12">
        <f t="shared" si="251"/>
        <v>124.34952836326667</v>
      </c>
      <c r="O1232" s="12">
        <f t="shared" si="240"/>
        <v>124.34952836326667</v>
      </c>
    </row>
    <row r="1233" spans="1:15" x14ac:dyDescent="0.25">
      <c r="A1233" s="12">
        <f>calc!A1231</f>
        <v>759.17</v>
      </c>
      <c r="B1233" s="12">
        <f>calc!O1231</f>
        <v>199.64298606452999</v>
      </c>
      <c r="C1233" s="12">
        <f t="shared" si="241"/>
        <v>199.64298606452999</v>
      </c>
      <c r="D1233" s="12">
        <f t="shared" si="242"/>
        <v>199.64298606452999</v>
      </c>
      <c r="E1233" s="12">
        <f t="shared" si="243"/>
        <v>199.64298606452999</v>
      </c>
      <c r="F1233" s="12">
        <f t="shared" si="244"/>
        <v>199.64298606452999</v>
      </c>
      <c r="G1233" s="12">
        <f t="shared" si="245"/>
        <v>199.64298606452999</v>
      </c>
      <c r="H1233" s="12">
        <f t="shared" si="246"/>
        <v>199.64298606452999</v>
      </c>
      <c r="I1233" s="12">
        <f t="shared" si="247"/>
        <v>199.64298606452999</v>
      </c>
      <c r="J1233" s="12">
        <f t="shared" si="248"/>
        <v>199.64298606452999</v>
      </c>
      <c r="K1233" s="12">
        <f t="shared" si="249"/>
        <v>199.64298606452999</v>
      </c>
      <c r="L1233" s="12">
        <f t="shared" si="250"/>
        <v>199.64298606452999</v>
      </c>
      <c r="M1233" s="12">
        <f t="shared" si="251"/>
        <v>199.64298606452999</v>
      </c>
      <c r="O1233" s="12">
        <f t="shared" si="240"/>
        <v>199.64298606452999</v>
      </c>
    </row>
    <row r="1234" spans="1:15" x14ac:dyDescent="0.25">
      <c r="A1234" s="12">
        <f>calc!A1232</f>
        <v>759.61</v>
      </c>
      <c r="B1234" s="12">
        <f>calc!O1232</f>
        <v>139.40825556458574</v>
      </c>
      <c r="C1234" s="12">
        <f t="shared" si="241"/>
        <v>139.40825556458574</v>
      </c>
      <c r="D1234" s="12">
        <f t="shared" si="242"/>
        <v>139.40825556458574</v>
      </c>
      <c r="E1234" s="12">
        <f t="shared" si="243"/>
        <v>139.40825556458574</v>
      </c>
      <c r="F1234" s="12">
        <f t="shared" si="244"/>
        <v>139.40825556458574</v>
      </c>
      <c r="G1234" s="12">
        <f t="shared" si="245"/>
        <v>139.40825556458574</v>
      </c>
      <c r="H1234" s="12">
        <f t="shared" si="246"/>
        <v>139.40825556458574</v>
      </c>
      <c r="I1234" s="12">
        <f t="shared" si="247"/>
        <v>139.40825556458574</v>
      </c>
      <c r="J1234" s="12">
        <f t="shared" si="248"/>
        <v>139.40825556458574</v>
      </c>
      <c r="K1234" s="12">
        <f t="shared" si="249"/>
        <v>139.40825556458574</v>
      </c>
      <c r="L1234" s="12">
        <f t="shared" si="250"/>
        <v>139.40825556458574</v>
      </c>
      <c r="M1234" s="12">
        <f t="shared" si="251"/>
        <v>139.40825556458574</v>
      </c>
      <c r="O1234" s="12">
        <f t="shared" si="240"/>
        <v>139.40825556458574</v>
      </c>
    </row>
    <row r="1235" spans="1:15" x14ac:dyDescent="0.25">
      <c r="A1235" s="12">
        <f>calc!A1233</f>
        <v>760.05</v>
      </c>
      <c r="B1235" s="12">
        <f>calc!O1233</f>
        <v>-6.1601873901945794</v>
      </c>
      <c r="C1235" s="12">
        <f t="shared" si="241"/>
        <v>-6.1601873901945794</v>
      </c>
      <c r="D1235" s="12">
        <f t="shared" si="242"/>
        <v>-6.1601873901945794</v>
      </c>
      <c r="E1235" s="12">
        <f t="shared" si="243"/>
        <v>-6.1601873901945794</v>
      </c>
      <c r="F1235" s="12">
        <f t="shared" si="244"/>
        <v>-6.1601873901945794</v>
      </c>
      <c r="G1235" s="12">
        <f t="shared" si="245"/>
        <v>-6.1601873901945794</v>
      </c>
      <c r="H1235" s="12">
        <f t="shared" si="246"/>
        <v>-6.1601873901945794</v>
      </c>
      <c r="I1235" s="12">
        <f t="shared" si="247"/>
        <v>-6.1601873901945794</v>
      </c>
      <c r="J1235" s="12">
        <f t="shared" si="248"/>
        <v>-6.1601873901945794</v>
      </c>
      <c r="K1235" s="12">
        <f t="shared" si="249"/>
        <v>-6.1601873901945794</v>
      </c>
      <c r="L1235" s="12">
        <f t="shared" si="250"/>
        <v>-6.1601873901945794</v>
      </c>
      <c r="M1235" s="12">
        <f t="shared" si="251"/>
        <v>-6.1601873901945794</v>
      </c>
      <c r="O1235" s="12">
        <f t="shared" si="240"/>
        <v>-6.1601873901945794</v>
      </c>
    </row>
    <row r="1236" spans="1:15" x14ac:dyDescent="0.25">
      <c r="A1236" s="12">
        <f>calc!A1234</f>
        <v>760.49</v>
      </c>
      <c r="B1236" s="12">
        <f>calc!O1234</f>
        <v>192.11366035530219</v>
      </c>
      <c r="C1236" s="12">
        <f t="shared" si="241"/>
        <v>192.11366035530219</v>
      </c>
      <c r="D1236" s="12">
        <f t="shared" si="242"/>
        <v>192.11366035530219</v>
      </c>
      <c r="E1236" s="12">
        <f t="shared" si="243"/>
        <v>192.11366035530219</v>
      </c>
      <c r="F1236" s="12">
        <f t="shared" si="244"/>
        <v>192.11366035530219</v>
      </c>
      <c r="G1236" s="12">
        <f t="shared" si="245"/>
        <v>192.11366035530219</v>
      </c>
      <c r="H1236" s="12">
        <f t="shared" si="246"/>
        <v>192.11366035530219</v>
      </c>
      <c r="I1236" s="12">
        <f t="shared" si="247"/>
        <v>192.11366035530219</v>
      </c>
      <c r="J1236" s="12">
        <f t="shared" si="248"/>
        <v>192.11366035530219</v>
      </c>
      <c r="K1236" s="12">
        <f t="shared" si="249"/>
        <v>192.11366035530219</v>
      </c>
      <c r="L1236" s="12">
        <f t="shared" si="250"/>
        <v>192.11366035530219</v>
      </c>
      <c r="M1236" s="12">
        <f t="shared" si="251"/>
        <v>192.11366035530219</v>
      </c>
      <c r="O1236" s="12">
        <f t="shared" si="240"/>
        <v>192.11366035530219</v>
      </c>
    </row>
    <row r="1237" spans="1:15" x14ac:dyDescent="0.25">
      <c r="A1237" s="12">
        <f>calc!A1235</f>
        <v>760.93</v>
      </c>
      <c r="B1237" s="12">
        <f>calc!O1235</f>
        <v>91.722224934823515</v>
      </c>
      <c r="C1237" s="12">
        <f t="shared" si="241"/>
        <v>91.722224934823515</v>
      </c>
      <c r="D1237" s="12">
        <f t="shared" si="242"/>
        <v>91.722224934823515</v>
      </c>
      <c r="E1237" s="12">
        <f t="shared" si="243"/>
        <v>91.722224934823515</v>
      </c>
      <c r="F1237" s="12">
        <f t="shared" si="244"/>
        <v>91.722224934823515</v>
      </c>
      <c r="G1237" s="12">
        <f t="shared" si="245"/>
        <v>91.722224934823515</v>
      </c>
      <c r="H1237" s="12">
        <f t="shared" si="246"/>
        <v>91.722224934823515</v>
      </c>
      <c r="I1237" s="12">
        <f t="shared" si="247"/>
        <v>91.722224934823515</v>
      </c>
      <c r="J1237" s="12">
        <f t="shared" si="248"/>
        <v>91.722224934823515</v>
      </c>
      <c r="K1237" s="12">
        <f t="shared" si="249"/>
        <v>91.722224934823515</v>
      </c>
      <c r="L1237" s="12">
        <f t="shared" si="250"/>
        <v>91.722224934823515</v>
      </c>
      <c r="M1237" s="12">
        <f t="shared" si="251"/>
        <v>91.722224934823515</v>
      </c>
      <c r="O1237" s="12">
        <f t="shared" si="240"/>
        <v>91.722224934823515</v>
      </c>
    </row>
    <row r="1238" spans="1:15" x14ac:dyDescent="0.25">
      <c r="A1238" s="12">
        <f>calc!A1236</f>
        <v>761.37</v>
      </c>
      <c r="B1238" s="12">
        <f>calc!O1236</f>
        <v>66.624242277082629</v>
      </c>
      <c r="C1238" s="12">
        <f t="shared" si="241"/>
        <v>66.624242277082629</v>
      </c>
      <c r="D1238" s="12">
        <f t="shared" si="242"/>
        <v>66.624242277082629</v>
      </c>
      <c r="E1238" s="12">
        <f t="shared" si="243"/>
        <v>66.624242277082629</v>
      </c>
      <c r="F1238" s="12">
        <f t="shared" si="244"/>
        <v>66.624242277082629</v>
      </c>
      <c r="G1238" s="12">
        <f t="shared" si="245"/>
        <v>66.624242277082629</v>
      </c>
      <c r="H1238" s="12">
        <f t="shared" si="246"/>
        <v>66.624242277082629</v>
      </c>
      <c r="I1238" s="12">
        <f t="shared" si="247"/>
        <v>66.624242277082629</v>
      </c>
      <c r="J1238" s="12">
        <f t="shared" si="248"/>
        <v>66.624242277082629</v>
      </c>
      <c r="K1238" s="12">
        <f t="shared" si="249"/>
        <v>66.624242277082629</v>
      </c>
      <c r="L1238" s="12">
        <f t="shared" si="250"/>
        <v>66.624242277082629</v>
      </c>
      <c r="M1238" s="12">
        <f t="shared" si="251"/>
        <v>66.624242277082629</v>
      </c>
      <c r="O1238" s="12">
        <f t="shared" si="240"/>
        <v>66.624242277082629</v>
      </c>
    </row>
    <row r="1239" spans="1:15" x14ac:dyDescent="0.25">
      <c r="A1239" s="12">
        <f>calc!A1237</f>
        <v>761.8</v>
      </c>
      <c r="B1239" s="12">
        <f>calc!O1237</f>
        <v>8.8986942825673907</v>
      </c>
      <c r="C1239" s="12">
        <f t="shared" si="241"/>
        <v>8.8986942825673907</v>
      </c>
      <c r="D1239" s="12">
        <f t="shared" si="242"/>
        <v>8.8986942825673907</v>
      </c>
      <c r="E1239" s="12">
        <f t="shared" si="243"/>
        <v>8.8986942825673907</v>
      </c>
      <c r="F1239" s="12">
        <f t="shared" si="244"/>
        <v>8.8986942825673907</v>
      </c>
      <c r="G1239" s="12">
        <f t="shared" si="245"/>
        <v>8.8986942825673907</v>
      </c>
      <c r="H1239" s="12">
        <f t="shared" si="246"/>
        <v>8.8986942825673907</v>
      </c>
      <c r="I1239" s="12">
        <f t="shared" si="247"/>
        <v>8.8986942825673907</v>
      </c>
      <c r="J1239" s="12">
        <f t="shared" si="248"/>
        <v>8.8986942825673907</v>
      </c>
      <c r="K1239" s="12">
        <f t="shared" si="249"/>
        <v>8.8986942825673907</v>
      </c>
      <c r="L1239" s="12">
        <f t="shared" si="250"/>
        <v>8.8986942825673907</v>
      </c>
      <c r="M1239" s="12">
        <f t="shared" si="251"/>
        <v>8.8986942825673907</v>
      </c>
      <c r="O1239" s="12">
        <f t="shared" si="240"/>
        <v>8.8986942825673907</v>
      </c>
    </row>
    <row r="1240" spans="1:15" x14ac:dyDescent="0.25">
      <c r="A1240" s="12">
        <f>calc!A1238</f>
        <v>762.24</v>
      </c>
      <c r="B1240" s="12">
        <f>calc!O1238</f>
        <v>36.506597734980716</v>
      </c>
      <c r="C1240" s="12">
        <f t="shared" si="241"/>
        <v>36.506597734980716</v>
      </c>
      <c r="D1240" s="12">
        <f t="shared" si="242"/>
        <v>36.506597734980716</v>
      </c>
      <c r="E1240" s="12">
        <f t="shared" si="243"/>
        <v>36.506597734980716</v>
      </c>
      <c r="F1240" s="12">
        <f t="shared" si="244"/>
        <v>36.506597734980716</v>
      </c>
      <c r="G1240" s="12">
        <f t="shared" si="245"/>
        <v>36.506597734980716</v>
      </c>
      <c r="H1240" s="12">
        <f t="shared" si="246"/>
        <v>36.506597734980716</v>
      </c>
      <c r="I1240" s="12">
        <f t="shared" si="247"/>
        <v>36.506597734980716</v>
      </c>
      <c r="J1240" s="12">
        <f t="shared" si="248"/>
        <v>36.506597734980716</v>
      </c>
      <c r="K1240" s="12">
        <f t="shared" si="249"/>
        <v>36.506597734980716</v>
      </c>
      <c r="L1240" s="12">
        <f t="shared" si="250"/>
        <v>36.506597734980716</v>
      </c>
      <c r="M1240" s="12">
        <f t="shared" si="251"/>
        <v>36.506597734980716</v>
      </c>
      <c r="O1240" s="12">
        <f t="shared" si="240"/>
        <v>36.506597734980716</v>
      </c>
    </row>
    <row r="1241" spans="1:15" x14ac:dyDescent="0.25">
      <c r="A1241" s="12">
        <f>calc!A1239</f>
        <v>762.68</v>
      </c>
      <c r="B1241" s="12">
        <f>calc!O1239</f>
        <v>317.60183999822289</v>
      </c>
      <c r="C1241" s="12">
        <f t="shared" si="241"/>
        <v>317.60183999822289</v>
      </c>
      <c r="D1241" s="12">
        <f t="shared" si="242"/>
        <v>317.60183999822289</v>
      </c>
      <c r="E1241" s="12">
        <f t="shared" si="243"/>
        <v>317.60183999822289</v>
      </c>
      <c r="F1241" s="12">
        <f t="shared" si="244"/>
        <v>317.60183999822289</v>
      </c>
      <c r="G1241" s="12">
        <f t="shared" si="245"/>
        <v>317.60183999822289</v>
      </c>
      <c r="H1241" s="12">
        <f t="shared" si="246"/>
        <v>317.60183999822289</v>
      </c>
      <c r="I1241" s="12">
        <f t="shared" si="247"/>
        <v>317.60183999822289</v>
      </c>
      <c r="J1241" s="12">
        <f t="shared" si="248"/>
        <v>317.60183999822289</v>
      </c>
      <c r="K1241" s="12">
        <f t="shared" si="249"/>
        <v>317.60183999822289</v>
      </c>
      <c r="L1241" s="12">
        <f t="shared" si="250"/>
        <v>317.60183999822289</v>
      </c>
      <c r="M1241" s="12">
        <f t="shared" si="251"/>
        <v>317.60183999822289</v>
      </c>
      <c r="O1241" s="12">
        <f t="shared" si="240"/>
        <v>317.60183999822289</v>
      </c>
    </row>
    <row r="1242" spans="1:15" x14ac:dyDescent="0.25">
      <c r="A1242" s="12">
        <f>calc!A1240</f>
        <v>763.12</v>
      </c>
      <c r="B1242" s="12">
        <f>calc!O1240</f>
        <v>-96.51385156062284</v>
      </c>
      <c r="C1242" s="12">
        <f t="shared" si="241"/>
        <v>-96.51385156062284</v>
      </c>
      <c r="D1242" s="12">
        <f t="shared" si="242"/>
        <v>-96.51385156062284</v>
      </c>
      <c r="E1242" s="12">
        <f t="shared" si="243"/>
        <v>-96.51385156062284</v>
      </c>
      <c r="F1242" s="12">
        <f t="shared" si="244"/>
        <v>-96.51385156062284</v>
      </c>
      <c r="G1242" s="12">
        <f t="shared" si="245"/>
        <v>-96.51385156062284</v>
      </c>
      <c r="H1242" s="12">
        <f t="shared" si="246"/>
        <v>-96.51385156062284</v>
      </c>
      <c r="I1242" s="12">
        <f t="shared" si="247"/>
        <v>-96.51385156062284</v>
      </c>
      <c r="J1242" s="12">
        <f t="shared" si="248"/>
        <v>-96.51385156062284</v>
      </c>
      <c r="K1242" s="12">
        <f t="shared" si="249"/>
        <v>-96.51385156062284</v>
      </c>
      <c r="L1242" s="12">
        <f t="shared" si="250"/>
        <v>-96.51385156062284</v>
      </c>
      <c r="M1242" s="12">
        <f t="shared" si="251"/>
        <v>-96.51385156062284</v>
      </c>
      <c r="O1242" s="12">
        <f t="shared" si="240"/>
        <v>-96.51385156062284</v>
      </c>
    </row>
    <row r="1243" spans="1:15" x14ac:dyDescent="0.25">
      <c r="A1243" s="12">
        <f>calc!A1241</f>
        <v>763.56</v>
      </c>
      <c r="B1243" s="12">
        <f>calc!O1241</f>
        <v>61.604639804155312</v>
      </c>
      <c r="C1243" s="12">
        <f t="shared" si="241"/>
        <v>61.604639804155312</v>
      </c>
      <c r="D1243" s="12">
        <f t="shared" si="242"/>
        <v>61.604639804155312</v>
      </c>
      <c r="E1243" s="12">
        <f t="shared" si="243"/>
        <v>61.604639804155312</v>
      </c>
      <c r="F1243" s="12">
        <f t="shared" si="244"/>
        <v>61.604639804155312</v>
      </c>
      <c r="G1243" s="12">
        <f t="shared" si="245"/>
        <v>61.604639804155312</v>
      </c>
      <c r="H1243" s="12">
        <f t="shared" si="246"/>
        <v>61.604639804155312</v>
      </c>
      <c r="I1243" s="12">
        <f t="shared" si="247"/>
        <v>61.604639804155312</v>
      </c>
      <c r="J1243" s="12">
        <f t="shared" si="248"/>
        <v>61.604639804155312</v>
      </c>
      <c r="K1243" s="12">
        <f t="shared" si="249"/>
        <v>61.604639804155312</v>
      </c>
      <c r="L1243" s="12">
        <f t="shared" si="250"/>
        <v>61.604639804155312</v>
      </c>
      <c r="M1243" s="12">
        <f t="shared" si="251"/>
        <v>61.604639804155312</v>
      </c>
      <c r="O1243" s="12">
        <f t="shared" si="240"/>
        <v>61.604639804155312</v>
      </c>
    </row>
    <row r="1244" spans="1:15" x14ac:dyDescent="0.25">
      <c r="A1244" s="12">
        <f>calc!A1242</f>
        <v>764</v>
      </c>
      <c r="B1244" s="12">
        <f>calc!O1242</f>
        <v>46.545820503379929</v>
      </c>
      <c r="C1244" s="12">
        <f t="shared" si="241"/>
        <v>46.545820503379929</v>
      </c>
      <c r="D1244" s="12">
        <f t="shared" si="242"/>
        <v>46.545820503379929</v>
      </c>
      <c r="E1244" s="12">
        <f t="shared" si="243"/>
        <v>46.545820503379929</v>
      </c>
      <c r="F1244" s="12">
        <f t="shared" si="244"/>
        <v>46.545820503379929</v>
      </c>
      <c r="G1244" s="12">
        <f t="shared" si="245"/>
        <v>46.545820503379929</v>
      </c>
      <c r="H1244" s="12">
        <f t="shared" si="246"/>
        <v>46.545820503379929</v>
      </c>
      <c r="I1244" s="12">
        <f t="shared" si="247"/>
        <v>46.545820503379929</v>
      </c>
      <c r="J1244" s="12">
        <f t="shared" si="248"/>
        <v>46.545820503379929</v>
      </c>
      <c r="K1244" s="12">
        <f t="shared" si="249"/>
        <v>46.545820503379929</v>
      </c>
      <c r="L1244" s="12">
        <f t="shared" si="250"/>
        <v>46.545820503379929</v>
      </c>
      <c r="M1244" s="12">
        <f t="shared" si="251"/>
        <v>46.545820503379929</v>
      </c>
      <c r="O1244" s="12">
        <f t="shared" si="240"/>
        <v>46.545820503379929</v>
      </c>
    </row>
    <row r="1245" spans="1:15" x14ac:dyDescent="0.25">
      <c r="A1245" s="12">
        <f>calc!A1243</f>
        <v>764.44</v>
      </c>
      <c r="B1245" s="12">
        <f>calc!O1243</f>
        <v>154.46696493653272</v>
      </c>
      <c r="C1245" s="12">
        <f t="shared" si="241"/>
        <v>154.46696493653272</v>
      </c>
      <c r="D1245" s="12">
        <f t="shared" si="242"/>
        <v>154.46696493653272</v>
      </c>
      <c r="E1245" s="12">
        <f t="shared" si="243"/>
        <v>154.46696493653272</v>
      </c>
      <c r="F1245" s="12">
        <f t="shared" si="244"/>
        <v>154.46696493653272</v>
      </c>
      <c r="G1245" s="12">
        <f t="shared" si="245"/>
        <v>154.46696493653272</v>
      </c>
      <c r="H1245" s="12">
        <f t="shared" si="246"/>
        <v>154.46696493653272</v>
      </c>
      <c r="I1245" s="12">
        <f t="shared" si="247"/>
        <v>154.46696493653272</v>
      </c>
      <c r="J1245" s="12">
        <f t="shared" si="248"/>
        <v>154.46696493653272</v>
      </c>
      <c r="K1245" s="12">
        <f t="shared" si="249"/>
        <v>154.46696493653272</v>
      </c>
      <c r="L1245" s="12">
        <f t="shared" si="250"/>
        <v>154.46696493653272</v>
      </c>
      <c r="M1245" s="12">
        <f t="shared" si="251"/>
        <v>154.46696493653272</v>
      </c>
      <c r="O1245" s="12">
        <f t="shared" si="240"/>
        <v>154.46696493653272</v>
      </c>
    </row>
    <row r="1246" spans="1:15" x14ac:dyDescent="0.25">
      <c r="A1246" s="12">
        <f>calc!A1244</f>
        <v>764.88</v>
      </c>
      <c r="B1246" s="12">
        <f>calc!O1244</f>
        <v>-1.1405581861126564</v>
      </c>
      <c r="C1246" s="12">
        <f t="shared" si="241"/>
        <v>-1.1405581861126564</v>
      </c>
      <c r="D1246" s="12">
        <f t="shared" si="242"/>
        <v>-1.1405581861126564</v>
      </c>
      <c r="E1246" s="12">
        <f t="shared" si="243"/>
        <v>-1.1405581861126564</v>
      </c>
      <c r="F1246" s="12">
        <f t="shared" si="244"/>
        <v>-1.1405581861126564</v>
      </c>
      <c r="G1246" s="12">
        <f t="shared" si="245"/>
        <v>-1.1405581861126564</v>
      </c>
      <c r="H1246" s="12">
        <f t="shared" si="246"/>
        <v>-1.1405581861126564</v>
      </c>
      <c r="I1246" s="12">
        <f t="shared" si="247"/>
        <v>-1.1405581861126564</v>
      </c>
      <c r="J1246" s="12">
        <f t="shared" si="248"/>
        <v>-1.1405581861126564</v>
      </c>
      <c r="K1246" s="12">
        <f t="shared" si="249"/>
        <v>-1.1405581861126564</v>
      </c>
      <c r="L1246" s="12">
        <f t="shared" si="250"/>
        <v>-1.1405581861126564</v>
      </c>
      <c r="M1246" s="12">
        <f t="shared" si="251"/>
        <v>-1.1405581861126564</v>
      </c>
      <c r="O1246" s="12">
        <f t="shared" si="240"/>
        <v>-1.1405581861126564</v>
      </c>
    </row>
    <row r="1247" spans="1:15" x14ac:dyDescent="0.25">
      <c r="A1247" s="12">
        <f>calc!A1245</f>
        <v>765.32</v>
      </c>
      <c r="B1247" s="12">
        <f>calc!O1245</f>
        <v>141.9180416980914</v>
      </c>
      <c r="C1247" s="12">
        <f t="shared" si="241"/>
        <v>141.9180416980914</v>
      </c>
      <c r="D1247" s="12">
        <f t="shared" si="242"/>
        <v>141.9180416980914</v>
      </c>
      <c r="E1247" s="12">
        <f t="shared" si="243"/>
        <v>141.9180416980914</v>
      </c>
      <c r="F1247" s="12">
        <f t="shared" si="244"/>
        <v>141.9180416980914</v>
      </c>
      <c r="G1247" s="12">
        <f t="shared" si="245"/>
        <v>141.9180416980914</v>
      </c>
      <c r="H1247" s="12">
        <f t="shared" si="246"/>
        <v>141.9180416980914</v>
      </c>
      <c r="I1247" s="12">
        <f t="shared" si="247"/>
        <v>141.9180416980914</v>
      </c>
      <c r="J1247" s="12">
        <f t="shared" si="248"/>
        <v>141.9180416980914</v>
      </c>
      <c r="K1247" s="12">
        <f t="shared" si="249"/>
        <v>141.9180416980914</v>
      </c>
      <c r="L1247" s="12">
        <f t="shared" si="250"/>
        <v>141.9180416980914</v>
      </c>
      <c r="M1247" s="12">
        <f t="shared" si="251"/>
        <v>141.9180416980914</v>
      </c>
      <c r="O1247" s="12">
        <f t="shared" si="240"/>
        <v>141.9180416980914</v>
      </c>
    </row>
    <row r="1248" spans="1:15" x14ac:dyDescent="0.25">
      <c r="A1248" s="12">
        <f>calc!A1246</f>
        <v>765.76</v>
      </c>
      <c r="B1248" s="12">
        <f>calc!O1246</f>
        <v>292.50430317709265</v>
      </c>
      <c r="C1248" s="12">
        <f t="shared" si="241"/>
        <v>292.50430317709265</v>
      </c>
      <c r="D1248" s="12">
        <f t="shared" si="242"/>
        <v>292.50430317709265</v>
      </c>
      <c r="E1248" s="12">
        <f t="shared" si="243"/>
        <v>292.50430317709265</v>
      </c>
      <c r="F1248" s="12">
        <f t="shared" si="244"/>
        <v>292.50430317709265</v>
      </c>
      <c r="G1248" s="12">
        <f t="shared" si="245"/>
        <v>292.50430317709265</v>
      </c>
      <c r="H1248" s="12">
        <f t="shared" si="246"/>
        <v>292.50430317709265</v>
      </c>
      <c r="I1248" s="12">
        <f t="shared" si="247"/>
        <v>292.50430317709265</v>
      </c>
      <c r="J1248" s="12">
        <f t="shared" si="248"/>
        <v>292.50430317709265</v>
      </c>
      <c r="K1248" s="12">
        <f t="shared" si="249"/>
        <v>292.50430317709265</v>
      </c>
      <c r="L1248" s="12">
        <f t="shared" si="250"/>
        <v>292.50430317709265</v>
      </c>
      <c r="M1248" s="12">
        <f t="shared" si="251"/>
        <v>292.50430317709265</v>
      </c>
      <c r="O1248" s="12">
        <f t="shared" si="240"/>
        <v>292.50430317709265</v>
      </c>
    </row>
    <row r="1249" spans="1:15" x14ac:dyDescent="0.25">
      <c r="A1249" s="12">
        <f>calc!A1247</f>
        <v>766.2</v>
      </c>
      <c r="B1249" s="12">
        <f>calc!O1247</f>
        <v>169.52565647797329</v>
      </c>
      <c r="C1249" s="12">
        <f t="shared" si="241"/>
        <v>169.52565647797329</v>
      </c>
      <c r="D1249" s="12">
        <f t="shared" si="242"/>
        <v>169.52565647797329</v>
      </c>
      <c r="E1249" s="12">
        <f t="shared" si="243"/>
        <v>169.52565647797329</v>
      </c>
      <c r="F1249" s="12">
        <f t="shared" si="244"/>
        <v>169.52565647797329</v>
      </c>
      <c r="G1249" s="12">
        <f t="shared" si="245"/>
        <v>169.52565647797329</v>
      </c>
      <c r="H1249" s="12">
        <f t="shared" si="246"/>
        <v>169.52565647797329</v>
      </c>
      <c r="I1249" s="12">
        <f t="shared" si="247"/>
        <v>169.52565647797329</v>
      </c>
      <c r="J1249" s="12">
        <f t="shared" si="248"/>
        <v>169.52565647797329</v>
      </c>
      <c r="K1249" s="12">
        <f t="shared" si="249"/>
        <v>169.52565647797329</v>
      </c>
      <c r="L1249" s="12">
        <f t="shared" si="250"/>
        <v>169.52565647797329</v>
      </c>
      <c r="M1249" s="12">
        <f t="shared" si="251"/>
        <v>169.52565647797329</v>
      </c>
      <c r="O1249" s="12">
        <f t="shared" si="240"/>
        <v>169.52565647797329</v>
      </c>
    </row>
    <row r="1250" spans="1:15" x14ac:dyDescent="0.25">
      <c r="A1250" s="12">
        <f>calc!A1248</f>
        <v>766.63</v>
      </c>
      <c r="B1250" s="12">
        <f>calc!O1248</f>
        <v>-18.70926906174779</v>
      </c>
      <c r="C1250" s="12">
        <f t="shared" si="241"/>
        <v>-18.70926906174779</v>
      </c>
      <c r="D1250" s="12">
        <f t="shared" si="242"/>
        <v>-18.70926906174779</v>
      </c>
      <c r="E1250" s="12">
        <f t="shared" si="243"/>
        <v>-18.70926906174779</v>
      </c>
      <c r="F1250" s="12">
        <f t="shared" si="244"/>
        <v>-18.70926906174779</v>
      </c>
      <c r="G1250" s="12">
        <f t="shared" si="245"/>
        <v>-18.70926906174779</v>
      </c>
      <c r="H1250" s="12">
        <f t="shared" si="246"/>
        <v>-18.70926906174779</v>
      </c>
      <c r="I1250" s="12">
        <f t="shared" si="247"/>
        <v>-18.70926906174779</v>
      </c>
      <c r="J1250" s="12">
        <f t="shared" si="248"/>
        <v>-18.70926906174779</v>
      </c>
      <c r="K1250" s="12">
        <f t="shared" si="249"/>
        <v>-18.70926906174779</v>
      </c>
      <c r="L1250" s="12">
        <f t="shared" si="250"/>
        <v>-18.70926906174779</v>
      </c>
      <c r="M1250" s="12">
        <f t="shared" si="251"/>
        <v>-18.70926906174779</v>
      </c>
      <c r="O1250" s="12">
        <f t="shared" si="240"/>
        <v>-18.70926906174779</v>
      </c>
    </row>
    <row r="1251" spans="1:15" x14ac:dyDescent="0.25">
      <c r="A1251" s="12">
        <f>calc!A1249</f>
        <v>767.07</v>
      </c>
      <c r="B1251" s="12">
        <f>calc!O1249</f>
        <v>-136.67124146451789</v>
      </c>
      <c r="C1251" s="12">
        <f t="shared" si="241"/>
        <v>-136.67124146451789</v>
      </c>
      <c r="D1251" s="12">
        <f t="shared" si="242"/>
        <v>-136.67124146451789</v>
      </c>
      <c r="E1251" s="12">
        <f t="shared" si="243"/>
        <v>-136.67124146451789</v>
      </c>
      <c r="F1251" s="12">
        <f t="shared" si="244"/>
        <v>-136.67124146451789</v>
      </c>
      <c r="G1251" s="12">
        <f t="shared" si="245"/>
        <v>-136.67124146451789</v>
      </c>
      <c r="H1251" s="12">
        <f t="shared" si="246"/>
        <v>-136.67124146451789</v>
      </c>
      <c r="I1251" s="12">
        <f t="shared" si="247"/>
        <v>-136.67124146451789</v>
      </c>
      <c r="J1251" s="12">
        <f t="shared" si="248"/>
        <v>-136.67124146451789</v>
      </c>
      <c r="K1251" s="12">
        <f t="shared" si="249"/>
        <v>-136.67124146451789</v>
      </c>
      <c r="L1251" s="12">
        <f t="shared" si="250"/>
        <v>-136.67124146451789</v>
      </c>
      <c r="M1251" s="12">
        <f t="shared" si="251"/>
        <v>-136.67124146451789</v>
      </c>
      <c r="O1251" s="12">
        <f t="shared" si="240"/>
        <v>-136.67124146451789</v>
      </c>
    </row>
    <row r="1252" spans="1:15" x14ac:dyDescent="0.25">
      <c r="A1252" s="12">
        <f>calc!A1250</f>
        <v>767.51</v>
      </c>
      <c r="B1252" s="12">
        <f>calc!O1250</f>
        <v>141.91804169807997</v>
      </c>
      <c r="C1252" s="12">
        <f t="shared" si="241"/>
        <v>141.91804169807997</v>
      </c>
      <c r="D1252" s="12">
        <f t="shared" si="242"/>
        <v>141.91804169807997</v>
      </c>
      <c r="E1252" s="12">
        <f t="shared" si="243"/>
        <v>141.91804169807997</v>
      </c>
      <c r="F1252" s="12">
        <f t="shared" si="244"/>
        <v>141.91804169807997</v>
      </c>
      <c r="G1252" s="12">
        <f t="shared" si="245"/>
        <v>141.91804169807997</v>
      </c>
      <c r="H1252" s="12">
        <f t="shared" si="246"/>
        <v>141.91804169807997</v>
      </c>
      <c r="I1252" s="12">
        <f t="shared" si="247"/>
        <v>141.91804169807997</v>
      </c>
      <c r="J1252" s="12">
        <f t="shared" si="248"/>
        <v>141.91804169807997</v>
      </c>
      <c r="K1252" s="12">
        <f t="shared" si="249"/>
        <v>141.91804169807997</v>
      </c>
      <c r="L1252" s="12">
        <f t="shared" si="250"/>
        <v>141.91804169807997</v>
      </c>
      <c r="M1252" s="12">
        <f t="shared" si="251"/>
        <v>141.91804169807997</v>
      </c>
      <c r="O1252" s="12">
        <f t="shared" si="240"/>
        <v>141.91804169807997</v>
      </c>
    </row>
    <row r="1253" spans="1:15" x14ac:dyDescent="0.25">
      <c r="A1253" s="12">
        <f>calc!A1251</f>
        <v>767.95</v>
      </c>
      <c r="B1253" s="12">
        <f>calc!O1251</f>
        <v>249.83837684582656</v>
      </c>
      <c r="C1253" s="12">
        <f t="shared" si="241"/>
        <v>249.83837684582656</v>
      </c>
      <c r="D1253" s="12">
        <f t="shared" si="242"/>
        <v>249.83837684582656</v>
      </c>
      <c r="E1253" s="12">
        <f t="shared" si="243"/>
        <v>249.83837684582656</v>
      </c>
      <c r="F1253" s="12">
        <f t="shared" si="244"/>
        <v>249.83837684582656</v>
      </c>
      <c r="G1253" s="12">
        <f t="shared" si="245"/>
        <v>249.83837684582656</v>
      </c>
      <c r="H1253" s="12">
        <f t="shared" si="246"/>
        <v>249.83837684582656</v>
      </c>
      <c r="I1253" s="12">
        <f t="shared" si="247"/>
        <v>249.83837684582656</v>
      </c>
      <c r="J1253" s="12">
        <f t="shared" si="248"/>
        <v>249.83837684582656</v>
      </c>
      <c r="K1253" s="12">
        <f t="shared" si="249"/>
        <v>249.83837684582656</v>
      </c>
      <c r="L1253" s="12">
        <f t="shared" si="250"/>
        <v>249.83837684582656</v>
      </c>
      <c r="M1253" s="12">
        <f t="shared" si="251"/>
        <v>249.83837684582656</v>
      </c>
      <c r="O1253" s="12">
        <f t="shared" si="240"/>
        <v>249.83837684582656</v>
      </c>
    </row>
    <row r="1254" spans="1:15" x14ac:dyDescent="0.25">
      <c r="A1254" s="12">
        <f>calc!A1252</f>
        <v>768.39</v>
      </c>
      <c r="B1254" s="12">
        <f>calc!O1252</f>
        <v>71.643842769618033</v>
      </c>
      <c r="C1254" s="12">
        <f t="shared" si="241"/>
        <v>71.643842769618033</v>
      </c>
      <c r="D1254" s="12">
        <f t="shared" si="242"/>
        <v>71.643842769618033</v>
      </c>
      <c r="E1254" s="12">
        <f t="shared" si="243"/>
        <v>71.643842769618033</v>
      </c>
      <c r="F1254" s="12">
        <f t="shared" si="244"/>
        <v>71.643842769618033</v>
      </c>
      <c r="G1254" s="12">
        <f t="shared" si="245"/>
        <v>71.643842769618033</v>
      </c>
      <c r="H1254" s="12">
        <f t="shared" si="246"/>
        <v>71.643842769618033</v>
      </c>
      <c r="I1254" s="12">
        <f t="shared" si="247"/>
        <v>71.643842769618033</v>
      </c>
      <c r="J1254" s="12">
        <f t="shared" si="248"/>
        <v>71.643842769618033</v>
      </c>
      <c r="K1254" s="12">
        <f t="shared" si="249"/>
        <v>71.643842769618033</v>
      </c>
      <c r="L1254" s="12">
        <f t="shared" si="250"/>
        <v>71.643842769618033</v>
      </c>
      <c r="M1254" s="12">
        <f t="shared" si="251"/>
        <v>71.643842769618033</v>
      </c>
      <c r="O1254" s="12">
        <f t="shared" si="240"/>
        <v>71.643842769618033</v>
      </c>
    </row>
    <row r="1255" spans="1:15" x14ac:dyDescent="0.25">
      <c r="A1255" s="12">
        <f>calc!A1253</f>
        <v>768.83</v>
      </c>
      <c r="B1255" s="12">
        <f>calc!O1253</f>
        <v>81.683037813291122</v>
      </c>
      <c r="C1255" s="12">
        <f t="shared" si="241"/>
        <v>81.683037813291122</v>
      </c>
      <c r="D1255" s="12">
        <f t="shared" si="242"/>
        <v>81.683037813291122</v>
      </c>
      <c r="E1255" s="12">
        <f t="shared" si="243"/>
        <v>81.683037813291122</v>
      </c>
      <c r="F1255" s="12">
        <f t="shared" si="244"/>
        <v>81.683037813291122</v>
      </c>
      <c r="G1255" s="12">
        <f t="shared" si="245"/>
        <v>81.683037813291122</v>
      </c>
      <c r="H1255" s="12">
        <f t="shared" si="246"/>
        <v>81.683037813291122</v>
      </c>
      <c r="I1255" s="12">
        <f t="shared" si="247"/>
        <v>81.683037813291122</v>
      </c>
      <c r="J1255" s="12">
        <f t="shared" si="248"/>
        <v>81.683037813291122</v>
      </c>
      <c r="K1255" s="12">
        <f t="shared" si="249"/>
        <v>81.683037813291122</v>
      </c>
      <c r="L1255" s="12">
        <f t="shared" si="250"/>
        <v>81.683037813291122</v>
      </c>
      <c r="M1255" s="12">
        <f t="shared" si="251"/>
        <v>81.683037813291122</v>
      </c>
      <c r="O1255" s="12">
        <f t="shared" si="240"/>
        <v>81.683037813291122</v>
      </c>
    </row>
    <row r="1256" spans="1:15" x14ac:dyDescent="0.25">
      <c r="A1256" s="12">
        <f>calc!A1254</f>
        <v>769.27</v>
      </c>
      <c r="B1256" s="12">
        <f>calc!O1254</f>
        <v>3.879069038148458</v>
      </c>
      <c r="C1256" s="12">
        <f t="shared" si="241"/>
        <v>3.879069038148458</v>
      </c>
      <c r="D1256" s="12">
        <f t="shared" si="242"/>
        <v>3.879069038148458</v>
      </c>
      <c r="E1256" s="12">
        <f t="shared" si="243"/>
        <v>3.879069038148458</v>
      </c>
      <c r="F1256" s="12">
        <f t="shared" si="244"/>
        <v>3.879069038148458</v>
      </c>
      <c r="G1256" s="12">
        <f t="shared" si="245"/>
        <v>3.879069038148458</v>
      </c>
      <c r="H1256" s="12">
        <f t="shared" si="246"/>
        <v>3.879069038148458</v>
      </c>
      <c r="I1256" s="12">
        <f t="shared" si="247"/>
        <v>3.879069038148458</v>
      </c>
      <c r="J1256" s="12">
        <f t="shared" si="248"/>
        <v>3.879069038148458</v>
      </c>
      <c r="K1256" s="12">
        <f t="shared" si="249"/>
        <v>3.879069038148458</v>
      </c>
      <c r="L1256" s="12">
        <f t="shared" si="250"/>
        <v>3.879069038148458</v>
      </c>
      <c r="M1256" s="12">
        <f t="shared" si="251"/>
        <v>3.879069038148458</v>
      </c>
      <c r="O1256" s="12">
        <f t="shared" si="240"/>
        <v>3.879069038148458</v>
      </c>
    </row>
    <row r="1257" spans="1:15" x14ac:dyDescent="0.25">
      <c r="A1257" s="12">
        <f>calc!A1255</f>
        <v>769.71</v>
      </c>
      <c r="B1257" s="12">
        <f>calc!O1255</f>
        <v>239.79931454415365</v>
      </c>
      <c r="C1257" s="12">
        <f t="shared" si="241"/>
        <v>239.79931454415365</v>
      </c>
      <c r="D1257" s="12">
        <f t="shared" si="242"/>
        <v>239.79931454415365</v>
      </c>
      <c r="E1257" s="12">
        <f t="shared" si="243"/>
        <v>239.79931454415365</v>
      </c>
      <c r="F1257" s="12">
        <f t="shared" si="244"/>
        <v>239.79931454415365</v>
      </c>
      <c r="G1257" s="12">
        <f t="shared" si="245"/>
        <v>239.79931454415365</v>
      </c>
      <c r="H1257" s="12">
        <f t="shared" si="246"/>
        <v>239.79931454415365</v>
      </c>
      <c r="I1257" s="12">
        <f t="shared" si="247"/>
        <v>239.79931454415365</v>
      </c>
      <c r="J1257" s="12">
        <f t="shared" si="248"/>
        <v>239.79931454415365</v>
      </c>
      <c r="K1257" s="12">
        <f t="shared" si="249"/>
        <v>239.79931454415365</v>
      </c>
      <c r="L1257" s="12">
        <f t="shared" si="250"/>
        <v>239.79931454415365</v>
      </c>
      <c r="M1257" s="12">
        <f t="shared" si="251"/>
        <v>239.79931454415365</v>
      </c>
      <c r="O1257" s="12">
        <f t="shared" si="240"/>
        <v>239.79931454415365</v>
      </c>
    </row>
    <row r="1258" spans="1:15" x14ac:dyDescent="0.25">
      <c r="A1258" s="12">
        <f>calc!A1256</f>
        <v>770.14</v>
      </c>
      <c r="B1258" s="12">
        <f>calc!O1256</f>
        <v>46.545820503379929</v>
      </c>
      <c r="C1258" s="12">
        <f t="shared" si="241"/>
        <v>46.545820503379929</v>
      </c>
      <c r="D1258" s="12">
        <f t="shared" si="242"/>
        <v>46.545820503379929</v>
      </c>
      <c r="E1258" s="12">
        <f t="shared" si="243"/>
        <v>46.545820503379929</v>
      </c>
      <c r="F1258" s="12">
        <f t="shared" si="244"/>
        <v>46.545820503379929</v>
      </c>
      <c r="G1258" s="12">
        <f t="shared" si="245"/>
        <v>46.545820503379929</v>
      </c>
      <c r="H1258" s="12">
        <f t="shared" si="246"/>
        <v>46.545820503379929</v>
      </c>
      <c r="I1258" s="12">
        <f t="shared" si="247"/>
        <v>46.545820503379929</v>
      </c>
      <c r="J1258" s="12">
        <f t="shared" si="248"/>
        <v>46.545820503379929</v>
      </c>
      <c r="K1258" s="12">
        <f t="shared" si="249"/>
        <v>46.545820503379929</v>
      </c>
      <c r="L1258" s="12">
        <f t="shared" si="250"/>
        <v>46.545820503379929</v>
      </c>
      <c r="M1258" s="12">
        <f t="shared" si="251"/>
        <v>46.545820503379929</v>
      </c>
      <c r="O1258" s="12">
        <f t="shared" si="240"/>
        <v>46.545820503379929</v>
      </c>
    </row>
    <row r="1259" spans="1:15" x14ac:dyDescent="0.25">
      <c r="A1259" s="12">
        <f>calc!A1257</f>
        <v>770.58</v>
      </c>
      <c r="B1259" s="12">
        <f>calc!O1257</f>
        <v>94.232020477316865</v>
      </c>
      <c r="C1259" s="12">
        <f t="shared" si="241"/>
        <v>94.232020477316865</v>
      </c>
      <c r="D1259" s="12">
        <f t="shared" si="242"/>
        <v>94.232020477316865</v>
      </c>
      <c r="E1259" s="12">
        <f t="shared" si="243"/>
        <v>94.232020477316865</v>
      </c>
      <c r="F1259" s="12">
        <f t="shared" si="244"/>
        <v>94.232020477316865</v>
      </c>
      <c r="G1259" s="12">
        <f t="shared" si="245"/>
        <v>94.232020477316865</v>
      </c>
      <c r="H1259" s="12">
        <f t="shared" si="246"/>
        <v>94.232020477316865</v>
      </c>
      <c r="I1259" s="12">
        <f t="shared" si="247"/>
        <v>94.232020477316865</v>
      </c>
      <c r="J1259" s="12">
        <f t="shared" si="248"/>
        <v>94.232020477316865</v>
      </c>
      <c r="K1259" s="12">
        <f t="shared" si="249"/>
        <v>94.232020477316865</v>
      </c>
      <c r="L1259" s="12">
        <f t="shared" si="250"/>
        <v>94.232020477316865</v>
      </c>
      <c r="M1259" s="12">
        <f t="shared" si="251"/>
        <v>94.232020477316865</v>
      </c>
      <c r="O1259" s="12">
        <f t="shared" si="240"/>
        <v>94.232020477316865</v>
      </c>
    </row>
    <row r="1260" spans="1:15" x14ac:dyDescent="0.25">
      <c r="A1260" s="12">
        <f>calc!A1258</f>
        <v>771.02</v>
      </c>
      <c r="B1260" s="12">
        <f>calc!O1258</f>
        <v>104.27119769568006</v>
      </c>
      <c r="C1260" s="12">
        <f t="shared" si="241"/>
        <v>104.27119769568006</v>
      </c>
      <c r="D1260" s="12">
        <f t="shared" si="242"/>
        <v>104.27119769568006</v>
      </c>
      <c r="E1260" s="12">
        <f t="shared" si="243"/>
        <v>104.27119769568006</v>
      </c>
      <c r="F1260" s="12">
        <f t="shared" si="244"/>
        <v>104.27119769568006</v>
      </c>
      <c r="G1260" s="12">
        <f t="shared" si="245"/>
        <v>104.27119769568006</v>
      </c>
      <c r="H1260" s="12">
        <f t="shared" si="246"/>
        <v>104.27119769568006</v>
      </c>
      <c r="I1260" s="12">
        <f t="shared" si="247"/>
        <v>104.27119769568006</v>
      </c>
      <c r="J1260" s="12">
        <f t="shared" si="248"/>
        <v>104.27119769568006</v>
      </c>
      <c r="K1260" s="12">
        <f t="shared" si="249"/>
        <v>104.27119769568006</v>
      </c>
      <c r="L1260" s="12">
        <f t="shared" si="250"/>
        <v>104.27119769568006</v>
      </c>
      <c r="M1260" s="12">
        <f t="shared" si="251"/>
        <v>104.27119769568006</v>
      </c>
      <c r="O1260" s="12">
        <f t="shared" si="240"/>
        <v>104.27119769568006</v>
      </c>
    </row>
    <row r="1261" spans="1:15" x14ac:dyDescent="0.25">
      <c r="A1261" s="12">
        <f>calc!A1259</f>
        <v>771.46</v>
      </c>
      <c r="B1261" s="12">
        <f>calc!O1259</f>
        <v>104.27119769568006</v>
      </c>
      <c r="C1261" s="12">
        <f t="shared" si="241"/>
        <v>104.27119769568006</v>
      </c>
      <c r="D1261" s="12">
        <f t="shared" si="242"/>
        <v>104.27119769568006</v>
      </c>
      <c r="E1261" s="12">
        <f t="shared" si="243"/>
        <v>104.27119769568006</v>
      </c>
      <c r="F1261" s="12">
        <f t="shared" si="244"/>
        <v>104.27119769568006</v>
      </c>
      <c r="G1261" s="12">
        <f t="shared" si="245"/>
        <v>104.27119769568006</v>
      </c>
      <c r="H1261" s="12">
        <f t="shared" si="246"/>
        <v>104.27119769568006</v>
      </c>
      <c r="I1261" s="12">
        <f t="shared" si="247"/>
        <v>104.27119769568006</v>
      </c>
      <c r="J1261" s="12">
        <f t="shared" si="248"/>
        <v>104.27119769568006</v>
      </c>
      <c r="K1261" s="12">
        <f t="shared" si="249"/>
        <v>104.27119769568006</v>
      </c>
      <c r="L1261" s="12">
        <f t="shared" si="250"/>
        <v>104.27119769568006</v>
      </c>
      <c r="M1261" s="12">
        <f t="shared" si="251"/>
        <v>104.27119769568006</v>
      </c>
      <c r="O1261" s="12">
        <f t="shared" si="240"/>
        <v>104.27119769568006</v>
      </c>
    </row>
    <row r="1262" spans="1:15" x14ac:dyDescent="0.25">
      <c r="A1262" s="12">
        <f>calc!A1260</f>
        <v>771.9</v>
      </c>
      <c r="B1262" s="12">
        <f>calc!O1260</f>
        <v>64.114441288166603</v>
      </c>
      <c r="C1262" s="12">
        <f t="shared" si="241"/>
        <v>64.114441288166603</v>
      </c>
      <c r="D1262" s="12">
        <f t="shared" si="242"/>
        <v>64.114441288166603</v>
      </c>
      <c r="E1262" s="12">
        <f t="shared" si="243"/>
        <v>64.114441288166603</v>
      </c>
      <c r="F1262" s="12">
        <f t="shared" si="244"/>
        <v>64.114441288166603</v>
      </c>
      <c r="G1262" s="12">
        <f t="shared" si="245"/>
        <v>64.114441288166603</v>
      </c>
      <c r="H1262" s="12">
        <f t="shared" si="246"/>
        <v>64.114441288166603</v>
      </c>
      <c r="I1262" s="12">
        <f t="shared" si="247"/>
        <v>64.114441288166603</v>
      </c>
      <c r="J1262" s="12">
        <f t="shared" si="248"/>
        <v>64.114441288166603</v>
      </c>
      <c r="K1262" s="12">
        <f t="shared" si="249"/>
        <v>64.114441288166603</v>
      </c>
      <c r="L1262" s="12">
        <f t="shared" si="250"/>
        <v>64.114441288166603</v>
      </c>
      <c r="M1262" s="12">
        <f t="shared" si="251"/>
        <v>64.114441288166603</v>
      </c>
      <c r="O1262" s="12">
        <f t="shared" si="240"/>
        <v>64.114441288166603</v>
      </c>
    </row>
    <row r="1263" spans="1:15" x14ac:dyDescent="0.25">
      <c r="A1263" s="12">
        <f>calc!A1261</f>
        <v>772.34</v>
      </c>
      <c r="B1263" s="12">
        <f>calc!O1261</f>
        <v>-18.70926906174779</v>
      </c>
      <c r="C1263" s="12">
        <f t="shared" si="241"/>
        <v>-18.70926906174779</v>
      </c>
      <c r="D1263" s="12">
        <f t="shared" si="242"/>
        <v>-18.70926906174779</v>
      </c>
      <c r="E1263" s="12">
        <f t="shared" si="243"/>
        <v>-18.70926906174779</v>
      </c>
      <c r="F1263" s="12">
        <f t="shared" si="244"/>
        <v>-18.70926906174779</v>
      </c>
      <c r="G1263" s="12">
        <f t="shared" si="245"/>
        <v>-18.70926906174779</v>
      </c>
      <c r="H1263" s="12">
        <f t="shared" si="246"/>
        <v>-18.70926906174779</v>
      </c>
      <c r="I1263" s="12">
        <f t="shared" si="247"/>
        <v>-18.70926906174779</v>
      </c>
      <c r="J1263" s="12">
        <f t="shared" si="248"/>
        <v>-18.70926906174779</v>
      </c>
      <c r="K1263" s="12">
        <f t="shared" si="249"/>
        <v>-18.70926906174779</v>
      </c>
      <c r="L1263" s="12">
        <f t="shared" si="250"/>
        <v>-18.70926906174779</v>
      </c>
      <c r="M1263" s="12">
        <f t="shared" si="251"/>
        <v>-18.70926906174779</v>
      </c>
      <c r="O1263" s="12">
        <f t="shared" si="240"/>
        <v>-18.70926906174779</v>
      </c>
    </row>
    <row r="1264" spans="1:15" x14ac:dyDescent="0.25">
      <c r="A1264" s="12">
        <f>calc!A1262</f>
        <v>772.78</v>
      </c>
      <c r="B1264" s="12">
        <f>calc!O1262</f>
        <v>199.64298606452999</v>
      </c>
      <c r="C1264" s="12">
        <f t="shared" si="241"/>
        <v>199.64298606452999</v>
      </c>
      <c r="D1264" s="12">
        <f t="shared" si="242"/>
        <v>199.64298606452999</v>
      </c>
      <c r="E1264" s="12">
        <f t="shared" si="243"/>
        <v>199.64298606452999</v>
      </c>
      <c r="F1264" s="12">
        <f t="shared" si="244"/>
        <v>199.64298606452999</v>
      </c>
      <c r="G1264" s="12">
        <f t="shared" si="245"/>
        <v>199.64298606452999</v>
      </c>
      <c r="H1264" s="12">
        <f t="shared" si="246"/>
        <v>199.64298606452999</v>
      </c>
      <c r="I1264" s="12">
        <f t="shared" si="247"/>
        <v>199.64298606452999</v>
      </c>
      <c r="J1264" s="12">
        <f t="shared" si="248"/>
        <v>199.64298606452999</v>
      </c>
      <c r="K1264" s="12">
        <f t="shared" si="249"/>
        <v>199.64298606452999</v>
      </c>
      <c r="L1264" s="12">
        <f t="shared" si="250"/>
        <v>199.64298606452999</v>
      </c>
      <c r="M1264" s="12">
        <f t="shared" si="251"/>
        <v>199.64298606452999</v>
      </c>
      <c r="O1264" s="12">
        <f t="shared" si="240"/>
        <v>199.64298606452999</v>
      </c>
    </row>
    <row r="1265" spans="1:15" x14ac:dyDescent="0.25">
      <c r="A1265" s="12">
        <f>calc!A1263</f>
        <v>773.21</v>
      </c>
      <c r="B1265" s="12">
        <f>calc!O1263</f>
        <v>74.153642273214899</v>
      </c>
      <c r="C1265" s="12">
        <f t="shared" si="241"/>
        <v>74.153642273214899</v>
      </c>
      <c r="D1265" s="12">
        <f t="shared" si="242"/>
        <v>74.153642273214899</v>
      </c>
      <c r="E1265" s="12">
        <f t="shared" si="243"/>
        <v>74.153642273214899</v>
      </c>
      <c r="F1265" s="12">
        <f t="shared" si="244"/>
        <v>74.153642273214899</v>
      </c>
      <c r="G1265" s="12">
        <f t="shared" si="245"/>
        <v>74.153642273214899</v>
      </c>
      <c r="H1265" s="12">
        <f t="shared" si="246"/>
        <v>74.153642273214899</v>
      </c>
      <c r="I1265" s="12">
        <f t="shared" si="247"/>
        <v>74.153642273214899</v>
      </c>
      <c r="J1265" s="12">
        <f t="shared" si="248"/>
        <v>74.153642273214899</v>
      </c>
      <c r="K1265" s="12">
        <f t="shared" si="249"/>
        <v>74.153642273214899</v>
      </c>
      <c r="L1265" s="12">
        <f t="shared" si="250"/>
        <v>74.153642273214899</v>
      </c>
      <c r="M1265" s="12">
        <f t="shared" si="251"/>
        <v>74.153642273214899</v>
      </c>
      <c r="O1265" s="12">
        <f t="shared" si="240"/>
        <v>74.153642273214899</v>
      </c>
    </row>
    <row r="1266" spans="1:15" x14ac:dyDescent="0.25">
      <c r="A1266" s="12">
        <f>calc!A1264</f>
        <v>773.65</v>
      </c>
      <c r="B1266" s="12">
        <f>calc!O1264</f>
        <v>-1.1405581861126564</v>
      </c>
      <c r="C1266" s="12">
        <f t="shared" si="241"/>
        <v>-1.1405581861126564</v>
      </c>
      <c r="D1266" s="12">
        <f t="shared" si="242"/>
        <v>-1.1405581861126564</v>
      </c>
      <c r="E1266" s="12">
        <f t="shared" si="243"/>
        <v>-1.1405581861126564</v>
      </c>
      <c r="F1266" s="12">
        <f t="shared" si="244"/>
        <v>-1.1405581861126564</v>
      </c>
      <c r="G1266" s="12">
        <f t="shared" si="245"/>
        <v>-1.1405581861126564</v>
      </c>
      <c r="H1266" s="12">
        <f t="shared" si="246"/>
        <v>-1.1405581861126564</v>
      </c>
      <c r="I1266" s="12">
        <f t="shared" si="247"/>
        <v>-1.1405581861126564</v>
      </c>
      <c r="J1266" s="12">
        <f t="shared" si="248"/>
        <v>-1.1405581861126564</v>
      </c>
      <c r="K1266" s="12">
        <f t="shared" si="249"/>
        <v>-1.1405581861126564</v>
      </c>
      <c r="L1266" s="12">
        <f t="shared" si="250"/>
        <v>-1.1405581861126564</v>
      </c>
      <c r="M1266" s="12">
        <f t="shared" si="251"/>
        <v>-1.1405581861126564</v>
      </c>
      <c r="O1266" s="12">
        <f t="shared" si="240"/>
        <v>-1.1405581861126564</v>
      </c>
    </row>
    <row r="1267" spans="1:15" x14ac:dyDescent="0.25">
      <c r="A1267" s="12">
        <f>calc!A1265</f>
        <v>774.09</v>
      </c>
      <c r="B1267" s="12">
        <f>calc!O1265</f>
        <v>151.95718127940748</v>
      </c>
      <c r="C1267" s="12">
        <f t="shared" si="241"/>
        <v>151.95718127940748</v>
      </c>
      <c r="D1267" s="12">
        <f t="shared" si="242"/>
        <v>151.95718127940748</v>
      </c>
      <c r="E1267" s="12">
        <f t="shared" si="243"/>
        <v>151.95718127940748</v>
      </c>
      <c r="F1267" s="12">
        <f t="shared" si="244"/>
        <v>151.95718127940748</v>
      </c>
      <c r="G1267" s="12">
        <f t="shared" si="245"/>
        <v>151.95718127940748</v>
      </c>
      <c r="H1267" s="12">
        <f t="shared" si="246"/>
        <v>151.95718127940748</v>
      </c>
      <c r="I1267" s="12">
        <f t="shared" si="247"/>
        <v>151.95718127940748</v>
      </c>
      <c r="J1267" s="12">
        <f t="shared" si="248"/>
        <v>151.95718127940748</v>
      </c>
      <c r="K1267" s="12">
        <f t="shared" si="249"/>
        <v>151.95718127940748</v>
      </c>
      <c r="L1267" s="12">
        <f t="shared" si="250"/>
        <v>151.95718127940748</v>
      </c>
      <c r="M1267" s="12">
        <f t="shared" si="251"/>
        <v>151.95718127940748</v>
      </c>
      <c r="O1267" s="12">
        <f t="shared" si="240"/>
        <v>151.95718127940748</v>
      </c>
    </row>
    <row r="1268" spans="1:15" x14ac:dyDescent="0.25">
      <c r="A1268" s="12">
        <f>calc!A1266</f>
        <v>774.53</v>
      </c>
      <c r="B1268" s="12">
        <f>calc!O1266</f>
        <v>-21.219086880821806</v>
      </c>
      <c r="C1268" s="12">
        <f t="shared" si="241"/>
        <v>-21.219086880821806</v>
      </c>
      <c r="D1268" s="12">
        <f t="shared" si="242"/>
        <v>-21.219086880821806</v>
      </c>
      <c r="E1268" s="12">
        <f t="shared" si="243"/>
        <v>-21.219086880821806</v>
      </c>
      <c r="F1268" s="12">
        <f t="shared" si="244"/>
        <v>-21.219086880821806</v>
      </c>
      <c r="G1268" s="12">
        <f t="shared" si="245"/>
        <v>-21.219086880821806</v>
      </c>
      <c r="H1268" s="12">
        <f t="shared" si="246"/>
        <v>-21.219086880821806</v>
      </c>
      <c r="I1268" s="12">
        <f t="shared" si="247"/>
        <v>-21.219086880821806</v>
      </c>
      <c r="J1268" s="12">
        <f t="shared" si="248"/>
        <v>-21.219086880821806</v>
      </c>
      <c r="K1268" s="12">
        <f t="shared" si="249"/>
        <v>-21.219086880821806</v>
      </c>
      <c r="L1268" s="12">
        <f t="shared" si="250"/>
        <v>-21.219086880821806</v>
      </c>
      <c r="M1268" s="12">
        <f t="shared" si="251"/>
        <v>-21.219086880821806</v>
      </c>
      <c r="O1268" s="12">
        <f t="shared" si="240"/>
        <v>-21.219086880821806</v>
      </c>
    </row>
    <row r="1269" spans="1:15" x14ac:dyDescent="0.25">
      <c r="A1269" s="12">
        <f>calc!A1267</f>
        <v>774.97</v>
      </c>
      <c r="B1269" s="12">
        <f>calc!O1267</f>
        <v>64.114441288166603</v>
      </c>
      <c r="C1269" s="12">
        <f t="shared" si="241"/>
        <v>64.114441288166603</v>
      </c>
      <c r="D1269" s="12">
        <f t="shared" si="242"/>
        <v>64.114441288166603</v>
      </c>
      <c r="E1269" s="12">
        <f t="shared" si="243"/>
        <v>64.114441288166603</v>
      </c>
      <c r="F1269" s="12">
        <f t="shared" si="244"/>
        <v>64.114441288166603</v>
      </c>
      <c r="G1269" s="12">
        <f t="shared" si="245"/>
        <v>64.114441288166603</v>
      </c>
      <c r="H1269" s="12">
        <f t="shared" si="246"/>
        <v>64.114441288166603</v>
      </c>
      <c r="I1269" s="12">
        <f t="shared" si="247"/>
        <v>64.114441288166603</v>
      </c>
      <c r="J1269" s="12">
        <f t="shared" si="248"/>
        <v>64.114441288166603</v>
      </c>
      <c r="K1269" s="12">
        <f t="shared" si="249"/>
        <v>64.114441288166603</v>
      </c>
      <c r="L1269" s="12">
        <f t="shared" si="250"/>
        <v>64.114441288166603</v>
      </c>
      <c r="M1269" s="12">
        <f t="shared" si="251"/>
        <v>64.114441288166603</v>
      </c>
      <c r="O1269" s="12">
        <f t="shared" si="240"/>
        <v>64.114441288166603</v>
      </c>
    </row>
    <row r="1270" spans="1:15" x14ac:dyDescent="0.25">
      <c r="A1270" s="12">
        <f>calc!A1268</f>
        <v>775.41</v>
      </c>
      <c r="B1270" s="12">
        <f>calc!O1268</f>
        <v>172.03543666793641</v>
      </c>
      <c r="C1270" s="12">
        <f t="shared" si="241"/>
        <v>172.03543666793641</v>
      </c>
      <c r="D1270" s="12">
        <f t="shared" si="242"/>
        <v>172.03543666793641</v>
      </c>
      <c r="E1270" s="12">
        <f t="shared" si="243"/>
        <v>172.03543666793641</v>
      </c>
      <c r="F1270" s="12">
        <f t="shared" si="244"/>
        <v>172.03543666793641</v>
      </c>
      <c r="G1270" s="12">
        <f t="shared" si="245"/>
        <v>172.03543666793641</v>
      </c>
      <c r="H1270" s="12">
        <f t="shared" si="246"/>
        <v>172.03543666793641</v>
      </c>
      <c r="I1270" s="12">
        <f t="shared" si="247"/>
        <v>172.03543666793641</v>
      </c>
      <c r="J1270" s="12">
        <f t="shared" si="248"/>
        <v>172.03543666793641</v>
      </c>
      <c r="K1270" s="12">
        <f t="shared" si="249"/>
        <v>172.03543666793641</v>
      </c>
      <c r="L1270" s="12">
        <f t="shared" si="250"/>
        <v>172.03543666793641</v>
      </c>
      <c r="M1270" s="12">
        <f t="shared" si="251"/>
        <v>172.03543666793641</v>
      </c>
      <c r="O1270" s="12">
        <f t="shared" si="240"/>
        <v>172.03543666793641</v>
      </c>
    </row>
    <row r="1271" spans="1:15" x14ac:dyDescent="0.25">
      <c r="A1271" s="12">
        <f>calc!A1269</f>
        <v>775.84</v>
      </c>
      <c r="B1271" s="12">
        <f>calc!O1269</f>
        <v>23.957558136239442</v>
      </c>
      <c r="C1271" s="12">
        <f t="shared" si="241"/>
        <v>23.957558136239442</v>
      </c>
      <c r="D1271" s="12">
        <f t="shared" si="242"/>
        <v>23.957558136239442</v>
      </c>
      <c r="E1271" s="12">
        <f t="shared" si="243"/>
        <v>23.957558136239442</v>
      </c>
      <c r="F1271" s="12">
        <f t="shared" si="244"/>
        <v>23.957558136239442</v>
      </c>
      <c r="G1271" s="12">
        <f t="shared" si="245"/>
        <v>23.957558136239442</v>
      </c>
      <c r="H1271" s="12">
        <f t="shared" si="246"/>
        <v>23.957558136239442</v>
      </c>
      <c r="I1271" s="12">
        <f t="shared" si="247"/>
        <v>23.957558136239442</v>
      </c>
      <c r="J1271" s="12">
        <f t="shared" si="248"/>
        <v>23.957558136239442</v>
      </c>
      <c r="K1271" s="12">
        <f t="shared" si="249"/>
        <v>23.957558136239442</v>
      </c>
      <c r="L1271" s="12">
        <f t="shared" si="250"/>
        <v>23.957558136239442</v>
      </c>
      <c r="M1271" s="12">
        <f t="shared" si="251"/>
        <v>23.957558136239442</v>
      </c>
      <c r="O1271" s="12">
        <f t="shared" si="240"/>
        <v>23.957558136239442</v>
      </c>
    </row>
    <row r="1272" spans="1:15" x14ac:dyDescent="0.25">
      <c r="A1272" s="12">
        <f>calc!A1270</f>
        <v>776.28</v>
      </c>
      <c r="B1272" s="12">
        <f>calc!O1270</f>
        <v>169.52565647797329</v>
      </c>
      <c r="C1272" s="12">
        <f t="shared" si="241"/>
        <v>169.52565647797329</v>
      </c>
      <c r="D1272" s="12">
        <f t="shared" si="242"/>
        <v>169.52565647797329</v>
      </c>
      <c r="E1272" s="12">
        <f t="shared" si="243"/>
        <v>169.52565647797329</v>
      </c>
      <c r="F1272" s="12">
        <f t="shared" si="244"/>
        <v>169.52565647797329</v>
      </c>
      <c r="G1272" s="12">
        <f t="shared" si="245"/>
        <v>169.52565647797329</v>
      </c>
      <c r="H1272" s="12">
        <f t="shared" si="246"/>
        <v>169.52565647797329</v>
      </c>
      <c r="I1272" s="12">
        <f t="shared" si="247"/>
        <v>169.52565647797329</v>
      </c>
      <c r="J1272" s="12">
        <f t="shared" si="248"/>
        <v>169.52565647797329</v>
      </c>
      <c r="K1272" s="12">
        <f t="shared" si="249"/>
        <v>169.52565647797329</v>
      </c>
      <c r="L1272" s="12">
        <f t="shared" si="250"/>
        <v>169.52565647797329</v>
      </c>
      <c r="M1272" s="12">
        <f t="shared" si="251"/>
        <v>169.52565647797329</v>
      </c>
      <c r="O1272" s="12">
        <f t="shared" si="240"/>
        <v>169.52565647797329</v>
      </c>
    </row>
    <row r="1273" spans="1:15" x14ac:dyDescent="0.25">
      <c r="A1273" s="12">
        <f>calc!A1271</f>
        <v>776.72</v>
      </c>
      <c r="B1273" s="12">
        <f>calc!O1271</f>
        <v>71.643842769618033</v>
      </c>
      <c r="C1273" s="12">
        <f t="shared" si="241"/>
        <v>71.643842769618033</v>
      </c>
      <c r="D1273" s="12">
        <f t="shared" si="242"/>
        <v>71.643842769618033</v>
      </c>
      <c r="E1273" s="12">
        <f t="shared" si="243"/>
        <v>71.643842769618033</v>
      </c>
      <c r="F1273" s="12">
        <f t="shared" si="244"/>
        <v>71.643842769618033</v>
      </c>
      <c r="G1273" s="12">
        <f t="shared" si="245"/>
        <v>71.643842769618033</v>
      </c>
      <c r="H1273" s="12">
        <f t="shared" si="246"/>
        <v>71.643842769618033</v>
      </c>
      <c r="I1273" s="12">
        <f t="shared" si="247"/>
        <v>71.643842769618033</v>
      </c>
      <c r="J1273" s="12">
        <f t="shared" si="248"/>
        <v>71.643842769618033</v>
      </c>
      <c r="K1273" s="12">
        <f t="shared" si="249"/>
        <v>71.643842769618033</v>
      </c>
      <c r="L1273" s="12">
        <f t="shared" si="250"/>
        <v>71.643842769618033</v>
      </c>
      <c r="M1273" s="12">
        <f t="shared" si="251"/>
        <v>71.643842769618033</v>
      </c>
      <c r="O1273" s="12">
        <f t="shared" si="240"/>
        <v>71.643842769618033</v>
      </c>
    </row>
    <row r="1274" spans="1:15" x14ac:dyDescent="0.25">
      <c r="A1274" s="12">
        <f>calc!A1272</f>
        <v>777.16</v>
      </c>
      <c r="B1274" s="12">
        <f>calc!O1272</f>
        <v>39.016404169655232</v>
      </c>
      <c r="C1274" s="12">
        <f t="shared" si="241"/>
        <v>39.016404169655232</v>
      </c>
      <c r="D1274" s="12">
        <f t="shared" si="242"/>
        <v>39.016404169655232</v>
      </c>
      <c r="E1274" s="12">
        <f t="shared" si="243"/>
        <v>39.016404169655232</v>
      </c>
      <c r="F1274" s="12">
        <f t="shared" si="244"/>
        <v>39.016404169655232</v>
      </c>
      <c r="G1274" s="12">
        <f t="shared" si="245"/>
        <v>39.016404169655232</v>
      </c>
      <c r="H1274" s="12">
        <f t="shared" si="246"/>
        <v>39.016404169655232</v>
      </c>
      <c r="I1274" s="12">
        <f t="shared" si="247"/>
        <v>39.016404169655232</v>
      </c>
      <c r="J1274" s="12">
        <f t="shared" si="248"/>
        <v>39.016404169655232</v>
      </c>
      <c r="K1274" s="12">
        <f t="shared" si="249"/>
        <v>39.016404169655232</v>
      </c>
      <c r="L1274" s="12">
        <f t="shared" si="250"/>
        <v>39.016404169655232</v>
      </c>
      <c r="M1274" s="12">
        <f t="shared" si="251"/>
        <v>39.016404169655232</v>
      </c>
      <c r="O1274" s="12">
        <f t="shared" si="240"/>
        <v>39.016404169655232</v>
      </c>
    </row>
    <row r="1275" spans="1:15" x14ac:dyDescent="0.25">
      <c r="A1275" s="12">
        <f>calc!A1273</f>
        <v>777.6</v>
      </c>
      <c r="B1275" s="12">
        <f>calc!O1273</f>
        <v>44.036015553854668</v>
      </c>
      <c r="C1275" s="12">
        <f t="shared" si="241"/>
        <v>44.036015553854668</v>
      </c>
      <c r="D1275" s="12">
        <f t="shared" si="242"/>
        <v>44.036015553854668</v>
      </c>
      <c r="E1275" s="12">
        <f t="shared" si="243"/>
        <v>44.036015553854668</v>
      </c>
      <c r="F1275" s="12">
        <f t="shared" si="244"/>
        <v>44.036015553854668</v>
      </c>
      <c r="G1275" s="12">
        <f t="shared" si="245"/>
        <v>44.036015553854668</v>
      </c>
      <c r="H1275" s="12">
        <f t="shared" si="246"/>
        <v>44.036015553854668</v>
      </c>
      <c r="I1275" s="12">
        <f t="shared" si="247"/>
        <v>44.036015553854668</v>
      </c>
      <c r="J1275" s="12">
        <f t="shared" si="248"/>
        <v>44.036015553854668</v>
      </c>
      <c r="K1275" s="12">
        <f t="shared" si="249"/>
        <v>44.036015553854668</v>
      </c>
      <c r="L1275" s="12">
        <f t="shared" si="250"/>
        <v>44.036015553854668</v>
      </c>
      <c r="M1275" s="12">
        <f t="shared" si="251"/>
        <v>44.036015553854668</v>
      </c>
      <c r="O1275" s="12">
        <f t="shared" si="240"/>
        <v>44.036015553854668</v>
      </c>
    </row>
    <row r="1276" spans="1:15" x14ac:dyDescent="0.25">
      <c r="A1276" s="12">
        <f>calc!A1274</f>
        <v>778.04</v>
      </c>
      <c r="B1276" s="12">
        <f>calc!O1274</f>
        <v>154.46696493653272</v>
      </c>
      <c r="C1276" s="12">
        <f t="shared" si="241"/>
        <v>154.46696493653272</v>
      </c>
      <c r="D1276" s="12">
        <f t="shared" si="242"/>
        <v>154.46696493653272</v>
      </c>
      <c r="E1276" s="12">
        <f t="shared" si="243"/>
        <v>154.46696493653272</v>
      </c>
      <c r="F1276" s="12">
        <f t="shared" si="244"/>
        <v>154.46696493653272</v>
      </c>
      <c r="G1276" s="12">
        <f t="shared" si="245"/>
        <v>154.46696493653272</v>
      </c>
      <c r="H1276" s="12">
        <f t="shared" si="246"/>
        <v>154.46696493653272</v>
      </c>
      <c r="I1276" s="12">
        <f t="shared" si="247"/>
        <v>154.46696493653272</v>
      </c>
      <c r="J1276" s="12">
        <f t="shared" si="248"/>
        <v>154.46696493653272</v>
      </c>
      <c r="K1276" s="12">
        <f t="shared" si="249"/>
        <v>154.46696493653272</v>
      </c>
      <c r="L1276" s="12">
        <f t="shared" si="250"/>
        <v>154.46696493653272</v>
      </c>
      <c r="M1276" s="12">
        <f t="shared" si="251"/>
        <v>154.46696493653272</v>
      </c>
      <c r="O1276" s="12">
        <f t="shared" si="240"/>
        <v>154.46696493653272</v>
      </c>
    </row>
    <row r="1277" spans="1:15" x14ac:dyDescent="0.25">
      <c r="A1277" s="12">
        <f>calc!A1275</f>
        <v>778.47</v>
      </c>
      <c r="B1277" s="12">
        <f>calc!O1275</f>
        <v>-1.1405581861126564</v>
      </c>
      <c r="C1277" s="12">
        <f t="shared" si="241"/>
        <v>-1.1405581861126564</v>
      </c>
      <c r="D1277" s="12">
        <f t="shared" si="242"/>
        <v>-1.1405581861126564</v>
      </c>
      <c r="E1277" s="12">
        <f t="shared" si="243"/>
        <v>-1.1405581861126564</v>
      </c>
      <c r="F1277" s="12">
        <f t="shared" si="244"/>
        <v>-1.1405581861126564</v>
      </c>
      <c r="G1277" s="12">
        <f t="shared" si="245"/>
        <v>-1.1405581861126564</v>
      </c>
      <c r="H1277" s="12">
        <f t="shared" si="246"/>
        <v>-1.1405581861126564</v>
      </c>
      <c r="I1277" s="12">
        <f t="shared" si="247"/>
        <v>-1.1405581861126564</v>
      </c>
      <c r="J1277" s="12">
        <f t="shared" si="248"/>
        <v>-1.1405581861126564</v>
      </c>
      <c r="K1277" s="12">
        <f t="shared" si="249"/>
        <v>-1.1405581861126564</v>
      </c>
      <c r="L1277" s="12">
        <f t="shared" si="250"/>
        <v>-1.1405581861126564</v>
      </c>
      <c r="M1277" s="12">
        <f t="shared" si="251"/>
        <v>-1.1405581861126564</v>
      </c>
      <c r="O1277" s="12">
        <f t="shared" si="240"/>
        <v>-1.1405581861126564</v>
      </c>
    </row>
    <row r="1278" spans="1:15" x14ac:dyDescent="0.25">
      <c r="A1278" s="12">
        <f>calc!A1276</f>
        <v>778.91</v>
      </c>
      <c r="B1278" s="12">
        <f>calc!O1276</f>
        <v>284.97503246647977</v>
      </c>
      <c r="C1278" s="12">
        <f t="shared" si="241"/>
        <v>284.97503246647977</v>
      </c>
      <c r="D1278" s="12">
        <f t="shared" si="242"/>
        <v>284.97503246647977</v>
      </c>
      <c r="E1278" s="12">
        <f t="shared" si="243"/>
        <v>284.97503246647977</v>
      </c>
      <c r="F1278" s="12">
        <f t="shared" si="244"/>
        <v>284.97503246647977</v>
      </c>
      <c r="G1278" s="12">
        <f t="shared" si="245"/>
        <v>284.97503246647977</v>
      </c>
      <c r="H1278" s="12">
        <f t="shared" si="246"/>
        <v>284.97503246647977</v>
      </c>
      <c r="I1278" s="12">
        <f t="shared" si="247"/>
        <v>284.97503246647977</v>
      </c>
      <c r="J1278" s="12">
        <f t="shared" si="248"/>
        <v>284.97503246647977</v>
      </c>
      <c r="K1278" s="12">
        <f t="shared" si="249"/>
        <v>284.97503246647977</v>
      </c>
      <c r="L1278" s="12">
        <f t="shared" si="250"/>
        <v>284.97503246647977</v>
      </c>
      <c r="M1278" s="12">
        <f t="shared" si="251"/>
        <v>284.97503246647977</v>
      </c>
      <c r="O1278" s="12">
        <f t="shared" si="240"/>
        <v>284.97503246647977</v>
      </c>
    </row>
    <row r="1279" spans="1:15" x14ac:dyDescent="0.25">
      <c r="A1279" s="12">
        <f>calc!A1277</f>
        <v>779.35</v>
      </c>
      <c r="B1279" s="12">
        <f>calc!O1277</f>
        <v>96.74181552467175</v>
      </c>
      <c r="C1279" s="12">
        <f t="shared" si="241"/>
        <v>96.74181552467175</v>
      </c>
      <c r="D1279" s="12">
        <f t="shared" si="242"/>
        <v>96.74181552467175</v>
      </c>
      <c r="E1279" s="12">
        <f t="shared" si="243"/>
        <v>96.74181552467175</v>
      </c>
      <c r="F1279" s="12">
        <f t="shared" si="244"/>
        <v>96.74181552467175</v>
      </c>
      <c r="G1279" s="12">
        <f t="shared" si="245"/>
        <v>96.74181552467175</v>
      </c>
      <c r="H1279" s="12">
        <f t="shared" si="246"/>
        <v>96.74181552467175</v>
      </c>
      <c r="I1279" s="12">
        <f t="shared" si="247"/>
        <v>96.74181552467175</v>
      </c>
      <c r="J1279" s="12">
        <f t="shared" si="248"/>
        <v>96.74181552467175</v>
      </c>
      <c r="K1279" s="12">
        <f t="shared" si="249"/>
        <v>96.74181552467175</v>
      </c>
      <c r="L1279" s="12">
        <f t="shared" si="250"/>
        <v>96.74181552467175</v>
      </c>
      <c r="M1279" s="12">
        <f t="shared" si="251"/>
        <v>96.74181552467175</v>
      </c>
      <c r="O1279" s="12">
        <f t="shared" si="240"/>
        <v>96.74181552467175</v>
      </c>
    </row>
    <row r="1280" spans="1:15" x14ac:dyDescent="0.25">
      <c r="A1280" s="12">
        <f>calc!A1278</f>
        <v>779.79</v>
      </c>
      <c r="B1280" s="12">
        <f>calc!O1278</f>
        <v>81.683037813291122</v>
      </c>
      <c r="C1280" s="12">
        <f t="shared" si="241"/>
        <v>81.683037813291122</v>
      </c>
      <c r="D1280" s="12">
        <f t="shared" si="242"/>
        <v>81.683037813291122</v>
      </c>
      <c r="E1280" s="12">
        <f t="shared" si="243"/>
        <v>81.683037813291122</v>
      </c>
      <c r="F1280" s="12">
        <f t="shared" si="244"/>
        <v>81.683037813291122</v>
      </c>
      <c r="G1280" s="12">
        <f t="shared" si="245"/>
        <v>81.683037813291122</v>
      </c>
      <c r="H1280" s="12">
        <f t="shared" si="246"/>
        <v>81.683037813291122</v>
      </c>
      <c r="I1280" s="12">
        <f t="shared" si="247"/>
        <v>81.683037813291122</v>
      </c>
      <c r="J1280" s="12">
        <f t="shared" si="248"/>
        <v>81.683037813291122</v>
      </c>
      <c r="K1280" s="12">
        <f t="shared" si="249"/>
        <v>81.683037813291122</v>
      </c>
      <c r="L1280" s="12">
        <f t="shared" si="250"/>
        <v>81.683037813291122</v>
      </c>
      <c r="M1280" s="12">
        <f t="shared" si="251"/>
        <v>81.683037813291122</v>
      </c>
      <c r="O1280" s="12">
        <f t="shared" si="240"/>
        <v>81.683037813291122</v>
      </c>
    </row>
    <row r="1281" spans="1:15" x14ac:dyDescent="0.25">
      <c r="A1281" s="12">
        <f>calc!A1279</f>
        <v>780.23</v>
      </c>
      <c r="B1281" s="12">
        <f>calc!O1279</f>
        <v>31.486983380543649</v>
      </c>
      <c r="C1281" s="12">
        <f t="shared" si="241"/>
        <v>31.486983380543649</v>
      </c>
      <c r="D1281" s="12">
        <f t="shared" si="242"/>
        <v>31.486983380543649</v>
      </c>
      <c r="E1281" s="12">
        <f t="shared" si="243"/>
        <v>31.486983380543649</v>
      </c>
      <c r="F1281" s="12">
        <f t="shared" si="244"/>
        <v>31.486983380543649</v>
      </c>
      <c r="G1281" s="12">
        <f t="shared" si="245"/>
        <v>31.486983380543649</v>
      </c>
      <c r="H1281" s="12">
        <f t="shared" si="246"/>
        <v>31.486983380543649</v>
      </c>
      <c r="I1281" s="12">
        <f t="shared" si="247"/>
        <v>31.486983380543649</v>
      </c>
      <c r="J1281" s="12">
        <f t="shared" si="248"/>
        <v>31.486983380543649</v>
      </c>
      <c r="K1281" s="12">
        <f t="shared" si="249"/>
        <v>31.486983380543649</v>
      </c>
      <c r="L1281" s="12">
        <f t="shared" si="250"/>
        <v>31.486983380543649</v>
      </c>
      <c r="M1281" s="12">
        <f t="shared" si="251"/>
        <v>31.486983380543649</v>
      </c>
      <c r="O1281" s="12">
        <f t="shared" si="240"/>
        <v>31.486983380543649</v>
      </c>
    </row>
    <row r="1282" spans="1:15" x14ac:dyDescent="0.25">
      <c r="A1282" s="12">
        <f>calc!A1280</f>
        <v>780.66</v>
      </c>
      <c r="B1282" s="12">
        <f>calc!O1280</f>
        <v>242.30908086281053</v>
      </c>
      <c r="C1282" s="12">
        <f t="shared" si="241"/>
        <v>242.30908086281053</v>
      </c>
      <c r="D1282" s="12">
        <f t="shared" si="242"/>
        <v>242.30908086281053</v>
      </c>
      <c r="E1282" s="12">
        <f t="shared" si="243"/>
        <v>242.30908086281053</v>
      </c>
      <c r="F1282" s="12">
        <f t="shared" si="244"/>
        <v>242.30908086281053</v>
      </c>
      <c r="G1282" s="12">
        <f t="shared" si="245"/>
        <v>242.30908086281053</v>
      </c>
      <c r="H1282" s="12">
        <f t="shared" si="246"/>
        <v>242.30908086281053</v>
      </c>
      <c r="I1282" s="12">
        <f t="shared" si="247"/>
        <v>242.30908086281053</v>
      </c>
      <c r="J1282" s="12">
        <f t="shared" si="248"/>
        <v>242.30908086281053</v>
      </c>
      <c r="K1282" s="12">
        <f t="shared" si="249"/>
        <v>242.30908086281053</v>
      </c>
      <c r="L1282" s="12">
        <f t="shared" si="250"/>
        <v>242.30908086281053</v>
      </c>
      <c r="M1282" s="12">
        <f t="shared" si="251"/>
        <v>242.30908086281053</v>
      </c>
      <c r="O1282" s="12">
        <f t="shared" si="240"/>
        <v>242.30908086281053</v>
      </c>
    </row>
    <row r="1283" spans="1:15" x14ac:dyDescent="0.25">
      <c r="A1283" s="12">
        <f>calc!A1281</f>
        <v>781.1</v>
      </c>
      <c r="B1283" s="12">
        <f>calc!O1281</f>
        <v>-3.6503725406744536</v>
      </c>
      <c r="C1283" s="12">
        <f t="shared" si="241"/>
        <v>-3.6503725406744536</v>
      </c>
      <c r="D1283" s="12">
        <f t="shared" si="242"/>
        <v>-3.6503725406744536</v>
      </c>
      <c r="E1283" s="12">
        <f t="shared" si="243"/>
        <v>-3.6503725406744536</v>
      </c>
      <c r="F1283" s="12">
        <f t="shared" si="244"/>
        <v>-3.6503725406744536</v>
      </c>
      <c r="G1283" s="12">
        <f t="shared" si="245"/>
        <v>-3.6503725406744536</v>
      </c>
      <c r="H1283" s="12">
        <f t="shared" si="246"/>
        <v>-3.6503725406744536</v>
      </c>
      <c r="I1283" s="12">
        <f t="shared" si="247"/>
        <v>-3.6503725406744536</v>
      </c>
      <c r="J1283" s="12">
        <f t="shared" si="248"/>
        <v>-3.6503725406744536</v>
      </c>
      <c r="K1283" s="12">
        <f t="shared" si="249"/>
        <v>-3.6503725406744536</v>
      </c>
      <c r="L1283" s="12">
        <f t="shared" si="250"/>
        <v>-3.6503725406744536</v>
      </c>
      <c r="M1283" s="12">
        <f t="shared" si="251"/>
        <v>-3.6503725406744536</v>
      </c>
      <c r="O1283" s="12">
        <f t="shared" si="240"/>
        <v>-3.6503725406744536</v>
      </c>
    </row>
    <row r="1284" spans="1:15" x14ac:dyDescent="0.25">
      <c r="A1284" s="12">
        <f>calc!A1282</f>
        <v>781.54</v>
      </c>
      <c r="B1284" s="12">
        <f>calc!O1282</f>
        <v>187.09410740559176</v>
      </c>
      <c r="C1284" s="12">
        <f t="shared" si="241"/>
        <v>187.09410740559176</v>
      </c>
      <c r="D1284" s="12">
        <f t="shared" si="242"/>
        <v>187.09410740559176</v>
      </c>
      <c r="E1284" s="12">
        <f t="shared" si="243"/>
        <v>187.09410740559176</v>
      </c>
      <c r="F1284" s="12">
        <f t="shared" si="244"/>
        <v>187.09410740559176</v>
      </c>
      <c r="G1284" s="12">
        <f t="shared" si="245"/>
        <v>187.09410740559176</v>
      </c>
      <c r="H1284" s="12">
        <f t="shared" si="246"/>
        <v>187.09410740559176</v>
      </c>
      <c r="I1284" s="12">
        <f t="shared" si="247"/>
        <v>187.09410740559176</v>
      </c>
      <c r="J1284" s="12">
        <f t="shared" si="248"/>
        <v>187.09410740559176</v>
      </c>
      <c r="K1284" s="12">
        <f t="shared" si="249"/>
        <v>187.09410740559176</v>
      </c>
      <c r="L1284" s="12">
        <f t="shared" si="250"/>
        <v>187.09410740559176</v>
      </c>
      <c r="M1284" s="12">
        <f t="shared" si="251"/>
        <v>187.09410740559176</v>
      </c>
      <c r="O1284" s="12">
        <f t="shared" si="240"/>
        <v>187.09410740559176</v>
      </c>
    </row>
    <row r="1285" spans="1:15" x14ac:dyDescent="0.25">
      <c r="A1285" s="12">
        <f>calc!A1283</f>
        <v>781.98</v>
      </c>
      <c r="B1285" s="12">
        <f>calc!O1283</f>
        <v>114.31036699111345</v>
      </c>
      <c r="C1285" s="12">
        <f t="shared" si="241"/>
        <v>114.31036699111345</v>
      </c>
      <c r="D1285" s="12">
        <f t="shared" si="242"/>
        <v>114.31036699111345</v>
      </c>
      <c r="E1285" s="12">
        <f t="shared" si="243"/>
        <v>114.31036699111345</v>
      </c>
      <c r="F1285" s="12">
        <f t="shared" si="244"/>
        <v>114.31036699111345</v>
      </c>
      <c r="G1285" s="12">
        <f t="shared" si="245"/>
        <v>114.31036699111345</v>
      </c>
      <c r="H1285" s="12">
        <f t="shared" si="246"/>
        <v>114.31036699111345</v>
      </c>
      <c r="I1285" s="12">
        <f t="shared" si="247"/>
        <v>114.31036699111345</v>
      </c>
      <c r="J1285" s="12">
        <f t="shared" si="248"/>
        <v>114.31036699111345</v>
      </c>
      <c r="K1285" s="12">
        <f t="shared" si="249"/>
        <v>114.31036699111345</v>
      </c>
      <c r="L1285" s="12">
        <f t="shared" si="250"/>
        <v>114.31036699111345</v>
      </c>
      <c r="M1285" s="12">
        <f t="shared" si="251"/>
        <v>114.31036699111345</v>
      </c>
      <c r="O1285" s="12">
        <f t="shared" si="240"/>
        <v>114.31036699111345</v>
      </c>
    </row>
    <row r="1286" spans="1:15" x14ac:dyDescent="0.25">
      <c r="A1286" s="12">
        <f>calc!A1284</f>
        <v>782.42</v>
      </c>
      <c r="B1286" s="12">
        <f>calc!O1284</f>
        <v>71.643842769618033</v>
      </c>
      <c r="C1286" s="12">
        <f t="shared" si="241"/>
        <v>71.643842769618033</v>
      </c>
      <c r="D1286" s="12">
        <f t="shared" si="242"/>
        <v>71.643842769618033</v>
      </c>
      <c r="E1286" s="12">
        <f t="shared" si="243"/>
        <v>71.643842769618033</v>
      </c>
      <c r="F1286" s="12">
        <f t="shared" si="244"/>
        <v>71.643842769618033</v>
      </c>
      <c r="G1286" s="12">
        <f t="shared" si="245"/>
        <v>71.643842769618033</v>
      </c>
      <c r="H1286" s="12">
        <f t="shared" si="246"/>
        <v>71.643842769618033</v>
      </c>
      <c r="I1286" s="12">
        <f t="shared" si="247"/>
        <v>71.643842769618033</v>
      </c>
      <c r="J1286" s="12">
        <f t="shared" si="248"/>
        <v>71.643842769618033</v>
      </c>
      <c r="K1286" s="12">
        <f t="shared" si="249"/>
        <v>71.643842769618033</v>
      </c>
      <c r="L1286" s="12">
        <f t="shared" si="250"/>
        <v>71.643842769618033</v>
      </c>
      <c r="M1286" s="12">
        <f t="shared" si="251"/>
        <v>71.643842769618033</v>
      </c>
      <c r="O1286" s="12">
        <f t="shared" si="240"/>
        <v>71.643842769618033</v>
      </c>
    </row>
    <row r="1287" spans="1:15" x14ac:dyDescent="0.25">
      <c r="A1287" s="12">
        <f>calc!A1285</f>
        <v>782.85</v>
      </c>
      <c r="B1287" s="12">
        <f>calc!O1285</f>
        <v>-184.35830644583854</v>
      </c>
      <c r="C1287" s="12">
        <f t="shared" si="241"/>
        <v>-184.35830644583854</v>
      </c>
      <c r="D1287" s="12">
        <f t="shared" si="242"/>
        <v>-184.35830644583854</v>
      </c>
      <c r="E1287" s="12">
        <f t="shared" si="243"/>
        <v>-184.35830644583854</v>
      </c>
      <c r="F1287" s="12">
        <f t="shared" si="244"/>
        <v>-184.35830644583854</v>
      </c>
      <c r="G1287" s="12">
        <f t="shared" si="245"/>
        <v>-184.35830644583854</v>
      </c>
      <c r="H1287" s="12">
        <f t="shared" si="246"/>
        <v>-184.35830644583854</v>
      </c>
      <c r="I1287" s="12">
        <f t="shared" si="247"/>
        <v>-184.35830644583854</v>
      </c>
      <c r="J1287" s="12">
        <f t="shared" si="248"/>
        <v>-184.35830644583854</v>
      </c>
      <c r="K1287" s="12">
        <f t="shared" si="249"/>
        <v>-184.35830644583854</v>
      </c>
      <c r="L1287" s="12">
        <f t="shared" si="250"/>
        <v>-184.35830644583854</v>
      </c>
      <c r="M1287" s="12">
        <f t="shared" si="251"/>
        <v>-184.35830644583854</v>
      </c>
      <c r="O1287" s="12">
        <f t="shared" si="240"/>
        <v>-184.35830644583854</v>
      </c>
    </row>
    <row r="1288" spans="1:15" x14ac:dyDescent="0.25">
      <c r="A1288" s="12">
        <f>calc!A1286</f>
        <v>783.29</v>
      </c>
      <c r="B1288" s="12">
        <f>calc!O1286</f>
        <v>16.428128436856838</v>
      </c>
      <c r="C1288" s="12">
        <f t="shared" si="241"/>
        <v>16.428128436856838</v>
      </c>
      <c r="D1288" s="12">
        <f t="shared" si="242"/>
        <v>16.428128436856838</v>
      </c>
      <c r="E1288" s="12">
        <f t="shared" si="243"/>
        <v>16.428128436856838</v>
      </c>
      <c r="F1288" s="12">
        <f t="shared" si="244"/>
        <v>16.428128436856838</v>
      </c>
      <c r="G1288" s="12">
        <f t="shared" si="245"/>
        <v>16.428128436856838</v>
      </c>
      <c r="H1288" s="12">
        <f t="shared" si="246"/>
        <v>16.428128436856838</v>
      </c>
      <c r="I1288" s="12">
        <f t="shared" si="247"/>
        <v>16.428128436856838</v>
      </c>
      <c r="J1288" s="12">
        <f t="shared" si="248"/>
        <v>16.428128436856838</v>
      </c>
      <c r="K1288" s="12">
        <f t="shared" si="249"/>
        <v>16.428128436856838</v>
      </c>
      <c r="L1288" s="12">
        <f t="shared" si="250"/>
        <v>16.428128436856838</v>
      </c>
      <c r="M1288" s="12">
        <f t="shared" si="251"/>
        <v>16.428128436856838</v>
      </c>
      <c r="O1288" s="12">
        <f t="shared" ref="O1288:O1351" si="252">M1288</f>
        <v>16.428128436856838</v>
      </c>
    </row>
    <row r="1289" spans="1:15" x14ac:dyDescent="0.25">
      <c r="A1289" s="12">
        <f>calc!A1287</f>
        <v>783.73</v>
      </c>
      <c r="B1289" s="12">
        <f>calc!O1287</f>
        <v>23.957558136239442</v>
      </c>
      <c r="C1289" s="12">
        <f t="shared" ref="C1289:C1352" si="253">B1289-Q1289*M1300</f>
        <v>23.957558136239442</v>
      </c>
      <c r="D1289" s="12">
        <f t="shared" ref="D1289:D1352" si="254">C1289-R1289*M1299</f>
        <v>23.957558136239442</v>
      </c>
      <c r="E1289" s="12">
        <f t="shared" ref="E1289:E1352" si="255">D1289-S1289*M1298</f>
        <v>23.957558136239442</v>
      </c>
      <c r="F1289" s="12">
        <f t="shared" ref="F1289:F1352" si="256">E1289-T1289*M1297</f>
        <v>23.957558136239442</v>
      </c>
      <c r="G1289" s="12">
        <f t="shared" ref="G1289:G1352" si="257">F1289-U1289*M1296</f>
        <v>23.957558136239442</v>
      </c>
      <c r="H1289" s="12">
        <f t="shared" ref="H1289:H1352" si="258">G1289-V1289*M1295</f>
        <v>23.957558136239442</v>
      </c>
      <c r="I1289" s="12">
        <f t="shared" ref="I1289:I1352" si="259">H1289-W1289*M1294</f>
        <v>23.957558136239442</v>
      </c>
      <c r="J1289" s="12">
        <f t="shared" ref="J1289:J1352" si="260">I1289-X1289*M1293</f>
        <v>23.957558136239442</v>
      </c>
      <c r="K1289" s="12">
        <f t="shared" ref="K1289:K1352" si="261">J1289-Y1289*M1292</f>
        <v>23.957558136239442</v>
      </c>
      <c r="L1289" s="12">
        <f t="shared" ref="L1289:L1352" si="262">K1289-Z1289*M1291</f>
        <v>23.957558136239442</v>
      </c>
      <c r="M1289" s="12">
        <f t="shared" ref="M1289:M1352" si="263">L1289</f>
        <v>23.957558136239442</v>
      </c>
      <c r="O1289" s="12">
        <f t="shared" si="252"/>
        <v>23.957558136239442</v>
      </c>
    </row>
    <row r="1290" spans="1:15" x14ac:dyDescent="0.25">
      <c r="A1290" s="12">
        <f>calc!A1288</f>
        <v>784.17</v>
      </c>
      <c r="B1290" s="12">
        <f>calc!O1288</f>
        <v>189.60388412812566</v>
      </c>
      <c r="C1290" s="12">
        <f t="shared" si="253"/>
        <v>189.60388412812566</v>
      </c>
      <c r="D1290" s="12">
        <f t="shared" si="254"/>
        <v>189.60388412812566</v>
      </c>
      <c r="E1290" s="12">
        <f t="shared" si="255"/>
        <v>189.60388412812566</v>
      </c>
      <c r="F1290" s="12">
        <f t="shared" si="256"/>
        <v>189.60388412812566</v>
      </c>
      <c r="G1290" s="12">
        <f t="shared" si="257"/>
        <v>189.60388412812566</v>
      </c>
      <c r="H1290" s="12">
        <f t="shared" si="258"/>
        <v>189.60388412812566</v>
      </c>
      <c r="I1290" s="12">
        <f t="shared" si="259"/>
        <v>189.60388412812566</v>
      </c>
      <c r="J1290" s="12">
        <f t="shared" si="260"/>
        <v>189.60388412812566</v>
      </c>
      <c r="K1290" s="12">
        <f t="shared" si="261"/>
        <v>189.60388412812566</v>
      </c>
      <c r="L1290" s="12">
        <f t="shared" si="262"/>
        <v>189.60388412812566</v>
      </c>
      <c r="M1290" s="12">
        <f t="shared" si="263"/>
        <v>189.60388412812566</v>
      </c>
      <c r="O1290" s="12">
        <f t="shared" si="252"/>
        <v>189.60388412812566</v>
      </c>
    </row>
    <row r="1291" spans="1:15" x14ac:dyDescent="0.25">
      <c r="A1291" s="12">
        <f>calc!A1289</f>
        <v>784.61</v>
      </c>
      <c r="B1291" s="12">
        <f>calc!O1289</f>
        <v>174.54521636256888</v>
      </c>
      <c r="C1291" s="12">
        <f t="shared" si="253"/>
        <v>174.54521636256888</v>
      </c>
      <c r="D1291" s="12">
        <f t="shared" si="254"/>
        <v>174.54521636256888</v>
      </c>
      <c r="E1291" s="12">
        <f t="shared" si="255"/>
        <v>174.54521636256888</v>
      </c>
      <c r="F1291" s="12">
        <f t="shared" si="256"/>
        <v>174.54521636256888</v>
      </c>
      <c r="G1291" s="12">
        <f t="shared" si="257"/>
        <v>174.54521636256888</v>
      </c>
      <c r="H1291" s="12">
        <f t="shared" si="258"/>
        <v>174.54521636256888</v>
      </c>
      <c r="I1291" s="12">
        <f t="shared" si="259"/>
        <v>174.54521636256888</v>
      </c>
      <c r="J1291" s="12">
        <f t="shared" si="260"/>
        <v>174.54521636256888</v>
      </c>
      <c r="K1291" s="12">
        <f t="shared" si="261"/>
        <v>174.54521636256888</v>
      </c>
      <c r="L1291" s="12">
        <f t="shared" si="262"/>
        <v>174.54521636256888</v>
      </c>
      <c r="M1291" s="12">
        <f t="shared" si="263"/>
        <v>174.54521636256888</v>
      </c>
      <c r="O1291" s="12">
        <f t="shared" si="252"/>
        <v>174.54521636256888</v>
      </c>
    </row>
    <row r="1292" spans="1:15" x14ac:dyDescent="0.25">
      <c r="A1292" s="12">
        <f>calc!A1290</f>
        <v>785.04</v>
      </c>
      <c r="B1292" s="12">
        <f>calc!O1290</f>
        <v>36.506597734980716</v>
      </c>
      <c r="C1292" s="12">
        <f t="shared" si="253"/>
        <v>36.506597734980716</v>
      </c>
      <c r="D1292" s="12">
        <f t="shared" si="254"/>
        <v>36.506597734980716</v>
      </c>
      <c r="E1292" s="12">
        <f t="shared" si="255"/>
        <v>36.506597734980716</v>
      </c>
      <c r="F1292" s="12">
        <f t="shared" si="256"/>
        <v>36.506597734980716</v>
      </c>
      <c r="G1292" s="12">
        <f t="shared" si="257"/>
        <v>36.506597734980716</v>
      </c>
      <c r="H1292" s="12">
        <f t="shared" si="258"/>
        <v>36.506597734980716</v>
      </c>
      <c r="I1292" s="12">
        <f t="shared" si="259"/>
        <v>36.506597734980716</v>
      </c>
      <c r="J1292" s="12">
        <f t="shared" si="260"/>
        <v>36.506597734980716</v>
      </c>
      <c r="K1292" s="12">
        <f t="shared" si="261"/>
        <v>36.506597734980716</v>
      </c>
      <c r="L1292" s="12">
        <f t="shared" si="262"/>
        <v>36.506597734980716</v>
      </c>
      <c r="M1292" s="12">
        <f t="shared" si="263"/>
        <v>36.506597734980716</v>
      </c>
      <c r="O1292" s="12">
        <f t="shared" si="252"/>
        <v>36.506597734980716</v>
      </c>
    </row>
    <row r="1293" spans="1:15" x14ac:dyDescent="0.25">
      <c r="A1293" s="12">
        <f>calc!A1291</f>
        <v>785.48</v>
      </c>
      <c r="B1293" s="12">
        <f>calc!O1291</f>
        <v>264.89695543325297</v>
      </c>
      <c r="C1293" s="12">
        <f t="shared" si="253"/>
        <v>264.89695543325297</v>
      </c>
      <c r="D1293" s="12">
        <f t="shared" si="254"/>
        <v>264.89695543325297</v>
      </c>
      <c r="E1293" s="12">
        <f t="shared" si="255"/>
        <v>264.89695543325297</v>
      </c>
      <c r="F1293" s="12">
        <f t="shared" si="256"/>
        <v>264.89695543325297</v>
      </c>
      <c r="G1293" s="12">
        <f t="shared" si="257"/>
        <v>264.89695543325297</v>
      </c>
      <c r="H1293" s="12">
        <f t="shared" si="258"/>
        <v>264.89695543325297</v>
      </c>
      <c r="I1293" s="12">
        <f t="shared" si="259"/>
        <v>264.89695543325297</v>
      </c>
      <c r="J1293" s="12">
        <f t="shared" si="260"/>
        <v>264.89695543325297</v>
      </c>
      <c r="K1293" s="12">
        <f t="shared" si="261"/>
        <v>264.89695543325297</v>
      </c>
      <c r="L1293" s="12">
        <f t="shared" si="262"/>
        <v>264.89695543325297</v>
      </c>
      <c r="M1293" s="12">
        <f t="shared" si="263"/>
        <v>264.89695543325297</v>
      </c>
      <c r="O1293" s="12">
        <f t="shared" si="252"/>
        <v>264.89695543325297</v>
      </c>
    </row>
    <row r="1294" spans="1:15" x14ac:dyDescent="0.25">
      <c r="A1294" s="12">
        <f>calc!A1292</f>
        <v>785.92</v>
      </c>
      <c r="B1294" s="12">
        <f>calc!O1292</f>
        <v>207.17230731525351</v>
      </c>
      <c r="C1294" s="12">
        <f t="shared" si="253"/>
        <v>207.17230731525351</v>
      </c>
      <c r="D1294" s="12">
        <f t="shared" si="254"/>
        <v>207.17230731525351</v>
      </c>
      <c r="E1294" s="12">
        <f t="shared" si="255"/>
        <v>207.17230731525351</v>
      </c>
      <c r="F1294" s="12">
        <f t="shared" si="256"/>
        <v>207.17230731525351</v>
      </c>
      <c r="G1294" s="12">
        <f t="shared" si="257"/>
        <v>207.17230731525351</v>
      </c>
      <c r="H1294" s="12">
        <f t="shared" si="258"/>
        <v>207.17230731525351</v>
      </c>
      <c r="I1294" s="12">
        <f t="shared" si="259"/>
        <v>207.17230731525351</v>
      </c>
      <c r="J1294" s="12">
        <f t="shared" si="260"/>
        <v>207.17230731525351</v>
      </c>
      <c r="K1294" s="12">
        <f t="shared" si="261"/>
        <v>207.17230731525351</v>
      </c>
      <c r="L1294" s="12">
        <f t="shared" si="262"/>
        <v>207.17230731525351</v>
      </c>
      <c r="M1294" s="12">
        <f t="shared" si="263"/>
        <v>207.17230731525351</v>
      </c>
      <c r="O1294" s="12">
        <f t="shared" si="252"/>
        <v>207.17230731525351</v>
      </c>
    </row>
    <row r="1295" spans="1:15" x14ac:dyDescent="0.25">
      <c r="A1295" s="12">
        <f>calc!A1293</f>
        <v>786.36</v>
      </c>
      <c r="B1295" s="12">
        <f>calc!O1293</f>
        <v>46.545820503379929</v>
      </c>
      <c r="C1295" s="12">
        <f t="shared" si="253"/>
        <v>46.545820503379929</v>
      </c>
      <c r="D1295" s="12">
        <f t="shared" si="254"/>
        <v>46.545820503379929</v>
      </c>
      <c r="E1295" s="12">
        <f t="shared" si="255"/>
        <v>46.545820503379929</v>
      </c>
      <c r="F1295" s="12">
        <f t="shared" si="256"/>
        <v>46.545820503379929</v>
      </c>
      <c r="G1295" s="12">
        <f t="shared" si="257"/>
        <v>46.545820503379929</v>
      </c>
      <c r="H1295" s="12">
        <f t="shared" si="258"/>
        <v>46.545820503379929</v>
      </c>
      <c r="I1295" s="12">
        <f t="shared" si="259"/>
        <v>46.545820503379929</v>
      </c>
      <c r="J1295" s="12">
        <f t="shared" si="260"/>
        <v>46.545820503379929</v>
      </c>
      <c r="K1295" s="12">
        <f t="shared" si="261"/>
        <v>46.545820503379929</v>
      </c>
      <c r="L1295" s="12">
        <f t="shared" si="262"/>
        <v>46.545820503379929</v>
      </c>
      <c r="M1295" s="12">
        <f t="shared" si="263"/>
        <v>46.545820503379929</v>
      </c>
      <c r="O1295" s="12">
        <f t="shared" si="252"/>
        <v>46.545820503379929</v>
      </c>
    </row>
    <row r="1296" spans="1:15" x14ac:dyDescent="0.25">
      <c r="A1296" s="12">
        <f>calc!A1294</f>
        <v>786.79</v>
      </c>
      <c r="B1296" s="12">
        <f>calc!O1294</f>
        <v>109.29078333379059</v>
      </c>
      <c r="C1296" s="12">
        <f t="shared" si="253"/>
        <v>109.29078333379059</v>
      </c>
      <c r="D1296" s="12">
        <f t="shared" si="254"/>
        <v>109.29078333379059</v>
      </c>
      <c r="E1296" s="12">
        <f t="shared" si="255"/>
        <v>109.29078333379059</v>
      </c>
      <c r="F1296" s="12">
        <f t="shared" si="256"/>
        <v>109.29078333379059</v>
      </c>
      <c r="G1296" s="12">
        <f t="shared" si="257"/>
        <v>109.29078333379059</v>
      </c>
      <c r="H1296" s="12">
        <f t="shared" si="258"/>
        <v>109.29078333379059</v>
      </c>
      <c r="I1296" s="12">
        <f t="shared" si="259"/>
        <v>109.29078333379059</v>
      </c>
      <c r="J1296" s="12">
        <f t="shared" si="260"/>
        <v>109.29078333379059</v>
      </c>
      <c r="K1296" s="12">
        <f t="shared" si="261"/>
        <v>109.29078333379059</v>
      </c>
      <c r="L1296" s="12">
        <f t="shared" si="262"/>
        <v>109.29078333379059</v>
      </c>
      <c r="M1296" s="12">
        <f t="shared" si="263"/>
        <v>109.29078333379059</v>
      </c>
      <c r="O1296" s="12">
        <f t="shared" si="252"/>
        <v>109.29078333379059</v>
      </c>
    </row>
    <row r="1297" spans="1:15" x14ac:dyDescent="0.25">
      <c r="A1297" s="12">
        <f>calc!A1295</f>
        <v>787.23</v>
      </c>
      <c r="B1297" s="12">
        <f>calc!O1295</f>
        <v>109.29078333379059</v>
      </c>
      <c r="C1297" s="12">
        <f t="shared" si="253"/>
        <v>109.29078333379059</v>
      </c>
      <c r="D1297" s="12">
        <f t="shared" si="254"/>
        <v>109.29078333379059</v>
      </c>
      <c r="E1297" s="12">
        <f t="shared" si="255"/>
        <v>109.29078333379059</v>
      </c>
      <c r="F1297" s="12">
        <f t="shared" si="256"/>
        <v>109.29078333379059</v>
      </c>
      <c r="G1297" s="12">
        <f t="shared" si="257"/>
        <v>109.29078333379059</v>
      </c>
      <c r="H1297" s="12">
        <f t="shared" si="258"/>
        <v>109.29078333379059</v>
      </c>
      <c r="I1297" s="12">
        <f t="shared" si="259"/>
        <v>109.29078333379059</v>
      </c>
      <c r="J1297" s="12">
        <f t="shared" si="260"/>
        <v>109.29078333379059</v>
      </c>
      <c r="K1297" s="12">
        <f t="shared" si="261"/>
        <v>109.29078333379059</v>
      </c>
      <c r="L1297" s="12">
        <f t="shared" si="262"/>
        <v>109.29078333379059</v>
      </c>
      <c r="M1297" s="12">
        <f t="shared" si="263"/>
        <v>109.29078333379059</v>
      </c>
      <c r="O1297" s="12">
        <f t="shared" si="252"/>
        <v>109.29078333379059</v>
      </c>
    </row>
    <row r="1298" spans="1:15" x14ac:dyDescent="0.25">
      <c r="A1298" s="12">
        <f>calc!A1296</f>
        <v>787.67</v>
      </c>
      <c r="B1298" s="12">
        <f>calc!O1296</f>
        <v>119.32994866762769</v>
      </c>
      <c r="C1298" s="12">
        <f t="shared" si="253"/>
        <v>119.32994866762769</v>
      </c>
      <c r="D1298" s="12">
        <f t="shared" si="254"/>
        <v>119.32994866762769</v>
      </c>
      <c r="E1298" s="12">
        <f t="shared" si="255"/>
        <v>119.32994866762769</v>
      </c>
      <c r="F1298" s="12">
        <f t="shared" si="256"/>
        <v>119.32994866762769</v>
      </c>
      <c r="G1298" s="12">
        <f t="shared" si="257"/>
        <v>119.32994866762769</v>
      </c>
      <c r="H1298" s="12">
        <f t="shared" si="258"/>
        <v>119.32994866762769</v>
      </c>
      <c r="I1298" s="12">
        <f t="shared" si="259"/>
        <v>119.32994866762769</v>
      </c>
      <c r="J1298" s="12">
        <f t="shared" si="260"/>
        <v>119.32994866762769</v>
      </c>
      <c r="K1298" s="12">
        <f t="shared" si="261"/>
        <v>119.32994866762769</v>
      </c>
      <c r="L1298" s="12">
        <f t="shared" si="262"/>
        <v>119.32994866762769</v>
      </c>
      <c r="M1298" s="12">
        <f t="shared" si="263"/>
        <v>119.32994866762769</v>
      </c>
      <c r="O1298" s="12">
        <f t="shared" si="252"/>
        <v>119.32994866762769</v>
      </c>
    </row>
    <row r="1299" spans="1:15" x14ac:dyDescent="0.25">
      <c r="A1299" s="12">
        <f>calc!A1297</f>
        <v>788.11</v>
      </c>
      <c r="B1299" s="12">
        <f>calc!O1297</f>
        <v>141.91804169807997</v>
      </c>
      <c r="C1299" s="12">
        <f t="shared" si="253"/>
        <v>141.91804169807997</v>
      </c>
      <c r="D1299" s="12">
        <f t="shared" si="254"/>
        <v>141.91804169807997</v>
      </c>
      <c r="E1299" s="12">
        <f t="shared" si="255"/>
        <v>141.91804169807997</v>
      </c>
      <c r="F1299" s="12">
        <f t="shared" si="256"/>
        <v>141.91804169807997</v>
      </c>
      <c r="G1299" s="12">
        <f t="shared" si="257"/>
        <v>141.91804169807997</v>
      </c>
      <c r="H1299" s="12">
        <f t="shared" si="258"/>
        <v>141.91804169807997</v>
      </c>
      <c r="I1299" s="12">
        <f t="shared" si="259"/>
        <v>141.91804169807997</v>
      </c>
      <c r="J1299" s="12">
        <f t="shared" si="260"/>
        <v>141.91804169807997</v>
      </c>
      <c r="K1299" s="12">
        <f t="shared" si="261"/>
        <v>141.91804169807997</v>
      </c>
      <c r="L1299" s="12">
        <f t="shared" si="262"/>
        <v>141.91804169807997</v>
      </c>
      <c r="M1299" s="12">
        <f t="shared" si="263"/>
        <v>141.91804169807997</v>
      </c>
      <c r="O1299" s="12">
        <f t="shared" si="252"/>
        <v>141.91804169807997</v>
      </c>
    </row>
    <row r="1300" spans="1:15" x14ac:dyDescent="0.25">
      <c r="A1300" s="12">
        <f>calc!A1298</f>
        <v>788.54</v>
      </c>
      <c r="B1300" s="12">
        <f>calc!O1298</f>
        <v>174.54521636256888</v>
      </c>
      <c r="C1300" s="12">
        <f t="shared" si="253"/>
        <v>174.54521636256888</v>
      </c>
      <c r="D1300" s="12">
        <f t="shared" si="254"/>
        <v>174.54521636256888</v>
      </c>
      <c r="E1300" s="12">
        <f t="shared" si="255"/>
        <v>174.54521636256888</v>
      </c>
      <c r="F1300" s="12">
        <f t="shared" si="256"/>
        <v>174.54521636256888</v>
      </c>
      <c r="G1300" s="12">
        <f t="shared" si="257"/>
        <v>174.54521636256888</v>
      </c>
      <c r="H1300" s="12">
        <f t="shared" si="258"/>
        <v>174.54521636256888</v>
      </c>
      <c r="I1300" s="12">
        <f t="shared" si="259"/>
        <v>174.54521636256888</v>
      </c>
      <c r="J1300" s="12">
        <f t="shared" si="260"/>
        <v>174.54521636256888</v>
      </c>
      <c r="K1300" s="12">
        <f t="shared" si="261"/>
        <v>174.54521636256888</v>
      </c>
      <c r="L1300" s="12">
        <f t="shared" si="262"/>
        <v>174.54521636256888</v>
      </c>
      <c r="M1300" s="12">
        <f t="shared" si="263"/>
        <v>174.54521636256888</v>
      </c>
      <c r="O1300" s="12">
        <f t="shared" si="252"/>
        <v>174.54521636256888</v>
      </c>
    </row>
    <row r="1301" spans="1:15" x14ac:dyDescent="0.25">
      <c r="A1301" s="12">
        <f>calc!A1299</f>
        <v>788.98</v>
      </c>
      <c r="B1301" s="12">
        <f>calc!O1299</f>
        <v>126.85931746824852</v>
      </c>
      <c r="C1301" s="12">
        <f t="shared" si="253"/>
        <v>126.85931746824852</v>
      </c>
      <c r="D1301" s="12">
        <f t="shared" si="254"/>
        <v>126.85931746824852</v>
      </c>
      <c r="E1301" s="12">
        <f t="shared" si="255"/>
        <v>126.85931746824852</v>
      </c>
      <c r="F1301" s="12">
        <f t="shared" si="256"/>
        <v>126.85931746824852</v>
      </c>
      <c r="G1301" s="12">
        <f t="shared" si="257"/>
        <v>126.85931746824852</v>
      </c>
      <c r="H1301" s="12">
        <f t="shared" si="258"/>
        <v>126.85931746824852</v>
      </c>
      <c r="I1301" s="12">
        <f t="shared" si="259"/>
        <v>126.85931746824852</v>
      </c>
      <c r="J1301" s="12">
        <f t="shared" si="260"/>
        <v>126.85931746824852</v>
      </c>
      <c r="K1301" s="12">
        <f t="shared" si="261"/>
        <v>126.85931746824852</v>
      </c>
      <c r="L1301" s="12">
        <f t="shared" si="262"/>
        <v>126.85931746824852</v>
      </c>
      <c r="M1301" s="12">
        <f t="shared" si="263"/>
        <v>126.85931746824852</v>
      </c>
      <c r="O1301" s="12">
        <f t="shared" si="252"/>
        <v>126.85931746824852</v>
      </c>
    </row>
    <row r="1302" spans="1:15" x14ac:dyDescent="0.25">
      <c r="A1302" s="12">
        <f>calc!A1300</f>
        <v>789.42</v>
      </c>
      <c r="B1302" s="12">
        <f>calc!O1300</f>
        <v>6.3888819078480878</v>
      </c>
      <c r="C1302" s="12">
        <f t="shared" si="253"/>
        <v>6.3888819078480878</v>
      </c>
      <c r="D1302" s="12">
        <f t="shared" si="254"/>
        <v>6.3888819078480878</v>
      </c>
      <c r="E1302" s="12">
        <f t="shared" si="255"/>
        <v>6.3888819078480878</v>
      </c>
      <c r="F1302" s="12">
        <f t="shared" si="256"/>
        <v>6.3888819078480878</v>
      </c>
      <c r="G1302" s="12">
        <f t="shared" si="257"/>
        <v>6.3888819078480878</v>
      </c>
      <c r="H1302" s="12">
        <f t="shared" si="258"/>
        <v>6.3888819078480878</v>
      </c>
      <c r="I1302" s="12">
        <f t="shared" si="259"/>
        <v>6.3888819078480878</v>
      </c>
      <c r="J1302" s="12">
        <f t="shared" si="260"/>
        <v>6.3888819078480878</v>
      </c>
      <c r="K1302" s="12">
        <f t="shared" si="261"/>
        <v>6.3888819078480878</v>
      </c>
      <c r="L1302" s="12">
        <f t="shared" si="262"/>
        <v>6.3888819078480878</v>
      </c>
      <c r="M1302" s="12">
        <f t="shared" si="263"/>
        <v>6.3888819078480878</v>
      </c>
      <c r="O1302" s="12">
        <f t="shared" si="252"/>
        <v>6.3888819078480878</v>
      </c>
    </row>
    <row r="1303" spans="1:15" x14ac:dyDescent="0.25">
      <c r="A1303" s="12">
        <f>calc!A1301</f>
        <v>789.86</v>
      </c>
      <c r="B1303" s="12">
        <f>calc!O1301</f>
        <v>71.643842769618033</v>
      </c>
      <c r="C1303" s="12">
        <f t="shared" si="253"/>
        <v>71.643842769618033</v>
      </c>
      <c r="D1303" s="12">
        <f t="shared" si="254"/>
        <v>71.643842769618033</v>
      </c>
      <c r="E1303" s="12">
        <f t="shared" si="255"/>
        <v>71.643842769618033</v>
      </c>
      <c r="F1303" s="12">
        <f t="shared" si="256"/>
        <v>71.643842769618033</v>
      </c>
      <c r="G1303" s="12">
        <f t="shared" si="257"/>
        <v>71.643842769618033</v>
      </c>
      <c r="H1303" s="12">
        <f t="shared" si="258"/>
        <v>71.643842769618033</v>
      </c>
      <c r="I1303" s="12">
        <f t="shared" si="259"/>
        <v>71.643842769618033</v>
      </c>
      <c r="J1303" s="12">
        <f t="shared" si="260"/>
        <v>71.643842769618033</v>
      </c>
      <c r="K1303" s="12">
        <f t="shared" si="261"/>
        <v>71.643842769618033</v>
      </c>
      <c r="L1303" s="12">
        <f t="shared" si="262"/>
        <v>71.643842769618033</v>
      </c>
      <c r="M1303" s="12">
        <f t="shared" si="263"/>
        <v>71.643842769618033</v>
      </c>
      <c r="O1303" s="12">
        <f t="shared" si="252"/>
        <v>71.643842769618033</v>
      </c>
    </row>
    <row r="1304" spans="1:15" x14ac:dyDescent="0.25">
      <c r="A1304" s="12">
        <f>calc!A1302</f>
        <v>790.29</v>
      </c>
      <c r="B1304" s="12">
        <f>calc!O1302</f>
        <v>217.21139538048047</v>
      </c>
      <c r="C1304" s="12">
        <f t="shared" si="253"/>
        <v>217.21139538048047</v>
      </c>
      <c r="D1304" s="12">
        <f t="shared" si="254"/>
        <v>217.21139538048047</v>
      </c>
      <c r="E1304" s="12">
        <f t="shared" si="255"/>
        <v>217.21139538048047</v>
      </c>
      <c r="F1304" s="12">
        <f t="shared" si="256"/>
        <v>217.21139538048047</v>
      </c>
      <c r="G1304" s="12">
        <f t="shared" si="257"/>
        <v>217.21139538048047</v>
      </c>
      <c r="H1304" s="12">
        <f t="shared" si="258"/>
        <v>217.21139538048047</v>
      </c>
      <c r="I1304" s="12">
        <f t="shared" si="259"/>
        <v>217.21139538048047</v>
      </c>
      <c r="J1304" s="12">
        <f t="shared" si="260"/>
        <v>217.21139538048047</v>
      </c>
      <c r="K1304" s="12">
        <f t="shared" si="261"/>
        <v>217.21139538048047</v>
      </c>
      <c r="L1304" s="12">
        <f t="shared" si="262"/>
        <v>217.21139538048047</v>
      </c>
      <c r="M1304" s="12">
        <f t="shared" si="263"/>
        <v>217.21139538048047</v>
      </c>
      <c r="O1304" s="12">
        <f t="shared" si="252"/>
        <v>217.21139538048047</v>
      </c>
    </row>
    <row r="1305" spans="1:15" x14ac:dyDescent="0.25">
      <c r="A1305" s="12">
        <f>calc!A1303</f>
        <v>790.73</v>
      </c>
      <c r="B1305" s="12">
        <f>calc!O1303</f>
        <v>267.40671679682339</v>
      </c>
      <c r="C1305" s="12">
        <f t="shared" si="253"/>
        <v>267.40671679682339</v>
      </c>
      <c r="D1305" s="12">
        <f t="shared" si="254"/>
        <v>267.40671679682339</v>
      </c>
      <c r="E1305" s="12">
        <f t="shared" si="255"/>
        <v>267.40671679682339</v>
      </c>
      <c r="F1305" s="12">
        <f t="shared" si="256"/>
        <v>267.40671679682339</v>
      </c>
      <c r="G1305" s="12">
        <f t="shared" si="257"/>
        <v>267.40671679682339</v>
      </c>
      <c r="H1305" s="12">
        <f t="shared" si="258"/>
        <v>267.40671679682339</v>
      </c>
      <c r="I1305" s="12">
        <f t="shared" si="259"/>
        <v>267.40671679682339</v>
      </c>
      <c r="J1305" s="12">
        <f t="shared" si="260"/>
        <v>267.40671679682339</v>
      </c>
      <c r="K1305" s="12">
        <f t="shared" si="261"/>
        <v>267.40671679682339</v>
      </c>
      <c r="L1305" s="12">
        <f t="shared" si="262"/>
        <v>267.40671679682339</v>
      </c>
      <c r="M1305" s="12">
        <f t="shared" si="263"/>
        <v>267.40671679682339</v>
      </c>
      <c r="O1305" s="12">
        <f t="shared" si="252"/>
        <v>267.40671679682339</v>
      </c>
    </row>
    <row r="1306" spans="1:15" x14ac:dyDescent="0.25">
      <c r="A1306" s="12">
        <f>calc!A1304</f>
        <v>791.17</v>
      </c>
      <c r="B1306" s="12">
        <f>calc!O1304</f>
        <v>13.918317547077322</v>
      </c>
      <c r="C1306" s="12">
        <f t="shared" si="253"/>
        <v>13.918317547077322</v>
      </c>
      <c r="D1306" s="12">
        <f t="shared" si="254"/>
        <v>13.918317547077322</v>
      </c>
      <c r="E1306" s="12">
        <f t="shared" si="255"/>
        <v>13.918317547077322</v>
      </c>
      <c r="F1306" s="12">
        <f t="shared" si="256"/>
        <v>13.918317547077322</v>
      </c>
      <c r="G1306" s="12">
        <f t="shared" si="257"/>
        <v>13.918317547077322</v>
      </c>
      <c r="H1306" s="12">
        <f t="shared" si="258"/>
        <v>13.918317547077322</v>
      </c>
      <c r="I1306" s="12">
        <f t="shared" si="259"/>
        <v>13.918317547077322</v>
      </c>
      <c r="J1306" s="12">
        <f t="shared" si="260"/>
        <v>13.918317547077322</v>
      </c>
      <c r="K1306" s="12">
        <f t="shared" si="261"/>
        <v>13.918317547077322</v>
      </c>
      <c r="L1306" s="12">
        <f t="shared" si="262"/>
        <v>13.918317547077322</v>
      </c>
      <c r="M1306" s="12">
        <f t="shared" si="263"/>
        <v>13.918317547077322</v>
      </c>
      <c r="O1306" s="12">
        <f t="shared" si="252"/>
        <v>13.918317547077322</v>
      </c>
    </row>
    <row r="1307" spans="1:15" x14ac:dyDescent="0.25">
      <c r="A1307" s="12">
        <f>calc!A1305</f>
        <v>791.6</v>
      </c>
      <c r="B1307" s="12">
        <f>calc!O1305</f>
        <v>212.19185233870255</v>
      </c>
      <c r="C1307" s="12">
        <f t="shared" si="253"/>
        <v>212.19185233870255</v>
      </c>
      <c r="D1307" s="12">
        <f t="shared" si="254"/>
        <v>212.19185233870255</v>
      </c>
      <c r="E1307" s="12">
        <f t="shared" si="255"/>
        <v>212.19185233870255</v>
      </c>
      <c r="F1307" s="12">
        <f t="shared" si="256"/>
        <v>212.19185233870255</v>
      </c>
      <c r="G1307" s="12">
        <f t="shared" si="257"/>
        <v>212.19185233870255</v>
      </c>
      <c r="H1307" s="12">
        <f t="shared" si="258"/>
        <v>212.19185233870255</v>
      </c>
      <c r="I1307" s="12">
        <f t="shared" si="259"/>
        <v>212.19185233870255</v>
      </c>
      <c r="J1307" s="12">
        <f t="shared" si="260"/>
        <v>212.19185233870255</v>
      </c>
      <c r="K1307" s="12">
        <f t="shared" si="261"/>
        <v>212.19185233870255</v>
      </c>
      <c r="L1307" s="12">
        <f t="shared" si="262"/>
        <v>212.19185233870255</v>
      </c>
      <c r="M1307" s="12">
        <f t="shared" si="263"/>
        <v>212.19185233870255</v>
      </c>
      <c r="O1307" s="12">
        <f t="shared" si="252"/>
        <v>212.19185233870255</v>
      </c>
    </row>
    <row r="1308" spans="1:15" x14ac:dyDescent="0.25">
      <c r="A1308" s="12">
        <f>calc!A1306</f>
        <v>792.04</v>
      </c>
      <c r="B1308" s="12">
        <f>calc!O1306</f>
        <v>-41.297647249669808</v>
      </c>
      <c r="C1308" s="12">
        <f t="shared" si="253"/>
        <v>-41.297647249669808</v>
      </c>
      <c r="D1308" s="12">
        <f t="shared" si="254"/>
        <v>-41.297647249669808</v>
      </c>
      <c r="E1308" s="12">
        <f t="shared" si="255"/>
        <v>-41.297647249669808</v>
      </c>
      <c r="F1308" s="12">
        <f t="shared" si="256"/>
        <v>-41.297647249669808</v>
      </c>
      <c r="G1308" s="12">
        <f t="shared" si="257"/>
        <v>-41.297647249669808</v>
      </c>
      <c r="H1308" s="12">
        <f t="shared" si="258"/>
        <v>-41.297647249669808</v>
      </c>
      <c r="I1308" s="12">
        <f t="shared" si="259"/>
        <v>-41.297647249669808</v>
      </c>
      <c r="J1308" s="12">
        <f t="shared" si="260"/>
        <v>-41.297647249669808</v>
      </c>
      <c r="K1308" s="12">
        <f t="shared" si="261"/>
        <v>-41.297647249669808</v>
      </c>
      <c r="L1308" s="12">
        <f t="shared" si="262"/>
        <v>-41.297647249669808</v>
      </c>
      <c r="M1308" s="12">
        <f t="shared" si="263"/>
        <v>-41.297647249669808</v>
      </c>
      <c r="O1308" s="12">
        <f t="shared" si="252"/>
        <v>-41.297647249669808</v>
      </c>
    </row>
    <row r="1309" spans="1:15" x14ac:dyDescent="0.25">
      <c r="A1309" s="12">
        <f>calc!A1307</f>
        <v>792.48</v>
      </c>
      <c r="B1309" s="12">
        <f>calc!O1307</f>
        <v>169.52565647797329</v>
      </c>
      <c r="C1309" s="12">
        <f t="shared" si="253"/>
        <v>169.52565647797329</v>
      </c>
      <c r="D1309" s="12">
        <f t="shared" si="254"/>
        <v>169.52565647797329</v>
      </c>
      <c r="E1309" s="12">
        <f t="shared" si="255"/>
        <v>169.52565647797329</v>
      </c>
      <c r="F1309" s="12">
        <f t="shared" si="256"/>
        <v>169.52565647797329</v>
      </c>
      <c r="G1309" s="12">
        <f t="shared" si="257"/>
        <v>169.52565647797329</v>
      </c>
      <c r="H1309" s="12">
        <f t="shared" si="258"/>
        <v>169.52565647797329</v>
      </c>
      <c r="I1309" s="12">
        <f t="shared" si="259"/>
        <v>169.52565647797329</v>
      </c>
      <c r="J1309" s="12">
        <f t="shared" si="260"/>
        <v>169.52565647797329</v>
      </c>
      <c r="K1309" s="12">
        <f t="shared" si="261"/>
        <v>169.52565647797329</v>
      </c>
      <c r="L1309" s="12">
        <f t="shared" si="262"/>
        <v>169.52565647797329</v>
      </c>
      <c r="M1309" s="12">
        <f t="shared" si="263"/>
        <v>169.52565647797329</v>
      </c>
      <c r="O1309" s="12">
        <f t="shared" si="252"/>
        <v>169.52565647797329</v>
      </c>
    </row>
    <row r="1310" spans="1:15" x14ac:dyDescent="0.25">
      <c r="A1310" s="12">
        <f>calc!A1308</f>
        <v>792.92</v>
      </c>
      <c r="B1310" s="12">
        <f>calc!O1308</f>
        <v>139.40825556457432</v>
      </c>
      <c r="C1310" s="12">
        <f t="shared" si="253"/>
        <v>139.40825556457432</v>
      </c>
      <c r="D1310" s="12">
        <f t="shared" si="254"/>
        <v>139.40825556457432</v>
      </c>
      <c r="E1310" s="12">
        <f t="shared" si="255"/>
        <v>139.40825556457432</v>
      </c>
      <c r="F1310" s="12">
        <f t="shared" si="256"/>
        <v>139.40825556457432</v>
      </c>
      <c r="G1310" s="12">
        <f t="shared" si="257"/>
        <v>139.40825556457432</v>
      </c>
      <c r="H1310" s="12">
        <f t="shared" si="258"/>
        <v>139.40825556457432</v>
      </c>
      <c r="I1310" s="12">
        <f t="shared" si="259"/>
        <v>139.40825556457432</v>
      </c>
      <c r="J1310" s="12">
        <f t="shared" si="260"/>
        <v>139.40825556457432</v>
      </c>
      <c r="K1310" s="12">
        <f t="shared" si="261"/>
        <v>139.40825556457432</v>
      </c>
      <c r="L1310" s="12">
        <f t="shared" si="262"/>
        <v>139.40825556457432</v>
      </c>
      <c r="M1310" s="12">
        <f t="shared" si="263"/>
        <v>139.40825556457432</v>
      </c>
      <c r="O1310" s="12">
        <f t="shared" si="252"/>
        <v>139.40825556457432</v>
      </c>
    </row>
    <row r="1311" spans="1:15" x14ac:dyDescent="0.25">
      <c r="A1311" s="12">
        <f>calc!A1309</f>
        <v>793.35</v>
      </c>
      <c r="B1311" s="12">
        <f>calc!O1309</f>
        <v>56.58503535086831</v>
      </c>
      <c r="C1311" s="12">
        <f t="shared" si="253"/>
        <v>56.58503535086831</v>
      </c>
      <c r="D1311" s="12">
        <f t="shared" si="254"/>
        <v>56.58503535086831</v>
      </c>
      <c r="E1311" s="12">
        <f t="shared" si="255"/>
        <v>56.58503535086831</v>
      </c>
      <c r="F1311" s="12">
        <f t="shared" si="256"/>
        <v>56.58503535086831</v>
      </c>
      <c r="G1311" s="12">
        <f t="shared" si="257"/>
        <v>56.58503535086831</v>
      </c>
      <c r="H1311" s="12">
        <f t="shared" si="258"/>
        <v>56.58503535086831</v>
      </c>
      <c r="I1311" s="12">
        <f t="shared" si="259"/>
        <v>56.58503535086831</v>
      </c>
      <c r="J1311" s="12">
        <f t="shared" si="260"/>
        <v>56.58503535086831</v>
      </c>
      <c r="K1311" s="12">
        <f t="shared" si="261"/>
        <v>56.58503535086831</v>
      </c>
      <c r="L1311" s="12">
        <f t="shared" si="262"/>
        <v>56.58503535086831</v>
      </c>
      <c r="M1311" s="12">
        <f t="shared" si="263"/>
        <v>56.58503535086831</v>
      </c>
      <c r="O1311" s="12">
        <f t="shared" si="252"/>
        <v>56.58503535086831</v>
      </c>
    </row>
    <row r="1312" spans="1:15" x14ac:dyDescent="0.25">
      <c r="A1312" s="12">
        <f>calc!A1310</f>
        <v>793.79</v>
      </c>
      <c r="B1312" s="12">
        <f>calc!O1310</f>
        <v>21.447748731449138</v>
      </c>
      <c r="C1312" s="12">
        <f t="shared" si="253"/>
        <v>21.447748731449138</v>
      </c>
      <c r="D1312" s="12">
        <f t="shared" si="254"/>
        <v>21.447748731449138</v>
      </c>
      <c r="E1312" s="12">
        <f t="shared" si="255"/>
        <v>21.447748731449138</v>
      </c>
      <c r="F1312" s="12">
        <f t="shared" si="256"/>
        <v>21.447748731449138</v>
      </c>
      <c r="G1312" s="12">
        <f t="shared" si="257"/>
        <v>21.447748731449138</v>
      </c>
      <c r="H1312" s="12">
        <f t="shared" si="258"/>
        <v>21.447748731449138</v>
      </c>
      <c r="I1312" s="12">
        <f t="shared" si="259"/>
        <v>21.447748731449138</v>
      </c>
      <c r="J1312" s="12">
        <f t="shared" si="260"/>
        <v>21.447748731449138</v>
      </c>
      <c r="K1312" s="12">
        <f t="shared" si="261"/>
        <v>21.447748731449138</v>
      </c>
      <c r="L1312" s="12">
        <f t="shared" si="262"/>
        <v>21.447748731449138</v>
      </c>
      <c r="M1312" s="12">
        <f t="shared" si="263"/>
        <v>21.447748731449138</v>
      </c>
      <c r="O1312" s="12">
        <f t="shared" si="252"/>
        <v>21.447748731449138</v>
      </c>
    </row>
    <row r="1313" spans="1:15" x14ac:dyDescent="0.25">
      <c r="A1313" s="12">
        <f>calc!A1311</f>
        <v>794.23</v>
      </c>
      <c r="B1313" s="12">
        <f>calc!O1311</f>
        <v>144.42782733633183</v>
      </c>
      <c r="C1313" s="12">
        <f t="shared" si="253"/>
        <v>144.42782733633183</v>
      </c>
      <c r="D1313" s="12">
        <f t="shared" si="254"/>
        <v>144.42782733633183</v>
      </c>
      <c r="E1313" s="12">
        <f t="shared" si="255"/>
        <v>144.42782733633183</v>
      </c>
      <c r="F1313" s="12">
        <f t="shared" si="256"/>
        <v>144.42782733633183</v>
      </c>
      <c r="G1313" s="12">
        <f t="shared" si="257"/>
        <v>144.42782733633183</v>
      </c>
      <c r="H1313" s="12">
        <f t="shared" si="258"/>
        <v>144.42782733633183</v>
      </c>
      <c r="I1313" s="12">
        <f t="shared" si="259"/>
        <v>144.42782733633183</v>
      </c>
      <c r="J1313" s="12">
        <f t="shared" si="260"/>
        <v>144.42782733633183</v>
      </c>
      <c r="K1313" s="12">
        <f t="shared" si="261"/>
        <v>144.42782733633183</v>
      </c>
      <c r="L1313" s="12">
        <f t="shared" si="262"/>
        <v>144.42782733633183</v>
      </c>
      <c r="M1313" s="12">
        <f t="shared" si="263"/>
        <v>144.42782733633183</v>
      </c>
      <c r="O1313" s="12">
        <f t="shared" si="252"/>
        <v>144.42782733633183</v>
      </c>
    </row>
    <row r="1314" spans="1:15" x14ac:dyDescent="0.25">
      <c r="A1314" s="12">
        <f>calc!A1312</f>
        <v>794.67</v>
      </c>
      <c r="B1314" s="12">
        <f>calc!O1312</f>
        <v>-26.238724003700469</v>
      </c>
      <c r="C1314" s="12">
        <f t="shared" si="253"/>
        <v>-26.238724003700469</v>
      </c>
      <c r="D1314" s="12">
        <f t="shared" si="254"/>
        <v>-26.238724003700469</v>
      </c>
      <c r="E1314" s="12">
        <f t="shared" si="255"/>
        <v>-26.238724003700469</v>
      </c>
      <c r="F1314" s="12">
        <f t="shared" si="256"/>
        <v>-26.238724003700469</v>
      </c>
      <c r="G1314" s="12">
        <f t="shared" si="257"/>
        <v>-26.238724003700469</v>
      </c>
      <c r="H1314" s="12">
        <f t="shared" si="258"/>
        <v>-26.238724003700469</v>
      </c>
      <c r="I1314" s="12">
        <f t="shared" si="259"/>
        <v>-26.238724003700469</v>
      </c>
      <c r="J1314" s="12">
        <f t="shared" si="260"/>
        <v>-26.238724003700469</v>
      </c>
      <c r="K1314" s="12">
        <f t="shared" si="261"/>
        <v>-26.238724003700469</v>
      </c>
      <c r="L1314" s="12">
        <f t="shared" si="262"/>
        <v>-26.238724003700469</v>
      </c>
      <c r="M1314" s="12">
        <f t="shared" si="263"/>
        <v>-26.238724003700469</v>
      </c>
      <c r="O1314" s="12">
        <f t="shared" si="252"/>
        <v>-26.238724003700469</v>
      </c>
    </row>
    <row r="1315" spans="1:15" x14ac:dyDescent="0.25">
      <c r="A1315" s="12">
        <f>calc!A1313</f>
        <v>795.1</v>
      </c>
      <c r="B1315" s="12">
        <f>calc!O1313</f>
        <v>-28.748543307494032</v>
      </c>
      <c r="C1315" s="12">
        <f t="shared" si="253"/>
        <v>-28.748543307494032</v>
      </c>
      <c r="D1315" s="12">
        <f t="shared" si="254"/>
        <v>-28.748543307494032</v>
      </c>
      <c r="E1315" s="12">
        <f t="shared" si="255"/>
        <v>-28.748543307494032</v>
      </c>
      <c r="F1315" s="12">
        <f t="shared" si="256"/>
        <v>-28.748543307494032</v>
      </c>
      <c r="G1315" s="12">
        <f t="shared" si="257"/>
        <v>-28.748543307494032</v>
      </c>
      <c r="H1315" s="12">
        <f t="shared" si="258"/>
        <v>-28.748543307494032</v>
      </c>
      <c r="I1315" s="12">
        <f t="shared" si="259"/>
        <v>-28.748543307494032</v>
      </c>
      <c r="J1315" s="12">
        <f t="shared" si="260"/>
        <v>-28.748543307494032</v>
      </c>
      <c r="K1315" s="12">
        <f t="shared" si="261"/>
        <v>-28.748543307494032</v>
      </c>
      <c r="L1315" s="12">
        <f t="shared" si="262"/>
        <v>-28.748543307494032</v>
      </c>
      <c r="M1315" s="12">
        <f t="shared" si="263"/>
        <v>-28.748543307494032</v>
      </c>
      <c r="O1315" s="12">
        <f t="shared" si="252"/>
        <v>-28.748543307494032</v>
      </c>
    </row>
    <row r="1316" spans="1:15" x14ac:dyDescent="0.25">
      <c r="A1316" s="12">
        <f>calc!A1314</f>
        <v>795.54</v>
      </c>
      <c r="B1316" s="12">
        <f>calc!O1314</f>
        <v>94.232020477328291</v>
      </c>
      <c r="C1316" s="12">
        <f t="shared" si="253"/>
        <v>94.232020477328291</v>
      </c>
      <c r="D1316" s="12">
        <f t="shared" si="254"/>
        <v>94.232020477328291</v>
      </c>
      <c r="E1316" s="12">
        <f t="shared" si="255"/>
        <v>94.232020477328291</v>
      </c>
      <c r="F1316" s="12">
        <f t="shared" si="256"/>
        <v>94.232020477328291</v>
      </c>
      <c r="G1316" s="12">
        <f t="shared" si="257"/>
        <v>94.232020477328291</v>
      </c>
      <c r="H1316" s="12">
        <f t="shared" si="258"/>
        <v>94.232020477328291</v>
      </c>
      <c r="I1316" s="12">
        <f t="shared" si="259"/>
        <v>94.232020477328291</v>
      </c>
      <c r="J1316" s="12">
        <f t="shared" si="260"/>
        <v>94.232020477328291</v>
      </c>
      <c r="K1316" s="12">
        <f t="shared" si="261"/>
        <v>94.232020477328291</v>
      </c>
      <c r="L1316" s="12">
        <f t="shared" si="262"/>
        <v>94.232020477328291</v>
      </c>
      <c r="M1316" s="12">
        <f t="shared" si="263"/>
        <v>94.232020477328291</v>
      </c>
      <c r="O1316" s="12">
        <f t="shared" si="252"/>
        <v>94.232020477328291</v>
      </c>
    </row>
    <row r="1317" spans="1:15" x14ac:dyDescent="0.25">
      <c r="A1317" s="12">
        <f>calc!A1315</f>
        <v>795.98</v>
      </c>
      <c r="B1317" s="12">
        <f>calc!O1315</f>
        <v>56.58503535086831</v>
      </c>
      <c r="C1317" s="12">
        <f t="shared" si="253"/>
        <v>56.58503535086831</v>
      </c>
      <c r="D1317" s="12">
        <f t="shared" si="254"/>
        <v>56.58503535086831</v>
      </c>
      <c r="E1317" s="12">
        <f t="shared" si="255"/>
        <v>56.58503535086831</v>
      </c>
      <c r="F1317" s="12">
        <f t="shared" si="256"/>
        <v>56.58503535086831</v>
      </c>
      <c r="G1317" s="12">
        <f t="shared" si="257"/>
        <v>56.58503535086831</v>
      </c>
      <c r="H1317" s="12">
        <f t="shared" si="258"/>
        <v>56.58503535086831</v>
      </c>
      <c r="I1317" s="12">
        <f t="shared" si="259"/>
        <v>56.58503535086831</v>
      </c>
      <c r="J1317" s="12">
        <f t="shared" si="260"/>
        <v>56.58503535086831</v>
      </c>
      <c r="K1317" s="12">
        <f t="shared" si="261"/>
        <v>56.58503535086831</v>
      </c>
      <c r="L1317" s="12">
        <f t="shared" si="262"/>
        <v>56.58503535086831</v>
      </c>
      <c r="M1317" s="12">
        <f t="shared" si="263"/>
        <v>56.58503535086831</v>
      </c>
      <c r="O1317" s="12">
        <f t="shared" si="252"/>
        <v>56.58503535086831</v>
      </c>
    </row>
    <row r="1318" spans="1:15" x14ac:dyDescent="0.25">
      <c r="A1318" s="12">
        <f>calc!A1316</f>
        <v>796.41</v>
      </c>
      <c r="B1318" s="12">
        <f>calc!O1316</f>
        <v>149.44739712699536</v>
      </c>
      <c r="C1318" s="12">
        <f t="shared" si="253"/>
        <v>149.44739712699536</v>
      </c>
      <c r="D1318" s="12">
        <f t="shared" si="254"/>
        <v>149.44739712699536</v>
      </c>
      <c r="E1318" s="12">
        <f t="shared" si="255"/>
        <v>149.44739712699536</v>
      </c>
      <c r="F1318" s="12">
        <f t="shared" si="256"/>
        <v>149.44739712699536</v>
      </c>
      <c r="G1318" s="12">
        <f t="shared" si="257"/>
        <v>149.44739712699536</v>
      </c>
      <c r="H1318" s="12">
        <f t="shared" si="258"/>
        <v>149.44739712699536</v>
      </c>
      <c r="I1318" s="12">
        <f t="shared" si="259"/>
        <v>149.44739712699536</v>
      </c>
      <c r="J1318" s="12">
        <f t="shared" si="260"/>
        <v>149.44739712699536</v>
      </c>
      <c r="K1318" s="12">
        <f t="shared" si="261"/>
        <v>149.44739712699536</v>
      </c>
      <c r="L1318" s="12">
        <f t="shared" si="262"/>
        <v>149.44739712699536</v>
      </c>
      <c r="M1318" s="12">
        <f t="shared" si="263"/>
        <v>149.44739712699536</v>
      </c>
      <c r="O1318" s="12">
        <f t="shared" si="252"/>
        <v>149.44739712699536</v>
      </c>
    </row>
    <row r="1319" spans="1:15" x14ac:dyDescent="0.25">
      <c r="A1319" s="12">
        <f>calc!A1317</f>
        <v>796.85</v>
      </c>
      <c r="B1319" s="12">
        <f>calc!O1317</f>
        <v>23.957558136239442</v>
      </c>
      <c r="C1319" s="12">
        <f t="shared" si="253"/>
        <v>23.957558136239442</v>
      </c>
      <c r="D1319" s="12">
        <f t="shared" si="254"/>
        <v>23.957558136239442</v>
      </c>
      <c r="E1319" s="12">
        <f t="shared" si="255"/>
        <v>23.957558136239442</v>
      </c>
      <c r="F1319" s="12">
        <f t="shared" si="256"/>
        <v>23.957558136239442</v>
      </c>
      <c r="G1319" s="12">
        <f t="shared" si="257"/>
        <v>23.957558136239442</v>
      </c>
      <c r="H1319" s="12">
        <f t="shared" si="258"/>
        <v>23.957558136239442</v>
      </c>
      <c r="I1319" s="12">
        <f t="shared" si="259"/>
        <v>23.957558136239442</v>
      </c>
      <c r="J1319" s="12">
        <f t="shared" si="260"/>
        <v>23.957558136239442</v>
      </c>
      <c r="K1319" s="12">
        <f t="shared" si="261"/>
        <v>23.957558136239442</v>
      </c>
      <c r="L1319" s="12">
        <f t="shared" si="262"/>
        <v>23.957558136239442</v>
      </c>
      <c r="M1319" s="12">
        <f t="shared" si="263"/>
        <v>23.957558136239442</v>
      </c>
      <c r="O1319" s="12">
        <f t="shared" si="252"/>
        <v>23.957558136239442</v>
      </c>
    </row>
    <row r="1320" spans="1:15" x14ac:dyDescent="0.25">
      <c r="A1320" s="12">
        <f>calc!A1318</f>
        <v>797.29</v>
      </c>
      <c r="B1320" s="12">
        <f>calc!O1318</f>
        <v>-18.70926906174779</v>
      </c>
      <c r="C1320" s="12">
        <f t="shared" si="253"/>
        <v>-18.70926906174779</v>
      </c>
      <c r="D1320" s="12">
        <f t="shared" si="254"/>
        <v>-18.70926906174779</v>
      </c>
      <c r="E1320" s="12">
        <f t="shared" si="255"/>
        <v>-18.70926906174779</v>
      </c>
      <c r="F1320" s="12">
        <f t="shared" si="256"/>
        <v>-18.70926906174779</v>
      </c>
      <c r="G1320" s="12">
        <f t="shared" si="257"/>
        <v>-18.70926906174779</v>
      </c>
      <c r="H1320" s="12">
        <f t="shared" si="258"/>
        <v>-18.70926906174779</v>
      </c>
      <c r="I1320" s="12">
        <f t="shared" si="259"/>
        <v>-18.70926906174779</v>
      </c>
      <c r="J1320" s="12">
        <f t="shared" si="260"/>
        <v>-18.70926906174779</v>
      </c>
      <c r="K1320" s="12">
        <f t="shared" si="261"/>
        <v>-18.70926906174779</v>
      </c>
      <c r="L1320" s="12">
        <f t="shared" si="262"/>
        <v>-18.70926906174779</v>
      </c>
      <c r="M1320" s="12">
        <f t="shared" si="263"/>
        <v>-18.70926906174779</v>
      </c>
      <c r="O1320" s="12">
        <f t="shared" si="252"/>
        <v>-18.70926906174779</v>
      </c>
    </row>
    <row r="1321" spans="1:15" x14ac:dyDescent="0.25">
      <c r="A1321" s="12">
        <f>calc!A1319</f>
        <v>797.72</v>
      </c>
      <c r="B1321" s="12">
        <f>calc!O1319</f>
        <v>141.9180416980914</v>
      </c>
      <c r="C1321" s="12">
        <f t="shared" si="253"/>
        <v>141.9180416980914</v>
      </c>
      <c r="D1321" s="12">
        <f t="shared" si="254"/>
        <v>141.9180416980914</v>
      </c>
      <c r="E1321" s="12">
        <f t="shared" si="255"/>
        <v>141.9180416980914</v>
      </c>
      <c r="F1321" s="12">
        <f t="shared" si="256"/>
        <v>141.9180416980914</v>
      </c>
      <c r="G1321" s="12">
        <f t="shared" si="257"/>
        <v>141.9180416980914</v>
      </c>
      <c r="H1321" s="12">
        <f t="shared" si="258"/>
        <v>141.9180416980914</v>
      </c>
      <c r="I1321" s="12">
        <f t="shared" si="259"/>
        <v>141.9180416980914</v>
      </c>
      <c r="J1321" s="12">
        <f t="shared" si="260"/>
        <v>141.9180416980914</v>
      </c>
      <c r="K1321" s="12">
        <f t="shared" si="261"/>
        <v>141.9180416980914</v>
      </c>
      <c r="L1321" s="12">
        <f t="shared" si="262"/>
        <v>141.9180416980914</v>
      </c>
      <c r="M1321" s="12">
        <f t="shared" si="263"/>
        <v>141.9180416980914</v>
      </c>
      <c r="O1321" s="12">
        <f t="shared" si="252"/>
        <v>141.9180416980914</v>
      </c>
    </row>
    <row r="1322" spans="1:15" x14ac:dyDescent="0.25">
      <c r="A1322" s="12">
        <f>calc!A1320</f>
        <v>798.16</v>
      </c>
      <c r="B1322" s="12">
        <f>calc!O1320</f>
        <v>139.40825556457432</v>
      </c>
      <c r="C1322" s="12">
        <f t="shared" si="253"/>
        <v>139.40825556457432</v>
      </c>
      <c r="D1322" s="12">
        <f t="shared" si="254"/>
        <v>139.40825556457432</v>
      </c>
      <c r="E1322" s="12">
        <f t="shared" si="255"/>
        <v>139.40825556457432</v>
      </c>
      <c r="F1322" s="12">
        <f t="shared" si="256"/>
        <v>139.40825556457432</v>
      </c>
      <c r="G1322" s="12">
        <f t="shared" si="257"/>
        <v>139.40825556457432</v>
      </c>
      <c r="H1322" s="12">
        <f t="shared" si="258"/>
        <v>139.40825556457432</v>
      </c>
      <c r="I1322" s="12">
        <f t="shared" si="259"/>
        <v>139.40825556457432</v>
      </c>
      <c r="J1322" s="12">
        <f t="shared" si="260"/>
        <v>139.40825556457432</v>
      </c>
      <c r="K1322" s="12">
        <f t="shared" si="261"/>
        <v>139.40825556457432</v>
      </c>
      <c r="L1322" s="12">
        <f t="shared" si="262"/>
        <v>139.40825556457432</v>
      </c>
      <c r="M1322" s="12">
        <f t="shared" si="263"/>
        <v>139.40825556457432</v>
      </c>
      <c r="O1322" s="12">
        <f t="shared" si="252"/>
        <v>139.40825556457432</v>
      </c>
    </row>
    <row r="1323" spans="1:15" x14ac:dyDescent="0.25">
      <c r="A1323" s="12">
        <f>calc!A1321</f>
        <v>798.6</v>
      </c>
      <c r="B1323" s="12">
        <f>calc!O1321</f>
        <v>104.27119769569148</v>
      </c>
      <c r="C1323" s="12">
        <f t="shared" si="253"/>
        <v>104.27119769569148</v>
      </c>
      <c r="D1323" s="12">
        <f t="shared" si="254"/>
        <v>104.27119769569148</v>
      </c>
      <c r="E1323" s="12">
        <f t="shared" si="255"/>
        <v>104.27119769569148</v>
      </c>
      <c r="F1323" s="12">
        <f t="shared" si="256"/>
        <v>104.27119769569148</v>
      </c>
      <c r="G1323" s="12">
        <f t="shared" si="257"/>
        <v>104.27119769569148</v>
      </c>
      <c r="H1323" s="12">
        <f t="shared" si="258"/>
        <v>104.27119769569148</v>
      </c>
      <c r="I1323" s="12">
        <f t="shared" si="259"/>
        <v>104.27119769569148</v>
      </c>
      <c r="J1323" s="12">
        <f t="shared" si="260"/>
        <v>104.27119769569148</v>
      </c>
      <c r="K1323" s="12">
        <f t="shared" si="261"/>
        <v>104.27119769569148</v>
      </c>
      <c r="L1323" s="12">
        <f t="shared" si="262"/>
        <v>104.27119769569148</v>
      </c>
      <c r="M1323" s="12">
        <f t="shared" si="263"/>
        <v>104.27119769569148</v>
      </c>
      <c r="O1323" s="12">
        <f t="shared" si="252"/>
        <v>104.27119769569148</v>
      </c>
    </row>
    <row r="1324" spans="1:15" x14ac:dyDescent="0.25">
      <c r="A1324" s="12">
        <f>calc!A1322</f>
        <v>799.03</v>
      </c>
      <c r="B1324" s="12">
        <f>calc!O1322</f>
        <v>51.565428917254309</v>
      </c>
      <c r="C1324" s="12">
        <f t="shared" si="253"/>
        <v>51.565428917254309</v>
      </c>
      <c r="D1324" s="12">
        <f t="shared" si="254"/>
        <v>51.565428917254309</v>
      </c>
      <c r="E1324" s="12">
        <f t="shared" si="255"/>
        <v>51.565428917254309</v>
      </c>
      <c r="F1324" s="12">
        <f t="shared" si="256"/>
        <v>51.565428917254309</v>
      </c>
      <c r="G1324" s="12">
        <f t="shared" si="257"/>
        <v>51.565428917254309</v>
      </c>
      <c r="H1324" s="12">
        <f t="shared" si="258"/>
        <v>51.565428917254309</v>
      </c>
      <c r="I1324" s="12">
        <f t="shared" si="259"/>
        <v>51.565428917254309</v>
      </c>
      <c r="J1324" s="12">
        <f t="shared" si="260"/>
        <v>51.565428917254309</v>
      </c>
      <c r="K1324" s="12">
        <f t="shared" si="261"/>
        <v>51.565428917254309</v>
      </c>
      <c r="L1324" s="12">
        <f t="shared" si="262"/>
        <v>51.565428917254309</v>
      </c>
      <c r="M1324" s="12">
        <f t="shared" si="263"/>
        <v>51.565428917254309</v>
      </c>
      <c r="O1324" s="12">
        <f t="shared" si="252"/>
        <v>51.565428917254309</v>
      </c>
    </row>
    <row r="1325" spans="1:15" x14ac:dyDescent="0.25">
      <c r="A1325" s="12">
        <f>calc!A1323</f>
        <v>799.47</v>
      </c>
      <c r="B1325" s="12">
        <f>calc!O1323</f>
        <v>46.545820503379929</v>
      </c>
      <c r="C1325" s="12">
        <f t="shared" si="253"/>
        <v>46.545820503379929</v>
      </c>
      <c r="D1325" s="12">
        <f t="shared" si="254"/>
        <v>46.545820503379929</v>
      </c>
      <c r="E1325" s="12">
        <f t="shared" si="255"/>
        <v>46.545820503379929</v>
      </c>
      <c r="F1325" s="12">
        <f t="shared" si="256"/>
        <v>46.545820503379929</v>
      </c>
      <c r="G1325" s="12">
        <f t="shared" si="257"/>
        <v>46.545820503379929</v>
      </c>
      <c r="H1325" s="12">
        <f t="shared" si="258"/>
        <v>46.545820503379929</v>
      </c>
      <c r="I1325" s="12">
        <f t="shared" si="259"/>
        <v>46.545820503379929</v>
      </c>
      <c r="J1325" s="12">
        <f t="shared" si="260"/>
        <v>46.545820503379929</v>
      </c>
      <c r="K1325" s="12">
        <f t="shared" si="261"/>
        <v>46.545820503379929</v>
      </c>
      <c r="L1325" s="12">
        <f t="shared" si="262"/>
        <v>46.545820503379929</v>
      </c>
      <c r="M1325" s="12">
        <f t="shared" si="263"/>
        <v>46.545820503379929</v>
      </c>
      <c r="O1325" s="12">
        <f t="shared" si="252"/>
        <v>46.545820503379929</v>
      </c>
    </row>
    <row r="1326" spans="1:15" x14ac:dyDescent="0.25">
      <c r="A1326" s="12">
        <f>calc!A1324</f>
        <v>799.91</v>
      </c>
      <c r="B1326" s="12">
        <f>calc!O1324</f>
        <v>184.58433018769446</v>
      </c>
      <c r="C1326" s="12">
        <f t="shared" si="253"/>
        <v>184.58433018769446</v>
      </c>
      <c r="D1326" s="12">
        <f t="shared" si="254"/>
        <v>184.58433018769446</v>
      </c>
      <c r="E1326" s="12">
        <f t="shared" si="255"/>
        <v>184.58433018769446</v>
      </c>
      <c r="F1326" s="12">
        <f t="shared" si="256"/>
        <v>184.58433018769446</v>
      </c>
      <c r="G1326" s="12">
        <f t="shared" si="257"/>
        <v>184.58433018769446</v>
      </c>
      <c r="H1326" s="12">
        <f t="shared" si="258"/>
        <v>184.58433018769446</v>
      </c>
      <c r="I1326" s="12">
        <f t="shared" si="259"/>
        <v>184.58433018769446</v>
      </c>
      <c r="J1326" s="12">
        <f t="shared" si="260"/>
        <v>184.58433018769446</v>
      </c>
      <c r="K1326" s="12">
        <f t="shared" si="261"/>
        <v>184.58433018769446</v>
      </c>
      <c r="L1326" s="12">
        <f t="shared" si="262"/>
        <v>184.58433018769446</v>
      </c>
      <c r="M1326" s="12">
        <f t="shared" si="263"/>
        <v>184.58433018769446</v>
      </c>
      <c r="O1326" s="12">
        <f t="shared" si="252"/>
        <v>184.58433018769446</v>
      </c>
    </row>
    <row r="1327" spans="1:15" x14ac:dyDescent="0.25">
      <c r="A1327" s="12">
        <f>calc!A1325</f>
        <v>800.34</v>
      </c>
      <c r="B1327" s="12">
        <f>calc!O1325</f>
        <v>-41.297647249669808</v>
      </c>
      <c r="C1327" s="12">
        <f t="shared" si="253"/>
        <v>-41.297647249669808</v>
      </c>
      <c r="D1327" s="12">
        <f t="shared" si="254"/>
        <v>-41.297647249669808</v>
      </c>
      <c r="E1327" s="12">
        <f t="shared" si="255"/>
        <v>-41.297647249669808</v>
      </c>
      <c r="F1327" s="12">
        <f t="shared" si="256"/>
        <v>-41.297647249669808</v>
      </c>
      <c r="G1327" s="12">
        <f t="shared" si="257"/>
        <v>-41.297647249669808</v>
      </c>
      <c r="H1327" s="12">
        <f t="shared" si="258"/>
        <v>-41.297647249669808</v>
      </c>
      <c r="I1327" s="12">
        <f t="shared" si="259"/>
        <v>-41.297647249669808</v>
      </c>
      <c r="J1327" s="12">
        <f t="shared" si="260"/>
        <v>-41.297647249669808</v>
      </c>
      <c r="K1327" s="12">
        <f t="shared" si="261"/>
        <v>-41.297647249669808</v>
      </c>
      <c r="L1327" s="12">
        <f t="shared" si="262"/>
        <v>-41.297647249669808</v>
      </c>
      <c r="M1327" s="12">
        <f t="shared" si="263"/>
        <v>-41.297647249669808</v>
      </c>
      <c r="O1327" s="12">
        <f t="shared" si="252"/>
        <v>-41.297647249669808</v>
      </c>
    </row>
    <row r="1328" spans="1:15" x14ac:dyDescent="0.25">
      <c r="A1328" s="12">
        <f>calc!A1326</f>
        <v>800.78</v>
      </c>
      <c r="B1328" s="12">
        <f>calc!O1326</f>
        <v>-16.199451737587566</v>
      </c>
      <c r="C1328" s="12">
        <f t="shared" si="253"/>
        <v>-16.199451737587566</v>
      </c>
      <c r="D1328" s="12">
        <f t="shared" si="254"/>
        <v>-16.199451737587566</v>
      </c>
      <c r="E1328" s="12">
        <f t="shared" si="255"/>
        <v>-16.199451737587566</v>
      </c>
      <c r="F1328" s="12">
        <f t="shared" si="256"/>
        <v>-16.199451737587566</v>
      </c>
      <c r="G1328" s="12">
        <f t="shared" si="257"/>
        <v>-16.199451737587566</v>
      </c>
      <c r="H1328" s="12">
        <f t="shared" si="258"/>
        <v>-16.199451737587566</v>
      </c>
      <c r="I1328" s="12">
        <f t="shared" si="259"/>
        <v>-16.199451737587566</v>
      </c>
      <c r="J1328" s="12">
        <f t="shared" si="260"/>
        <v>-16.199451737587566</v>
      </c>
      <c r="K1328" s="12">
        <f t="shared" si="261"/>
        <v>-16.199451737587566</v>
      </c>
      <c r="L1328" s="12">
        <f t="shared" si="262"/>
        <v>-16.199451737587566</v>
      </c>
      <c r="M1328" s="12">
        <f t="shared" si="263"/>
        <v>-16.199451737587566</v>
      </c>
      <c r="O1328" s="12">
        <f t="shared" si="252"/>
        <v>-16.199451737587566</v>
      </c>
    </row>
    <row r="1329" spans="1:15" x14ac:dyDescent="0.25">
      <c r="A1329" s="12">
        <f>calc!A1327</f>
        <v>801.22</v>
      </c>
      <c r="B1329" s="12">
        <f>calc!O1327</f>
        <v>139.40825556458574</v>
      </c>
      <c r="C1329" s="12">
        <f t="shared" si="253"/>
        <v>139.40825556458574</v>
      </c>
      <c r="D1329" s="12">
        <f t="shared" si="254"/>
        <v>139.40825556458574</v>
      </c>
      <c r="E1329" s="12">
        <f t="shared" si="255"/>
        <v>139.40825556458574</v>
      </c>
      <c r="F1329" s="12">
        <f t="shared" si="256"/>
        <v>139.40825556458574</v>
      </c>
      <c r="G1329" s="12">
        <f t="shared" si="257"/>
        <v>139.40825556458574</v>
      </c>
      <c r="H1329" s="12">
        <f t="shared" si="258"/>
        <v>139.40825556458574</v>
      </c>
      <c r="I1329" s="12">
        <f t="shared" si="259"/>
        <v>139.40825556458574</v>
      </c>
      <c r="J1329" s="12">
        <f t="shared" si="260"/>
        <v>139.40825556458574</v>
      </c>
      <c r="K1329" s="12">
        <f t="shared" si="261"/>
        <v>139.40825556458574</v>
      </c>
      <c r="L1329" s="12">
        <f t="shared" si="262"/>
        <v>139.40825556458574</v>
      </c>
      <c r="M1329" s="12">
        <f t="shared" si="263"/>
        <v>139.40825556458574</v>
      </c>
      <c r="O1329" s="12">
        <f t="shared" si="252"/>
        <v>139.40825556458574</v>
      </c>
    </row>
    <row r="1330" spans="1:15" x14ac:dyDescent="0.25">
      <c r="A1330" s="12">
        <f>calc!A1328</f>
        <v>801.65</v>
      </c>
      <c r="B1330" s="12">
        <f>calc!O1328</f>
        <v>244.8188466859614</v>
      </c>
      <c r="C1330" s="12">
        <f t="shared" si="253"/>
        <v>244.8188466859614</v>
      </c>
      <c r="D1330" s="12">
        <f t="shared" si="254"/>
        <v>244.8188466859614</v>
      </c>
      <c r="E1330" s="12">
        <f t="shared" si="255"/>
        <v>244.8188466859614</v>
      </c>
      <c r="F1330" s="12">
        <f t="shared" si="256"/>
        <v>244.8188466859614</v>
      </c>
      <c r="G1330" s="12">
        <f t="shared" si="257"/>
        <v>244.8188466859614</v>
      </c>
      <c r="H1330" s="12">
        <f t="shared" si="258"/>
        <v>244.8188466859614</v>
      </c>
      <c r="I1330" s="12">
        <f t="shared" si="259"/>
        <v>244.8188466859614</v>
      </c>
      <c r="J1330" s="12">
        <f t="shared" si="260"/>
        <v>244.8188466859614</v>
      </c>
      <c r="K1330" s="12">
        <f t="shared" si="261"/>
        <v>244.8188466859614</v>
      </c>
      <c r="L1330" s="12">
        <f t="shared" si="262"/>
        <v>244.8188466859614</v>
      </c>
      <c r="M1330" s="12">
        <f t="shared" si="263"/>
        <v>244.8188466859614</v>
      </c>
      <c r="O1330" s="12">
        <f t="shared" si="252"/>
        <v>244.8188466859614</v>
      </c>
    </row>
    <row r="1331" spans="1:15" x14ac:dyDescent="0.25">
      <c r="A1331" s="12">
        <f>calc!A1329</f>
        <v>802.09</v>
      </c>
      <c r="B1331" s="12">
        <f>calc!O1329</f>
        <v>129.36910607800937</v>
      </c>
      <c r="C1331" s="12">
        <f t="shared" si="253"/>
        <v>129.36910607800937</v>
      </c>
      <c r="D1331" s="12">
        <f t="shared" si="254"/>
        <v>129.36910607800937</v>
      </c>
      <c r="E1331" s="12">
        <f t="shared" si="255"/>
        <v>129.36910607800937</v>
      </c>
      <c r="F1331" s="12">
        <f t="shared" si="256"/>
        <v>129.36910607800937</v>
      </c>
      <c r="G1331" s="12">
        <f t="shared" si="257"/>
        <v>129.36910607800937</v>
      </c>
      <c r="H1331" s="12">
        <f t="shared" si="258"/>
        <v>129.36910607800937</v>
      </c>
      <c r="I1331" s="12">
        <f t="shared" si="259"/>
        <v>129.36910607800937</v>
      </c>
      <c r="J1331" s="12">
        <f t="shared" si="260"/>
        <v>129.36910607800937</v>
      </c>
      <c r="K1331" s="12">
        <f t="shared" si="261"/>
        <v>129.36910607800937</v>
      </c>
      <c r="L1331" s="12">
        <f t="shared" si="262"/>
        <v>129.36910607800937</v>
      </c>
      <c r="M1331" s="12">
        <f t="shared" si="263"/>
        <v>129.36910607800937</v>
      </c>
      <c r="O1331" s="12">
        <f t="shared" si="252"/>
        <v>129.36910607800937</v>
      </c>
    </row>
    <row r="1332" spans="1:15" x14ac:dyDescent="0.25">
      <c r="A1332" s="12">
        <f>calc!A1330</f>
        <v>802.53</v>
      </c>
      <c r="B1332" s="12">
        <f>calc!O1330</f>
        <v>119.32994866762769</v>
      </c>
      <c r="C1332" s="12">
        <f t="shared" si="253"/>
        <v>119.32994866762769</v>
      </c>
      <c r="D1332" s="12">
        <f t="shared" si="254"/>
        <v>119.32994866762769</v>
      </c>
      <c r="E1332" s="12">
        <f t="shared" si="255"/>
        <v>119.32994866762769</v>
      </c>
      <c r="F1332" s="12">
        <f t="shared" si="256"/>
        <v>119.32994866762769</v>
      </c>
      <c r="G1332" s="12">
        <f t="shared" si="257"/>
        <v>119.32994866762769</v>
      </c>
      <c r="H1332" s="12">
        <f t="shared" si="258"/>
        <v>119.32994866762769</v>
      </c>
      <c r="I1332" s="12">
        <f t="shared" si="259"/>
        <v>119.32994866762769</v>
      </c>
      <c r="J1332" s="12">
        <f t="shared" si="260"/>
        <v>119.32994866762769</v>
      </c>
      <c r="K1332" s="12">
        <f t="shared" si="261"/>
        <v>119.32994866762769</v>
      </c>
      <c r="L1332" s="12">
        <f t="shared" si="262"/>
        <v>119.32994866762769</v>
      </c>
      <c r="M1332" s="12">
        <f t="shared" si="263"/>
        <v>119.32994866762769</v>
      </c>
      <c r="O1332" s="12">
        <f t="shared" si="252"/>
        <v>119.32994866762769</v>
      </c>
    </row>
    <row r="1333" spans="1:15" x14ac:dyDescent="0.25">
      <c r="A1333" s="12">
        <f>calc!A1331</f>
        <v>802.96</v>
      </c>
      <c r="B1333" s="12">
        <f>calc!O1331</f>
        <v>-41.297647249669808</v>
      </c>
      <c r="C1333" s="12">
        <f t="shared" si="253"/>
        <v>-41.297647249669808</v>
      </c>
      <c r="D1333" s="12">
        <f t="shared" si="254"/>
        <v>-41.297647249669808</v>
      </c>
      <c r="E1333" s="12">
        <f t="shared" si="255"/>
        <v>-41.297647249669808</v>
      </c>
      <c r="F1333" s="12">
        <f t="shared" si="256"/>
        <v>-41.297647249669808</v>
      </c>
      <c r="G1333" s="12">
        <f t="shared" si="257"/>
        <v>-41.297647249669808</v>
      </c>
      <c r="H1333" s="12">
        <f t="shared" si="258"/>
        <v>-41.297647249669808</v>
      </c>
      <c r="I1333" s="12">
        <f t="shared" si="259"/>
        <v>-41.297647249669808</v>
      </c>
      <c r="J1333" s="12">
        <f t="shared" si="260"/>
        <v>-41.297647249669808</v>
      </c>
      <c r="K1333" s="12">
        <f t="shared" si="261"/>
        <v>-41.297647249669808</v>
      </c>
      <c r="L1333" s="12">
        <f t="shared" si="262"/>
        <v>-41.297647249669808</v>
      </c>
      <c r="M1333" s="12">
        <f t="shared" si="263"/>
        <v>-41.297647249669808</v>
      </c>
      <c r="O1333" s="12">
        <f t="shared" si="252"/>
        <v>-41.297647249669808</v>
      </c>
    </row>
    <row r="1334" spans="1:15" x14ac:dyDescent="0.25">
      <c r="A1334" s="12">
        <f>calc!A1332</f>
        <v>803.4</v>
      </c>
      <c r="B1334" s="12">
        <f>calc!O1332</f>
        <v>41.526210109277855</v>
      </c>
      <c r="C1334" s="12">
        <f t="shared" si="253"/>
        <v>41.526210109277855</v>
      </c>
      <c r="D1334" s="12">
        <f t="shared" si="254"/>
        <v>41.526210109277855</v>
      </c>
      <c r="E1334" s="12">
        <f t="shared" si="255"/>
        <v>41.526210109277855</v>
      </c>
      <c r="F1334" s="12">
        <f t="shared" si="256"/>
        <v>41.526210109277855</v>
      </c>
      <c r="G1334" s="12">
        <f t="shared" si="257"/>
        <v>41.526210109277855</v>
      </c>
      <c r="H1334" s="12">
        <f t="shared" si="258"/>
        <v>41.526210109277855</v>
      </c>
      <c r="I1334" s="12">
        <f t="shared" si="259"/>
        <v>41.526210109277855</v>
      </c>
      <c r="J1334" s="12">
        <f t="shared" si="260"/>
        <v>41.526210109277855</v>
      </c>
      <c r="K1334" s="12">
        <f t="shared" si="261"/>
        <v>41.526210109277855</v>
      </c>
      <c r="L1334" s="12">
        <f t="shared" si="262"/>
        <v>41.526210109277855</v>
      </c>
      <c r="M1334" s="12">
        <f t="shared" si="263"/>
        <v>41.526210109277855</v>
      </c>
      <c r="O1334" s="12">
        <f t="shared" si="252"/>
        <v>41.526210109277855</v>
      </c>
    </row>
    <row r="1335" spans="1:15" x14ac:dyDescent="0.25">
      <c r="A1335" s="12">
        <f>calc!A1333</f>
        <v>803.84</v>
      </c>
      <c r="B1335" s="12">
        <f>calc!O1333</f>
        <v>21.447748731449138</v>
      </c>
      <c r="C1335" s="12">
        <f t="shared" si="253"/>
        <v>21.447748731449138</v>
      </c>
      <c r="D1335" s="12">
        <f t="shared" si="254"/>
        <v>21.447748731449138</v>
      </c>
      <c r="E1335" s="12">
        <f t="shared" si="255"/>
        <v>21.447748731449138</v>
      </c>
      <c r="F1335" s="12">
        <f t="shared" si="256"/>
        <v>21.447748731449138</v>
      </c>
      <c r="G1335" s="12">
        <f t="shared" si="257"/>
        <v>21.447748731449138</v>
      </c>
      <c r="H1335" s="12">
        <f t="shared" si="258"/>
        <v>21.447748731449138</v>
      </c>
      <c r="I1335" s="12">
        <f t="shared" si="259"/>
        <v>21.447748731449138</v>
      </c>
      <c r="J1335" s="12">
        <f t="shared" si="260"/>
        <v>21.447748731449138</v>
      </c>
      <c r="K1335" s="12">
        <f t="shared" si="261"/>
        <v>21.447748731449138</v>
      </c>
      <c r="L1335" s="12">
        <f t="shared" si="262"/>
        <v>21.447748731449138</v>
      </c>
      <c r="M1335" s="12">
        <f t="shared" si="263"/>
        <v>21.447748731449138</v>
      </c>
      <c r="O1335" s="12">
        <f t="shared" si="252"/>
        <v>21.447748731449138</v>
      </c>
    </row>
    <row r="1336" spans="1:15" x14ac:dyDescent="0.25">
      <c r="A1336" s="12">
        <f>calc!A1334</f>
        <v>804.27</v>
      </c>
      <c r="B1336" s="12">
        <f>calc!O1334</f>
        <v>-68.905719469556146</v>
      </c>
      <c r="C1336" s="12">
        <f t="shared" si="253"/>
        <v>-68.905719469556146</v>
      </c>
      <c r="D1336" s="12">
        <f t="shared" si="254"/>
        <v>-68.905719469556146</v>
      </c>
      <c r="E1336" s="12">
        <f t="shared" si="255"/>
        <v>-68.905719469556146</v>
      </c>
      <c r="F1336" s="12">
        <f t="shared" si="256"/>
        <v>-68.905719469556146</v>
      </c>
      <c r="G1336" s="12">
        <f t="shared" si="257"/>
        <v>-68.905719469556146</v>
      </c>
      <c r="H1336" s="12">
        <f t="shared" si="258"/>
        <v>-68.905719469556146</v>
      </c>
      <c r="I1336" s="12">
        <f t="shared" si="259"/>
        <v>-68.905719469556146</v>
      </c>
      <c r="J1336" s="12">
        <f t="shared" si="260"/>
        <v>-68.905719469556146</v>
      </c>
      <c r="K1336" s="12">
        <f t="shared" si="261"/>
        <v>-68.905719469556146</v>
      </c>
      <c r="L1336" s="12">
        <f t="shared" si="262"/>
        <v>-68.905719469556146</v>
      </c>
      <c r="M1336" s="12">
        <f t="shared" si="263"/>
        <v>-68.905719469556146</v>
      </c>
      <c r="O1336" s="12">
        <f t="shared" si="252"/>
        <v>-68.905719469556146</v>
      </c>
    </row>
    <row r="1337" spans="1:15" x14ac:dyDescent="0.25">
      <c r="A1337" s="12">
        <f>calc!A1335</f>
        <v>804.71</v>
      </c>
      <c r="B1337" s="12">
        <f>calc!O1335</f>
        <v>124.34952836326667</v>
      </c>
      <c r="C1337" s="12">
        <f t="shared" si="253"/>
        <v>124.34952836326667</v>
      </c>
      <c r="D1337" s="12">
        <f t="shared" si="254"/>
        <v>124.34952836326667</v>
      </c>
      <c r="E1337" s="12">
        <f t="shared" si="255"/>
        <v>124.34952836326667</v>
      </c>
      <c r="F1337" s="12">
        <f t="shared" si="256"/>
        <v>124.34952836326667</v>
      </c>
      <c r="G1337" s="12">
        <f t="shared" si="257"/>
        <v>124.34952836326667</v>
      </c>
      <c r="H1337" s="12">
        <f t="shared" si="258"/>
        <v>124.34952836326667</v>
      </c>
      <c r="I1337" s="12">
        <f t="shared" si="259"/>
        <v>124.34952836326667</v>
      </c>
      <c r="J1337" s="12">
        <f t="shared" si="260"/>
        <v>124.34952836326667</v>
      </c>
      <c r="K1337" s="12">
        <f t="shared" si="261"/>
        <v>124.34952836326667</v>
      </c>
      <c r="L1337" s="12">
        <f t="shared" si="262"/>
        <v>124.34952836326667</v>
      </c>
      <c r="M1337" s="12">
        <f t="shared" si="263"/>
        <v>124.34952836326667</v>
      </c>
      <c r="O1337" s="12">
        <f t="shared" si="252"/>
        <v>124.34952836326667</v>
      </c>
    </row>
    <row r="1338" spans="1:15" x14ac:dyDescent="0.25">
      <c r="A1338" s="12">
        <f>calc!A1336</f>
        <v>805.15</v>
      </c>
      <c r="B1338" s="12">
        <f>calc!O1336</f>
        <v>119.32994866762769</v>
      </c>
      <c r="C1338" s="12">
        <f t="shared" si="253"/>
        <v>119.32994866762769</v>
      </c>
      <c r="D1338" s="12">
        <f t="shared" si="254"/>
        <v>119.32994866762769</v>
      </c>
      <c r="E1338" s="12">
        <f t="shared" si="255"/>
        <v>119.32994866762769</v>
      </c>
      <c r="F1338" s="12">
        <f t="shared" si="256"/>
        <v>119.32994866762769</v>
      </c>
      <c r="G1338" s="12">
        <f t="shared" si="257"/>
        <v>119.32994866762769</v>
      </c>
      <c r="H1338" s="12">
        <f t="shared" si="258"/>
        <v>119.32994866762769</v>
      </c>
      <c r="I1338" s="12">
        <f t="shared" si="259"/>
        <v>119.32994866762769</v>
      </c>
      <c r="J1338" s="12">
        <f t="shared" si="260"/>
        <v>119.32994866762769</v>
      </c>
      <c r="K1338" s="12">
        <f t="shared" si="261"/>
        <v>119.32994866762769</v>
      </c>
      <c r="L1338" s="12">
        <f t="shared" si="262"/>
        <v>119.32994866762769</v>
      </c>
      <c r="M1338" s="12">
        <f t="shared" si="263"/>
        <v>119.32994866762769</v>
      </c>
      <c r="O1338" s="12">
        <f t="shared" si="252"/>
        <v>119.32994866762769</v>
      </c>
    </row>
    <row r="1339" spans="1:15" x14ac:dyDescent="0.25">
      <c r="A1339" s="12">
        <f>calc!A1337</f>
        <v>805.58</v>
      </c>
      <c r="B1339" s="12">
        <f>calc!O1337</f>
        <v>36.506597734980716</v>
      </c>
      <c r="C1339" s="12">
        <f t="shared" si="253"/>
        <v>36.506597734980716</v>
      </c>
      <c r="D1339" s="12">
        <f t="shared" si="254"/>
        <v>36.506597734980716</v>
      </c>
      <c r="E1339" s="12">
        <f t="shared" si="255"/>
        <v>36.506597734980716</v>
      </c>
      <c r="F1339" s="12">
        <f t="shared" si="256"/>
        <v>36.506597734980716</v>
      </c>
      <c r="G1339" s="12">
        <f t="shared" si="257"/>
        <v>36.506597734980716</v>
      </c>
      <c r="H1339" s="12">
        <f t="shared" si="258"/>
        <v>36.506597734980716</v>
      </c>
      <c r="I1339" s="12">
        <f t="shared" si="259"/>
        <v>36.506597734980716</v>
      </c>
      <c r="J1339" s="12">
        <f t="shared" si="260"/>
        <v>36.506597734980716</v>
      </c>
      <c r="K1339" s="12">
        <f t="shared" si="261"/>
        <v>36.506597734980716</v>
      </c>
      <c r="L1339" s="12">
        <f t="shared" si="262"/>
        <v>36.506597734980716</v>
      </c>
      <c r="M1339" s="12">
        <f t="shared" si="263"/>
        <v>36.506597734980716</v>
      </c>
      <c r="O1339" s="12">
        <f t="shared" si="252"/>
        <v>36.506597734980716</v>
      </c>
    </row>
    <row r="1340" spans="1:15" x14ac:dyDescent="0.25">
      <c r="A1340" s="12">
        <f>calc!A1338</f>
        <v>806.02</v>
      </c>
      <c r="B1340" s="12">
        <f>calc!O1338</f>
        <v>66.624242277094055</v>
      </c>
      <c r="C1340" s="12">
        <f t="shared" si="253"/>
        <v>66.624242277094055</v>
      </c>
      <c r="D1340" s="12">
        <f t="shared" si="254"/>
        <v>66.624242277094055</v>
      </c>
      <c r="E1340" s="12">
        <f t="shared" si="255"/>
        <v>66.624242277094055</v>
      </c>
      <c r="F1340" s="12">
        <f t="shared" si="256"/>
        <v>66.624242277094055</v>
      </c>
      <c r="G1340" s="12">
        <f t="shared" si="257"/>
        <v>66.624242277094055</v>
      </c>
      <c r="H1340" s="12">
        <f t="shared" si="258"/>
        <v>66.624242277094055</v>
      </c>
      <c r="I1340" s="12">
        <f t="shared" si="259"/>
        <v>66.624242277094055</v>
      </c>
      <c r="J1340" s="12">
        <f t="shared" si="260"/>
        <v>66.624242277094055</v>
      </c>
      <c r="K1340" s="12">
        <f t="shared" si="261"/>
        <v>66.624242277094055</v>
      </c>
      <c r="L1340" s="12">
        <f t="shared" si="262"/>
        <v>66.624242277094055</v>
      </c>
      <c r="M1340" s="12">
        <f t="shared" si="263"/>
        <v>66.624242277094055</v>
      </c>
      <c r="O1340" s="12">
        <f t="shared" si="252"/>
        <v>66.624242277094055</v>
      </c>
    </row>
    <row r="1341" spans="1:15" x14ac:dyDescent="0.25">
      <c r="A1341" s="12">
        <f>calc!A1339</f>
        <v>806.46</v>
      </c>
      <c r="B1341" s="12">
        <f>calc!O1339</f>
        <v>66.624242277082629</v>
      </c>
      <c r="C1341" s="12">
        <f t="shared" si="253"/>
        <v>66.624242277082629</v>
      </c>
      <c r="D1341" s="12">
        <f t="shared" si="254"/>
        <v>66.624242277082629</v>
      </c>
      <c r="E1341" s="12">
        <f t="shared" si="255"/>
        <v>66.624242277082629</v>
      </c>
      <c r="F1341" s="12">
        <f t="shared" si="256"/>
        <v>66.624242277082629</v>
      </c>
      <c r="G1341" s="12">
        <f t="shared" si="257"/>
        <v>66.624242277082629</v>
      </c>
      <c r="H1341" s="12">
        <f t="shared" si="258"/>
        <v>66.624242277082629</v>
      </c>
      <c r="I1341" s="12">
        <f t="shared" si="259"/>
        <v>66.624242277082629</v>
      </c>
      <c r="J1341" s="12">
        <f t="shared" si="260"/>
        <v>66.624242277082629</v>
      </c>
      <c r="K1341" s="12">
        <f t="shared" si="261"/>
        <v>66.624242277082629</v>
      </c>
      <c r="L1341" s="12">
        <f t="shared" si="262"/>
        <v>66.624242277082629</v>
      </c>
      <c r="M1341" s="12">
        <f t="shared" si="263"/>
        <v>66.624242277082629</v>
      </c>
      <c r="O1341" s="12">
        <f t="shared" si="252"/>
        <v>66.624242277082629</v>
      </c>
    </row>
    <row r="1342" spans="1:15" x14ac:dyDescent="0.25">
      <c r="A1342" s="12">
        <f>calc!A1340</f>
        <v>806.89</v>
      </c>
      <c r="B1342" s="12">
        <f>calc!O1340</f>
        <v>54.075232381592258</v>
      </c>
      <c r="C1342" s="12">
        <f t="shared" si="253"/>
        <v>54.075232381592258</v>
      </c>
      <c r="D1342" s="12">
        <f t="shared" si="254"/>
        <v>54.075232381592258</v>
      </c>
      <c r="E1342" s="12">
        <f t="shared" si="255"/>
        <v>54.075232381592258</v>
      </c>
      <c r="F1342" s="12">
        <f t="shared" si="256"/>
        <v>54.075232381592258</v>
      </c>
      <c r="G1342" s="12">
        <f t="shared" si="257"/>
        <v>54.075232381592258</v>
      </c>
      <c r="H1342" s="12">
        <f t="shared" si="258"/>
        <v>54.075232381592258</v>
      </c>
      <c r="I1342" s="12">
        <f t="shared" si="259"/>
        <v>54.075232381592258</v>
      </c>
      <c r="J1342" s="12">
        <f t="shared" si="260"/>
        <v>54.075232381592258</v>
      </c>
      <c r="K1342" s="12">
        <f t="shared" si="261"/>
        <v>54.075232381592258</v>
      </c>
      <c r="L1342" s="12">
        <f t="shared" si="262"/>
        <v>54.075232381592258</v>
      </c>
      <c r="M1342" s="12">
        <f t="shared" si="263"/>
        <v>54.075232381592258</v>
      </c>
      <c r="O1342" s="12">
        <f t="shared" si="252"/>
        <v>54.075232381592258</v>
      </c>
    </row>
    <row r="1343" spans="1:15" x14ac:dyDescent="0.25">
      <c r="A1343" s="12">
        <f>calc!A1341</f>
        <v>807.33</v>
      </c>
      <c r="B1343" s="12">
        <f>calc!O1341</f>
        <v>-121.61220540973144</v>
      </c>
      <c r="C1343" s="12">
        <f t="shared" si="253"/>
        <v>-121.61220540973144</v>
      </c>
      <c r="D1343" s="12">
        <f t="shared" si="254"/>
        <v>-121.61220540973144</v>
      </c>
      <c r="E1343" s="12">
        <f t="shared" si="255"/>
        <v>-121.61220540973144</v>
      </c>
      <c r="F1343" s="12">
        <f t="shared" si="256"/>
        <v>-121.61220540973144</v>
      </c>
      <c r="G1343" s="12">
        <f t="shared" si="257"/>
        <v>-121.61220540973144</v>
      </c>
      <c r="H1343" s="12">
        <f t="shared" si="258"/>
        <v>-121.61220540973144</v>
      </c>
      <c r="I1343" s="12">
        <f t="shared" si="259"/>
        <v>-121.61220540973144</v>
      </c>
      <c r="J1343" s="12">
        <f t="shared" si="260"/>
        <v>-121.61220540973144</v>
      </c>
      <c r="K1343" s="12">
        <f t="shared" si="261"/>
        <v>-121.61220540973144</v>
      </c>
      <c r="L1343" s="12">
        <f t="shared" si="262"/>
        <v>-121.61220540973144</v>
      </c>
      <c r="M1343" s="12">
        <f t="shared" si="263"/>
        <v>-121.61220540973144</v>
      </c>
      <c r="O1343" s="12">
        <f t="shared" si="252"/>
        <v>-121.61220540973144</v>
      </c>
    </row>
    <row r="1344" spans="1:15" x14ac:dyDescent="0.25">
      <c r="A1344" s="12">
        <f>calc!A1342</f>
        <v>807.76</v>
      </c>
      <c r="B1344" s="12">
        <f>calc!O1342</f>
        <v>-181.84845646923264</v>
      </c>
      <c r="C1344" s="12">
        <f t="shared" si="253"/>
        <v>-181.84845646923264</v>
      </c>
      <c r="D1344" s="12">
        <f t="shared" si="254"/>
        <v>-181.84845646923264</v>
      </c>
      <c r="E1344" s="12">
        <f t="shared" si="255"/>
        <v>-181.84845646923264</v>
      </c>
      <c r="F1344" s="12">
        <f t="shared" si="256"/>
        <v>-181.84845646923264</v>
      </c>
      <c r="G1344" s="12">
        <f t="shared" si="257"/>
        <v>-181.84845646923264</v>
      </c>
      <c r="H1344" s="12">
        <f t="shared" si="258"/>
        <v>-181.84845646923264</v>
      </c>
      <c r="I1344" s="12">
        <f t="shared" si="259"/>
        <v>-181.84845646923264</v>
      </c>
      <c r="J1344" s="12">
        <f t="shared" si="260"/>
        <v>-181.84845646923264</v>
      </c>
      <c r="K1344" s="12">
        <f t="shared" si="261"/>
        <v>-181.84845646923264</v>
      </c>
      <c r="L1344" s="12">
        <f t="shared" si="262"/>
        <v>-181.84845646923264</v>
      </c>
      <c r="M1344" s="12">
        <f t="shared" si="263"/>
        <v>-181.84845646923264</v>
      </c>
      <c r="O1344" s="12">
        <f t="shared" si="252"/>
        <v>-181.84845646923264</v>
      </c>
    </row>
    <row r="1345" spans="1:15" x14ac:dyDescent="0.25">
      <c r="A1345" s="12">
        <f>calc!A1343</f>
        <v>808.2</v>
      </c>
      <c r="B1345" s="12">
        <f>calc!O1343</f>
        <v>-121.61220540973144</v>
      </c>
      <c r="C1345" s="12">
        <f t="shared" si="253"/>
        <v>-121.61220540973144</v>
      </c>
      <c r="D1345" s="12">
        <f t="shared" si="254"/>
        <v>-121.61220540973144</v>
      </c>
      <c r="E1345" s="12">
        <f t="shared" si="255"/>
        <v>-121.61220540973144</v>
      </c>
      <c r="F1345" s="12">
        <f t="shared" si="256"/>
        <v>-121.61220540973144</v>
      </c>
      <c r="G1345" s="12">
        <f t="shared" si="257"/>
        <v>-121.61220540973144</v>
      </c>
      <c r="H1345" s="12">
        <f t="shared" si="258"/>
        <v>-121.61220540973144</v>
      </c>
      <c r="I1345" s="12">
        <f t="shared" si="259"/>
        <v>-121.61220540973144</v>
      </c>
      <c r="J1345" s="12">
        <f t="shared" si="260"/>
        <v>-121.61220540973144</v>
      </c>
      <c r="K1345" s="12">
        <f t="shared" si="261"/>
        <v>-121.61220540973144</v>
      </c>
      <c r="L1345" s="12">
        <f t="shared" si="262"/>
        <v>-121.61220540973144</v>
      </c>
      <c r="M1345" s="12">
        <f t="shared" si="263"/>
        <v>-121.61220540973144</v>
      </c>
      <c r="O1345" s="12">
        <f t="shared" si="252"/>
        <v>-121.61220540973144</v>
      </c>
    </row>
    <row r="1346" spans="1:15" x14ac:dyDescent="0.25">
      <c r="A1346" s="12">
        <f>calc!A1344</f>
        <v>808.64</v>
      </c>
      <c r="B1346" s="12">
        <f>calc!O1344</f>
        <v>28.977175460803664</v>
      </c>
      <c r="C1346" s="12">
        <f t="shared" si="253"/>
        <v>28.977175460803664</v>
      </c>
      <c r="D1346" s="12">
        <f t="shared" si="254"/>
        <v>28.977175460803664</v>
      </c>
      <c r="E1346" s="12">
        <f t="shared" si="255"/>
        <v>28.977175460803664</v>
      </c>
      <c r="F1346" s="12">
        <f t="shared" si="256"/>
        <v>28.977175460803664</v>
      </c>
      <c r="G1346" s="12">
        <f t="shared" si="257"/>
        <v>28.977175460803664</v>
      </c>
      <c r="H1346" s="12">
        <f t="shared" si="258"/>
        <v>28.977175460803664</v>
      </c>
      <c r="I1346" s="12">
        <f t="shared" si="259"/>
        <v>28.977175460803664</v>
      </c>
      <c r="J1346" s="12">
        <f t="shared" si="260"/>
        <v>28.977175460803664</v>
      </c>
      <c r="K1346" s="12">
        <f t="shared" si="261"/>
        <v>28.977175460803664</v>
      </c>
      <c r="L1346" s="12">
        <f t="shared" si="262"/>
        <v>28.977175460803664</v>
      </c>
      <c r="M1346" s="12">
        <f t="shared" si="263"/>
        <v>28.977175460803664</v>
      </c>
      <c r="O1346" s="12">
        <f t="shared" si="252"/>
        <v>28.977175460803664</v>
      </c>
    </row>
    <row r="1347" spans="1:15" x14ac:dyDescent="0.25">
      <c r="A1347" s="12">
        <f>calc!A1345</f>
        <v>809.07</v>
      </c>
      <c r="B1347" s="12">
        <f>calc!O1345</f>
        <v>-8.6700027346445552</v>
      </c>
      <c r="C1347" s="12">
        <f t="shared" si="253"/>
        <v>-8.6700027346445552</v>
      </c>
      <c r="D1347" s="12">
        <f t="shared" si="254"/>
        <v>-8.6700027346445552</v>
      </c>
      <c r="E1347" s="12">
        <f t="shared" si="255"/>
        <v>-8.6700027346445552</v>
      </c>
      <c r="F1347" s="12">
        <f t="shared" si="256"/>
        <v>-8.6700027346445552</v>
      </c>
      <c r="G1347" s="12">
        <f t="shared" si="257"/>
        <v>-8.6700027346445552</v>
      </c>
      <c r="H1347" s="12">
        <f t="shared" si="258"/>
        <v>-8.6700027346445552</v>
      </c>
      <c r="I1347" s="12">
        <f t="shared" si="259"/>
        <v>-8.6700027346445552</v>
      </c>
      <c r="J1347" s="12">
        <f t="shared" si="260"/>
        <v>-8.6700027346445552</v>
      </c>
      <c r="K1347" s="12">
        <f t="shared" si="261"/>
        <v>-8.6700027346445552</v>
      </c>
      <c r="L1347" s="12">
        <f t="shared" si="262"/>
        <v>-8.6700027346445552</v>
      </c>
      <c r="M1347" s="12">
        <f t="shared" si="263"/>
        <v>-8.6700027346445552</v>
      </c>
      <c r="O1347" s="12">
        <f t="shared" si="252"/>
        <v>-8.6700027346445552</v>
      </c>
    </row>
    <row r="1348" spans="1:15" x14ac:dyDescent="0.25">
      <c r="A1348" s="12">
        <f>calc!A1346</f>
        <v>809.51</v>
      </c>
      <c r="B1348" s="12">
        <f>calc!O1346</f>
        <v>74.153642273214899</v>
      </c>
      <c r="C1348" s="12">
        <f t="shared" si="253"/>
        <v>74.153642273214899</v>
      </c>
      <c r="D1348" s="12">
        <f t="shared" si="254"/>
        <v>74.153642273214899</v>
      </c>
      <c r="E1348" s="12">
        <f t="shared" si="255"/>
        <v>74.153642273214899</v>
      </c>
      <c r="F1348" s="12">
        <f t="shared" si="256"/>
        <v>74.153642273214899</v>
      </c>
      <c r="G1348" s="12">
        <f t="shared" si="257"/>
        <v>74.153642273214899</v>
      </c>
      <c r="H1348" s="12">
        <f t="shared" si="258"/>
        <v>74.153642273214899</v>
      </c>
      <c r="I1348" s="12">
        <f t="shared" si="259"/>
        <v>74.153642273214899</v>
      </c>
      <c r="J1348" s="12">
        <f t="shared" si="260"/>
        <v>74.153642273214899</v>
      </c>
      <c r="K1348" s="12">
        <f t="shared" si="261"/>
        <v>74.153642273214899</v>
      </c>
      <c r="L1348" s="12">
        <f t="shared" si="262"/>
        <v>74.153642273214899</v>
      </c>
      <c r="M1348" s="12">
        <f t="shared" si="263"/>
        <v>74.153642273214899</v>
      </c>
      <c r="O1348" s="12">
        <f t="shared" si="252"/>
        <v>74.153642273214899</v>
      </c>
    </row>
    <row r="1349" spans="1:15" x14ac:dyDescent="0.25">
      <c r="A1349" s="12">
        <f>calc!A1347</f>
        <v>809.95</v>
      </c>
      <c r="B1349" s="12">
        <f>calc!O1347</f>
        <v>33.996790805282615</v>
      </c>
      <c r="C1349" s="12">
        <f t="shared" si="253"/>
        <v>33.996790805282615</v>
      </c>
      <c r="D1349" s="12">
        <f t="shared" si="254"/>
        <v>33.996790805282615</v>
      </c>
      <c r="E1349" s="12">
        <f t="shared" si="255"/>
        <v>33.996790805282615</v>
      </c>
      <c r="F1349" s="12">
        <f t="shared" si="256"/>
        <v>33.996790805282615</v>
      </c>
      <c r="G1349" s="12">
        <f t="shared" si="257"/>
        <v>33.996790805282615</v>
      </c>
      <c r="H1349" s="12">
        <f t="shared" si="258"/>
        <v>33.996790805282615</v>
      </c>
      <c r="I1349" s="12">
        <f t="shared" si="259"/>
        <v>33.996790805282615</v>
      </c>
      <c r="J1349" s="12">
        <f t="shared" si="260"/>
        <v>33.996790805282615</v>
      </c>
      <c r="K1349" s="12">
        <f t="shared" si="261"/>
        <v>33.996790805282615</v>
      </c>
      <c r="L1349" s="12">
        <f t="shared" si="262"/>
        <v>33.996790805282615</v>
      </c>
      <c r="M1349" s="12">
        <f t="shared" si="263"/>
        <v>33.996790805282615</v>
      </c>
      <c r="O1349" s="12">
        <f t="shared" si="252"/>
        <v>33.996790805282615</v>
      </c>
    </row>
    <row r="1350" spans="1:15" x14ac:dyDescent="0.25">
      <c r="A1350" s="12">
        <f>calc!A1348</f>
        <v>810.38</v>
      </c>
      <c r="B1350" s="12">
        <f>calc!O1348</f>
        <v>76.663441281694503</v>
      </c>
      <c r="C1350" s="12">
        <f t="shared" si="253"/>
        <v>76.663441281694503</v>
      </c>
      <c r="D1350" s="12">
        <f t="shared" si="254"/>
        <v>76.663441281694503</v>
      </c>
      <c r="E1350" s="12">
        <f t="shared" si="255"/>
        <v>76.663441281694503</v>
      </c>
      <c r="F1350" s="12">
        <f t="shared" si="256"/>
        <v>76.663441281694503</v>
      </c>
      <c r="G1350" s="12">
        <f t="shared" si="257"/>
        <v>76.663441281694503</v>
      </c>
      <c r="H1350" s="12">
        <f t="shared" si="258"/>
        <v>76.663441281694503</v>
      </c>
      <c r="I1350" s="12">
        <f t="shared" si="259"/>
        <v>76.663441281694503</v>
      </c>
      <c r="J1350" s="12">
        <f t="shared" si="260"/>
        <v>76.663441281694503</v>
      </c>
      <c r="K1350" s="12">
        <f t="shared" si="261"/>
        <v>76.663441281694503</v>
      </c>
      <c r="L1350" s="12">
        <f t="shared" si="262"/>
        <v>76.663441281694503</v>
      </c>
      <c r="M1350" s="12">
        <f t="shared" si="263"/>
        <v>76.663441281694503</v>
      </c>
      <c r="O1350" s="12">
        <f t="shared" si="252"/>
        <v>76.663441281694503</v>
      </c>
    </row>
    <row r="1351" spans="1:15" x14ac:dyDescent="0.25">
      <c r="A1351" s="12">
        <f>calc!A1349</f>
        <v>810.82</v>
      </c>
      <c r="B1351" s="12">
        <f>calc!O1349</f>
        <v>-31.25836310615648</v>
      </c>
      <c r="C1351" s="12">
        <f t="shared" si="253"/>
        <v>-31.25836310615648</v>
      </c>
      <c r="D1351" s="12">
        <f t="shared" si="254"/>
        <v>-31.25836310615648</v>
      </c>
      <c r="E1351" s="12">
        <f t="shared" si="255"/>
        <v>-31.25836310615648</v>
      </c>
      <c r="F1351" s="12">
        <f t="shared" si="256"/>
        <v>-31.25836310615648</v>
      </c>
      <c r="G1351" s="12">
        <f t="shared" si="257"/>
        <v>-31.25836310615648</v>
      </c>
      <c r="H1351" s="12">
        <f t="shared" si="258"/>
        <v>-31.25836310615648</v>
      </c>
      <c r="I1351" s="12">
        <f t="shared" si="259"/>
        <v>-31.25836310615648</v>
      </c>
      <c r="J1351" s="12">
        <f t="shared" si="260"/>
        <v>-31.25836310615648</v>
      </c>
      <c r="K1351" s="12">
        <f t="shared" si="261"/>
        <v>-31.25836310615648</v>
      </c>
      <c r="L1351" s="12">
        <f t="shared" si="262"/>
        <v>-31.25836310615648</v>
      </c>
      <c r="M1351" s="12">
        <f t="shared" si="263"/>
        <v>-31.25836310615648</v>
      </c>
      <c r="O1351" s="12">
        <f t="shared" si="252"/>
        <v>-31.25836310615648</v>
      </c>
    </row>
    <row r="1352" spans="1:15" x14ac:dyDescent="0.25">
      <c r="A1352" s="12">
        <f>calc!A1350</f>
        <v>811.25</v>
      </c>
      <c r="B1352" s="12">
        <f>calc!O1350</f>
        <v>-81.454862998436269</v>
      </c>
      <c r="C1352" s="12">
        <f t="shared" si="253"/>
        <v>-81.454862998436269</v>
      </c>
      <c r="D1352" s="12">
        <f t="shared" si="254"/>
        <v>-81.454862998436269</v>
      </c>
      <c r="E1352" s="12">
        <f t="shared" si="255"/>
        <v>-81.454862998436269</v>
      </c>
      <c r="F1352" s="12">
        <f t="shared" si="256"/>
        <v>-81.454862998436269</v>
      </c>
      <c r="G1352" s="12">
        <f t="shared" si="257"/>
        <v>-81.454862998436269</v>
      </c>
      <c r="H1352" s="12">
        <f t="shared" si="258"/>
        <v>-81.454862998436269</v>
      </c>
      <c r="I1352" s="12">
        <f t="shared" si="259"/>
        <v>-81.454862998436269</v>
      </c>
      <c r="J1352" s="12">
        <f t="shared" si="260"/>
        <v>-81.454862998436269</v>
      </c>
      <c r="K1352" s="12">
        <f t="shared" si="261"/>
        <v>-81.454862998436269</v>
      </c>
      <c r="L1352" s="12">
        <f t="shared" si="262"/>
        <v>-81.454862998436269</v>
      </c>
      <c r="M1352" s="12">
        <f t="shared" si="263"/>
        <v>-81.454862998436269</v>
      </c>
      <c r="O1352" s="12">
        <f t="shared" ref="O1352:O1415" si="264">M1352</f>
        <v>-81.454862998436269</v>
      </c>
    </row>
    <row r="1353" spans="1:15" x14ac:dyDescent="0.25">
      <c r="A1353" s="12">
        <f>calc!A1351</f>
        <v>811.69</v>
      </c>
      <c r="B1353" s="12">
        <f>calc!O1351</f>
        <v>86.702632364341156</v>
      </c>
      <c r="C1353" s="12">
        <f t="shared" ref="C1353:C1416" si="265">B1353-Q1353*M1364</f>
        <v>86.702632364341156</v>
      </c>
      <c r="D1353" s="12">
        <f t="shared" ref="D1353:D1416" si="266">C1353-R1353*M1363</f>
        <v>86.702632364341156</v>
      </c>
      <c r="E1353" s="12">
        <f t="shared" ref="E1353:E1416" si="267">D1353-S1353*M1362</f>
        <v>86.702632364341156</v>
      </c>
      <c r="F1353" s="12">
        <f t="shared" ref="F1353:F1416" si="268">E1353-T1353*M1361</f>
        <v>86.702632364341156</v>
      </c>
      <c r="G1353" s="12">
        <f t="shared" ref="G1353:G1416" si="269">F1353-U1353*M1360</f>
        <v>86.702632364341156</v>
      </c>
      <c r="H1353" s="12">
        <f t="shared" ref="H1353:H1416" si="270">G1353-V1353*M1359</f>
        <v>86.702632364341156</v>
      </c>
      <c r="I1353" s="12">
        <f t="shared" ref="I1353:I1416" si="271">H1353-W1353*M1358</f>
        <v>86.702632364341156</v>
      </c>
      <c r="J1353" s="12">
        <f t="shared" ref="J1353:J1416" si="272">I1353-X1353*M1357</f>
        <v>86.702632364341156</v>
      </c>
      <c r="K1353" s="12">
        <f t="shared" ref="K1353:K1416" si="273">J1353-Y1353*M1356</f>
        <v>86.702632364341156</v>
      </c>
      <c r="L1353" s="12">
        <f t="shared" ref="L1353:L1416" si="274">K1353-Z1353*M1355</f>
        <v>86.702632364341156</v>
      </c>
      <c r="M1353" s="12">
        <f t="shared" ref="M1353:M1416" si="275">L1353</f>
        <v>86.702632364341156</v>
      </c>
      <c r="O1353" s="12">
        <f t="shared" si="264"/>
        <v>86.702632364341156</v>
      </c>
    </row>
    <row r="1354" spans="1:15" x14ac:dyDescent="0.25">
      <c r="A1354" s="12">
        <f>calc!A1352</f>
        <v>812.13</v>
      </c>
      <c r="B1354" s="12">
        <f>calc!O1352</f>
        <v>89.212428897151796</v>
      </c>
      <c r="C1354" s="12">
        <f t="shared" si="265"/>
        <v>89.212428897151796</v>
      </c>
      <c r="D1354" s="12">
        <f t="shared" si="266"/>
        <v>89.212428897151796</v>
      </c>
      <c r="E1354" s="12">
        <f t="shared" si="267"/>
        <v>89.212428897151796</v>
      </c>
      <c r="F1354" s="12">
        <f t="shared" si="268"/>
        <v>89.212428897151796</v>
      </c>
      <c r="G1354" s="12">
        <f t="shared" si="269"/>
        <v>89.212428897151796</v>
      </c>
      <c r="H1354" s="12">
        <f t="shared" si="270"/>
        <v>89.212428897151796</v>
      </c>
      <c r="I1354" s="12">
        <f t="shared" si="271"/>
        <v>89.212428897151796</v>
      </c>
      <c r="J1354" s="12">
        <f t="shared" si="272"/>
        <v>89.212428897151796</v>
      </c>
      <c r="K1354" s="12">
        <f t="shared" si="273"/>
        <v>89.212428897151796</v>
      </c>
      <c r="L1354" s="12">
        <f t="shared" si="274"/>
        <v>89.212428897151796</v>
      </c>
      <c r="M1354" s="12">
        <f t="shared" si="275"/>
        <v>89.212428897151796</v>
      </c>
      <c r="O1354" s="12">
        <f t="shared" si="264"/>
        <v>89.212428897151796</v>
      </c>
    </row>
    <row r="1355" spans="1:15" x14ac:dyDescent="0.25">
      <c r="A1355" s="12">
        <f>calc!A1353</f>
        <v>812.56</v>
      </c>
      <c r="B1355" s="12">
        <f>calc!O1353</f>
        <v>99.251610076848493</v>
      </c>
      <c r="C1355" s="12">
        <f t="shared" si="265"/>
        <v>99.251610076848493</v>
      </c>
      <c r="D1355" s="12">
        <f t="shared" si="266"/>
        <v>99.251610076848493</v>
      </c>
      <c r="E1355" s="12">
        <f t="shared" si="267"/>
        <v>99.251610076848493</v>
      </c>
      <c r="F1355" s="12">
        <f t="shared" si="268"/>
        <v>99.251610076848493</v>
      </c>
      <c r="G1355" s="12">
        <f t="shared" si="269"/>
        <v>99.251610076848493</v>
      </c>
      <c r="H1355" s="12">
        <f t="shared" si="270"/>
        <v>99.251610076848493</v>
      </c>
      <c r="I1355" s="12">
        <f t="shared" si="271"/>
        <v>99.251610076848493</v>
      </c>
      <c r="J1355" s="12">
        <f t="shared" si="272"/>
        <v>99.251610076848493</v>
      </c>
      <c r="K1355" s="12">
        <f t="shared" si="273"/>
        <v>99.251610076848493</v>
      </c>
      <c r="L1355" s="12">
        <f t="shared" si="274"/>
        <v>99.251610076848493</v>
      </c>
      <c r="M1355" s="12">
        <f t="shared" si="275"/>
        <v>99.251610076848493</v>
      </c>
      <c r="O1355" s="12">
        <f t="shared" si="264"/>
        <v>99.251610076848493</v>
      </c>
    </row>
    <row r="1356" spans="1:15" x14ac:dyDescent="0.25">
      <c r="A1356" s="12">
        <f>calc!A1354</f>
        <v>813</v>
      </c>
      <c r="B1356" s="12">
        <f>calc!O1354</f>
        <v>41.526210109266458</v>
      </c>
      <c r="C1356" s="12">
        <f t="shared" si="265"/>
        <v>41.526210109266458</v>
      </c>
      <c r="D1356" s="12">
        <f t="shared" si="266"/>
        <v>41.526210109266458</v>
      </c>
      <c r="E1356" s="12">
        <f t="shared" si="267"/>
        <v>41.526210109266458</v>
      </c>
      <c r="F1356" s="12">
        <f t="shared" si="268"/>
        <v>41.526210109266458</v>
      </c>
      <c r="G1356" s="12">
        <f t="shared" si="269"/>
        <v>41.526210109266458</v>
      </c>
      <c r="H1356" s="12">
        <f t="shared" si="270"/>
        <v>41.526210109266458</v>
      </c>
      <c r="I1356" s="12">
        <f t="shared" si="271"/>
        <v>41.526210109266458</v>
      </c>
      <c r="J1356" s="12">
        <f t="shared" si="272"/>
        <v>41.526210109266458</v>
      </c>
      <c r="K1356" s="12">
        <f t="shared" si="273"/>
        <v>41.526210109266458</v>
      </c>
      <c r="L1356" s="12">
        <f t="shared" si="274"/>
        <v>41.526210109266458</v>
      </c>
      <c r="M1356" s="12">
        <f t="shared" si="275"/>
        <v>41.526210109266458</v>
      </c>
      <c r="O1356" s="12">
        <f t="shared" si="264"/>
        <v>41.526210109266458</v>
      </c>
    </row>
    <row r="1357" spans="1:15" x14ac:dyDescent="0.25">
      <c r="A1357" s="12">
        <f>calc!A1355</f>
        <v>813.43</v>
      </c>
      <c r="B1357" s="12">
        <f>calc!O1355</f>
        <v>-76.435204102511932</v>
      </c>
      <c r="C1357" s="12">
        <f t="shared" si="265"/>
        <v>-76.435204102511932</v>
      </c>
      <c r="D1357" s="12">
        <f t="shared" si="266"/>
        <v>-76.435204102511932</v>
      </c>
      <c r="E1357" s="12">
        <f t="shared" si="267"/>
        <v>-76.435204102511932</v>
      </c>
      <c r="F1357" s="12">
        <f t="shared" si="268"/>
        <v>-76.435204102511932</v>
      </c>
      <c r="G1357" s="12">
        <f t="shared" si="269"/>
        <v>-76.435204102511932</v>
      </c>
      <c r="H1357" s="12">
        <f t="shared" si="270"/>
        <v>-76.435204102511932</v>
      </c>
      <c r="I1357" s="12">
        <f t="shared" si="271"/>
        <v>-76.435204102511932</v>
      </c>
      <c r="J1357" s="12">
        <f t="shared" si="272"/>
        <v>-76.435204102511932</v>
      </c>
      <c r="K1357" s="12">
        <f t="shared" si="273"/>
        <v>-76.435204102511932</v>
      </c>
      <c r="L1357" s="12">
        <f t="shared" si="274"/>
        <v>-76.435204102511932</v>
      </c>
      <c r="M1357" s="12">
        <f t="shared" si="275"/>
        <v>-76.435204102511932</v>
      </c>
      <c r="O1357" s="12">
        <f t="shared" si="264"/>
        <v>-76.435204102511932</v>
      </c>
    </row>
    <row r="1358" spans="1:15" x14ac:dyDescent="0.25">
      <c r="A1358" s="12">
        <f>calc!A1356</f>
        <v>813.87</v>
      </c>
      <c r="B1358" s="12">
        <f>calc!O1356</f>
        <v>-114.08269406052993</v>
      </c>
      <c r="C1358" s="12">
        <f t="shared" si="265"/>
        <v>-114.08269406052993</v>
      </c>
      <c r="D1358" s="12">
        <f t="shared" si="266"/>
        <v>-114.08269406052993</v>
      </c>
      <c r="E1358" s="12">
        <f t="shared" si="267"/>
        <v>-114.08269406052993</v>
      </c>
      <c r="F1358" s="12">
        <f t="shared" si="268"/>
        <v>-114.08269406052993</v>
      </c>
      <c r="G1358" s="12">
        <f t="shared" si="269"/>
        <v>-114.08269406052993</v>
      </c>
      <c r="H1358" s="12">
        <f t="shared" si="270"/>
        <v>-114.08269406052993</v>
      </c>
      <c r="I1358" s="12">
        <f t="shared" si="271"/>
        <v>-114.08269406052993</v>
      </c>
      <c r="J1358" s="12">
        <f t="shared" si="272"/>
        <v>-114.08269406052993</v>
      </c>
      <c r="K1358" s="12">
        <f t="shared" si="273"/>
        <v>-114.08269406052993</v>
      </c>
      <c r="L1358" s="12">
        <f t="shared" si="274"/>
        <v>-114.08269406052993</v>
      </c>
      <c r="M1358" s="12">
        <f t="shared" si="275"/>
        <v>-114.08269406052993</v>
      </c>
      <c r="O1358" s="12">
        <f t="shared" si="264"/>
        <v>-114.08269406052993</v>
      </c>
    </row>
    <row r="1359" spans="1:15" x14ac:dyDescent="0.25">
      <c r="A1359" s="12">
        <f>calc!A1357</f>
        <v>814.3</v>
      </c>
      <c r="B1359" s="12">
        <f>calc!O1357</f>
        <v>41.526210109277855</v>
      </c>
      <c r="C1359" s="12">
        <f t="shared" si="265"/>
        <v>41.526210109277855</v>
      </c>
      <c r="D1359" s="12">
        <f t="shared" si="266"/>
        <v>41.526210109277855</v>
      </c>
      <c r="E1359" s="12">
        <f t="shared" si="267"/>
        <v>41.526210109277855</v>
      </c>
      <c r="F1359" s="12">
        <f t="shared" si="268"/>
        <v>41.526210109277855</v>
      </c>
      <c r="G1359" s="12">
        <f t="shared" si="269"/>
        <v>41.526210109277855</v>
      </c>
      <c r="H1359" s="12">
        <f t="shared" si="270"/>
        <v>41.526210109277855</v>
      </c>
      <c r="I1359" s="12">
        <f t="shared" si="271"/>
        <v>41.526210109277855</v>
      </c>
      <c r="J1359" s="12">
        <f t="shared" si="272"/>
        <v>41.526210109277855</v>
      </c>
      <c r="K1359" s="12">
        <f t="shared" si="273"/>
        <v>41.526210109277855</v>
      </c>
      <c r="L1359" s="12">
        <f t="shared" si="274"/>
        <v>41.526210109277855</v>
      </c>
      <c r="M1359" s="12">
        <f t="shared" si="275"/>
        <v>41.526210109277855</v>
      </c>
      <c r="O1359" s="12">
        <f t="shared" si="264"/>
        <v>41.526210109277855</v>
      </c>
    </row>
    <row r="1360" spans="1:15" x14ac:dyDescent="0.25">
      <c r="A1360" s="12">
        <f>calc!A1358</f>
        <v>814.74</v>
      </c>
      <c r="B1360" s="12">
        <f>calc!O1358</f>
        <v>-16.199451737587566</v>
      </c>
      <c r="C1360" s="12">
        <f t="shared" si="265"/>
        <v>-16.199451737587566</v>
      </c>
      <c r="D1360" s="12">
        <f t="shared" si="266"/>
        <v>-16.199451737587566</v>
      </c>
      <c r="E1360" s="12">
        <f t="shared" si="267"/>
        <v>-16.199451737587566</v>
      </c>
      <c r="F1360" s="12">
        <f t="shared" si="268"/>
        <v>-16.199451737587566</v>
      </c>
      <c r="G1360" s="12">
        <f t="shared" si="269"/>
        <v>-16.199451737587566</v>
      </c>
      <c r="H1360" s="12">
        <f t="shared" si="270"/>
        <v>-16.199451737587566</v>
      </c>
      <c r="I1360" s="12">
        <f t="shared" si="271"/>
        <v>-16.199451737587566</v>
      </c>
      <c r="J1360" s="12">
        <f t="shared" si="272"/>
        <v>-16.199451737587566</v>
      </c>
      <c r="K1360" s="12">
        <f t="shared" si="273"/>
        <v>-16.199451737587566</v>
      </c>
      <c r="L1360" s="12">
        <f t="shared" si="274"/>
        <v>-16.199451737587566</v>
      </c>
      <c r="M1360" s="12">
        <f t="shared" si="275"/>
        <v>-16.199451737587566</v>
      </c>
      <c r="O1360" s="12">
        <f t="shared" si="264"/>
        <v>-16.199451737587566</v>
      </c>
    </row>
    <row r="1361" spans="1:15" x14ac:dyDescent="0.25">
      <c r="A1361" s="12">
        <f>calc!A1359</f>
        <v>815.18</v>
      </c>
      <c r="B1361" s="12">
        <f>calc!O1359</f>
        <v>79.17323979505133</v>
      </c>
      <c r="C1361" s="12">
        <f t="shared" si="265"/>
        <v>79.17323979505133</v>
      </c>
      <c r="D1361" s="12">
        <f t="shared" si="266"/>
        <v>79.17323979505133</v>
      </c>
      <c r="E1361" s="12">
        <f t="shared" si="267"/>
        <v>79.17323979505133</v>
      </c>
      <c r="F1361" s="12">
        <f t="shared" si="268"/>
        <v>79.17323979505133</v>
      </c>
      <c r="G1361" s="12">
        <f t="shared" si="269"/>
        <v>79.17323979505133</v>
      </c>
      <c r="H1361" s="12">
        <f t="shared" si="270"/>
        <v>79.17323979505133</v>
      </c>
      <c r="I1361" s="12">
        <f t="shared" si="271"/>
        <v>79.17323979505133</v>
      </c>
      <c r="J1361" s="12">
        <f t="shared" si="272"/>
        <v>79.17323979505133</v>
      </c>
      <c r="K1361" s="12">
        <f t="shared" si="273"/>
        <v>79.17323979505133</v>
      </c>
      <c r="L1361" s="12">
        <f t="shared" si="274"/>
        <v>79.17323979505133</v>
      </c>
      <c r="M1361" s="12">
        <f t="shared" si="275"/>
        <v>79.17323979505133</v>
      </c>
      <c r="O1361" s="12">
        <f t="shared" si="264"/>
        <v>79.17323979505133</v>
      </c>
    </row>
    <row r="1362" spans="1:15" x14ac:dyDescent="0.25">
      <c r="A1362" s="12">
        <f>calc!A1360</f>
        <v>815.61</v>
      </c>
      <c r="B1362" s="12">
        <f>calc!O1360</f>
        <v>86.702632364341156</v>
      </c>
      <c r="C1362" s="12">
        <f t="shared" si="265"/>
        <v>86.702632364341156</v>
      </c>
      <c r="D1362" s="12">
        <f t="shared" si="266"/>
        <v>86.702632364341156</v>
      </c>
      <c r="E1362" s="12">
        <f t="shared" si="267"/>
        <v>86.702632364341156</v>
      </c>
      <c r="F1362" s="12">
        <f t="shared" si="268"/>
        <v>86.702632364341156</v>
      </c>
      <c r="G1362" s="12">
        <f t="shared" si="269"/>
        <v>86.702632364341156</v>
      </c>
      <c r="H1362" s="12">
        <f t="shared" si="270"/>
        <v>86.702632364341156</v>
      </c>
      <c r="I1362" s="12">
        <f t="shared" si="271"/>
        <v>86.702632364341156</v>
      </c>
      <c r="J1362" s="12">
        <f t="shared" si="272"/>
        <v>86.702632364341156</v>
      </c>
      <c r="K1362" s="12">
        <f t="shared" si="273"/>
        <v>86.702632364341156</v>
      </c>
      <c r="L1362" s="12">
        <f t="shared" si="274"/>
        <v>86.702632364341156</v>
      </c>
      <c r="M1362" s="12">
        <f t="shared" si="275"/>
        <v>86.702632364341156</v>
      </c>
      <c r="O1362" s="12">
        <f t="shared" si="264"/>
        <v>86.702632364341156</v>
      </c>
    </row>
    <row r="1363" spans="1:15" x14ac:dyDescent="0.25">
      <c r="A1363" s="12">
        <f>calc!A1361</f>
        <v>816.05</v>
      </c>
      <c r="B1363" s="12">
        <f>calc!O1361</f>
        <v>-149.2204517798645</v>
      </c>
      <c r="C1363" s="12">
        <f t="shared" si="265"/>
        <v>-149.2204517798645</v>
      </c>
      <c r="D1363" s="12">
        <f t="shared" si="266"/>
        <v>-149.2204517798645</v>
      </c>
      <c r="E1363" s="12">
        <f t="shared" si="267"/>
        <v>-149.2204517798645</v>
      </c>
      <c r="F1363" s="12">
        <f t="shared" si="268"/>
        <v>-149.2204517798645</v>
      </c>
      <c r="G1363" s="12">
        <f t="shared" si="269"/>
        <v>-149.2204517798645</v>
      </c>
      <c r="H1363" s="12">
        <f t="shared" si="270"/>
        <v>-149.2204517798645</v>
      </c>
      <c r="I1363" s="12">
        <f t="shared" si="271"/>
        <v>-149.2204517798645</v>
      </c>
      <c r="J1363" s="12">
        <f t="shared" si="272"/>
        <v>-149.2204517798645</v>
      </c>
      <c r="K1363" s="12">
        <f t="shared" si="273"/>
        <v>-149.2204517798645</v>
      </c>
      <c r="L1363" s="12">
        <f t="shared" si="274"/>
        <v>-149.2204517798645</v>
      </c>
      <c r="M1363" s="12">
        <f t="shared" si="275"/>
        <v>-149.2204517798645</v>
      </c>
      <c r="O1363" s="12">
        <f t="shared" si="264"/>
        <v>-149.2204517798645</v>
      </c>
    </row>
    <row r="1364" spans="1:15" x14ac:dyDescent="0.25">
      <c r="A1364" s="12">
        <f>calc!A1362</f>
        <v>816.48</v>
      </c>
      <c r="B1364" s="12">
        <f>calc!O1362</f>
        <v>26.467367046022304</v>
      </c>
      <c r="C1364" s="12">
        <f t="shared" si="265"/>
        <v>26.467367046022304</v>
      </c>
      <c r="D1364" s="12">
        <f t="shared" si="266"/>
        <v>26.467367046022304</v>
      </c>
      <c r="E1364" s="12">
        <f t="shared" si="267"/>
        <v>26.467367046022304</v>
      </c>
      <c r="F1364" s="12">
        <f t="shared" si="268"/>
        <v>26.467367046022304</v>
      </c>
      <c r="G1364" s="12">
        <f t="shared" si="269"/>
        <v>26.467367046022304</v>
      </c>
      <c r="H1364" s="12">
        <f t="shared" si="270"/>
        <v>26.467367046022304</v>
      </c>
      <c r="I1364" s="12">
        <f t="shared" si="271"/>
        <v>26.467367046022304</v>
      </c>
      <c r="J1364" s="12">
        <f t="shared" si="272"/>
        <v>26.467367046022304</v>
      </c>
      <c r="K1364" s="12">
        <f t="shared" si="273"/>
        <v>26.467367046022304</v>
      </c>
      <c r="L1364" s="12">
        <f t="shared" si="274"/>
        <v>26.467367046022304</v>
      </c>
      <c r="M1364" s="12">
        <f t="shared" si="275"/>
        <v>26.467367046022304</v>
      </c>
      <c r="O1364" s="12">
        <f t="shared" si="264"/>
        <v>26.467367046022304</v>
      </c>
    </row>
    <row r="1365" spans="1:15" x14ac:dyDescent="0.25">
      <c r="A1365" s="12">
        <f>calc!A1363</f>
        <v>816.92</v>
      </c>
      <c r="B1365" s="12">
        <f>calc!O1363</f>
        <v>-166.78936699546986</v>
      </c>
      <c r="C1365" s="12">
        <f t="shared" si="265"/>
        <v>-166.78936699546986</v>
      </c>
      <c r="D1365" s="12">
        <f t="shared" si="266"/>
        <v>-166.78936699546986</v>
      </c>
      <c r="E1365" s="12">
        <f t="shared" si="267"/>
        <v>-166.78936699546986</v>
      </c>
      <c r="F1365" s="12">
        <f t="shared" si="268"/>
        <v>-166.78936699546986</v>
      </c>
      <c r="G1365" s="12">
        <f t="shared" si="269"/>
        <v>-166.78936699546986</v>
      </c>
      <c r="H1365" s="12">
        <f t="shared" si="270"/>
        <v>-166.78936699546986</v>
      </c>
      <c r="I1365" s="12">
        <f t="shared" si="271"/>
        <v>-166.78936699546986</v>
      </c>
      <c r="J1365" s="12">
        <f t="shared" si="272"/>
        <v>-166.78936699546986</v>
      </c>
      <c r="K1365" s="12">
        <f t="shared" si="273"/>
        <v>-166.78936699546986</v>
      </c>
      <c r="L1365" s="12">
        <f t="shared" si="274"/>
        <v>-166.78936699546986</v>
      </c>
      <c r="M1365" s="12">
        <f t="shared" si="275"/>
        <v>-166.78936699546986</v>
      </c>
      <c r="O1365" s="12">
        <f t="shared" si="264"/>
        <v>-166.78936699546986</v>
      </c>
    </row>
    <row r="1366" spans="1:15" x14ac:dyDescent="0.25">
      <c r="A1366" s="12">
        <f>calc!A1364</f>
        <v>817.35</v>
      </c>
      <c r="B1366" s="12">
        <f>calc!O1364</f>
        <v>99.251610076848493</v>
      </c>
      <c r="C1366" s="12">
        <f t="shared" si="265"/>
        <v>99.251610076848493</v>
      </c>
      <c r="D1366" s="12">
        <f t="shared" si="266"/>
        <v>99.251610076848493</v>
      </c>
      <c r="E1366" s="12">
        <f t="shared" si="267"/>
        <v>99.251610076848493</v>
      </c>
      <c r="F1366" s="12">
        <f t="shared" si="268"/>
        <v>99.251610076848493</v>
      </c>
      <c r="G1366" s="12">
        <f t="shared" si="269"/>
        <v>99.251610076848493</v>
      </c>
      <c r="H1366" s="12">
        <f t="shared" si="270"/>
        <v>99.251610076848493</v>
      </c>
      <c r="I1366" s="12">
        <f t="shared" si="271"/>
        <v>99.251610076848493</v>
      </c>
      <c r="J1366" s="12">
        <f t="shared" si="272"/>
        <v>99.251610076848493</v>
      </c>
      <c r="K1366" s="12">
        <f t="shared" si="273"/>
        <v>99.251610076848493</v>
      </c>
      <c r="L1366" s="12">
        <f t="shared" si="274"/>
        <v>99.251610076848493</v>
      </c>
      <c r="M1366" s="12">
        <f t="shared" si="275"/>
        <v>99.251610076848493</v>
      </c>
      <c r="O1366" s="12">
        <f t="shared" si="264"/>
        <v>99.251610076848493</v>
      </c>
    </row>
    <row r="1367" spans="1:15" x14ac:dyDescent="0.25">
      <c r="A1367" s="12">
        <f>calc!A1365</f>
        <v>817.79</v>
      </c>
      <c r="B1367" s="12">
        <f>calc!O1365</f>
        <v>-86.474523873451474</v>
      </c>
      <c r="C1367" s="12">
        <f t="shared" si="265"/>
        <v>-86.474523873451474</v>
      </c>
      <c r="D1367" s="12">
        <f t="shared" si="266"/>
        <v>-86.474523873451474</v>
      </c>
      <c r="E1367" s="12">
        <f t="shared" si="267"/>
        <v>-86.474523873451474</v>
      </c>
      <c r="F1367" s="12">
        <f t="shared" si="268"/>
        <v>-86.474523873451474</v>
      </c>
      <c r="G1367" s="12">
        <f t="shared" si="269"/>
        <v>-86.474523873451474</v>
      </c>
      <c r="H1367" s="12">
        <f t="shared" si="270"/>
        <v>-86.474523873451474</v>
      </c>
      <c r="I1367" s="12">
        <f t="shared" si="271"/>
        <v>-86.474523873451474</v>
      </c>
      <c r="J1367" s="12">
        <f t="shared" si="272"/>
        <v>-86.474523873451474</v>
      </c>
      <c r="K1367" s="12">
        <f t="shared" si="273"/>
        <v>-86.474523873451474</v>
      </c>
      <c r="L1367" s="12">
        <f t="shared" si="274"/>
        <v>-86.474523873451474</v>
      </c>
      <c r="M1367" s="12">
        <f t="shared" si="275"/>
        <v>-86.474523873451474</v>
      </c>
      <c r="O1367" s="12">
        <f t="shared" si="264"/>
        <v>-86.474523873451474</v>
      </c>
    </row>
    <row r="1368" spans="1:15" x14ac:dyDescent="0.25">
      <c r="A1368" s="12">
        <f>calc!A1366</f>
        <v>818.23</v>
      </c>
      <c r="B1368" s="12">
        <f>calc!O1366</f>
        <v>164.50609461206525</v>
      </c>
      <c r="C1368" s="12">
        <f t="shared" si="265"/>
        <v>164.50609461206525</v>
      </c>
      <c r="D1368" s="12">
        <f t="shared" si="266"/>
        <v>164.50609461206525</v>
      </c>
      <c r="E1368" s="12">
        <f t="shared" si="267"/>
        <v>164.50609461206525</v>
      </c>
      <c r="F1368" s="12">
        <f t="shared" si="268"/>
        <v>164.50609461206525</v>
      </c>
      <c r="G1368" s="12">
        <f t="shared" si="269"/>
        <v>164.50609461206525</v>
      </c>
      <c r="H1368" s="12">
        <f t="shared" si="270"/>
        <v>164.50609461206525</v>
      </c>
      <c r="I1368" s="12">
        <f t="shared" si="271"/>
        <v>164.50609461206525</v>
      </c>
      <c r="J1368" s="12">
        <f t="shared" si="272"/>
        <v>164.50609461206525</v>
      </c>
      <c r="K1368" s="12">
        <f t="shared" si="273"/>
        <v>164.50609461206525</v>
      </c>
      <c r="L1368" s="12">
        <f t="shared" si="274"/>
        <v>164.50609461206525</v>
      </c>
      <c r="M1368" s="12">
        <f t="shared" si="275"/>
        <v>164.50609461206525</v>
      </c>
      <c r="O1368" s="12">
        <f t="shared" si="264"/>
        <v>164.50609461206525</v>
      </c>
    </row>
    <row r="1369" spans="1:15" x14ac:dyDescent="0.25">
      <c r="A1369" s="12">
        <f>calc!A1367</f>
        <v>818.66</v>
      </c>
      <c r="B1369" s="12">
        <f>calc!O1367</f>
        <v>36.506597734980716</v>
      </c>
      <c r="C1369" s="12">
        <f t="shared" si="265"/>
        <v>36.506597734980716</v>
      </c>
      <c r="D1369" s="12">
        <f t="shared" si="266"/>
        <v>36.506597734980716</v>
      </c>
      <c r="E1369" s="12">
        <f t="shared" si="267"/>
        <v>36.506597734980716</v>
      </c>
      <c r="F1369" s="12">
        <f t="shared" si="268"/>
        <v>36.506597734980716</v>
      </c>
      <c r="G1369" s="12">
        <f t="shared" si="269"/>
        <v>36.506597734980716</v>
      </c>
      <c r="H1369" s="12">
        <f t="shared" si="270"/>
        <v>36.506597734980716</v>
      </c>
      <c r="I1369" s="12">
        <f t="shared" si="271"/>
        <v>36.506597734980716</v>
      </c>
      <c r="J1369" s="12">
        <f t="shared" si="272"/>
        <v>36.506597734980716</v>
      </c>
      <c r="K1369" s="12">
        <f t="shared" si="273"/>
        <v>36.506597734980716</v>
      </c>
      <c r="L1369" s="12">
        <f t="shared" si="274"/>
        <v>36.506597734980716</v>
      </c>
      <c r="M1369" s="12">
        <f t="shared" si="275"/>
        <v>36.506597734980716</v>
      </c>
      <c r="O1369" s="12">
        <f t="shared" si="264"/>
        <v>36.506597734980716</v>
      </c>
    </row>
    <row r="1370" spans="1:15" x14ac:dyDescent="0.25">
      <c r="A1370" s="12">
        <f>calc!A1368</f>
        <v>819.1</v>
      </c>
      <c r="B1370" s="12">
        <f>calc!O1368</f>
        <v>21.447748731437741</v>
      </c>
      <c r="C1370" s="12">
        <f t="shared" si="265"/>
        <v>21.447748731437741</v>
      </c>
      <c r="D1370" s="12">
        <f t="shared" si="266"/>
        <v>21.447748731437741</v>
      </c>
      <c r="E1370" s="12">
        <f t="shared" si="267"/>
        <v>21.447748731437741</v>
      </c>
      <c r="F1370" s="12">
        <f t="shared" si="268"/>
        <v>21.447748731437741</v>
      </c>
      <c r="G1370" s="12">
        <f t="shared" si="269"/>
        <v>21.447748731437741</v>
      </c>
      <c r="H1370" s="12">
        <f t="shared" si="270"/>
        <v>21.447748731437741</v>
      </c>
      <c r="I1370" s="12">
        <f t="shared" si="271"/>
        <v>21.447748731437741</v>
      </c>
      <c r="J1370" s="12">
        <f t="shared" si="272"/>
        <v>21.447748731437741</v>
      </c>
      <c r="K1370" s="12">
        <f t="shared" si="273"/>
        <v>21.447748731437741</v>
      </c>
      <c r="L1370" s="12">
        <f t="shared" si="274"/>
        <v>21.447748731437741</v>
      </c>
      <c r="M1370" s="12">
        <f t="shared" si="275"/>
        <v>21.447748731437741</v>
      </c>
      <c r="O1370" s="12">
        <f t="shared" si="264"/>
        <v>21.447748731437741</v>
      </c>
    </row>
    <row r="1371" spans="1:15" x14ac:dyDescent="0.25">
      <c r="A1371" s="12">
        <f>calc!A1369</f>
        <v>819.53</v>
      </c>
      <c r="B1371" s="12">
        <f>calc!O1369</f>
        <v>56.58503535086831</v>
      </c>
      <c r="C1371" s="12">
        <f t="shared" si="265"/>
        <v>56.58503535086831</v>
      </c>
      <c r="D1371" s="12">
        <f t="shared" si="266"/>
        <v>56.58503535086831</v>
      </c>
      <c r="E1371" s="12">
        <f t="shared" si="267"/>
        <v>56.58503535086831</v>
      </c>
      <c r="F1371" s="12">
        <f t="shared" si="268"/>
        <v>56.58503535086831</v>
      </c>
      <c r="G1371" s="12">
        <f t="shared" si="269"/>
        <v>56.58503535086831</v>
      </c>
      <c r="H1371" s="12">
        <f t="shared" si="270"/>
        <v>56.58503535086831</v>
      </c>
      <c r="I1371" s="12">
        <f t="shared" si="271"/>
        <v>56.58503535086831</v>
      </c>
      <c r="J1371" s="12">
        <f t="shared" si="272"/>
        <v>56.58503535086831</v>
      </c>
      <c r="K1371" s="12">
        <f t="shared" si="273"/>
        <v>56.58503535086831</v>
      </c>
      <c r="L1371" s="12">
        <f t="shared" si="274"/>
        <v>56.58503535086831</v>
      </c>
      <c r="M1371" s="12">
        <f t="shared" si="275"/>
        <v>56.58503535086831</v>
      </c>
      <c r="O1371" s="12">
        <f t="shared" si="264"/>
        <v>56.58503535086831</v>
      </c>
    </row>
    <row r="1372" spans="1:15" x14ac:dyDescent="0.25">
      <c r="A1372" s="12">
        <f>calc!A1370</f>
        <v>819.97</v>
      </c>
      <c r="B1372" s="12">
        <f>calc!O1370</f>
        <v>-36.278004188157212</v>
      </c>
      <c r="C1372" s="12">
        <f t="shared" si="265"/>
        <v>-36.278004188157212</v>
      </c>
      <c r="D1372" s="12">
        <f t="shared" si="266"/>
        <v>-36.278004188157212</v>
      </c>
      <c r="E1372" s="12">
        <f t="shared" si="267"/>
        <v>-36.278004188157212</v>
      </c>
      <c r="F1372" s="12">
        <f t="shared" si="268"/>
        <v>-36.278004188157212</v>
      </c>
      <c r="G1372" s="12">
        <f t="shared" si="269"/>
        <v>-36.278004188157212</v>
      </c>
      <c r="H1372" s="12">
        <f t="shared" si="270"/>
        <v>-36.278004188157212</v>
      </c>
      <c r="I1372" s="12">
        <f t="shared" si="271"/>
        <v>-36.278004188157212</v>
      </c>
      <c r="J1372" s="12">
        <f t="shared" si="272"/>
        <v>-36.278004188157212</v>
      </c>
      <c r="K1372" s="12">
        <f t="shared" si="273"/>
        <v>-36.278004188157212</v>
      </c>
      <c r="L1372" s="12">
        <f t="shared" si="274"/>
        <v>-36.278004188157212</v>
      </c>
      <c r="M1372" s="12">
        <f t="shared" si="275"/>
        <v>-36.278004188157212</v>
      </c>
      <c r="O1372" s="12">
        <f t="shared" si="264"/>
        <v>-36.278004188157212</v>
      </c>
    </row>
    <row r="1373" spans="1:15" x14ac:dyDescent="0.25">
      <c r="A1373" s="12">
        <f>calc!A1371</f>
        <v>820.4</v>
      </c>
      <c r="B1373" s="12">
        <f>calc!O1371</f>
        <v>84.192835336374372</v>
      </c>
      <c r="C1373" s="12">
        <f t="shared" si="265"/>
        <v>84.192835336374372</v>
      </c>
      <c r="D1373" s="12">
        <f t="shared" si="266"/>
        <v>84.192835336374372</v>
      </c>
      <c r="E1373" s="12">
        <f t="shared" si="267"/>
        <v>84.192835336374372</v>
      </c>
      <c r="F1373" s="12">
        <f t="shared" si="268"/>
        <v>84.192835336374372</v>
      </c>
      <c r="G1373" s="12">
        <f t="shared" si="269"/>
        <v>84.192835336374372</v>
      </c>
      <c r="H1373" s="12">
        <f t="shared" si="270"/>
        <v>84.192835336374372</v>
      </c>
      <c r="I1373" s="12">
        <f t="shared" si="271"/>
        <v>84.192835336374372</v>
      </c>
      <c r="J1373" s="12">
        <f t="shared" si="272"/>
        <v>84.192835336374372</v>
      </c>
      <c r="K1373" s="12">
        <f t="shared" si="273"/>
        <v>84.192835336374372</v>
      </c>
      <c r="L1373" s="12">
        <f t="shared" si="274"/>
        <v>84.192835336374372</v>
      </c>
      <c r="M1373" s="12">
        <f t="shared" si="275"/>
        <v>84.192835336374372</v>
      </c>
      <c r="O1373" s="12">
        <f t="shared" si="264"/>
        <v>84.192835336374372</v>
      </c>
    </row>
    <row r="1374" spans="1:15" x14ac:dyDescent="0.25">
      <c r="A1374" s="12">
        <f>calc!A1372</f>
        <v>820.84</v>
      </c>
      <c r="B1374" s="12">
        <f>calc!O1372</f>
        <v>279.9555161815191</v>
      </c>
      <c r="C1374" s="12">
        <f t="shared" si="265"/>
        <v>279.9555161815191</v>
      </c>
      <c r="D1374" s="12">
        <f t="shared" si="266"/>
        <v>279.9555161815191</v>
      </c>
      <c r="E1374" s="12">
        <f t="shared" si="267"/>
        <v>279.9555161815191</v>
      </c>
      <c r="F1374" s="12">
        <f t="shared" si="268"/>
        <v>279.9555161815191</v>
      </c>
      <c r="G1374" s="12">
        <f t="shared" si="269"/>
        <v>279.9555161815191</v>
      </c>
      <c r="H1374" s="12">
        <f t="shared" si="270"/>
        <v>279.9555161815191</v>
      </c>
      <c r="I1374" s="12">
        <f t="shared" si="271"/>
        <v>279.9555161815191</v>
      </c>
      <c r="J1374" s="12">
        <f t="shared" si="272"/>
        <v>279.9555161815191</v>
      </c>
      <c r="K1374" s="12">
        <f t="shared" si="273"/>
        <v>279.9555161815191</v>
      </c>
      <c r="L1374" s="12">
        <f t="shared" si="274"/>
        <v>279.9555161815191</v>
      </c>
      <c r="M1374" s="12">
        <f t="shared" si="275"/>
        <v>279.9555161815191</v>
      </c>
      <c r="O1374" s="12">
        <f t="shared" si="264"/>
        <v>279.9555161815191</v>
      </c>
    </row>
    <row r="1375" spans="1:15" x14ac:dyDescent="0.25">
      <c r="A1375" s="12">
        <f>calc!A1373</f>
        <v>821.27</v>
      </c>
      <c r="B1375" s="12">
        <f>calc!O1373</f>
        <v>-134.16140088538918</v>
      </c>
      <c r="C1375" s="12">
        <f t="shared" si="265"/>
        <v>-134.16140088538918</v>
      </c>
      <c r="D1375" s="12">
        <f t="shared" si="266"/>
        <v>-134.16140088538918</v>
      </c>
      <c r="E1375" s="12">
        <f t="shared" si="267"/>
        <v>-134.16140088538918</v>
      </c>
      <c r="F1375" s="12">
        <f t="shared" si="268"/>
        <v>-134.16140088538918</v>
      </c>
      <c r="G1375" s="12">
        <f t="shared" si="269"/>
        <v>-134.16140088538918</v>
      </c>
      <c r="H1375" s="12">
        <f t="shared" si="270"/>
        <v>-134.16140088538918</v>
      </c>
      <c r="I1375" s="12">
        <f t="shared" si="271"/>
        <v>-134.16140088538918</v>
      </c>
      <c r="J1375" s="12">
        <f t="shared" si="272"/>
        <v>-134.16140088538918</v>
      </c>
      <c r="K1375" s="12">
        <f t="shared" si="273"/>
        <v>-134.16140088538918</v>
      </c>
      <c r="L1375" s="12">
        <f t="shared" si="274"/>
        <v>-134.16140088538918</v>
      </c>
      <c r="M1375" s="12">
        <f t="shared" si="275"/>
        <v>-134.16140088538918</v>
      </c>
      <c r="O1375" s="12">
        <f t="shared" si="264"/>
        <v>-134.16140088538918</v>
      </c>
    </row>
    <row r="1376" spans="1:15" x14ac:dyDescent="0.25">
      <c r="A1376" s="12">
        <f>calc!A1374</f>
        <v>821.71</v>
      </c>
      <c r="B1376" s="12">
        <f>calc!O1374</f>
        <v>-31.25836310615648</v>
      </c>
      <c r="C1376" s="12">
        <f t="shared" si="265"/>
        <v>-31.25836310615648</v>
      </c>
      <c r="D1376" s="12">
        <f t="shared" si="266"/>
        <v>-31.25836310615648</v>
      </c>
      <c r="E1376" s="12">
        <f t="shared" si="267"/>
        <v>-31.25836310615648</v>
      </c>
      <c r="F1376" s="12">
        <f t="shared" si="268"/>
        <v>-31.25836310615648</v>
      </c>
      <c r="G1376" s="12">
        <f t="shared" si="269"/>
        <v>-31.25836310615648</v>
      </c>
      <c r="H1376" s="12">
        <f t="shared" si="270"/>
        <v>-31.25836310615648</v>
      </c>
      <c r="I1376" s="12">
        <f t="shared" si="271"/>
        <v>-31.25836310615648</v>
      </c>
      <c r="J1376" s="12">
        <f t="shared" si="272"/>
        <v>-31.25836310615648</v>
      </c>
      <c r="K1376" s="12">
        <f t="shared" si="273"/>
        <v>-31.25836310615648</v>
      </c>
      <c r="L1376" s="12">
        <f t="shared" si="274"/>
        <v>-31.25836310615648</v>
      </c>
      <c r="M1376" s="12">
        <f t="shared" si="275"/>
        <v>-31.25836310615648</v>
      </c>
      <c r="O1376" s="12">
        <f t="shared" si="264"/>
        <v>-31.25836310615648</v>
      </c>
    </row>
    <row r="1377" spans="1:15" x14ac:dyDescent="0.25">
      <c r="A1377" s="12">
        <f>calc!A1375</f>
        <v>822.14</v>
      </c>
      <c r="B1377" s="12">
        <f>calc!O1375</f>
        <v>-46.317292290638733</v>
      </c>
      <c r="C1377" s="12">
        <f t="shared" si="265"/>
        <v>-46.317292290638733</v>
      </c>
      <c r="D1377" s="12">
        <f t="shared" si="266"/>
        <v>-46.317292290638733</v>
      </c>
      <c r="E1377" s="12">
        <f t="shared" si="267"/>
        <v>-46.317292290638733</v>
      </c>
      <c r="F1377" s="12">
        <f t="shared" si="268"/>
        <v>-46.317292290638733</v>
      </c>
      <c r="G1377" s="12">
        <f t="shared" si="269"/>
        <v>-46.317292290638733</v>
      </c>
      <c r="H1377" s="12">
        <f t="shared" si="270"/>
        <v>-46.317292290638733</v>
      </c>
      <c r="I1377" s="12">
        <f t="shared" si="271"/>
        <v>-46.317292290638733</v>
      </c>
      <c r="J1377" s="12">
        <f t="shared" si="272"/>
        <v>-46.317292290638733</v>
      </c>
      <c r="K1377" s="12">
        <f t="shared" si="273"/>
        <v>-46.317292290638733</v>
      </c>
      <c r="L1377" s="12">
        <f t="shared" si="274"/>
        <v>-46.317292290638733</v>
      </c>
      <c r="M1377" s="12">
        <f t="shared" si="275"/>
        <v>-46.317292290638733</v>
      </c>
      <c r="O1377" s="12">
        <f t="shared" si="264"/>
        <v>-46.317292290638733</v>
      </c>
    </row>
    <row r="1378" spans="1:15" x14ac:dyDescent="0.25">
      <c r="A1378" s="12">
        <f>calc!A1376</f>
        <v>822.58</v>
      </c>
      <c r="B1378" s="12">
        <f>calc!O1376</f>
        <v>74.153642273214899</v>
      </c>
      <c r="C1378" s="12">
        <f t="shared" si="265"/>
        <v>74.153642273214899</v>
      </c>
      <c r="D1378" s="12">
        <f t="shared" si="266"/>
        <v>74.153642273214899</v>
      </c>
      <c r="E1378" s="12">
        <f t="shared" si="267"/>
        <v>74.153642273214899</v>
      </c>
      <c r="F1378" s="12">
        <f t="shared" si="268"/>
        <v>74.153642273214899</v>
      </c>
      <c r="G1378" s="12">
        <f t="shared" si="269"/>
        <v>74.153642273214899</v>
      </c>
      <c r="H1378" s="12">
        <f t="shared" si="270"/>
        <v>74.153642273214899</v>
      </c>
      <c r="I1378" s="12">
        <f t="shared" si="271"/>
        <v>74.153642273214899</v>
      </c>
      <c r="J1378" s="12">
        <f t="shared" si="272"/>
        <v>74.153642273214899</v>
      </c>
      <c r="K1378" s="12">
        <f t="shared" si="273"/>
        <v>74.153642273214899</v>
      </c>
      <c r="L1378" s="12">
        <f t="shared" si="274"/>
        <v>74.153642273214899</v>
      </c>
      <c r="M1378" s="12">
        <f t="shared" si="275"/>
        <v>74.153642273214899</v>
      </c>
      <c r="O1378" s="12">
        <f t="shared" si="264"/>
        <v>74.153642273214899</v>
      </c>
    </row>
    <row r="1379" spans="1:15" x14ac:dyDescent="0.25">
      <c r="A1379" s="12">
        <f>calc!A1377</f>
        <v>823.01</v>
      </c>
      <c r="B1379" s="12">
        <f>calc!O1377</f>
        <v>-21.219086880821806</v>
      </c>
      <c r="C1379" s="12">
        <f t="shared" si="265"/>
        <v>-21.219086880821806</v>
      </c>
      <c r="D1379" s="12">
        <f t="shared" si="266"/>
        <v>-21.219086880821806</v>
      </c>
      <c r="E1379" s="12">
        <f t="shared" si="267"/>
        <v>-21.219086880821806</v>
      </c>
      <c r="F1379" s="12">
        <f t="shared" si="268"/>
        <v>-21.219086880821806</v>
      </c>
      <c r="G1379" s="12">
        <f t="shared" si="269"/>
        <v>-21.219086880821806</v>
      </c>
      <c r="H1379" s="12">
        <f t="shared" si="270"/>
        <v>-21.219086880821806</v>
      </c>
      <c r="I1379" s="12">
        <f t="shared" si="271"/>
        <v>-21.219086880821806</v>
      </c>
      <c r="J1379" s="12">
        <f t="shared" si="272"/>
        <v>-21.219086880821806</v>
      </c>
      <c r="K1379" s="12">
        <f t="shared" si="273"/>
        <v>-21.219086880821806</v>
      </c>
      <c r="L1379" s="12">
        <f t="shared" si="274"/>
        <v>-21.219086880821806</v>
      </c>
      <c r="M1379" s="12">
        <f t="shared" si="275"/>
        <v>-21.219086880821806</v>
      </c>
      <c r="O1379" s="12">
        <f t="shared" si="264"/>
        <v>-21.219086880821806</v>
      </c>
    </row>
    <row r="1380" spans="1:15" x14ac:dyDescent="0.25">
      <c r="A1380" s="12">
        <f>calc!A1378</f>
        <v>823.45</v>
      </c>
      <c r="B1380" s="12">
        <f>calc!O1378</f>
        <v>94.232020477316865</v>
      </c>
      <c r="C1380" s="12">
        <f t="shared" si="265"/>
        <v>94.232020477316865</v>
      </c>
      <c r="D1380" s="12">
        <f t="shared" si="266"/>
        <v>94.232020477316865</v>
      </c>
      <c r="E1380" s="12">
        <f t="shared" si="267"/>
        <v>94.232020477316865</v>
      </c>
      <c r="F1380" s="12">
        <f t="shared" si="268"/>
        <v>94.232020477316865</v>
      </c>
      <c r="G1380" s="12">
        <f t="shared" si="269"/>
        <v>94.232020477316865</v>
      </c>
      <c r="H1380" s="12">
        <f t="shared" si="270"/>
        <v>94.232020477316865</v>
      </c>
      <c r="I1380" s="12">
        <f t="shared" si="271"/>
        <v>94.232020477316865</v>
      </c>
      <c r="J1380" s="12">
        <f t="shared" si="272"/>
        <v>94.232020477316865</v>
      </c>
      <c r="K1380" s="12">
        <f t="shared" si="273"/>
        <v>94.232020477316865</v>
      </c>
      <c r="L1380" s="12">
        <f t="shared" si="274"/>
        <v>94.232020477316865</v>
      </c>
      <c r="M1380" s="12">
        <f t="shared" si="275"/>
        <v>94.232020477316865</v>
      </c>
      <c r="O1380" s="12">
        <f t="shared" si="264"/>
        <v>94.232020477316865</v>
      </c>
    </row>
    <row r="1381" spans="1:15" x14ac:dyDescent="0.25">
      <c r="A1381" s="12">
        <f>calc!A1379</f>
        <v>823.88</v>
      </c>
      <c r="B1381" s="12">
        <f>calc!O1379</f>
        <v>101.76140413385312</v>
      </c>
      <c r="C1381" s="12">
        <f t="shared" si="265"/>
        <v>101.76140413385312</v>
      </c>
      <c r="D1381" s="12">
        <f t="shared" si="266"/>
        <v>101.76140413385312</v>
      </c>
      <c r="E1381" s="12">
        <f t="shared" si="267"/>
        <v>101.76140413385312</v>
      </c>
      <c r="F1381" s="12">
        <f t="shared" si="268"/>
        <v>101.76140413385312</v>
      </c>
      <c r="G1381" s="12">
        <f t="shared" si="269"/>
        <v>101.76140413385312</v>
      </c>
      <c r="H1381" s="12">
        <f t="shared" si="270"/>
        <v>101.76140413385312</v>
      </c>
      <c r="I1381" s="12">
        <f t="shared" si="271"/>
        <v>101.76140413385312</v>
      </c>
      <c r="J1381" s="12">
        <f t="shared" si="272"/>
        <v>101.76140413385312</v>
      </c>
      <c r="K1381" s="12">
        <f t="shared" si="273"/>
        <v>101.76140413385312</v>
      </c>
      <c r="L1381" s="12">
        <f t="shared" si="274"/>
        <v>101.76140413385312</v>
      </c>
      <c r="M1381" s="12">
        <f t="shared" si="275"/>
        <v>101.76140413385312</v>
      </c>
      <c r="O1381" s="12">
        <f t="shared" si="264"/>
        <v>101.76140413385312</v>
      </c>
    </row>
    <row r="1382" spans="1:15" x14ac:dyDescent="0.25">
      <c r="A1382" s="12">
        <f>calc!A1380</f>
        <v>824.32</v>
      </c>
      <c r="B1382" s="12">
        <f>calc!O1380</f>
        <v>-36.278004188168637</v>
      </c>
      <c r="C1382" s="12">
        <f t="shared" si="265"/>
        <v>-36.278004188168637</v>
      </c>
      <c r="D1382" s="12">
        <f t="shared" si="266"/>
        <v>-36.278004188168637</v>
      </c>
      <c r="E1382" s="12">
        <f t="shared" si="267"/>
        <v>-36.278004188168637</v>
      </c>
      <c r="F1382" s="12">
        <f t="shared" si="268"/>
        <v>-36.278004188168637</v>
      </c>
      <c r="G1382" s="12">
        <f t="shared" si="269"/>
        <v>-36.278004188168637</v>
      </c>
      <c r="H1382" s="12">
        <f t="shared" si="270"/>
        <v>-36.278004188168637</v>
      </c>
      <c r="I1382" s="12">
        <f t="shared" si="271"/>
        <v>-36.278004188168637</v>
      </c>
      <c r="J1382" s="12">
        <f t="shared" si="272"/>
        <v>-36.278004188168637</v>
      </c>
      <c r="K1382" s="12">
        <f t="shared" si="273"/>
        <v>-36.278004188168637</v>
      </c>
      <c r="L1382" s="12">
        <f t="shared" si="274"/>
        <v>-36.278004188168637</v>
      </c>
      <c r="M1382" s="12">
        <f t="shared" si="275"/>
        <v>-36.278004188168637</v>
      </c>
      <c r="O1382" s="12">
        <f t="shared" si="264"/>
        <v>-36.278004188168637</v>
      </c>
    </row>
    <row r="1383" spans="1:15" x14ac:dyDescent="0.25">
      <c r="A1383" s="12">
        <f>calc!A1381</f>
        <v>824.75</v>
      </c>
      <c r="B1383" s="12">
        <f>calc!O1381</f>
        <v>33.996790805282615</v>
      </c>
      <c r="C1383" s="12">
        <f t="shared" si="265"/>
        <v>33.996790805282615</v>
      </c>
      <c r="D1383" s="12">
        <f t="shared" si="266"/>
        <v>33.996790805282615</v>
      </c>
      <c r="E1383" s="12">
        <f t="shared" si="267"/>
        <v>33.996790805282615</v>
      </c>
      <c r="F1383" s="12">
        <f t="shared" si="268"/>
        <v>33.996790805282615</v>
      </c>
      <c r="G1383" s="12">
        <f t="shared" si="269"/>
        <v>33.996790805282615</v>
      </c>
      <c r="H1383" s="12">
        <f t="shared" si="270"/>
        <v>33.996790805282615</v>
      </c>
      <c r="I1383" s="12">
        <f t="shared" si="271"/>
        <v>33.996790805282615</v>
      </c>
      <c r="J1383" s="12">
        <f t="shared" si="272"/>
        <v>33.996790805282615</v>
      </c>
      <c r="K1383" s="12">
        <f t="shared" si="273"/>
        <v>33.996790805282615</v>
      </c>
      <c r="L1383" s="12">
        <f t="shared" si="274"/>
        <v>33.996790805282615</v>
      </c>
      <c r="M1383" s="12">
        <f t="shared" si="275"/>
        <v>33.996790805282615</v>
      </c>
      <c r="O1383" s="12">
        <f t="shared" si="264"/>
        <v>33.996790805282615</v>
      </c>
    </row>
    <row r="1384" spans="1:15" x14ac:dyDescent="0.25">
      <c r="A1384" s="12">
        <f>calc!A1382</f>
        <v>825.19</v>
      </c>
      <c r="B1384" s="12">
        <f>calc!O1382</f>
        <v>39.016404169643835</v>
      </c>
      <c r="C1384" s="12">
        <f t="shared" si="265"/>
        <v>39.016404169643835</v>
      </c>
      <c r="D1384" s="12">
        <f t="shared" si="266"/>
        <v>39.016404169643835</v>
      </c>
      <c r="E1384" s="12">
        <f t="shared" si="267"/>
        <v>39.016404169643835</v>
      </c>
      <c r="F1384" s="12">
        <f t="shared" si="268"/>
        <v>39.016404169643835</v>
      </c>
      <c r="G1384" s="12">
        <f t="shared" si="269"/>
        <v>39.016404169643835</v>
      </c>
      <c r="H1384" s="12">
        <f t="shared" si="270"/>
        <v>39.016404169643835</v>
      </c>
      <c r="I1384" s="12">
        <f t="shared" si="271"/>
        <v>39.016404169643835</v>
      </c>
      <c r="J1384" s="12">
        <f t="shared" si="272"/>
        <v>39.016404169643835</v>
      </c>
      <c r="K1384" s="12">
        <f t="shared" si="273"/>
        <v>39.016404169643835</v>
      </c>
      <c r="L1384" s="12">
        <f t="shared" si="274"/>
        <v>39.016404169643835</v>
      </c>
      <c r="M1384" s="12">
        <f t="shared" si="275"/>
        <v>39.016404169643835</v>
      </c>
      <c r="O1384" s="12">
        <f t="shared" si="264"/>
        <v>39.016404169643835</v>
      </c>
    </row>
    <row r="1385" spans="1:15" x14ac:dyDescent="0.25">
      <c r="A1385" s="12">
        <f>calc!A1383</f>
        <v>825.63</v>
      </c>
      <c r="B1385" s="12">
        <f>calc!O1383</f>
        <v>8.8986942825559652</v>
      </c>
      <c r="C1385" s="12">
        <f t="shared" si="265"/>
        <v>8.8986942825559652</v>
      </c>
      <c r="D1385" s="12">
        <f t="shared" si="266"/>
        <v>8.8986942825559652</v>
      </c>
      <c r="E1385" s="12">
        <f t="shared" si="267"/>
        <v>8.8986942825559652</v>
      </c>
      <c r="F1385" s="12">
        <f t="shared" si="268"/>
        <v>8.8986942825559652</v>
      </c>
      <c r="G1385" s="12">
        <f t="shared" si="269"/>
        <v>8.8986942825559652</v>
      </c>
      <c r="H1385" s="12">
        <f t="shared" si="270"/>
        <v>8.8986942825559652</v>
      </c>
      <c r="I1385" s="12">
        <f t="shared" si="271"/>
        <v>8.8986942825559652</v>
      </c>
      <c r="J1385" s="12">
        <f t="shared" si="272"/>
        <v>8.8986942825559652</v>
      </c>
      <c r="K1385" s="12">
        <f t="shared" si="273"/>
        <v>8.8986942825559652</v>
      </c>
      <c r="L1385" s="12">
        <f t="shared" si="274"/>
        <v>8.8986942825559652</v>
      </c>
      <c r="M1385" s="12">
        <f t="shared" si="275"/>
        <v>8.8986942825559652</v>
      </c>
      <c r="O1385" s="12">
        <f t="shared" si="264"/>
        <v>8.8986942825559652</v>
      </c>
    </row>
    <row r="1386" spans="1:15" x14ac:dyDescent="0.25">
      <c r="A1386" s="12">
        <f>calc!A1384</f>
        <v>826.06</v>
      </c>
      <c r="B1386" s="12">
        <f>calc!O1384</f>
        <v>94.232020477328291</v>
      </c>
      <c r="C1386" s="12">
        <f t="shared" si="265"/>
        <v>94.232020477328291</v>
      </c>
      <c r="D1386" s="12">
        <f t="shared" si="266"/>
        <v>94.232020477328291</v>
      </c>
      <c r="E1386" s="12">
        <f t="shared" si="267"/>
        <v>94.232020477328291</v>
      </c>
      <c r="F1386" s="12">
        <f t="shared" si="268"/>
        <v>94.232020477328291</v>
      </c>
      <c r="G1386" s="12">
        <f t="shared" si="269"/>
        <v>94.232020477328291</v>
      </c>
      <c r="H1386" s="12">
        <f t="shared" si="270"/>
        <v>94.232020477328291</v>
      </c>
      <c r="I1386" s="12">
        <f t="shared" si="271"/>
        <v>94.232020477328291</v>
      </c>
      <c r="J1386" s="12">
        <f t="shared" si="272"/>
        <v>94.232020477328291</v>
      </c>
      <c r="K1386" s="12">
        <f t="shared" si="273"/>
        <v>94.232020477328291</v>
      </c>
      <c r="L1386" s="12">
        <f t="shared" si="274"/>
        <v>94.232020477328291</v>
      </c>
      <c r="M1386" s="12">
        <f t="shared" si="275"/>
        <v>94.232020477328291</v>
      </c>
      <c r="O1386" s="12">
        <f t="shared" si="264"/>
        <v>94.232020477328291</v>
      </c>
    </row>
    <row r="1387" spans="1:15" x14ac:dyDescent="0.25">
      <c r="A1387" s="12">
        <f>calc!A1385</f>
        <v>826.5</v>
      </c>
      <c r="B1387" s="12">
        <f>calc!O1385</f>
        <v>64.114441288166603</v>
      </c>
      <c r="C1387" s="12">
        <f t="shared" si="265"/>
        <v>64.114441288166603</v>
      </c>
      <c r="D1387" s="12">
        <f t="shared" si="266"/>
        <v>64.114441288166603</v>
      </c>
      <c r="E1387" s="12">
        <f t="shared" si="267"/>
        <v>64.114441288166603</v>
      </c>
      <c r="F1387" s="12">
        <f t="shared" si="268"/>
        <v>64.114441288166603</v>
      </c>
      <c r="G1387" s="12">
        <f t="shared" si="269"/>
        <v>64.114441288166603</v>
      </c>
      <c r="H1387" s="12">
        <f t="shared" si="270"/>
        <v>64.114441288166603</v>
      </c>
      <c r="I1387" s="12">
        <f t="shared" si="271"/>
        <v>64.114441288166603</v>
      </c>
      <c r="J1387" s="12">
        <f t="shared" si="272"/>
        <v>64.114441288166603</v>
      </c>
      <c r="K1387" s="12">
        <f t="shared" si="273"/>
        <v>64.114441288166603</v>
      </c>
      <c r="L1387" s="12">
        <f t="shared" si="274"/>
        <v>64.114441288166603</v>
      </c>
      <c r="M1387" s="12">
        <f t="shared" si="275"/>
        <v>64.114441288166603</v>
      </c>
      <c r="O1387" s="12">
        <f t="shared" si="264"/>
        <v>64.114441288166603</v>
      </c>
    </row>
    <row r="1388" spans="1:15" x14ac:dyDescent="0.25">
      <c r="A1388" s="12">
        <f>calc!A1386</f>
        <v>826.93</v>
      </c>
      <c r="B1388" s="12">
        <f>calc!O1386</f>
        <v>126.85931746825995</v>
      </c>
      <c r="C1388" s="12">
        <f t="shared" si="265"/>
        <v>126.85931746825995</v>
      </c>
      <c r="D1388" s="12">
        <f t="shared" si="266"/>
        <v>126.85931746825995</v>
      </c>
      <c r="E1388" s="12">
        <f t="shared" si="267"/>
        <v>126.85931746825995</v>
      </c>
      <c r="F1388" s="12">
        <f t="shared" si="268"/>
        <v>126.85931746825995</v>
      </c>
      <c r="G1388" s="12">
        <f t="shared" si="269"/>
        <v>126.85931746825995</v>
      </c>
      <c r="H1388" s="12">
        <f t="shared" si="270"/>
        <v>126.85931746825995</v>
      </c>
      <c r="I1388" s="12">
        <f t="shared" si="271"/>
        <v>126.85931746825995</v>
      </c>
      <c r="J1388" s="12">
        <f t="shared" si="272"/>
        <v>126.85931746825995</v>
      </c>
      <c r="K1388" s="12">
        <f t="shared" si="273"/>
        <v>126.85931746825995</v>
      </c>
      <c r="L1388" s="12">
        <f t="shared" si="274"/>
        <v>126.85931746825995</v>
      </c>
      <c r="M1388" s="12">
        <f t="shared" si="275"/>
        <v>126.85931746825995</v>
      </c>
      <c r="O1388" s="12">
        <f t="shared" si="264"/>
        <v>126.85931746825995</v>
      </c>
    </row>
    <row r="1389" spans="1:15" x14ac:dyDescent="0.25">
      <c r="A1389" s="12">
        <f>calc!A1387</f>
        <v>827.37</v>
      </c>
      <c r="B1389" s="12">
        <f>calc!O1387</f>
        <v>66.624242277094055</v>
      </c>
      <c r="C1389" s="12">
        <f t="shared" si="265"/>
        <v>66.624242277094055</v>
      </c>
      <c r="D1389" s="12">
        <f t="shared" si="266"/>
        <v>66.624242277094055</v>
      </c>
      <c r="E1389" s="12">
        <f t="shared" si="267"/>
        <v>66.624242277094055</v>
      </c>
      <c r="F1389" s="12">
        <f t="shared" si="268"/>
        <v>66.624242277094055</v>
      </c>
      <c r="G1389" s="12">
        <f t="shared" si="269"/>
        <v>66.624242277094055</v>
      </c>
      <c r="H1389" s="12">
        <f t="shared" si="270"/>
        <v>66.624242277094055</v>
      </c>
      <c r="I1389" s="12">
        <f t="shared" si="271"/>
        <v>66.624242277094055</v>
      </c>
      <c r="J1389" s="12">
        <f t="shared" si="272"/>
        <v>66.624242277094055</v>
      </c>
      <c r="K1389" s="12">
        <f t="shared" si="273"/>
        <v>66.624242277094055</v>
      </c>
      <c r="L1389" s="12">
        <f t="shared" si="274"/>
        <v>66.624242277094055</v>
      </c>
      <c r="M1389" s="12">
        <f t="shared" si="275"/>
        <v>66.624242277094055</v>
      </c>
      <c r="O1389" s="12">
        <f t="shared" si="264"/>
        <v>66.624242277094055</v>
      </c>
    </row>
    <row r="1390" spans="1:15" x14ac:dyDescent="0.25">
      <c r="A1390" s="12">
        <f>calc!A1388</f>
        <v>827.8</v>
      </c>
      <c r="B1390" s="12">
        <f>calc!O1388</f>
        <v>61.604639804155312</v>
      </c>
      <c r="C1390" s="12">
        <f t="shared" si="265"/>
        <v>61.604639804155312</v>
      </c>
      <c r="D1390" s="12">
        <f t="shared" si="266"/>
        <v>61.604639804155312</v>
      </c>
      <c r="E1390" s="12">
        <f t="shared" si="267"/>
        <v>61.604639804155312</v>
      </c>
      <c r="F1390" s="12">
        <f t="shared" si="268"/>
        <v>61.604639804155312</v>
      </c>
      <c r="G1390" s="12">
        <f t="shared" si="269"/>
        <v>61.604639804155312</v>
      </c>
      <c r="H1390" s="12">
        <f t="shared" si="270"/>
        <v>61.604639804155312</v>
      </c>
      <c r="I1390" s="12">
        <f t="shared" si="271"/>
        <v>61.604639804155312</v>
      </c>
      <c r="J1390" s="12">
        <f t="shared" si="272"/>
        <v>61.604639804155312</v>
      </c>
      <c r="K1390" s="12">
        <f t="shared" si="273"/>
        <v>61.604639804155312</v>
      </c>
      <c r="L1390" s="12">
        <f t="shared" si="274"/>
        <v>61.604639804155312</v>
      </c>
      <c r="M1390" s="12">
        <f t="shared" si="275"/>
        <v>61.604639804155312</v>
      </c>
      <c r="O1390" s="12">
        <f t="shared" si="264"/>
        <v>61.604639804155312</v>
      </c>
    </row>
    <row r="1391" spans="1:15" x14ac:dyDescent="0.25">
      <c r="A1391" s="12">
        <f>calc!A1389</f>
        <v>828.23</v>
      </c>
      <c r="B1391" s="12">
        <f>calc!O1389</f>
        <v>244.81884668597283</v>
      </c>
      <c r="C1391" s="12">
        <f t="shared" si="265"/>
        <v>244.81884668597283</v>
      </c>
      <c r="D1391" s="12">
        <f t="shared" si="266"/>
        <v>244.81884668597283</v>
      </c>
      <c r="E1391" s="12">
        <f t="shared" si="267"/>
        <v>244.81884668597283</v>
      </c>
      <c r="F1391" s="12">
        <f t="shared" si="268"/>
        <v>244.81884668597283</v>
      </c>
      <c r="G1391" s="12">
        <f t="shared" si="269"/>
        <v>244.81884668597283</v>
      </c>
      <c r="H1391" s="12">
        <f t="shared" si="270"/>
        <v>244.81884668597283</v>
      </c>
      <c r="I1391" s="12">
        <f t="shared" si="271"/>
        <v>244.81884668597283</v>
      </c>
      <c r="J1391" s="12">
        <f t="shared" si="272"/>
        <v>244.81884668597283</v>
      </c>
      <c r="K1391" s="12">
        <f t="shared" si="273"/>
        <v>244.81884668597283</v>
      </c>
      <c r="L1391" s="12">
        <f t="shared" si="274"/>
        <v>244.81884668597283</v>
      </c>
      <c r="M1391" s="12">
        <f t="shared" si="275"/>
        <v>244.81884668597283</v>
      </c>
      <c r="O1391" s="12">
        <f t="shared" si="264"/>
        <v>244.81884668597283</v>
      </c>
    </row>
    <row r="1392" spans="1:15" x14ac:dyDescent="0.25">
      <c r="A1392" s="12">
        <f>calc!A1390</f>
        <v>828.67</v>
      </c>
      <c r="B1392" s="12">
        <f>calc!O1390</f>
        <v>136.89846893580895</v>
      </c>
      <c r="C1392" s="12">
        <f t="shared" si="265"/>
        <v>136.89846893580895</v>
      </c>
      <c r="D1392" s="12">
        <f t="shared" si="266"/>
        <v>136.89846893580895</v>
      </c>
      <c r="E1392" s="12">
        <f t="shared" si="267"/>
        <v>136.89846893580895</v>
      </c>
      <c r="F1392" s="12">
        <f t="shared" si="268"/>
        <v>136.89846893580895</v>
      </c>
      <c r="G1392" s="12">
        <f t="shared" si="269"/>
        <v>136.89846893580895</v>
      </c>
      <c r="H1392" s="12">
        <f t="shared" si="270"/>
        <v>136.89846893580895</v>
      </c>
      <c r="I1392" s="12">
        <f t="shared" si="271"/>
        <v>136.89846893580895</v>
      </c>
      <c r="J1392" s="12">
        <f t="shared" si="272"/>
        <v>136.89846893580895</v>
      </c>
      <c r="K1392" s="12">
        <f t="shared" si="273"/>
        <v>136.89846893580895</v>
      </c>
      <c r="L1392" s="12">
        <f t="shared" si="274"/>
        <v>136.89846893580895</v>
      </c>
      <c r="M1392" s="12">
        <f t="shared" si="275"/>
        <v>136.89846893580895</v>
      </c>
      <c r="O1392" s="12">
        <f t="shared" si="264"/>
        <v>136.89846893580895</v>
      </c>
    </row>
    <row r="1393" spans="1:15" x14ac:dyDescent="0.25">
      <c r="A1393" s="12">
        <f>calc!A1391</f>
        <v>829.1</v>
      </c>
      <c r="B1393" s="12">
        <f>calc!O1391</f>
        <v>91.722224934812147</v>
      </c>
      <c r="C1393" s="12">
        <f t="shared" si="265"/>
        <v>91.722224934812147</v>
      </c>
      <c r="D1393" s="12">
        <f t="shared" si="266"/>
        <v>91.722224934812147</v>
      </c>
      <c r="E1393" s="12">
        <f t="shared" si="267"/>
        <v>91.722224934812147</v>
      </c>
      <c r="F1393" s="12">
        <f t="shared" si="268"/>
        <v>91.722224934812147</v>
      </c>
      <c r="G1393" s="12">
        <f t="shared" si="269"/>
        <v>91.722224934812147</v>
      </c>
      <c r="H1393" s="12">
        <f t="shared" si="270"/>
        <v>91.722224934812147</v>
      </c>
      <c r="I1393" s="12">
        <f t="shared" si="271"/>
        <v>91.722224934812147</v>
      </c>
      <c r="J1393" s="12">
        <f t="shared" si="272"/>
        <v>91.722224934812147</v>
      </c>
      <c r="K1393" s="12">
        <f t="shared" si="273"/>
        <v>91.722224934812147</v>
      </c>
      <c r="L1393" s="12">
        <f t="shared" si="274"/>
        <v>91.722224934812147</v>
      </c>
      <c r="M1393" s="12">
        <f t="shared" si="275"/>
        <v>91.722224934812147</v>
      </c>
      <c r="O1393" s="12">
        <f t="shared" si="264"/>
        <v>91.722224934812147</v>
      </c>
    </row>
    <row r="1394" spans="1:15" x14ac:dyDescent="0.25">
      <c r="A1394" s="12">
        <f>calc!A1392</f>
        <v>829.54</v>
      </c>
      <c r="B1394" s="12">
        <f>calc!O1392</f>
        <v>64.114441288166603</v>
      </c>
      <c r="C1394" s="12">
        <f t="shared" si="265"/>
        <v>64.114441288166603</v>
      </c>
      <c r="D1394" s="12">
        <f t="shared" si="266"/>
        <v>64.114441288166603</v>
      </c>
      <c r="E1394" s="12">
        <f t="shared" si="267"/>
        <v>64.114441288166603</v>
      </c>
      <c r="F1394" s="12">
        <f t="shared" si="268"/>
        <v>64.114441288166603</v>
      </c>
      <c r="G1394" s="12">
        <f t="shared" si="269"/>
        <v>64.114441288166603</v>
      </c>
      <c r="H1394" s="12">
        <f t="shared" si="270"/>
        <v>64.114441288166603</v>
      </c>
      <c r="I1394" s="12">
        <f t="shared" si="271"/>
        <v>64.114441288166603</v>
      </c>
      <c r="J1394" s="12">
        <f t="shared" si="272"/>
        <v>64.114441288166603</v>
      </c>
      <c r="K1394" s="12">
        <f t="shared" si="273"/>
        <v>64.114441288166603</v>
      </c>
      <c r="L1394" s="12">
        <f t="shared" si="274"/>
        <v>64.114441288166603</v>
      </c>
      <c r="M1394" s="12">
        <f t="shared" si="275"/>
        <v>64.114441288166603</v>
      </c>
      <c r="O1394" s="12">
        <f t="shared" si="264"/>
        <v>64.114441288166603</v>
      </c>
    </row>
    <row r="1395" spans="1:15" x14ac:dyDescent="0.25">
      <c r="A1395" s="12">
        <f>calc!A1393</f>
        <v>829.97</v>
      </c>
      <c r="B1395" s="12">
        <f>calc!O1393</f>
        <v>44.036015553843242</v>
      </c>
      <c r="C1395" s="12">
        <f t="shared" si="265"/>
        <v>44.036015553843242</v>
      </c>
      <c r="D1395" s="12">
        <f t="shared" si="266"/>
        <v>44.036015553843242</v>
      </c>
      <c r="E1395" s="12">
        <f t="shared" si="267"/>
        <v>44.036015553843242</v>
      </c>
      <c r="F1395" s="12">
        <f t="shared" si="268"/>
        <v>44.036015553843242</v>
      </c>
      <c r="G1395" s="12">
        <f t="shared" si="269"/>
        <v>44.036015553843242</v>
      </c>
      <c r="H1395" s="12">
        <f t="shared" si="270"/>
        <v>44.036015553843242</v>
      </c>
      <c r="I1395" s="12">
        <f t="shared" si="271"/>
        <v>44.036015553843242</v>
      </c>
      <c r="J1395" s="12">
        <f t="shared" si="272"/>
        <v>44.036015553843242</v>
      </c>
      <c r="K1395" s="12">
        <f t="shared" si="273"/>
        <v>44.036015553843242</v>
      </c>
      <c r="L1395" s="12">
        <f t="shared" si="274"/>
        <v>44.036015553843242</v>
      </c>
      <c r="M1395" s="12">
        <f t="shared" si="275"/>
        <v>44.036015553843242</v>
      </c>
      <c r="O1395" s="12">
        <f t="shared" si="264"/>
        <v>44.036015553843242</v>
      </c>
    </row>
    <row r="1396" spans="1:15" x14ac:dyDescent="0.25">
      <c r="A1396" s="12">
        <f>calc!A1394</f>
        <v>830.41</v>
      </c>
      <c r="B1396" s="12">
        <f>calc!O1394</f>
        <v>-23.728905194804042</v>
      </c>
      <c r="C1396" s="12">
        <f t="shared" si="265"/>
        <v>-23.728905194804042</v>
      </c>
      <c r="D1396" s="12">
        <f t="shared" si="266"/>
        <v>-23.728905194804042</v>
      </c>
      <c r="E1396" s="12">
        <f t="shared" si="267"/>
        <v>-23.728905194804042</v>
      </c>
      <c r="F1396" s="12">
        <f t="shared" si="268"/>
        <v>-23.728905194804042</v>
      </c>
      <c r="G1396" s="12">
        <f t="shared" si="269"/>
        <v>-23.728905194804042</v>
      </c>
      <c r="H1396" s="12">
        <f t="shared" si="270"/>
        <v>-23.728905194804042</v>
      </c>
      <c r="I1396" s="12">
        <f t="shared" si="271"/>
        <v>-23.728905194804042</v>
      </c>
      <c r="J1396" s="12">
        <f t="shared" si="272"/>
        <v>-23.728905194804042</v>
      </c>
      <c r="K1396" s="12">
        <f t="shared" si="273"/>
        <v>-23.728905194804042</v>
      </c>
      <c r="L1396" s="12">
        <f t="shared" si="274"/>
        <v>-23.728905194804042</v>
      </c>
      <c r="M1396" s="12">
        <f t="shared" si="275"/>
        <v>-23.728905194804042</v>
      </c>
      <c r="O1396" s="12">
        <f t="shared" si="264"/>
        <v>-23.728905194804042</v>
      </c>
    </row>
    <row r="1397" spans="1:15" x14ac:dyDescent="0.25">
      <c r="A1397" s="12">
        <f>calc!A1395</f>
        <v>830.84</v>
      </c>
      <c r="B1397" s="12">
        <f>calc!O1395</f>
        <v>86.702632364341156</v>
      </c>
      <c r="C1397" s="12">
        <f t="shared" si="265"/>
        <v>86.702632364341156</v>
      </c>
      <c r="D1397" s="12">
        <f t="shared" si="266"/>
        <v>86.702632364341156</v>
      </c>
      <c r="E1397" s="12">
        <f t="shared" si="267"/>
        <v>86.702632364341156</v>
      </c>
      <c r="F1397" s="12">
        <f t="shared" si="268"/>
        <v>86.702632364341156</v>
      </c>
      <c r="G1397" s="12">
        <f t="shared" si="269"/>
        <v>86.702632364341156</v>
      </c>
      <c r="H1397" s="12">
        <f t="shared" si="270"/>
        <v>86.702632364341156</v>
      </c>
      <c r="I1397" s="12">
        <f t="shared" si="271"/>
        <v>86.702632364341156</v>
      </c>
      <c r="J1397" s="12">
        <f t="shared" si="272"/>
        <v>86.702632364341156</v>
      </c>
      <c r="K1397" s="12">
        <f t="shared" si="273"/>
        <v>86.702632364341156</v>
      </c>
      <c r="L1397" s="12">
        <f t="shared" si="274"/>
        <v>86.702632364341156</v>
      </c>
      <c r="M1397" s="12">
        <f t="shared" si="275"/>
        <v>86.702632364341156</v>
      </c>
      <c r="O1397" s="12">
        <f t="shared" si="264"/>
        <v>86.702632364341156</v>
      </c>
    </row>
    <row r="1398" spans="1:15" x14ac:dyDescent="0.25">
      <c r="A1398" s="12">
        <f>calc!A1396</f>
        <v>831.28</v>
      </c>
      <c r="B1398" s="12">
        <f>calc!O1396</f>
        <v>54.075232381603684</v>
      </c>
      <c r="C1398" s="12">
        <f t="shared" si="265"/>
        <v>54.075232381603684</v>
      </c>
      <c r="D1398" s="12">
        <f t="shared" si="266"/>
        <v>54.075232381603684</v>
      </c>
      <c r="E1398" s="12">
        <f t="shared" si="267"/>
        <v>54.075232381603684</v>
      </c>
      <c r="F1398" s="12">
        <f t="shared" si="268"/>
        <v>54.075232381603684</v>
      </c>
      <c r="G1398" s="12">
        <f t="shared" si="269"/>
        <v>54.075232381603684</v>
      </c>
      <c r="H1398" s="12">
        <f t="shared" si="270"/>
        <v>54.075232381603684</v>
      </c>
      <c r="I1398" s="12">
        <f t="shared" si="271"/>
        <v>54.075232381603684</v>
      </c>
      <c r="J1398" s="12">
        <f t="shared" si="272"/>
        <v>54.075232381603684</v>
      </c>
      <c r="K1398" s="12">
        <f t="shared" si="273"/>
        <v>54.075232381603684</v>
      </c>
      <c r="L1398" s="12">
        <f t="shared" si="274"/>
        <v>54.075232381603684</v>
      </c>
      <c r="M1398" s="12">
        <f t="shared" si="275"/>
        <v>54.075232381603684</v>
      </c>
      <c r="O1398" s="12">
        <f t="shared" si="264"/>
        <v>54.075232381603684</v>
      </c>
    </row>
    <row r="1399" spans="1:15" x14ac:dyDescent="0.25">
      <c r="A1399" s="12">
        <f>calc!A1397</f>
        <v>831.71</v>
      </c>
      <c r="B1399" s="12">
        <f>calc!O1397</f>
        <v>33.996790805282615</v>
      </c>
      <c r="C1399" s="12">
        <f t="shared" si="265"/>
        <v>33.996790805282615</v>
      </c>
      <c r="D1399" s="12">
        <f t="shared" si="266"/>
        <v>33.996790805282615</v>
      </c>
      <c r="E1399" s="12">
        <f t="shared" si="267"/>
        <v>33.996790805282615</v>
      </c>
      <c r="F1399" s="12">
        <f t="shared" si="268"/>
        <v>33.996790805282615</v>
      </c>
      <c r="G1399" s="12">
        <f t="shared" si="269"/>
        <v>33.996790805282615</v>
      </c>
      <c r="H1399" s="12">
        <f t="shared" si="270"/>
        <v>33.996790805282615</v>
      </c>
      <c r="I1399" s="12">
        <f t="shared" si="271"/>
        <v>33.996790805282615</v>
      </c>
      <c r="J1399" s="12">
        <f t="shared" si="272"/>
        <v>33.996790805282615</v>
      </c>
      <c r="K1399" s="12">
        <f t="shared" si="273"/>
        <v>33.996790805282615</v>
      </c>
      <c r="L1399" s="12">
        <f t="shared" si="274"/>
        <v>33.996790805282615</v>
      </c>
      <c r="M1399" s="12">
        <f t="shared" si="275"/>
        <v>33.996790805282615</v>
      </c>
      <c r="O1399" s="12">
        <f t="shared" si="264"/>
        <v>33.996790805282615</v>
      </c>
    </row>
    <row r="1400" spans="1:15" x14ac:dyDescent="0.25">
      <c r="A1400" s="12">
        <f>calc!A1398</f>
        <v>832.15</v>
      </c>
      <c r="B1400" s="12">
        <f>calc!O1398</f>
        <v>6.3888819078480878</v>
      </c>
      <c r="C1400" s="12">
        <f t="shared" si="265"/>
        <v>6.3888819078480878</v>
      </c>
      <c r="D1400" s="12">
        <f t="shared" si="266"/>
        <v>6.3888819078480878</v>
      </c>
      <c r="E1400" s="12">
        <f t="shared" si="267"/>
        <v>6.3888819078480878</v>
      </c>
      <c r="F1400" s="12">
        <f t="shared" si="268"/>
        <v>6.3888819078480878</v>
      </c>
      <c r="G1400" s="12">
        <f t="shared" si="269"/>
        <v>6.3888819078480878</v>
      </c>
      <c r="H1400" s="12">
        <f t="shared" si="270"/>
        <v>6.3888819078480878</v>
      </c>
      <c r="I1400" s="12">
        <f t="shared" si="271"/>
        <v>6.3888819078480878</v>
      </c>
      <c r="J1400" s="12">
        <f t="shared" si="272"/>
        <v>6.3888819078480878</v>
      </c>
      <c r="K1400" s="12">
        <f t="shared" si="273"/>
        <v>6.3888819078480878</v>
      </c>
      <c r="L1400" s="12">
        <f t="shared" si="274"/>
        <v>6.3888819078480878</v>
      </c>
      <c r="M1400" s="12">
        <f t="shared" si="275"/>
        <v>6.3888819078480878</v>
      </c>
      <c r="O1400" s="12">
        <f t="shared" si="264"/>
        <v>6.3888819078480878</v>
      </c>
    </row>
    <row r="1401" spans="1:15" x14ac:dyDescent="0.25">
      <c r="A1401" s="12">
        <f>calc!A1399</f>
        <v>832.58</v>
      </c>
      <c r="B1401" s="12">
        <f>calc!O1399</f>
        <v>209.68208007468419</v>
      </c>
      <c r="C1401" s="12">
        <f t="shared" si="265"/>
        <v>209.68208007468419</v>
      </c>
      <c r="D1401" s="12">
        <f t="shared" si="266"/>
        <v>209.68208007468419</v>
      </c>
      <c r="E1401" s="12">
        <f t="shared" si="267"/>
        <v>209.68208007468419</v>
      </c>
      <c r="F1401" s="12">
        <f t="shared" si="268"/>
        <v>209.68208007468419</v>
      </c>
      <c r="G1401" s="12">
        <f t="shared" si="269"/>
        <v>209.68208007468419</v>
      </c>
      <c r="H1401" s="12">
        <f t="shared" si="270"/>
        <v>209.68208007468419</v>
      </c>
      <c r="I1401" s="12">
        <f t="shared" si="271"/>
        <v>209.68208007468419</v>
      </c>
      <c r="J1401" s="12">
        <f t="shared" si="272"/>
        <v>209.68208007468419</v>
      </c>
      <c r="K1401" s="12">
        <f t="shared" si="273"/>
        <v>209.68208007468419</v>
      </c>
      <c r="L1401" s="12">
        <f t="shared" si="274"/>
        <v>209.68208007468419</v>
      </c>
      <c r="M1401" s="12">
        <f t="shared" si="275"/>
        <v>209.68208007468419</v>
      </c>
      <c r="O1401" s="12">
        <f t="shared" si="264"/>
        <v>209.68208007468419</v>
      </c>
    </row>
    <row r="1402" spans="1:15" x14ac:dyDescent="0.25">
      <c r="A1402" s="12">
        <f>calc!A1400</f>
        <v>833.02</v>
      </c>
      <c r="B1402" s="12">
        <f>calc!O1400</f>
        <v>28.977175460792239</v>
      </c>
      <c r="C1402" s="12">
        <f t="shared" si="265"/>
        <v>28.977175460792239</v>
      </c>
      <c r="D1402" s="12">
        <f t="shared" si="266"/>
        <v>28.977175460792239</v>
      </c>
      <c r="E1402" s="12">
        <f t="shared" si="267"/>
        <v>28.977175460792239</v>
      </c>
      <c r="F1402" s="12">
        <f t="shared" si="268"/>
        <v>28.977175460792239</v>
      </c>
      <c r="G1402" s="12">
        <f t="shared" si="269"/>
        <v>28.977175460792239</v>
      </c>
      <c r="H1402" s="12">
        <f t="shared" si="270"/>
        <v>28.977175460792239</v>
      </c>
      <c r="I1402" s="12">
        <f t="shared" si="271"/>
        <v>28.977175460792239</v>
      </c>
      <c r="J1402" s="12">
        <f t="shared" si="272"/>
        <v>28.977175460792239</v>
      </c>
      <c r="K1402" s="12">
        <f t="shared" si="273"/>
        <v>28.977175460792239</v>
      </c>
      <c r="L1402" s="12">
        <f t="shared" si="274"/>
        <v>28.977175460792239</v>
      </c>
      <c r="M1402" s="12">
        <f t="shared" si="275"/>
        <v>28.977175460792239</v>
      </c>
      <c r="O1402" s="12">
        <f t="shared" si="264"/>
        <v>28.977175460792239</v>
      </c>
    </row>
    <row r="1403" spans="1:15" x14ac:dyDescent="0.25">
      <c r="A1403" s="12">
        <f>calc!A1401</f>
        <v>833.45</v>
      </c>
      <c r="B1403" s="12">
        <f>calc!O1401</f>
        <v>134.38868181178938</v>
      </c>
      <c r="C1403" s="12">
        <f t="shared" si="265"/>
        <v>134.38868181178938</v>
      </c>
      <c r="D1403" s="12">
        <f t="shared" si="266"/>
        <v>134.38868181178938</v>
      </c>
      <c r="E1403" s="12">
        <f t="shared" si="267"/>
        <v>134.38868181178938</v>
      </c>
      <c r="F1403" s="12">
        <f t="shared" si="268"/>
        <v>134.38868181178938</v>
      </c>
      <c r="G1403" s="12">
        <f t="shared" si="269"/>
        <v>134.38868181178938</v>
      </c>
      <c r="H1403" s="12">
        <f t="shared" si="270"/>
        <v>134.38868181178938</v>
      </c>
      <c r="I1403" s="12">
        <f t="shared" si="271"/>
        <v>134.38868181178938</v>
      </c>
      <c r="J1403" s="12">
        <f t="shared" si="272"/>
        <v>134.38868181178938</v>
      </c>
      <c r="K1403" s="12">
        <f t="shared" si="273"/>
        <v>134.38868181178938</v>
      </c>
      <c r="L1403" s="12">
        <f t="shared" si="274"/>
        <v>134.38868181178938</v>
      </c>
      <c r="M1403" s="12">
        <f t="shared" si="275"/>
        <v>134.38868181178938</v>
      </c>
      <c r="O1403" s="12">
        <f t="shared" si="264"/>
        <v>134.38868181178938</v>
      </c>
    </row>
    <row r="1404" spans="1:15" x14ac:dyDescent="0.25">
      <c r="A1404" s="12">
        <f>calc!A1402</f>
        <v>833.89</v>
      </c>
      <c r="B1404" s="12">
        <f>calc!O1402</f>
        <v>-63.886065521581202</v>
      </c>
      <c r="C1404" s="12">
        <f t="shared" si="265"/>
        <v>-63.886065521581202</v>
      </c>
      <c r="D1404" s="12">
        <f t="shared" si="266"/>
        <v>-63.886065521581202</v>
      </c>
      <c r="E1404" s="12">
        <f t="shared" si="267"/>
        <v>-63.886065521581202</v>
      </c>
      <c r="F1404" s="12">
        <f t="shared" si="268"/>
        <v>-63.886065521581202</v>
      </c>
      <c r="G1404" s="12">
        <f t="shared" si="269"/>
        <v>-63.886065521581202</v>
      </c>
      <c r="H1404" s="12">
        <f t="shared" si="270"/>
        <v>-63.886065521581202</v>
      </c>
      <c r="I1404" s="12">
        <f t="shared" si="271"/>
        <v>-63.886065521581202</v>
      </c>
      <c r="J1404" s="12">
        <f t="shared" si="272"/>
        <v>-63.886065521581202</v>
      </c>
      <c r="K1404" s="12">
        <f t="shared" si="273"/>
        <v>-63.886065521581202</v>
      </c>
      <c r="L1404" s="12">
        <f t="shared" si="274"/>
        <v>-63.886065521581202</v>
      </c>
      <c r="M1404" s="12">
        <f t="shared" si="275"/>
        <v>-63.886065521581202</v>
      </c>
      <c r="O1404" s="12">
        <f t="shared" si="264"/>
        <v>-63.886065521581202</v>
      </c>
    </row>
    <row r="1405" spans="1:15" x14ac:dyDescent="0.25">
      <c r="A1405" s="12">
        <f>calc!A1403</f>
        <v>834.32</v>
      </c>
      <c r="B1405" s="12">
        <f>calc!O1403</f>
        <v>-1.1405581861126564</v>
      </c>
      <c r="C1405" s="12">
        <f t="shared" si="265"/>
        <v>-1.1405581861126564</v>
      </c>
      <c r="D1405" s="12">
        <f t="shared" si="266"/>
        <v>-1.1405581861126564</v>
      </c>
      <c r="E1405" s="12">
        <f t="shared" si="267"/>
        <v>-1.1405581861126564</v>
      </c>
      <c r="F1405" s="12">
        <f t="shared" si="268"/>
        <v>-1.1405581861126564</v>
      </c>
      <c r="G1405" s="12">
        <f t="shared" si="269"/>
        <v>-1.1405581861126564</v>
      </c>
      <c r="H1405" s="12">
        <f t="shared" si="270"/>
        <v>-1.1405581861126564</v>
      </c>
      <c r="I1405" s="12">
        <f t="shared" si="271"/>
        <v>-1.1405581861126564</v>
      </c>
      <c r="J1405" s="12">
        <f t="shared" si="272"/>
        <v>-1.1405581861126564</v>
      </c>
      <c r="K1405" s="12">
        <f t="shared" si="273"/>
        <v>-1.1405581861126564</v>
      </c>
      <c r="L1405" s="12">
        <f t="shared" si="274"/>
        <v>-1.1405581861126564</v>
      </c>
      <c r="M1405" s="12">
        <f t="shared" si="275"/>
        <v>-1.1405581861126564</v>
      </c>
      <c r="O1405" s="12">
        <f t="shared" si="264"/>
        <v>-1.1405581861126564</v>
      </c>
    </row>
    <row r="1406" spans="1:15" x14ac:dyDescent="0.25">
      <c r="A1406" s="12">
        <f>calc!A1404</f>
        <v>834.75</v>
      </c>
      <c r="B1406" s="12">
        <f>calc!O1404</f>
        <v>79.173239795062699</v>
      </c>
      <c r="C1406" s="12">
        <f t="shared" si="265"/>
        <v>79.173239795062699</v>
      </c>
      <c r="D1406" s="12">
        <f t="shared" si="266"/>
        <v>79.173239795062699</v>
      </c>
      <c r="E1406" s="12">
        <f t="shared" si="267"/>
        <v>79.173239795062699</v>
      </c>
      <c r="F1406" s="12">
        <f t="shared" si="268"/>
        <v>79.173239795062699</v>
      </c>
      <c r="G1406" s="12">
        <f t="shared" si="269"/>
        <v>79.173239795062699</v>
      </c>
      <c r="H1406" s="12">
        <f t="shared" si="270"/>
        <v>79.173239795062699</v>
      </c>
      <c r="I1406" s="12">
        <f t="shared" si="271"/>
        <v>79.173239795062699</v>
      </c>
      <c r="J1406" s="12">
        <f t="shared" si="272"/>
        <v>79.173239795062699</v>
      </c>
      <c r="K1406" s="12">
        <f t="shared" si="273"/>
        <v>79.173239795062699</v>
      </c>
      <c r="L1406" s="12">
        <f t="shared" si="274"/>
        <v>79.173239795062699</v>
      </c>
      <c r="M1406" s="12">
        <f t="shared" si="275"/>
        <v>79.173239795062699</v>
      </c>
      <c r="O1406" s="12">
        <f t="shared" si="264"/>
        <v>79.173239795062699</v>
      </c>
    </row>
    <row r="1407" spans="1:15" x14ac:dyDescent="0.25">
      <c r="A1407" s="12">
        <f>calc!A1405</f>
        <v>835.19</v>
      </c>
      <c r="B1407" s="12">
        <f>calc!O1405</f>
        <v>44.036015553843242</v>
      </c>
      <c r="C1407" s="12">
        <f t="shared" si="265"/>
        <v>44.036015553843242</v>
      </c>
      <c r="D1407" s="12">
        <f t="shared" si="266"/>
        <v>44.036015553843242</v>
      </c>
      <c r="E1407" s="12">
        <f t="shared" si="267"/>
        <v>44.036015553843242</v>
      </c>
      <c r="F1407" s="12">
        <f t="shared" si="268"/>
        <v>44.036015553843242</v>
      </c>
      <c r="G1407" s="12">
        <f t="shared" si="269"/>
        <v>44.036015553843242</v>
      </c>
      <c r="H1407" s="12">
        <f t="shared" si="270"/>
        <v>44.036015553843242</v>
      </c>
      <c r="I1407" s="12">
        <f t="shared" si="271"/>
        <v>44.036015553843242</v>
      </c>
      <c r="J1407" s="12">
        <f t="shared" si="272"/>
        <v>44.036015553843242</v>
      </c>
      <c r="K1407" s="12">
        <f t="shared" si="273"/>
        <v>44.036015553843242</v>
      </c>
      <c r="L1407" s="12">
        <f t="shared" si="274"/>
        <v>44.036015553843242</v>
      </c>
      <c r="M1407" s="12">
        <f t="shared" si="275"/>
        <v>44.036015553843242</v>
      </c>
      <c r="O1407" s="12">
        <f t="shared" si="264"/>
        <v>44.036015553843242</v>
      </c>
    </row>
    <row r="1408" spans="1:15" x14ac:dyDescent="0.25">
      <c r="A1408" s="12">
        <f>calc!A1406</f>
        <v>835.62</v>
      </c>
      <c r="B1408" s="12">
        <f>calc!O1406</f>
        <v>106.78099076233539</v>
      </c>
      <c r="C1408" s="12">
        <f t="shared" si="265"/>
        <v>106.78099076233539</v>
      </c>
      <c r="D1408" s="12">
        <f t="shared" si="266"/>
        <v>106.78099076233539</v>
      </c>
      <c r="E1408" s="12">
        <f t="shared" si="267"/>
        <v>106.78099076233539</v>
      </c>
      <c r="F1408" s="12">
        <f t="shared" si="268"/>
        <v>106.78099076233539</v>
      </c>
      <c r="G1408" s="12">
        <f t="shared" si="269"/>
        <v>106.78099076233539</v>
      </c>
      <c r="H1408" s="12">
        <f t="shared" si="270"/>
        <v>106.78099076233539</v>
      </c>
      <c r="I1408" s="12">
        <f t="shared" si="271"/>
        <v>106.78099076233539</v>
      </c>
      <c r="J1408" s="12">
        <f t="shared" si="272"/>
        <v>106.78099076233539</v>
      </c>
      <c r="K1408" s="12">
        <f t="shared" si="273"/>
        <v>106.78099076233539</v>
      </c>
      <c r="L1408" s="12">
        <f t="shared" si="274"/>
        <v>106.78099076233539</v>
      </c>
      <c r="M1408" s="12">
        <f t="shared" si="275"/>
        <v>106.78099076233539</v>
      </c>
      <c r="O1408" s="12">
        <f t="shared" si="264"/>
        <v>106.78099076233539</v>
      </c>
    </row>
    <row r="1409" spans="1:15" x14ac:dyDescent="0.25">
      <c r="A1409" s="12">
        <f>calc!A1407</f>
        <v>836.06</v>
      </c>
      <c r="B1409" s="12">
        <f>calc!O1407</f>
        <v>41.526210109277855</v>
      </c>
      <c r="C1409" s="12">
        <f t="shared" si="265"/>
        <v>41.526210109277855</v>
      </c>
      <c r="D1409" s="12">
        <f t="shared" si="266"/>
        <v>41.526210109277855</v>
      </c>
      <c r="E1409" s="12">
        <f t="shared" si="267"/>
        <v>41.526210109277855</v>
      </c>
      <c r="F1409" s="12">
        <f t="shared" si="268"/>
        <v>41.526210109277855</v>
      </c>
      <c r="G1409" s="12">
        <f t="shared" si="269"/>
        <v>41.526210109277855</v>
      </c>
      <c r="H1409" s="12">
        <f t="shared" si="270"/>
        <v>41.526210109277855</v>
      </c>
      <c r="I1409" s="12">
        <f t="shared" si="271"/>
        <v>41.526210109277855</v>
      </c>
      <c r="J1409" s="12">
        <f t="shared" si="272"/>
        <v>41.526210109277855</v>
      </c>
      <c r="K1409" s="12">
        <f t="shared" si="273"/>
        <v>41.526210109277855</v>
      </c>
      <c r="L1409" s="12">
        <f t="shared" si="274"/>
        <v>41.526210109277855</v>
      </c>
      <c r="M1409" s="12">
        <f t="shared" si="275"/>
        <v>41.526210109277855</v>
      </c>
      <c r="O1409" s="12">
        <f t="shared" si="264"/>
        <v>41.526210109277855</v>
      </c>
    </row>
    <row r="1410" spans="1:15" x14ac:dyDescent="0.25">
      <c r="A1410" s="12">
        <f>calc!A1408</f>
        <v>836.49</v>
      </c>
      <c r="B1410" s="12">
        <f>calc!O1408</f>
        <v>84.192835336385741</v>
      </c>
      <c r="C1410" s="12">
        <f t="shared" si="265"/>
        <v>84.192835336385741</v>
      </c>
      <c r="D1410" s="12">
        <f t="shared" si="266"/>
        <v>84.192835336385741</v>
      </c>
      <c r="E1410" s="12">
        <f t="shared" si="267"/>
        <v>84.192835336385741</v>
      </c>
      <c r="F1410" s="12">
        <f t="shared" si="268"/>
        <v>84.192835336385741</v>
      </c>
      <c r="G1410" s="12">
        <f t="shared" si="269"/>
        <v>84.192835336385741</v>
      </c>
      <c r="H1410" s="12">
        <f t="shared" si="270"/>
        <v>84.192835336385741</v>
      </c>
      <c r="I1410" s="12">
        <f t="shared" si="271"/>
        <v>84.192835336385741</v>
      </c>
      <c r="J1410" s="12">
        <f t="shared" si="272"/>
        <v>84.192835336385741</v>
      </c>
      <c r="K1410" s="12">
        <f t="shared" si="273"/>
        <v>84.192835336385741</v>
      </c>
      <c r="L1410" s="12">
        <f t="shared" si="274"/>
        <v>84.192835336385741</v>
      </c>
      <c r="M1410" s="12">
        <f t="shared" si="275"/>
        <v>84.192835336385741</v>
      </c>
      <c r="O1410" s="12">
        <f t="shared" si="264"/>
        <v>84.192835336385741</v>
      </c>
    </row>
    <row r="1411" spans="1:15" x14ac:dyDescent="0.25">
      <c r="A1411" s="12">
        <f>calc!A1409</f>
        <v>836.93</v>
      </c>
      <c r="B1411" s="12">
        <f>calc!O1409</f>
        <v>94.232020477316865</v>
      </c>
      <c r="C1411" s="12">
        <f t="shared" si="265"/>
        <v>94.232020477316865</v>
      </c>
      <c r="D1411" s="12">
        <f t="shared" si="266"/>
        <v>94.232020477316865</v>
      </c>
      <c r="E1411" s="12">
        <f t="shared" si="267"/>
        <v>94.232020477316865</v>
      </c>
      <c r="F1411" s="12">
        <f t="shared" si="268"/>
        <v>94.232020477316865</v>
      </c>
      <c r="G1411" s="12">
        <f t="shared" si="269"/>
        <v>94.232020477316865</v>
      </c>
      <c r="H1411" s="12">
        <f t="shared" si="270"/>
        <v>94.232020477316865</v>
      </c>
      <c r="I1411" s="12">
        <f t="shared" si="271"/>
        <v>94.232020477316865</v>
      </c>
      <c r="J1411" s="12">
        <f t="shared" si="272"/>
        <v>94.232020477316865</v>
      </c>
      <c r="K1411" s="12">
        <f t="shared" si="273"/>
        <v>94.232020477316865</v>
      </c>
      <c r="L1411" s="12">
        <f t="shared" si="274"/>
        <v>94.232020477316865</v>
      </c>
      <c r="M1411" s="12">
        <f t="shared" si="275"/>
        <v>94.232020477316865</v>
      </c>
      <c r="O1411" s="12">
        <f t="shared" si="264"/>
        <v>94.232020477316865</v>
      </c>
    </row>
    <row r="1412" spans="1:15" x14ac:dyDescent="0.25">
      <c r="A1412" s="12">
        <f>calc!A1410</f>
        <v>837.36</v>
      </c>
      <c r="B1412" s="12">
        <f>calc!O1410</f>
        <v>-41.297647249669808</v>
      </c>
      <c r="C1412" s="12">
        <f t="shared" si="265"/>
        <v>-41.297647249669808</v>
      </c>
      <c r="D1412" s="12">
        <f t="shared" si="266"/>
        <v>-41.297647249669808</v>
      </c>
      <c r="E1412" s="12">
        <f t="shared" si="267"/>
        <v>-41.297647249669808</v>
      </c>
      <c r="F1412" s="12">
        <f t="shared" si="268"/>
        <v>-41.297647249669808</v>
      </c>
      <c r="G1412" s="12">
        <f t="shared" si="269"/>
        <v>-41.297647249669808</v>
      </c>
      <c r="H1412" s="12">
        <f t="shared" si="270"/>
        <v>-41.297647249669808</v>
      </c>
      <c r="I1412" s="12">
        <f t="shared" si="271"/>
        <v>-41.297647249669808</v>
      </c>
      <c r="J1412" s="12">
        <f t="shared" si="272"/>
        <v>-41.297647249669808</v>
      </c>
      <c r="K1412" s="12">
        <f t="shared" si="273"/>
        <v>-41.297647249669808</v>
      </c>
      <c r="L1412" s="12">
        <f t="shared" si="274"/>
        <v>-41.297647249669808</v>
      </c>
      <c r="M1412" s="12">
        <f t="shared" si="275"/>
        <v>-41.297647249669808</v>
      </c>
      <c r="O1412" s="12">
        <f t="shared" si="264"/>
        <v>-41.297647249669808</v>
      </c>
    </row>
    <row r="1413" spans="1:15" x14ac:dyDescent="0.25">
      <c r="A1413" s="12">
        <f>calc!A1411</f>
        <v>837.79</v>
      </c>
      <c r="B1413" s="12">
        <f>calc!O1411</f>
        <v>28.977175460792239</v>
      </c>
      <c r="C1413" s="12">
        <f t="shared" si="265"/>
        <v>28.977175460792239</v>
      </c>
      <c r="D1413" s="12">
        <f t="shared" si="266"/>
        <v>28.977175460792239</v>
      </c>
      <c r="E1413" s="12">
        <f t="shared" si="267"/>
        <v>28.977175460792239</v>
      </c>
      <c r="F1413" s="12">
        <f t="shared" si="268"/>
        <v>28.977175460792239</v>
      </c>
      <c r="G1413" s="12">
        <f t="shared" si="269"/>
        <v>28.977175460792239</v>
      </c>
      <c r="H1413" s="12">
        <f t="shared" si="270"/>
        <v>28.977175460792239</v>
      </c>
      <c r="I1413" s="12">
        <f t="shared" si="271"/>
        <v>28.977175460792239</v>
      </c>
      <c r="J1413" s="12">
        <f t="shared" si="272"/>
        <v>28.977175460792239</v>
      </c>
      <c r="K1413" s="12">
        <f t="shared" si="273"/>
        <v>28.977175460792239</v>
      </c>
      <c r="L1413" s="12">
        <f t="shared" si="274"/>
        <v>28.977175460792239</v>
      </c>
      <c r="M1413" s="12">
        <f t="shared" si="275"/>
        <v>28.977175460792239</v>
      </c>
      <c r="O1413" s="12">
        <f t="shared" si="264"/>
        <v>28.977175460792239</v>
      </c>
    </row>
    <row r="1414" spans="1:15" x14ac:dyDescent="0.25">
      <c r="A1414" s="12">
        <f>calc!A1412</f>
        <v>838.23</v>
      </c>
      <c r="B1414" s="12">
        <f>calc!O1412</f>
        <v>86.702632364341156</v>
      </c>
      <c r="C1414" s="12">
        <f t="shared" si="265"/>
        <v>86.702632364341156</v>
      </c>
      <c r="D1414" s="12">
        <f t="shared" si="266"/>
        <v>86.702632364341156</v>
      </c>
      <c r="E1414" s="12">
        <f t="shared" si="267"/>
        <v>86.702632364341156</v>
      </c>
      <c r="F1414" s="12">
        <f t="shared" si="268"/>
        <v>86.702632364341156</v>
      </c>
      <c r="G1414" s="12">
        <f t="shared" si="269"/>
        <v>86.702632364341156</v>
      </c>
      <c r="H1414" s="12">
        <f t="shared" si="270"/>
        <v>86.702632364341156</v>
      </c>
      <c r="I1414" s="12">
        <f t="shared" si="271"/>
        <v>86.702632364341156</v>
      </c>
      <c r="J1414" s="12">
        <f t="shared" si="272"/>
        <v>86.702632364341156</v>
      </c>
      <c r="K1414" s="12">
        <f t="shared" si="273"/>
        <v>86.702632364341156</v>
      </c>
      <c r="L1414" s="12">
        <f t="shared" si="274"/>
        <v>86.702632364341156</v>
      </c>
      <c r="M1414" s="12">
        <f t="shared" si="275"/>
        <v>86.702632364341156</v>
      </c>
      <c r="O1414" s="12">
        <f t="shared" si="264"/>
        <v>86.702632364341156</v>
      </c>
    </row>
    <row r="1415" spans="1:15" x14ac:dyDescent="0.25">
      <c r="A1415" s="12">
        <f>calc!A1413</f>
        <v>838.66</v>
      </c>
      <c r="B1415" s="12">
        <f>calc!O1413</f>
        <v>159.48653076491152</v>
      </c>
      <c r="C1415" s="12">
        <f t="shared" si="265"/>
        <v>159.48653076491152</v>
      </c>
      <c r="D1415" s="12">
        <f t="shared" si="266"/>
        <v>159.48653076491152</v>
      </c>
      <c r="E1415" s="12">
        <f t="shared" si="267"/>
        <v>159.48653076491152</v>
      </c>
      <c r="F1415" s="12">
        <f t="shared" si="268"/>
        <v>159.48653076491152</v>
      </c>
      <c r="G1415" s="12">
        <f t="shared" si="269"/>
        <v>159.48653076491152</v>
      </c>
      <c r="H1415" s="12">
        <f t="shared" si="270"/>
        <v>159.48653076491152</v>
      </c>
      <c r="I1415" s="12">
        <f t="shared" si="271"/>
        <v>159.48653076491152</v>
      </c>
      <c r="J1415" s="12">
        <f t="shared" si="272"/>
        <v>159.48653076491152</v>
      </c>
      <c r="K1415" s="12">
        <f t="shared" si="273"/>
        <v>159.48653076491152</v>
      </c>
      <c r="L1415" s="12">
        <f t="shared" si="274"/>
        <v>159.48653076491152</v>
      </c>
      <c r="M1415" s="12">
        <f t="shared" si="275"/>
        <v>159.48653076491152</v>
      </c>
      <c r="O1415" s="12">
        <f t="shared" si="264"/>
        <v>159.48653076491152</v>
      </c>
    </row>
    <row r="1416" spans="1:15" x14ac:dyDescent="0.25">
      <c r="A1416" s="12">
        <f>calc!A1414</f>
        <v>839.1</v>
      </c>
      <c r="B1416" s="12">
        <f>calc!O1414</f>
        <v>-121.61220540973144</v>
      </c>
      <c r="C1416" s="12">
        <f t="shared" si="265"/>
        <v>-121.61220540973144</v>
      </c>
      <c r="D1416" s="12">
        <f t="shared" si="266"/>
        <v>-121.61220540973144</v>
      </c>
      <c r="E1416" s="12">
        <f t="shared" si="267"/>
        <v>-121.61220540973144</v>
      </c>
      <c r="F1416" s="12">
        <f t="shared" si="268"/>
        <v>-121.61220540973144</v>
      </c>
      <c r="G1416" s="12">
        <f t="shared" si="269"/>
        <v>-121.61220540973144</v>
      </c>
      <c r="H1416" s="12">
        <f t="shared" si="270"/>
        <v>-121.61220540973144</v>
      </c>
      <c r="I1416" s="12">
        <f t="shared" si="271"/>
        <v>-121.61220540973144</v>
      </c>
      <c r="J1416" s="12">
        <f t="shared" si="272"/>
        <v>-121.61220540973144</v>
      </c>
      <c r="K1416" s="12">
        <f t="shared" si="273"/>
        <v>-121.61220540973144</v>
      </c>
      <c r="L1416" s="12">
        <f t="shared" si="274"/>
        <v>-121.61220540973144</v>
      </c>
      <c r="M1416" s="12">
        <f t="shared" si="275"/>
        <v>-121.61220540973144</v>
      </c>
      <c r="O1416" s="12">
        <f t="shared" ref="O1416:O1479" si="276">M1416</f>
        <v>-121.61220540973144</v>
      </c>
    </row>
    <row r="1417" spans="1:15" x14ac:dyDescent="0.25">
      <c r="A1417" s="12">
        <f>calc!A1415</f>
        <v>839.53</v>
      </c>
      <c r="B1417" s="12">
        <f>calc!O1415</f>
        <v>-16.199451737587566</v>
      </c>
      <c r="C1417" s="12">
        <f t="shared" ref="C1417:C1480" si="277">B1417-Q1417*M1428</f>
        <v>-16.199451737587566</v>
      </c>
      <c r="D1417" s="12">
        <f t="shared" ref="D1417:D1480" si="278">C1417-R1417*M1427</f>
        <v>-16.199451737587566</v>
      </c>
      <c r="E1417" s="12">
        <f t="shared" ref="E1417:E1480" si="279">D1417-S1417*M1426</f>
        <v>-16.199451737587566</v>
      </c>
      <c r="F1417" s="12">
        <f t="shared" ref="F1417:F1480" si="280">E1417-T1417*M1425</f>
        <v>-16.199451737587566</v>
      </c>
      <c r="G1417" s="12">
        <f t="shared" ref="G1417:G1480" si="281">F1417-U1417*M1424</f>
        <v>-16.199451737587566</v>
      </c>
      <c r="H1417" s="12">
        <f t="shared" ref="H1417:H1480" si="282">G1417-V1417*M1423</f>
        <v>-16.199451737587566</v>
      </c>
      <c r="I1417" s="12">
        <f t="shared" ref="I1417:I1480" si="283">H1417-W1417*M1422</f>
        <v>-16.199451737587566</v>
      </c>
      <c r="J1417" s="12">
        <f t="shared" ref="J1417:J1480" si="284">I1417-X1417*M1421</f>
        <v>-16.199451737587566</v>
      </c>
      <c r="K1417" s="12">
        <f t="shared" ref="K1417:K1480" si="285">J1417-Y1417*M1420</f>
        <v>-16.199451737587566</v>
      </c>
      <c r="L1417" s="12">
        <f t="shared" ref="L1417:L1480" si="286">K1417-Z1417*M1419</f>
        <v>-16.199451737587566</v>
      </c>
      <c r="M1417" s="12">
        <f t="shared" ref="M1417:M1480" si="287">L1417</f>
        <v>-16.199451737587566</v>
      </c>
      <c r="O1417" s="12">
        <f t="shared" si="276"/>
        <v>-16.199451737587566</v>
      </c>
    </row>
    <row r="1418" spans="1:15" x14ac:dyDescent="0.25">
      <c r="A1418" s="12">
        <f>calc!A1416</f>
        <v>839.97</v>
      </c>
      <c r="B1418" s="12">
        <f>calc!O1416</f>
        <v>134.38868181178938</v>
      </c>
      <c r="C1418" s="12">
        <f t="shared" si="277"/>
        <v>134.38868181178938</v>
      </c>
      <c r="D1418" s="12">
        <f t="shared" si="278"/>
        <v>134.38868181178938</v>
      </c>
      <c r="E1418" s="12">
        <f t="shared" si="279"/>
        <v>134.38868181178938</v>
      </c>
      <c r="F1418" s="12">
        <f t="shared" si="280"/>
        <v>134.38868181178938</v>
      </c>
      <c r="G1418" s="12">
        <f t="shared" si="281"/>
        <v>134.38868181178938</v>
      </c>
      <c r="H1418" s="12">
        <f t="shared" si="282"/>
        <v>134.38868181178938</v>
      </c>
      <c r="I1418" s="12">
        <f t="shared" si="283"/>
        <v>134.38868181178938</v>
      </c>
      <c r="J1418" s="12">
        <f t="shared" si="284"/>
        <v>134.38868181178938</v>
      </c>
      <c r="K1418" s="12">
        <f t="shared" si="285"/>
        <v>134.38868181178938</v>
      </c>
      <c r="L1418" s="12">
        <f t="shared" si="286"/>
        <v>134.38868181178938</v>
      </c>
      <c r="M1418" s="12">
        <f t="shared" si="287"/>
        <v>134.38868181178938</v>
      </c>
      <c r="O1418" s="12">
        <f t="shared" si="276"/>
        <v>134.38868181178938</v>
      </c>
    </row>
    <row r="1419" spans="1:15" x14ac:dyDescent="0.25">
      <c r="A1419" s="12">
        <f>calc!A1417</f>
        <v>840.4</v>
      </c>
      <c r="B1419" s="12">
        <f>calc!O1417</f>
        <v>91.722224934823515</v>
      </c>
      <c r="C1419" s="12">
        <f t="shared" si="277"/>
        <v>91.722224934823515</v>
      </c>
      <c r="D1419" s="12">
        <f t="shared" si="278"/>
        <v>91.722224934823515</v>
      </c>
      <c r="E1419" s="12">
        <f t="shared" si="279"/>
        <v>91.722224934823515</v>
      </c>
      <c r="F1419" s="12">
        <f t="shared" si="280"/>
        <v>91.722224934823515</v>
      </c>
      <c r="G1419" s="12">
        <f t="shared" si="281"/>
        <v>91.722224934823515</v>
      </c>
      <c r="H1419" s="12">
        <f t="shared" si="282"/>
        <v>91.722224934823515</v>
      </c>
      <c r="I1419" s="12">
        <f t="shared" si="283"/>
        <v>91.722224934823515</v>
      </c>
      <c r="J1419" s="12">
        <f t="shared" si="284"/>
        <v>91.722224934823515</v>
      </c>
      <c r="K1419" s="12">
        <f t="shared" si="285"/>
        <v>91.722224934823515</v>
      </c>
      <c r="L1419" s="12">
        <f t="shared" si="286"/>
        <v>91.722224934823515</v>
      </c>
      <c r="M1419" s="12">
        <f t="shared" si="287"/>
        <v>91.722224934823515</v>
      </c>
      <c r="O1419" s="12">
        <f t="shared" si="276"/>
        <v>91.722224934823515</v>
      </c>
    </row>
    <row r="1420" spans="1:15" x14ac:dyDescent="0.25">
      <c r="A1420" s="12">
        <f>calc!A1418</f>
        <v>840.83</v>
      </c>
      <c r="B1420" s="12">
        <f>calc!O1418</f>
        <v>11.408506162312307</v>
      </c>
      <c r="C1420" s="12">
        <f t="shared" si="277"/>
        <v>11.408506162312307</v>
      </c>
      <c r="D1420" s="12">
        <f t="shared" si="278"/>
        <v>11.408506162312307</v>
      </c>
      <c r="E1420" s="12">
        <f t="shared" si="279"/>
        <v>11.408506162312307</v>
      </c>
      <c r="F1420" s="12">
        <f t="shared" si="280"/>
        <v>11.408506162312307</v>
      </c>
      <c r="G1420" s="12">
        <f t="shared" si="281"/>
        <v>11.408506162312307</v>
      </c>
      <c r="H1420" s="12">
        <f t="shared" si="282"/>
        <v>11.408506162312307</v>
      </c>
      <c r="I1420" s="12">
        <f t="shared" si="283"/>
        <v>11.408506162312307</v>
      </c>
      <c r="J1420" s="12">
        <f t="shared" si="284"/>
        <v>11.408506162312307</v>
      </c>
      <c r="K1420" s="12">
        <f t="shared" si="285"/>
        <v>11.408506162312307</v>
      </c>
      <c r="L1420" s="12">
        <f t="shared" si="286"/>
        <v>11.408506162312307</v>
      </c>
      <c r="M1420" s="12">
        <f t="shared" si="287"/>
        <v>11.408506162312307</v>
      </c>
      <c r="O1420" s="12">
        <f t="shared" si="276"/>
        <v>11.408506162312307</v>
      </c>
    </row>
    <row r="1421" spans="1:15" x14ac:dyDescent="0.25">
      <c r="A1421" s="12">
        <f>calc!A1419</f>
        <v>841.27</v>
      </c>
      <c r="B1421" s="12">
        <f>calc!O1419</f>
        <v>-28.748543307482635</v>
      </c>
      <c r="C1421" s="12">
        <f t="shared" si="277"/>
        <v>-28.748543307482635</v>
      </c>
      <c r="D1421" s="12">
        <f t="shared" si="278"/>
        <v>-28.748543307482635</v>
      </c>
      <c r="E1421" s="12">
        <f t="shared" si="279"/>
        <v>-28.748543307482635</v>
      </c>
      <c r="F1421" s="12">
        <f t="shared" si="280"/>
        <v>-28.748543307482635</v>
      </c>
      <c r="G1421" s="12">
        <f t="shared" si="281"/>
        <v>-28.748543307482635</v>
      </c>
      <c r="H1421" s="12">
        <f t="shared" si="282"/>
        <v>-28.748543307482635</v>
      </c>
      <c r="I1421" s="12">
        <f t="shared" si="283"/>
        <v>-28.748543307482635</v>
      </c>
      <c r="J1421" s="12">
        <f t="shared" si="284"/>
        <v>-28.748543307482635</v>
      </c>
      <c r="K1421" s="12">
        <f t="shared" si="285"/>
        <v>-28.748543307482635</v>
      </c>
      <c r="L1421" s="12">
        <f t="shared" si="286"/>
        <v>-28.748543307482635</v>
      </c>
      <c r="M1421" s="12">
        <f t="shared" si="287"/>
        <v>-28.748543307482635</v>
      </c>
      <c r="O1421" s="12">
        <f t="shared" si="276"/>
        <v>-28.748543307482635</v>
      </c>
    </row>
    <row r="1422" spans="1:15" x14ac:dyDescent="0.25">
      <c r="A1422" s="12">
        <f>calc!A1420</f>
        <v>841.7</v>
      </c>
      <c r="B1422" s="12">
        <f>calc!O1420</f>
        <v>16.428128436868235</v>
      </c>
      <c r="C1422" s="12">
        <f t="shared" si="277"/>
        <v>16.428128436868235</v>
      </c>
      <c r="D1422" s="12">
        <f t="shared" si="278"/>
        <v>16.428128436868235</v>
      </c>
      <c r="E1422" s="12">
        <f t="shared" si="279"/>
        <v>16.428128436868235</v>
      </c>
      <c r="F1422" s="12">
        <f t="shared" si="280"/>
        <v>16.428128436868235</v>
      </c>
      <c r="G1422" s="12">
        <f t="shared" si="281"/>
        <v>16.428128436868235</v>
      </c>
      <c r="H1422" s="12">
        <f t="shared" si="282"/>
        <v>16.428128436868235</v>
      </c>
      <c r="I1422" s="12">
        <f t="shared" si="283"/>
        <v>16.428128436868235</v>
      </c>
      <c r="J1422" s="12">
        <f t="shared" si="284"/>
        <v>16.428128436868235</v>
      </c>
      <c r="K1422" s="12">
        <f t="shared" si="285"/>
        <v>16.428128436868235</v>
      </c>
      <c r="L1422" s="12">
        <f t="shared" si="286"/>
        <v>16.428128436868235</v>
      </c>
      <c r="M1422" s="12">
        <f t="shared" si="287"/>
        <v>16.428128436868235</v>
      </c>
      <c r="O1422" s="12">
        <f t="shared" si="276"/>
        <v>16.428128436868235</v>
      </c>
    </row>
    <row r="1423" spans="1:15" x14ac:dyDescent="0.25">
      <c r="A1423" s="12">
        <f>calc!A1421</f>
        <v>842.14</v>
      </c>
      <c r="B1423" s="12">
        <f>calc!O1421</f>
        <v>69.134042770897764</v>
      </c>
      <c r="C1423" s="12">
        <f t="shared" si="277"/>
        <v>69.134042770897764</v>
      </c>
      <c r="D1423" s="12">
        <f t="shared" si="278"/>
        <v>69.134042770897764</v>
      </c>
      <c r="E1423" s="12">
        <f t="shared" si="279"/>
        <v>69.134042770897764</v>
      </c>
      <c r="F1423" s="12">
        <f t="shared" si="280"/>
        <v>69.134042770897764</v>
      </c>
      <c r="G1423" s="12">
        <f t="shared" si="281"/>
        <v>69.134042770897764</v>
      </c>
      <c r="H1423" s="12">
        <f t="shared" si="282"/>
        <v>69.134042770897764</v>
      </c>
      <c r="I1423" s="12">
        <f t="shared" si="283"/>
        <v>69.134042770897764</v>
      </c>
      <c r="J1423" s="12">
        <f t="shared" si="284"/>
        <v>69.134042770897764</v>
      </c>
      <c r="K1423" s="12">
        <f t="shared" si="285"/>
        <v>69.134042770897764</v>
      </c>
      <c r="L1423" s="12">
        <f t="shared" si="286"/>
        <v>69.134042770897764</v>
      </c>
      <c r="M1423" s="12">
        <f t="shared" si="287"/>
        <v>69.134042770897764</v>
      </c>
      <c r="O1423" s="12">
        <f t="shared" si="276"/>
        <v>69.134042770897764</v>
      </c>
    </row>
    <row r="1424" spans="1:15" x14ac:dyDescent="0.25">
      <c r="A1424" s="12">
        <f>calc!A1422</f>
        <v>842.57</v>
      </c>
      <c r="B1424" s="12">
        <f>calc!O1422</f>
        <v>33.996790805282615</v>
      </c>
      <c r="C1424" s="12">
        <f t="shared" si="277"/>
        <v>33.996790805282615</v>
      </c>
      <c r="D1424" s="12">
        <f t="shared" si="278"/>
        <v>33.996790805282615</v>
      </c>
      <c r="E1424" s="12">
        <f t="shared" si="279"/>
        <v>33.996790805282615</v>
      </c>
      <c r="F1424" s="12">
        <f t="shared" si="280"/>
        <v>33.996790805282615</v>
      </c>
      <c r="G1424" s="12">
        <f t="shared" si="281"/>
        <v>33.996790805282615</v>
      </c>
      <c r="H1424" s="12">
        <f t="shared" si="282"/>
        <v>33.996790805282615</v>
      </c>
      <c r="I1424" s="12">
        <f t="shared" si="283"/>
        <v>33.996790805282615</v>
      </c>
      <c r="J1424" s="12">
        <f t="shared" si="284"/>
        <v>33.996790805282615</v>
      </c>
      <c r="K1424" s="12">
        <f t="shared" si="285"/>
        <v>33.996790805282615</v>
      </c>
      <c r="L1424" s="12">
        <f t="shared" si="286"/>
        <v>33.996790805282615</v>
      </c>
      <c r="M1424" s="12">
        <f t="shared" si="287"/>
        <v>33.996790805282615</v>
      </c>
      <c r="O1424" s="12">
        <f t="shared" si="276"/>
        <v>33.996790805282615</v>
      </c>
    </row>
    <row r="1425" spans="1:15" x14ac:dyDescent="0.25">
      <c r="A1425" s="12">
        <f>calc!A1423</f>
        <v>843</v>
      </c>
      <c r="B1425" s="12">
        <f>calc!O1423</f>
        <v>28.977175460803664</v>
      </c>
      <c r="C1425" s="12">
        <f t="shared" si="277"/>
        <v>28.977175460803664</v>
      </c>
      <c r="D1425" s="12">
        <f t="shared" si="278"/>
        <v>28.977175460803664</v>
      </c>
      <c r="E1425" s="12">
        <f t="shared" si="279"/>
        <v>28.977175460803664</v>
      </c>
      <c r="F1425" s="12">
        <f t="shared" si="280"/>
        <v>28.977175460803664</v>
      </c>
      <c r="G1425" s="12">
        <f t="shared" si="281"/>
        <v>28.977175460803664</v>
      </c>
      <c r="H1425" s="12">
        <f t="shared" si="282"/>
        <v>28.977175460803664</v>
      </c>
      <c r="I1425" s="12">
        <f t="shared" si="283"/>
        <v>28.977175460803664</v>
      </c>
      <c r="J1425" s="12">
        <f t="shared" si="284"/>
        <v>28.977175460803664</v>
      </c>
      <c r="K1425" s="12">
        <f t="shared" si="285"/>
        <v>28.977175460803664</v>
      </c>
      <c r="L1425" s="12">
        <f t="shared" si="286"/>
        <v>28.977175460803664</v>
      </c>
      <c r="M1425" s="12">
        <f t="shared" si="287"/>
        <v>28.977175460803664</v>
      </c>
      <c r="O1425" s="12">
        <f t="shared" si="276"/>
        <v>28.977175460803664</v>
      </c>
    </row>
    <row r="1426" spans="1:15" x14ac:dyDescent="0.25">
      <c r="A1426" s="12">
        <f>calc!A1424</f>
        <v>843.44</v>
      </c>
      <c r="B1426" s="12">
        <f>calc!O1424</f>
        <v>-41.297647249681233</v>
      </c>
      <c r="C1426" s="12">
        <f t="shared" si="277"/>
        <v>-41.297647249681233</v>
      </c>
      <c r="D1426" s="12">
        <f t="shared" si="278"/>
        <v>-41.297647249681233</v>
      </c>
      <c r="E1426" s="12">
        <f t="shared" si="279"/>
        <v>-41.297647249681233</v>
      </c>
      <c r="F1426" s="12">
        <f t="shared" si="280"/>
        <v>-41.297647249681233</v>
      </c>
      <c r="G1426" s="12">
        <f t="shared" si="281"/>
        <v>-41.297647249681233</v>
      </c>
      <c r="H1426" s="12">
        <f t="shared" si="282"/>
        <v>-41.297647249681233</v>
      </c>
      <c r="I1426" s="12">
        <f t="shared" si="283"/>
        <v>-41.297647249681233</v>
      </c>
      <c r="J1426" s="12">
        <f t="shared" si="284"/>
        <v>-41.297647249681233</v>
      </c>
      <c r="K1426" s="12">
        <f t="shared" si="285"/>
        <v>-41.297647249681233</v>
      </c>
      <c r="L1426" s="12">
        <f t="shared" si="286"/>
        <v>-41.297647249681233</v>
      </c>
      <c r="M1426" s="12">
        <f t="shared" si="287"/>
        <v>-41.297647249681233</v>
      </c>
      <c r="O1426" s="12">
        <f t="shared" si="276"/>
        <v>-41.297647249681233</v>
      </c>
    </row>
    <row r="1427" spans="1:15" x14ac:dyDescent="0.25">
      <c r="A1427" s="12">
        <f>calc!A1425</f>
        <v>843.87</v>
      </c>
      <c r="B1427" s="12">
        <f>calc!O1425</f>
        <v>6.3888819078480878</v>
      </c>
      <c r="C1427" s="12">
        <f t="shared" si="277"/>
        <v>6.3888819078480878</v>
      </c>
      <c r="D1427" s="12">
        <f t="shared" si="278"/>
        <v>6.3888819078480878</v>
      </c>
      <c r="E1427" s="12">
        <f t="shared" si="279"/>
        <v>6.3888819078480878</v>
      </c>
      <c r="F1427" s="12">
        <f t="shared" si="280"/>
        <v>6.3888819078480878</v>
      </c>
      <c r="G1427" s="12">
        <f t="shared" si="281"/>
        <v>6.3888819078480878</v>
      </c>
      <c r="H1427" s="12">
        <f t="shared" si="282"/>
        <v>6.3888819078480878</v>
      </c>
      <c r="I1427" s="12">
        <f t="shared" si="283"/>
        <v>6.3888819078480878</v>
      </c>
      <c r="J1427" s="12">
        <f t="shared" si="284"/>
        <v>6.3888819078480878</v>
      </c>
      <c r="K1427" s="12">
        <f t="shared" si="285"/>
        <v>6.3888819078480878</v>
      </c>
      <c r="L1427" s="12">
        <f t="shared" si="286"/>
        <v>6.3888819078480878</v>
      </c>
      <c r="M1427" s="12">
        <f t="shared" si="287"/>
        <v>6.3888819078480878</v>
      </c>
      <c r="O1427" s="12">
        <f t="shared" si="276"/>
        <v>6.3888819078480878</v>
      </c>
    </row>
    <row r="1428" spans="1:15" x14ac:dyDescent="0.25">
      <c r="A1428" s="12">
        <f>calc!A1426</f>
        <v>844.31</v>
      </c>
      <c r="B1428" s="12">
        <f>calc!O1426</f>
        <v>-48.82711555339975</v>
      </c>
      <c r="C1428" s="12">
        <f t="shared" si="277"/>
        <v>-48.82711555339975</v>
      </c>
      <c r="D1428" s="12">
        <f t="shared" si="278"/>
        <v>-48.82711555339975</v>
      </c>
      <c r="E1428" s="12">
        <f t="shared" si="279"/>
        <v>-48.82711555339975</v>
      </c>
      <c r="F1428" s="12">
        <f t="shared" si="280"/>
        <v>-48.82711555339975</v>
      </c>
      <c r="G1428" s="12">
        <f t="shared" si="281"/>
        <v>-48.82711555339975</v>
      </c>
      <c r="H1428" s="12">
        <f t="shared" si="282"/>
        <v>-48.82711555339975</v>
      </c>
      <c r="I1428" s="12">
        <f t="shared" si="283"/>
        <v>-48.82711555339975</v>
      </c>
      <c r="J1428" s="12">
        <f t="shared" si="284"/>
        <v>-48.82711555339975</v>
      </c>
      <c r="K1428" s="12">
        <f t="shared" si="285"/>
        <v>-48.82711555339975</v>
      </c>
      <c r="L1428" s="12">
        <f t="shared" si="286"/>
        <v>-48.82711555339975</v>
      </c>
      <c r="M1428" s="12">
        <f t="shared" si="287"/>
        <v>-48.82711555339975</v>
      </c>
      <c r="O1428" s="12">
        <f t="shared" si="276"/>
        <v>-48.82711555339975</v>
      </c>
    </row>
    <row r="1429" spans="1:15" x14ac:dyDescent="0.25">
      <c r="A1429" s="12">
        <f>calc!A1427</f>
        <v>844.74</v>
      </c>
      <c r="B1429" s="12">
        <f>calc!O1427</f>
        <v>3.8790690381598836</v>
      </c>
      <c r="C1429" s="12">
        <f t="shared" si="277"/>
        <v>3.8790690381598836</v>
      </c>
      <c r="D1429" s="12">
        <f t="shared" si="278"/>
        <v>3.8790690381598836</v>
      </c>
      <c r="E1429" s="12">
        <f t="shared" si="279"/>
        <v>3.8790690381598836</v>
      </c>
      <c r="F1429" s="12">
        <f t="shared" si="280"/>
        <v>3.8790690381598836</v>
      </c>
      <c r="G1429" s="12">
        <f t="shared" si="281"/>
        <v>3.8790690381598836</v>
      </c>
      <c r="H1429" s="12">
        <f t="shared" si="282"/>
        <v>3.8790690381598836</v>
      </c>
      <c r="I1429" s="12">
        <f t="shared" si="283"/>
        <v>3.8790690381598836</v>
      </c>
      <c r="J1429" s="12">
        <f t="shared" si="284"/>
        <v>3.8790690381598836</v>
      </c>
      <c r="K1429" s="12">
        <f t="shared" si="285"/>
        <v>3.8790690381598836</v>
      </c>
      <c r="L1429" s="12">
        <f t="shared" si="286"/>
        <v>3.8790690381598836</v>
      </c>
      <c r="M1429" s="12">
        <f t="shared" si="287"/>
        <v>3.8790690381598836</v>
      </c>
      <c r="O1429" s="12">
        <f t="shared" si="276"/>
        <v>3.8790690381598836</v>
      </c>
    </row>
    <row r="1430" spans="1:15" x14ac:dyDescent="0.25">
      <c r="A1430" s="12">
        <f>calc!A1428</f>
        <v>845.17</v>
      </c>
      <c r="B1430" s="12">
        <f>calc!O1428</f>
        <v>99.251610076848493</v>
      </c>
      <c r="C1430" s="12">
        <f t="shared" si="277"/>
        <v>99.251610076848493</v>
      </c>
      <c r="D1430" s="12">
        <f t="shared" si="278"/>
        <v>99.251610076848493</v>
      </c>
      <c r="E1430" s="12">
        <f t="shared" si="279"/>
        <v>99.251610076848493</v>
      </c>
      <c r="F1430" s="12">
        <f t="shared" si="280"/>
        <v>99.251610076848493</v>
      </c>
      <c r="G1430" s="12">
        <f t="shared" si="281"/>
        <v>99.251610076848493</v>
      </c>
      <c r="H1430" s="12">
        <f t="shared" si="282"/>
        <v>99.251610076848493</v>
      </c>
      <c r="I1430" s="12">
        <f t="shared" si="283"/>
        <v>99.251610076848493</v>
      </c>
      <c r="J1430" s="12">
        <f t="shared" si="284"/>
        <v>99.251610076848493</v>
      </c>
      <c r="K1430" s="12">
        <f t="shared" si="285"/>
        <v>99.251610076848493</v>
      </c>
      <c r="L1430" s="12">
        <f t="shared" si="286"/>
        <v>99.251610076848493</v>
      </c>
      <c r="M1430" s="12">
        <f t="shared" si="287"/>
        <v>99.251610076848493</v>
      </c>
      <c r="O1430" s="12">
        <f t="shared" si="276"/>
        <v>99.251610076848493</v>
      </c>
    </row>
    <row r="1431" spans="1:15" x14ac:dyDescent="0.25">
      <c r="A1431" s="12">
        <f>calc!A1429</f>
        <v>845.61</v>
      </c>
      <c r="B1431" s="12">
        <f>calc!O1429</f>
        <v>26.467367046022304</v>
      </c>
      <c r="C1431" s="12">
        <f t="shared" si="277"/>
        <v>26.467367046022304</v>
      </c>
      <c r="D1431" s="12">
        <f t="shared" si="278"/>
        <v>26.467367046022304</v>
      </c>
      <c r="E1431" s="12">
        <f t="shared" si="279"/>
        <v>26.467367046022304</v>
      </c>
      <c r="F1431" s="12">
        <f t="shared" si="280"/>
        <v>26.467367046022304</v>
      </c>
      <c r="G1431" s="12">
        <f t="shared" si="281"/>
        <v>26.467367046022304</v>
      </c>
      <c r="H1431" s="12">
        <f t="shared" si="282"/>
        <v>26.467367046022304</v>
      </c>
      <c r="I1431" s="12">
        <f t="shared" si="283"/>
        <v>26.467367046022304</v>
      </c>
      <c r="J1431" s="12">
        <f t="shared" si="284"/>
        <v>26.467367046022304</v>
      </c>
      <c r="K1431" s="12">
        <f t="shared" si="285"/>
        <v>26.467367046022304</v>
      </c>
      <c r="L1431" s="12">
        <f t="shared" si="286"/>
        <v>26.467367046022304</v>
      </c>
      <c r="M1431" s="12">
        <f t="shared" si="287"/>
        <v>26.467367046022304</v>
      </c>
      <c r="O1431" s="12">
        <f t="shared" si="276"/>
        <v>26.467367046022304</v>
      </c>
    </row>
    <row r="1432" spans="1:15" x14ac:dyDescent="0.25">
      <c r="A1432" s="12">
        <f>calc!A1430</f>
        <v>846.04</v>
      </c>
      <c r="B1432" s="12">
        <f>calc!O1430</f>
        <v>44.036015553854668</v>
      </c>
      <c r="C1432" s="12">
        <f t="shared" si="277"/>
        <v>44.036015553854668</v>
      </c>
      <c r="D1432" s="12">
        <f t="shared" si="278"/>
        <v>44.036015553854668</v>
      </c>
      <c r="E1432" s="12">
        <f t="shared" si="279"/>
        <v>44.036015553854668</v>
      </c>
      <c r="F1432" s="12">
        <f t="shared" si="280"/>
        <v>44.036015553854668</v>
      </c>
      <c r="G1432" s="12">
        <f t="shared" si="281"/>
        <v>44.036015553854668</v>
      </c>
      <c r="H1432" s="12">
        <f t="shared" si="282"/>
        <v>44.036015553854668</v>
      </c>
      <c r="I1432" s="12">
        <f t="shared" si="283"/>
        <v>44.036015553854668</v>
      </c>
      <c r="J1432" s="12">
        <f t="shared" si="284"/>
        <v>44.036015553854668</v>
      </c>
      <c r="K1432" s="12">
        <f t="shared" si="285"/>
        <v>44.036015553854668</v>
      </c>
      <c r="L1432" s="12">
        <f t="shared" si="286"/>
        <v>44.036015553854668</v>
      </c>
      <c r="M1432" s="12">
        <f t="shared" si="287"/>
        <v>44.036015553854668</v>
      </c>
      <c r="O1432" s="12">
        <f t="shared" si="276"/>
        <v>44.036015553854668</v>
      </c>
    </row>
    <row r="1433" spans="1:15" x14ac:dyDescent="0.25">
      <c r="A1433" s="12">
        <f>calc!A1431</f>
        <v>846.47</v>
      </c>
      <c r="B1433" s="12">
        <f>calc!O1431</f>
        <v>219.72116615824027</v>
      </c>
      <c r="C1433" s="12">
        <f t="shared" si="277"/>
        <v>219.72116615824027</v>
      </c>
      <c r="D1433" s="12">
        <f t="shared" si="278"/>
        <v>219.72116615824027</v>
      </c>
      <c r="E1433" s="12">
        <f t="shared" si="279"/>
        <v>219.72116615824027</v>
      </c>
      <c r="F1433" s="12">
        <f t="shared" si="280"/>
        <v>219.72116615824027</v>
      </c>
      <c r="G1433" s="12">
        <f t="shared" si="281"/>
        <v>219.72116615824027</v>
      </c>
      <c r="H1433" s="12">
        <f t="shared" si="282"/>
        <v>219.72116615824027</v>
      </c>
      <c r="I1433" s="12">
        <f t="shared" si="283"/>
        <v>219.72116615824027</v>
      </c>
      <c r="J1433" s="12">
        <f t="shared" si="284"/>
        <v>219.72116615824027</v>
      </c>
      <c r="K1433" s="12">
        <f t="shared" si="285"/>
        <v>219.72116615824027</v>
      </c>
      <c r="L1433" s="12">
        <f t="shared" si="286"/>
        <v>219.72116615824027</v>
      </c>
      <c r="M1433" s="12">
        <f t="shared" si="287"/>
        <v>219.72116615824027</v>
      </c>
      <c r="O1433" s="12">
        <f t="shared" si="276"/>
        <v>219.72116615824027</v>
      </c>
    </row>
    <row r="1434" spans="1:15" x14ac:dyDescent="0.25">
      <c r="A1434" s="12">
        <f>calc!A1432</f>
        <v>846.91</v>
      </c>
      <c r="B1434" s="12">
        <f>calc!O1432</f>
        <v>13.918317547077322</v>
      </c>
      <c r="C1434" s="12">
        <f t="shared" si="277"/>
        <v>13.918317547077322</v>
      </c>
      <c r="D1434" s="12">
        <f t="shared" si="278"/>
        <v>13.918317547077322</v>
      </c>
      <c r="E1434" s="12">
        <f t="shared" si="279"/>
        <v>13.918317547077322</v>
      </c>
      <c r="F1434" s="12">
        <f t="shared" si="280"/>
        <v>13.918317547077322</v>
      </c>
      <c r="G1434" s="12">
        <f t="shared" si="281"/>
        <v>13.918317547077322</v>
      </c>
      <c r="H1434" s="12">
        <f t="shared" si="282"/>
        <v>13.918317547077322</v>
      </c>
      <c r="I1434" s="12">
        <f t="shared" si="283"/>
        <v>13.918317547077322</v>
      </c>
      <c r="J1434" s="12">
        <f t="shared" si="284"/>
        <v>13.918317547077322</v>
      </c>
      <c r="K1434" s="12">
        <f t="shared" si="285"/>
        <v>13.918317547077322</v>
      </c>
      <c r="L1434" s="12">
        <f t="shared" si="286"/>
        <v>13.918317547077322</v>
      </c>
      <c r="M1434" s="12">
        <f t="shared" si="287"/>
        <v>13.918317547077322</v>
      </c>
      <c r="O1434" s="12">
        <f t="shared" si="276"/>
        <v>13.918317547077322</v>
      </c>
    </row>
    <row r="1435" spans="1:15" x14ac:dyDescent="0.25">
      <c r="A1435" s="12">
        <f>calc!A1433</f>
        <v>847.34</v>
      </c>
      <c r="B1435" s="12">
        <f>calc!O1433</f>
        <v>13.918317547077322</v>
      </c>
      <c r="C1435" s="12">
        <f t="shared" si="277"/>
        <v>13.918317547077322</v>
      </c>
      <c r="D1435" s="12">
        <f t="shared" si="278"/>
        <v>13.918317547077322</v>
      </c>
      <c r="E1435" s="12">
        <f t="shared" si="279"/>
        <v>13.918317547077322</v>
      </c>
      <c r="F1435" s="12">
        <f t="shared" si="280"/>
        <v>13.918317547077322</v>
      </c>
      <c r="G1435" s="12">
        <f t="shared" si="281"/>
        <v>13.918317547077322</v>
      </c>
      <c r="H1435" s="12">
        <f t="shared" si="282"/>
        <v>13.918317547077322</v>
      </c>
      <c r="I1435" s="12">
        <f t="shared" si="283"/>
        <v>13.918317547077322</v>
      </c>
      <c r="J1435" s="12">
        <f t="shared" si="284"/>
        <v>13.918317547077322</v>
      </c>
      <c r="K1435" s="12">
        <f t="shared" si="285"/>
        <v>13.918317547077322</v>
      </c>
      <c r="L1435" s="12">
        <f t="shared" si="286"/>
        <v>13.918317547077322</v>
      </c>
      <c r="M1435" s="12">
        <f t="shared" si="287"/>
        <v>13.918317547077322</v>
      </c>
      <c r="O1435" s="12">
        <f t="shared" si="276"/>
        <v>13.918317547077322</v>
      </c>
    </row>
    <row r="1436" spans="1:15" x14ac:dyDescent="0.25">
      <c r="A1436" s="12">
        <f>calc!A1434</f>
        <v>847.77</v>
      </c>
      <c r="B1436" s="12">
        <f>calc!O1434</f>
        <v>-86.474523873451474</v>
      </c>
      <c r="C1436" s="12">
        <f t="shared" si="277"/>
        <v>-86.474523873451474</v>
      </c>
      <c r="D1436" s="12">
        <f t="shared" si="278"/>
        <v>-86.474523873451474</v>
      </c>
      <c r="E1436" s="12">
        <f t="shared" si="279"/>
        <v>-86.474523873451474</v>
      </c>
      <c r="F1436" s="12">
        <f t="shared" si="280"/>
        <v>-86.474523873451474</v>
      </c>
      <c r="G1436" s="12">
        <f t="shared" si="281"/>
        <v>-86.474523873451474</v>
      </c>
      <c r="H1436" s="12">
        <f t="shared" si="282"/>
        <v>-86.474523873451474</v>
      </c>
      <c r="I1436" s="12">
        <f t="shared" si="283"/>
        <v>-86.474523873451474</v>
      </c>
      <c r="J1436" s="12">
        <f t="shared" si="284"/>
        <v>-86.474523873451474</v>
      </c>
      <c r="K1436" s="12">
        <f t="shared" si="285"/>
        <v>-86.474523873451474</v>
      </c>
      <c r="L1436" s="12">
        <f t="shared" si="286"/>
        <v>-86.474523873451474</v>
      </c>
      <c r="M1436" s="12">
        <f t="shared" si="287"/>
        <v>-86.474523873451474</v>
      </c>
      <c r="O1436" s="12">
        <f t="shared" si="276"/>
        <v>-86.474523873451474</v>
      </c>
    </row>
    <row r="1437" spans="1:15" x14ac:dyDescent="0.25">
      <c r="A1437" s="12">
        <f>calc!A1435</f>
        <v>848.21</v>
      </c>
      <c r="B1437" s="12">
        <f>calc!O1435</f>
        <v>3.8790690381598836</v>
      </c>
      <c r="C1437" s="12">
        <f t="shared" si="277"/>
        <v>3.8790690381598836</v>
      </c>
      <c r="D1437" s="12">
        <f t="shared" si="278"/>
        <v>3.8790690381598836</v>
      </c>
      <c r="E1437" s="12">
        <f t="shared" si="279"/>
        <v>3.8790690381598836</v>
      </c>
      <c r="F1437" s="12">
        <f t="shared" si="280"/>
        <v>3.8790690381598836</v>
      </c>
      <c r="G1437" s="12">
        <f t="shared" si="281"/>
        <v>3.8790690381598836</v>
      </c>
      <c r="H1437" s="12">
        <f t="shared" si="282"/>
        <v>3.8790690381598836</v>
      </c>
      <c r="I1437" s="12">
        <f t="shared" si="283"/>
        <v>3.8790690381598836</v>
      </c>
      <c r="J1437" s="12">
        <f t="shared" si="284"/>
        <v>3.8790690381598836</v>
      </c>
      <c r="K1437" s="12">
        <f t="shared" si="285"/>
        <v>3.8790690381598836</v>
      </c>
      <c r="L1437" s="12">
        <f t="shared" si="286"/>
        <v>3.8790690381598836</v>
      </c>
      <c r="M1437" s="12">
        <f t="shared" si="287"/>
        <v>3.8790690381598836</v>
      </c>
      <c r="O1437" s="12">
        <f t="shared" si="276"/>
        <v>3.8790690381598836</v>
      </c>
    </row>
    <row r="1438" spans="1:15" x14ac:dyDescent="0.25">
      <c r="A1438" s="12">
        <f>calc!A1436</f>
        <v>848.64</v>
      </c>
      <c r="B1438" s="12">
        <f>calc!O1436</f>
        <v>-28.748543307482635</v>
      </c>
      <c r="C1438" s="12">
        <f t="shared" si="277"/>
        <v>-28.748543307482635</v>
      </c>
      <c r="D1438" s="12">
        <f t="shared" si="278"/>
        <v>-28.748543307482635</v>
      </c>
      <c r="E1438" s="12">
        <f t="shared" si="279"/>
        <v>-28.748543307482635</v>
      </c>
      <c r="F1438" s="12">
        <f t="shared" si="280"/>
        <v>-28.748543307482635</v>
      </c>
      <c r="G1438" s="12">
        <f t="shared" si="281"/>
        <v>-28.748543307482635</v>
      </c>
      <c r="H1438" s="12">
        <f t="shared" si="282"/>
        <v>-28.748543307482635</v>
      </c>
      <c r="I1438" s="12">
        <f t="shared" si="283"/>
        <v>-28.748543307482635</v>
      </c>
      <c r="J1438" s="12">
        <f t="shared" si="284"/>
        <v>-28.748543307482635</v>
      </c>
      <c r="K1438" s="12">
        <f t="shared" si="285"/>
        <v>-28.748543307482635</v>
      </c>
      <c r="L1438" s="12">
        <f t="shared" si="286"/>
        <v>-28.748543307482635</v>
      </c>
      <c r="M1438" s="12">
        <f t="shared" si="287"/>
        <v>-28.748543307482635</v>
      </c>
      <c r="O1438" s="12">
        <f t="shared" si="276"/>
        <v>-28.748543307482635</v>
      </c>
    </row>
    <row r="1439" spans="1:15" x14ac:dyDescent="0.25">
      <c r="A1439" s="12">
        <f>calc!A1437</f>
        <v>849.08</v>
      </c>
      <c r="B1439" s="12">
        <f>calc!O1437</f>
        <v>49.055624957848323</v>
      </c>
      <c r="C1439" s="12">
        <f t="shared" si="277"/>
        <v>49.055624957848323</v>
      </c>
      <c r="D1439" s="12">
        <f t="shared" si="278"/>
        <v>49.055624957848323</v>
      </c>
      <c r="E1439" s="12">
        <f t="shared" si="279"/>
        <v>49.055624957848323</v>
      </c>
      <c r="F1439" s="12">
        <f t="shared" si="280"/>
        <v>49.055624957848323</v>
      </c>
      <c r="G1439" s="12">
        <f t="shared" si="281"/>
        <v>49.055624957848323</v>
      </c>
      <c r="H1439" s="12">
        <f t="shared" si="282"/>
        <v>49.055624957848323</v>
      </c>
      <c r="I1439" s="12">
        <f t="shared" si="283"/>
        <v>49.055624957848323</v>
      </c>
      <c r="J1439" s="12">
        <f t="shared" si="284"/>
        <v>49.055624957848323</v>
      </c>
      <c r="K1439" s="12">
        <f t="shared" si="285"/>
        <v>49.055624957848323</v>
      </c>
      <c r="L1439" s="12">
        <f t="shared" si="286"/>
        <v>49.055624957848323</v>
      </c>
      <c r="M1439" s="12">
        <f t="shared" si="287"/>
        <v>49.055624957848323</v>
      </c>
      <c r="O1439" s="12">
        <f t="shared" si="276"/>
        <v>49.055624957848323</v>
      </c>
    </row>
    <row r="1440" spans="1:15" x14ac:dyDescent="0.25">
      <c r="A1440" s="12">
        <f>calc!A1438</f>
        <v>849.51</v>
      </c>
      <c r="B1440" s="12">
        <f>calc!O1438</f>
        <v>56.585035350856941</v>
      </c>
      <c r="C1440" s="12">
        <f t="shared" si="277"/>
        <v>56.585035350856941</v>
      </c>
      <c r="D1440" s="12">
        <f t="shared" si="278"/>
        <v>56.585035350856941</v>
      </c>
      <c r="E1440" s="12">
        <f t="shared" si="279"/>
        <v>56.585035350856941</v>
      </c>
      <c r="F1440" s="12">
        <f t="shared" si="280"/>
        <v>56.585035350856941</v>
      </c>
      <c r="G1440" s="12">
        <f t="shared" si="281"/>
        <v>56.585035350856941</v>
      </c>
      <c r="H1440" s="12">
        <f t="shared" si="282"/>
        <v>56.585035350856941</v>
      </c>
      <c r="I1440" s="12">
        <f t="shared" si="283"/>
        <v>56.585035350856941</v>
      </c>
      <c r="J1440" s="12">
        <f t="shared" si="284"/>
        <v>56.585035350856941</v>
      </c>
      <c r="K1440" s="12">
        <f t="shared" si="285"/>
        <v>56.585035350856941</v>
      </c>
      <c r="L1440" s="12">
        <f t="shared" si="286"/>
        <v>56.585035350856941</v>
      </c>
      <c r="M1440" s="12">
        <f t="shared" si="287"/>
        <v>56.585035350856941</v>
      </c>
      <c r="O1440" s="12">
        <f t="shared" si="276"/>
        <v>56.585035350856941</v>
      </c>
    </row>
    <row r="1441" spans="1:15" x14ac:dyDescent="0.25">
      <c r="A1441" s="12">
        <f>calc!A1439</f>
        <v>849.94</v>
      </c>
      <c r="B1441" s="12">
        <f>calc!O1439</f>
        <v>-216.98640114342058</v>
      </c>
      <c r="C1441" s="12">
        <f t="shared" si="277"/>
        <v>-216.98640114342058</v>
      </c>
      <c r="D1441" s="12">
        <f t="shared" si="278"/>
        <v>-216.98640114342058</v>
      </c>
      <c r="E1441" s="12">
        <f t="shared" si="279"/>
        <v>-216.98640114342058</v>
      </c>
      <c r="F1441" s="12">
        <f t="shared" si="280"/>
        <v>-216.98640114342058</v>
      </c>
      <c r="G1441" s="12">
        <f t="shared" si="281"/>
        <v>-216.98640114342058</v>
      </c>
      <c r="H1441" s="12">
        <f t="shared" si="282"/>
        <v>-216.98640114342058</v>
      </c>
      <c r="I1441" s="12">
        <f t="shared" si="283"/>
        <v>-216.98640114342058</v>
      </c>
      <c r="J1441" s="12">
        <f t="shared" si="284"/>
        <v>-216.98640114342058</v>
      </c>
      <c r="K1441" s="12">
        <f t="shared" si="285"/>
        <v>-216.98640114342058</v>
      </c>
      <c r="L1441" s="12">
        <f t="shared" si="286"/>
        <v>-216.98640114342058</v>
      </c>
      <c r="M1441" s="12">
        <f t="shared" si="287"/>
        <v>-216.98640114342058</v>
      </c>
      <c r="O1441" s="12">
        <f t="shared" si="276"/>
        <v>-216.98640114342058</v>
      </c>
    </row>
    <row r="1442" spans="1:15" x14ac:dyDescent="0.25">
      <c r="A1442" s="12">
        <f>calc!A1440</f>
        <v>850.38</v>
      </c>
      <c r="B1442" s="12">
        <f>calc!O1440</f>
        <v>28.977175460792239</v>
      </c>
      <c r="C1442" s="12">
        <f t="shared" si="277"/>
        <v>28.977175460792239</v>
      </c>
      <c r="D1442" s="12">
        <f t="shared" si="278"/>
        <v>28.977175460792239</v>
      </c>
      <c r="E1442" s="12">
        <f t="shared" si="279"/>
        <v>28.977175460792239</v>
      </c>
      <c r="F1442" s="12">
        <f t="shared" si="280"/>
        <v>28.977175460792239</v>
      </c>
      <c r="G1442" s="12">
        <f t="shared" si="281"/>
        <v>28.977175460792239</v>
      </c>
      <c r="H1442" s="12">
        <f t="shared" si="282"/>
        <v>28.977175460792239</v>
      </c>
      <c r="I1442" s="12">
        <f t="shared" si="283"/>
        <v>28.977175460792239</v>
      </c>
      <c r="J1442" s="12">
        <f t="shared" si="284"/>
        <v>28.977175460792239</v>
      </c>
      <c r="K1442" s="12">
        <f t="shared" si="285"/>
        <v>28.977175460792239</v>
      </c>
      <c r="L1442" s="12">
        <f t="shared" si="286"/>
        <v>28.977175460792239</v>
      </c>
      <c r="M1442" s="12">
        <f t="shared" si="287"/>
        <v>28.977175460792239</v>
      </c>
      <c r="O1442" s="12">
        <f t="shared" si="276"/>
        <v>28.977175460792239</v>
      </c>
    </row>
    <row r="1443" spans="1:15" x14ac:dyDescent="0.25">
      <c r="A1443" s="12">
        <f>calc!A1441</f>
        <v>850.81</v>
      </c>
      <c r="B1443" s="12">
        <f>calc!O1441</f>
        <v>96.74181552467175</v>
      </c>
      <c r="C1443" s="12">
        <f t="shared" si="277"/>
        <v>96.74181552467175</v>
      </c>
      <c r="D1443" s="12">
        <f t="shared" si="278"/>
        <v>96.74181552467175</v>
      </c>
      <c r="E1443" s="12">
        <f t="shared" si="279"/>
        <v>96.74181552467175</v>
      </c>
      <c r="F1443" s="12">
        <f t="shared" si="280"/>
        <v>96.74181552467175</v>
      </c>
      <c r="G1443" s="12">
        <f t="shared" si="281"/>
        <v>96.74181552467175</v>
      </c>
      <c r="H1443" s="12">
        <f t="shared" si="282"/>
        <v>96.74181552467175</v>
      </c>
      <c r="I1443" s="12">
        <f t="shared" si="283"/>
        <v>96.74181552467175</v>
      </c>
      <c r="J1443" s="12">
        <f t="shared" si="284"/>
        <v>96.74181552467175</v>
      </c>
      <c r="K1443" s="12">
        <f t="shared" si="285"/>
        <v>96.74181552467175</v>
      </c>
      <c r="L1443" s="12">
        <f t="shared" si="286"/>
        <v>96.74181552467175</v>
      </c>
      <c r="M1443" s="12">
        <f t="shared" si="287"/>
        <v>96.74181552467175</v>
      </c>
      <c r="O1443" s="12">
        <f t="shared" si="276"/>
        <v>96.74181552467175</v>
      </c>
    </row>
    <row r="1444" spans="1:15" x14ac:dyDescent="0.25">
      <c r="A1444" s="12">
        <f>calc!A1442</f>
        <v>851.24</v>
      </c>
      <c r="B1444" s="12">
        <f>calc!O1442</f>
        <v>116.82015807697016</v>
      </c>
      <c r="C1444" s="12">
        <f t="shared" si="277"/>
        <v>116.82015807697016</v>
      </c>
      <c r="D1444" s="12">
        <f t="shared" si="278"/>
        <v>116.82015807697016</v>
      </c>
      <c r="E1444" s="12">
        <f t="shared" si="279"/>
        <v>116.82015807697016</v>
      </c>
      <c r="F1444" s="12">
        <f t="shared" si="280"/>
        <v>116.82015807697016</v>
      </c>
      <c r="G1444" s="12">
        <f t="shared" si="281"/>
        <v>116.82015807697016</v>
      </c>
      <c r="H1444" s="12">
        <f t="shared" si="282"/>
        <v>116.82015807697016</v>
      </c>
      <c r="I1444" s="12">
        <f t="shared" si="283"/>
        <v>116.82015807697016</v>
      </c>
      <c r="J1444" s="12">
        <f t="shared" si="284"/>
        <v>116.82015807697016</v>
      </c>
      <c r="K1444" s="12">
        <f t="shared" si="285"/>
        <v>116.82015807697016</v>
      </c>
      <c r="L1444" s="12">
        <f t="shared" si="286"/>
        <v>116.82015807697016</v>
      </c>
      <c r="M1444" s="12">
        <f t="shared" si="287"/>
        <v>116.82015807697016</v>
      </c>
      <c r="O1444" s="12">
        <f t="shared" si="276"/>
        <v>116.82015807697016</v>
      </c>
    </row>
    <row r="1445" spans="1:15" x14ac:dyDescent="0.25">
      <c r="A1445" s="12">
        <f>calc!A1443</f>
        <v>851.68</v>
      </c>
      <c r="B1445" s="12">
        <f>calc!O1443</f>
        <v>84.192835336385741</v>
      </c>
      <c r="C1445" s="12">
        <f t="shared" si="277"/>
        <v>84.192835336385741</v>
      </c>
      <c r="D1445" s="12">
        <f t="shared" si="278"/>
        <v>84.192835336385741</v>
      </c>
      <c r="E1445" s="12">
        <f t="shared" si="279"/>
        <v>84.192835336385741</v>
      </c>
      <c r="F1445" s="12">
        <f t="shared" si="280"/>
        <v>84.192835336385741</v>
      </c>
      <c r="G1445" s="12">
        <f t="shared" si="281"/>
        <v>84.192835336385741</v>
      </c>
      <c r="H1445" s="12">
        <f t="shared" si="282"/>
        <v>84.192835336385741</v>
      </c>
      <c r="I1445" s="12">
        <f t="shared" si="283"/>
        <v>84.192835336385741</v>
      </c>
      <c r="J1445" s="12">
        <f t="shared" si="284"/>
        <v>84.192835336385741</v>
      </c>
      <c r="K1445" s="12">
        <f t="shared" si="285"/>
        <v>84.192835336385741</v>
      </c>
      <c r="L1445" s="12">
        <f t="shared" si="286"/>
        <v>84.192835336385741</v>
      </c>
      <c r="M1445" s="12">
        <f t="shared" si="287"/>
        <v>84.192835336385741</v>
      </c>
      <c r="O1445" s="12">
        <f t="shared" si="276"/>
        <v>84.192835336385741</v>
      </c>
    </row>
    <row r="1446" spans="1:15" x14ac:dyDescent="0.25">
      <c r="A1446" s="12">
        <f>calc!A1444</f>
        <v>852.11</v>
      </c>
      <c r="B1446" s="12">
        <f>calc!O1444</f>
        <v>-106.55318716367127</v>
      </c>
      <c r="C1446" s="12">
        <f t="shared" si="277"/>
        <v>-106.55318716367127</v>
      </c>
      <c r="D1446" s="12">
        <f t="shared" si="278"/>
        <v>-106.55318716367127</v>
      </c>
      <c r="E1446" s="12">
        <f t="shared" si="279"/>
        <v>-106.55318716367127</v>
      </c>
      <c r="F1446" s="12">
        <f t="shared" si="280"/>
        <v>-106.55318716367127</v>
      </c>
      <c r="G1446" s="12">
        <f t="shared" si="281"/>
        <v>-106.55318716367127</v>
      </c>
      <c r="H1446" s="12">
        <f t="shared" si="282"/>
        <v>-106.55318716367127</v>
      </c>
      <c r="I1446" s="12">
        <f t="shared" si="283"/>
        <v>-106.55318716367127</v>
      </c>
      <c r="J1446" s="12">
        <f t="shared" si="284"/>
        <v>-106.55318716367127</v>
      </c>
      <c r="K1446" s="12">
        <f t="shared" si="285"/>
        <v>-106.55318716367127</v>
      </c>
      <c r="L1446" s="12">
        <f t="shared" si="286"/>
        <v>-106.55318716367127</v>
      </c>
      <c r="M1446" s="12">
        <f t="shared" si="287"/>
        <v>-106.55318716367127</v>
      </c>
      <c r="O1446" s="12">
        <f t="shared" si="276"/>
        <v>-106.55318716367127</v>
      </c>
    </row>
    <row r="1447" spans="1:15" x14ac:dyDescent="0.25">
      <c r="A1447" s="12">
        <f>calc!A1445</f>
        <v>852.54</v>
      </c>
      <c r="B1447" s="12">
        <f>calc!O1445</f>
        <v>13.918317547077322</v>
      </c>
      <c r="C1447" s="12">
        <f t="shared" si="277"/>
        <v>13.918317547077322</v>
      </c>
      <c r="D1447" s="12">
        <f t="shared" si="278"/>
        <v>13.918317547077322</v>
      </c>
      <c r="E1447" s="12">
        <f t="shared" si="279"/>
        <v>13.918317547077322</v>
      </c>
      <c r="F1447" s="12">
        <f t="shared" si="280"/>
        <v>13.918317547077322</v>
      </c>
      <c r="G1447" s="12">
        <f t="shared" si="281"/>
        <v>13.918317547077322</v>
      </c>
      <c r="H1447" s="12">
        <f t="shared" si="282"/>
        <v>13.918317547077322</v>
      </c>
      <c r="I1447" s="12">
        <f t="shared" si="283"/>
        <v>13.918317547077322</v>
      </c>
      <c r="J1447" s="12">
        <f t="shared" si="284"/>
        <v>13.918317547077322</v>
      </c>
      <c r="K1447" s="12">
        <f t="shared" si="285"/>
        <v>13.918317547077322</v>
      </c>
      <c r="L1447" s="12">
        <f t="shared" si="286"/>
        <v>13.918317547077322</v>
      </c>
      <c r="M1447" s="12">
        <f t="shared" si="287"/>
        <v>13.918317547077322</v>
      </c>
      <c r="O1447" s="12">
        <f t="shared" si="276"/>
        <v>13.918317547077322</v>
      </c>
    </row>
    <row r="1448" spans="1:15" x14ac:dyDescent="0.25">
      <c r="A1448" s="12">
        <f>calc!A1446</f>
        <v>852.98</v>
      </c>
      <c r="B1448" s="12">
        <f>calc!O1446</f>
        <v>36.506597734980716</v>
      </c>
      <c r="C1448" s="12">
        <f t="shared" si="277"/>
        <v>36.506597734980716</v>
      </c>
      <c r="D1448" s="12">
        <f t="shared" si="278"/>
        <v>36.506597734980716</v>
      </c>
      <c r="E1448" s="12">
        <f t="shared" si="279"/>
        <v>36.506597734980716</v>
      </c>
      <c r="F1448" s="12">
        <f t="shared" si="280"/>
        <v>36.506597734980716</v>
      </c>
      <c r="G1448" s="12">
        <f t="shared" si="281"/>
        <v>36.506597734980716</v>
      </c>
      <c r="H1448" s="12">
        <f t="shared" si="282"/>
        <v>36.506597734980716</v>
      </c>
      <c r="I1448" s="12">
        <f t="shared" si="283"/>
        <v>36.506597734980716</v>
      </c>
      <c r="J1448" s="12">
        <f t="shared" si="284"/>
        <v>36.506597734980716</v>
      </c>
      <c r="K1448" s="12">
        <f t="shared" si="285"/>
        <v>36.506597734980716</v>
      </c>
      <c r="L1448" s="12">
        <f t="shared" si="286"/>
        <v>36.506597734980716</v>
      </c>
      <c r="M1448" s="12">
        <f t="shared" si="287"/>
        <v>36.506597734980716</v>
      </c>
      <c r="O1448" s="12">
        <f t="shared" si="276"/>
        <v>36.506597734980716</v>
      </c>
    </row>
    <row r="1449" spans="1:15" x14ac:dyDescent="0.25">
      <c r="A1449" s="12">
        <f>calc!A1447</f>
        <v>853.41</v>
      </c>
      <c r="B1449" s="12">
        <f>calc!O1447</f>
        <v>149.44739712699536</v>
      </c>
      <c r="C1449" s="12">
        <f t="shared" si="277"/>
        <v>149.44739712699536</v>
      </c>
      <c r="D1449" s="12">
        <f t="shared" si="278"/>
        <v>149.44739712699536</v>
      </c>
      <c r="E1449" s="12">
        <f t="shared" si="279"/>
        <v>149.44739712699536</v>
      </c>
      <c r="F1449" s="12">
        <f t="shared" si="280"/>
        <v>149.44739712699536</v>
      </c>
      <c r="G1449" s="12">
        <f t="shared" si="281"/>
        <v>149.44739712699536</v>
      </c>
      <c r="H1449" s="12">
        <f t="shared" si="282"/>
        <v>149.44739712699536</v>
      </c>
      <c r="I1449" s="12">
        <f t="shared" si="283"/>
        <v>149.44739712699536</v>
      </c>
      <c r="J1449" s="12">
        <f t="shared" si="284"/>
        <v>149.44739712699536</v>
      </c>
      <c r="K1449" s="12">
        <f t="shared" si="285"/>
        <v>149.44739712699536</v>
      </c>
      <c r="L1449" s="12">
        <f t="shared" si="286"/>
        <v>149.44739712699536</v>
      </c>
      <c r="M1449" s="12">
        <f t="shared" si="287"/>
        <v>149.44739712699536</v>
      </c>
      <c r="O1449" s="12">
        <f t="shared" si="276"/>
        <v>149.44739712699536</v>
      </c>
    </row>
    <row r="1450" spans="1:15" x14ac:dyDescent="0.25">
      <c r="A1450" s="12">
        <f>calc!A1448</f>
        <v>853.84</v>
      </c>
      <c r="B1450" s="12">
        <f>calc!O1448</f>
        <v>116.82015807697016</v>
      </c>
      <c r="C1450" s="12">
        <f t="shared" si="277"/>
        <v>116.82015807697016</v>
      </c>
      <c r="D1450" s="12">
        <f t="shared" si="278"/>
        <v>116.82015807697016</v>
      </c>
      <c r="E1450" s="12">
        <f t="shared" si="279"/>
        <v>116.82015807697016</v>
      </c>
      <c r="F1450" s="12">
        <f t="shared" si="280"/>
        <v>116.82015807697016</v>
      </c>
      <c r="G1450" s="12">
        <f t="shared" si="281"/>
        <v>116.82015807697016</v>
      </c>
      <c r="H1450" s="12">
        <f t="shared" si="282"/>
        <v>116.82015807697016</v>
      </c>
      <c r="I1450" s="12">
        <f t="shared" si="283"/>
        <v>116.82015807697016</v>
      </c>
      <c r="J1450" s="12">
        <f t="shared" si="284"/>
        <v>116.82015807697016</v>
      </c>
      <c r="K1450" s="12">
        <f t="shared" si="285"/>
        <v>116.82015807697016</v>
      </c>
      <c r="L1450" s="12">
        <f t="shared" si="286"/>
        <v>116.82015807697016</v>
      </c>
      <c r="M1450" s="12">
        <f t="shared" si="287"/>
        <v>116.82015807697016</v>
      </c>
      <c r="O1450" s="12">
        <f t="shared" si="276"/>
        <v>116.82015807697016</v>
      </c>
    </row>
    <row r="1451" spans="1:15" x14ac:dyDescent="0.25">
      <c r="A1451" s="12">
        <f>calc!A1449</f>
        <v>854.28</v>
      </c>
      <c r="B1451" s="12">
        <f>calc!O1449</f>
        <v>-41.297647249669808</v>
      </c>
      <c r="C1451" s="12">
        <f t="shared" si="277"/>
        <v>-41.297647249669808</v>
      </c>
      <c r="D1451" s="12">
        <f t="shared" si="278"/>
        <v>-41.297647249669808</v>
      </c>
      <c r="E1451" s="12">
        <f t="shared" si="279"/>
        <v>-41.297647249669808</v>
      </c>
      <c r="F1451" s="12">
        <f t="shared" si="280"/>
        <v>-41.297647249669808</v>
      </c>
      <c r="G1451" s="12">
        <f t="shared" si="281"/>
        <v>-41.297647249669808</v>
      </c>
      <c r="H1451" s="12">
        <f t="shared" si="282"/>
        <v>-41.297647249669808</v>
      </c>
      <c r="I1451" s="12">
        <f t="shared" si="283"/>
        <v>-41.297647249669808</v>
      </c>
      <c r="J1451" s="12">
        <f t="shared" si="284"/>
        <v>-41.297647249669808</v>
      </c>
      <c r="K1451" s="12">
        <f t="shared" si="285"/>
        <v>-41.297647249669808</v>
      </c>
      <c r="L1451" s="12">
        <f t="shared" si="286"/>
        <v>-41.297647249669808</v>
      </c>
      <c r="M1451" s="12">
        <f t="shared" si="287"/>
        <v>-41.297647249669808</v>
      </c>
      <c r="O1451" s="12">
        <f t="shared" si="276"/>
        <v>-41.297647249669808</v>
      </c>
    </row>
    <row r="1452" spans="1:15" x14ac:dyDescent="0.25">
      <c r="A1452" s="12">
        <f>calc!A1450</f>
        <v>854.71</v>
      </c>
      <c r="B1452" s="12">
        <f>calc!O1450</f>
        <v>39.016404169643835</v>
      </c>
      <c r="C1452" s="12">
        <f t="shared" si="277"/>
        <v>39.016404169643835</v>
      </c>
      <c r="D1452" s="12">
        <f t="shared" si="278"/>
        <v>39.016404169643835</v>
      </c>
      <c r="E1452" s="12">
        <f t="shared" si="279"/>
        <v>39.016404169643835</v>
      </c>
      <c r="F1452" s="12">
        <f t="shared" si="280"/>
        <v>39.016404169643835</v>
      </c>
      <c r="G1452" s="12">
        <f t="shared" si="281"/>
        <v>39.016404169643835</v>
      </c>
      <c r="H1452" s="12">
        <f t="shared" si="282"/>
        <v>39.016404169643835</v>
      </c>
      <c r="I1452" s="12">
        <f t="shared" si="283"/>
        <v>39.016404169643835</v>
      </c>
      <c r="J1452" s="12">
        <f t="shared" si="284"/>
        <v>39.016404169643835</v>
      </c>
      <c r="K1452" s="12">
        <f t="shared" si="285"/>
        <v>39.016404169643835</v>
      </c>
      <c r="L1452" s="12">
        <f t="shared" si="286"/>
        <v>39.016404169643835</v>
      </c>
      <c r="M1452" s="12">
        <f t="shared" si="287"/>
        <v>39.016404169643835</v>
      </c>
      <c r="O1452" s="12">
        <f t="shared" si="276"/>
        <v>39.016404169643835</v>
      </c>
    </row>
    <row r="1453" spans="1:15" x14ac:dyDescent="0.25">
      <c r="A1453" s="12">
        <f>calc!A1451</f>
        <v>855.14</v>
      </c>
      <c r="B1453" s="12">
        <f>calc!O1451</f>
        <v>-68.905719469544721</v>
      </c>
      <c r="C1453" s="12">
        <f t="shared" si="277"/>
        <v>-68.905719469544721</v>
      </c>
      <c r="D1453" s="12">
        <f t="shared" si="278"/>
        <v>-68.905719469544721</v>
      </c>
      <c r="E1453" s="12">
        <f t="shared" si="279"/>
        <v>-68.905719469544721</v>
      </c>
      <c r="F1453" s="12">
        <f t="shared" si="280"/>
        <v>-68.905719469544721</v>
      </c>
      <c r="G1453" s="12">
        <f t="shared" si="281"/>
        <v>-68.905719469544721</v>
      </c>
      <c r="H1453" s="12">
        <f t="shared" si="282"/>
        <v>-68.905719469544721</v>
      </c>
      <c r="I1453" s="12">
        <f t="shared" si="283"/>
        <v>-68.905719469544721</v>
      </c>
      <c r="J1453" s="12">
        <f t="shared" si="284"/>
        <v>-68.905719469544721</v>
      </c>
      <c r="K1453" s="12">
        <f t="shared" si="285"/>
        <v>-68.905719469544721</v>
      </c>
      <c r="L1453" s="12">
        <f t="shared" si="286"/>
        <v>-68.905719469544721</v>
      </c>
      <c r="M1453" s="12">
        <f t="shared" si="287"/>
        <v>-68.905719469544721</v>
      </c>
      <c r="O1453" s="12">
        <f t="shared" si="276"/>
        <v>-68.905719469544721</v>
      </c>
    </row>
    <row r="1454" spans="1:15" x14ac:dyDescent="0.25">
      <c r="A1454" s="12">
        <f>calc!A1452</f>
        <v>855.57</v>
      </c>
      <c r="B1454" s="12">
        <f>calc!O1452</f>
        <v>-121.61220540973144</v>
      </c>
      <c r="C1454" s="12">
        <f t="shared" si="277"/>
        <v>-121.61220540973144</v>
      </c>
      <c r="D1454" s="12">
        <f t="shared" si="278"/>
        <v>-121.61220540973144</v>
      </c>
      <c r="E1454" s="12">
        <f t="shared" si="279"/>
        <v>-121.61220540973144</v>
      </c>
      <c r="F1454" s="12">
        <f t="shared" si="280"/>
        <v>-121.61220540973144</v>
      </c>
      <c r="G1454" s="12">
        <f t="shared" si="281"/>
        <v>-121.61220540973144</v>
      </c>
      <c r="H1454" s="12">
        <f t="shared" si="282"/>
        <v>-121.61220540973144</v>
      </c>
      <c r="I1454" s="12">
        <f t="shared" si="283"/>
        <v>-121.61220540973144</v>
      </c>
      <c r="J1454" s="12">
        <f t="shared" si="284"/>
        <v>-121.61220540973144</v>
      </c>
      <c r="K1454" s="12">
        <f t="shared" si="285"/>
        <v>-121.61220540973144</v>
      </c>
      <c r="L1454" s="12">
        <f t="shared" si="286"/>
        <v>-121.61220540973144</v>
      </c>
      <c r="M1454" s="12">
        <f t="shared" si="287"/>
        <v>-121.61220540973144</v>
      </c>
      <c r="O1454" s="12">
        <f t="shared" si="276"/>
        <v>-121.61220540973144</v>
      </c>
    </row>
    <row r="1455" spans="1:15" x14ac:dyDescent="0.25">
      <c r="A1455" s="12">
        <f>calc!A1453</f>
        <v>856.01</v>
      </c>
      <c r="B1455" s="12">
        <f>calc!O1453</f>
        <v>71.643842769618033</v>
      </c>
      <c r="C1455" s="12">
        <f t="shared" si="277"/>
        <v>71.643842769618033</v>
      </c>
      <c r="D1455" s="12">
        <f t="shared" si="278"/>
        <v>71.643842769618033</v>
      </c>
      <c r="E1455" s="12">
        <f t="shared" si="279"/>
        <v>71.643842769618033</v>
      </c>
      <c r="F1455" s="12">
        <f t="shared" si="280"/>
        <v>71.643842769618033</v>
      </c>
      <c r="G1455" s="12">
        <f t="shared" si="281"/>
        <v>71.643842769618033</v>
      </c>
      <c r="H1455" s="12">
        <f t="shared" si="282"/>
        <v>71.643842769618033</v>
      </c>
      <c r="I1455" s="12">
        <f t="shared" si="283"/>
        <v>71.643842769618033</v>
      </c>
      <c r="J1455" s="12">
        <f t="shared" si="284"/>
        <v>71.643842769618033</v>
      </c>
      <c r="K1455" s="12">
        <f t="shared" si="285"/>
        <v>71.643842769618033</v>
      </c>
      <c r="L1455" s="12">
        <f t="shared" si="286"/>
        <v>71.643842769618033</v>
      </c>
      <c r="M1455" s="12">
        <f t="shared" si="287"/>
        <v>71.643842769618033</v>
      </c>
      <c r="O1455" s="12">
        <f t="shared" si="276"/>
        <v>71.643842769618033</v>
      </c>
    </row>
    <row r="1456" spans="1:15" x14ac:dyDescent="0.25">
      <c r="A1456" s="12">
        <f>calc!A1454</f>
        <v>856.44</v>
      </c>
      <c r="B1456" s="12">
        <f>calc!O1454</f>
        <v>-114.08269406052993</v>
      </c>
      <c r="C1456" s="12">
        <f t="shared" si="277"/>
        <v>-114.08269406052993</v>
      </c>
      <c r="D1456" s="12">
        <f t="shared" si="278"/>
        <v>-114.08269406052993</v>
      </c>
      <c r="E1456" s="12">
        <f t="shared" si="279"/>
        <v>-114.08269406052993</v>
      </c>
      <c r="F1456" s="12">
        <f t="shared" si="280"/>
        <v>-114.08269406052993</v>
      </c>
      <c r="G1456" s="12">
        <f t="shared" si="281"/>
        <v>-114.08269406052993</v>
      </c>
      <c r="H1456" s="12">
        <f t="shared" si="282"/>
        <v>-114.08269406052993</v>
      </c>
      <c r="I1456" s="12">
        <f t="shared" si="283"/>
        <v>-114.08269406052993</v>
      </c>
      <c r="J1456" s="12">
        <f t="shared" si="284"/>
        <v>-114.08269406052993</v>
      </c>
      <c r="K1456" s="12">
        <f t="shared" si="285"/>
        <v>-114.08269406052993</v>
      </c>
      <c r="L1456" s="12">
        <f t="shared" si="286"/>
        <v>-114.08269406052993</v>
      </c>
      <c r="M1456" s="12">
        <f t="shared" si="287"/>
        <v>-114.08269406052993</v>
      </c>
      <c r="O1456" s="12">
        <f t="shared" si="276"/>
        <v>-114.08269406052993</v>
      </c>
    </row>
    <row r="1457" spans="1:15" x14ac:dyDescent="0.25">
      <c r="A1457" s="12">
        <f>calc!A1455</f>
        <v>856.87</v>
      </c>
      <c r="B1457" s="12">
        <f>calc!O1455</f>
        <v>96.74181552467175</v>
      </c>
      <c r="C1457" s="12">
        <f t="shared" si="277"/>
        <v>96.74181552467175</v>
      </c>
      <c r="D1457" s="12">
        <f t="shared" si="278"/>
        <v>96.74181552467175</v>
      </c>
      <c r="E1457" s="12">
        <f t="shared" si="279"/>
        <v>96.74181552467175</v>
      </c>
      <c r="F1457" s="12">
        <f t="shared" si="280"/>
        <v>96.74181552467175</v>
      </c>
      <c r="G1457" s="12">
        <f t="shared" si="281"/>
        <v>96.74181552467175</v>
      </c>
      <c r="H1457" s="12">
        <f t="shared" si="282"/>
        <v>96.74181552467175</v>
      </c>
      <c r="I1457" s="12">
        <f t="shared" si="283"/>
        <v>96.74181552467175</v>
      </c>
      <c r="J1457" s="12">
        <f t="shared" si="284"/>
        <v>96.74181552467175</v>
      </c>
      <c r="K1457" s="12">
        <f t="shared" si="285"/>
        <v>96.74181552467175</v>
      </c>
      <c r="L1457" s="12">
        <f t="shared" si="286"/>
        <v>96.74181552467175</v>
      </c>
      <c r="M1457" s="12">
        <f t="shared" si="287"/>
        <v>96.74181552467175</v>
      </c>
      <c r="O1457" s="12">
        <f t="shared" si="276"/>
        <v>96.74181552467175</v>
      </c>
    </row>
    <row r="1458" spans="1:15" x14ac:dyDescent="0.25">
      <c r="A1458" s="12">
        <f>calc!A1456</f>
        <v>857.31</v>
      </c>
      <c r="B1458" s="12">
        <f>calc!O1456</f>
        <v>-31.258363106167906</v>
      </c>
      <c r="C1458" s="12">
        <f t="shared" si="277"/>
        <v>-31.258363106167906</v>
      </c>
      <c r="D1458" s="12">
        <f t="shared" si="278"/>
        <v>-31.258363106167906</v>
      </c>
      <c r="E1458" s="12">
        <f t="shared" si="279"/>
        <v>-31.258363106167906</v>
      </c>
      <c r="F1458" s="12">
        <f t="shared" si="280"/>
        <v>-31.258363106167906</v>
      </c>
      <c r="G1458" s="12">
        <f t="shared" si="281"/>
        <v>-31.258363106167906</v>
      </c>
      <c r="H1458" s="12">
        <f t="shared" si="282"/>
        <v>-31.258363106167906</v>
      </c>
      <c r="I1458" s="12">
        <f t="shared" si="283"/>
        <v>-31.258363106167906</v>
      </c>
      <c r="J1458" s="12">
        <f t="shared" si="284"/>
        <v>-31.258363106167906</v>
      </c>
      <c r="K1458" s="12">
        <f t="shared" si="285"/>
        <v>-31.258363106167906</v>
      </c>
      <c r="L1458" s="12">
        <f t="shared" si="286"/>
        <v>-31.258363106167906</v>
      </c>
      <c r="M1458" s="12">
        <f t="shared" si="287"/>
        <v>-31.258363106167906</v>
      </c>
      <c r="O1458" s="12">
        <f t="shared" si="276"/>
        <v>-31.258363106167906</v>
      </c>
    </row>
    <row r="1459" spans="1:15" x14ac:dyDescent="0.25">
      <c r="A1459" s="12">
        <f>calc!A1457</f>
        <v>857.74</v>
      </c>
      <c r="B1459" s="12">
        <f>calc!O1457</f>
        <v>300.03356942739333</v>
      </c>
      <c r="C1459" s="12">
        <f t="shared" si="277"/>
        <v>300.03356942739333</v>
      </c>
      <c r="D1459" s="12">
        <f t="shared" si="278"/>
        <v>300.03356942739333</v>
      </c>
      <c r="E1459" s="12">
        <f t="shared" si="279"/>
        <v>300.03356942739333</v>
      </c>
      <c r="F1459" s="12">
        <f t="shared" si="280"/>
        <v>300.03356942739333</v>
      </c>
      <c r="G1459" s="12">
        <f t="shared" si="281"/>
        <v>300.03356942739333</v>
      </c>
      <c r="H1459" s="12">
        <f t="shared" si="282"/>
        <v>300.03356942739333</v>
      </c>
      <c r="I1459" s="12">
        <f t="shared" si="283"/>
        <v>300.03356942739333</v>
      </c>
      <c r="J1459" s="12">
        <f t="shared" si="284"/>
        <v>300.03356942739333</v>
      </c>
      <c r="K1459" s="12">
        <f t="shared" si="285"/>
        <v>300.03356942739333</v>
      </c>
      <c r="L1459" s="12">
        <f t="shared" si="286"/>
        <v>300.03356942739333</v>
      </c>
      <c r="M1459" s="12">
        <f t="shared" si="287"/>
        <v>300.03356942739333</v>
      </c>
      <c r="O1459" s="12">
        <f t="shared" si="276"/>
        <v>300.03356942739333</v>
      </c>
    </row>
    <row r="1460" spans="1:15" x14ac:dyDescent="0.25">
      <c r="A1460" s="12">
        <f>calc!A1458</f>
        <v>858.17</v>
      </c>
      <c r="B1460" s="12">
        <f>calc!O1458</f>
        <v>51.565428917254309</v>
      </c>
      <c r="C1460" s="12">
        <f t="shared" si="277"/>
        <v>51.565428917254309</v>
      </c>
      <c r="D1460" s="12">
        <f t="shared" si="278"/>
        <v>51.565428917254309</v>
      </c>
      <c r="E1460" s="12">
        <f t="shared" si="279"/>
        <v>51.565428917254309</v>
      </c>
      <c r="F1460" s="12">
        <f t="shared" si="280"/>
        <v>51.565428917254309</v>
      </c>
      <c r="G1460" s="12">
        <f t="shared" si="281"/>
        <v>51.565428917254309</v>
      </c>
      <c r="H1460" s="12">
        <f t="shared" si="282"/>
        <v>51.565428917254309</v>
      </c>
      <c r="I1460" s="12">
        <f t="shared" si="283"/>
        <v>51.565428917254309</v>
      </c>
      <c r="J1460" s="12">
        <f t="shared" si="284"/>
        <v>51.565428917254309</v>
      </c>
      <c r="K1460" s="12">
        <f t="shared" si="285"/>
        <v>51.565428917254309</v>
      </c>
      <c r="L1460" s="12">
        <f t="shared" si="286"/>
        <v>51.565428917254309</v>
      </c>
      <c r="M1460" s="12">
        <f t="shared" si="287"/>
        <v>51.565428917254309</v>
      </c>
      <c r="O1460" s="12">
        <f t="shared" si="276"/>
        <v>51.565428917254309</v>
      </c>
    </row>
    <row r="1461" spans="1:15" x14ac:dyDescent="0.25">
      <c r="A1461" s="12">
        <f>calc!A1459</f>
        <v>858.61</v>
      </c>
      <c r="B1461" s="12">
        <f>calc!O1459</f>
        <v>74.153642273214899</v>
      </c>
      <c r="C1461" s="12">
        <f t="shared" si="277"/>
        <v>74.153642273214899</v>
      </c>
      <c r="D1461" s="12">
        <f t="shared" si="278"/>
        <v>74.153642273214899</v>
      </c>
      <c r="E1461" s="12">
        <f t="shared" si="279"/>
        <v>74.153642273214899</v>
      </c>
      <c r="F1461" s="12">
        <f t="shared" si="280"/>
        <v>74.153642273214899</v>
      </c>
      <c r="G1461" s="12">
        <f t="shared" si="281"/>
        <v>74.153642273214899</v>
      </c>
      <c r="H1461" s="12">
        <f t="shared" si="282"/>
        <v>74.153642273214899</v>
      </c>
      <c r="I1461" s="12">
        <f t="shared" si="283"/>
        <v>74.153642273214899</v>
      </c>
      <c r="J1461" s="12">
        <f t="shared" si="284"/>
        <v>74.153642273214899</v>
      </c>
      <c r="K1461" s="12">
        <f t="shared" si="285"/>
        <v>74.153642273214899</v>
      </c>
      <c r="L1461" s="12">
        <f t="shared" si="286"/>
        <v>74.153642273214899</v>
      </c>
      <c r="M1461" s="12">
        <f t="shared" si="287"/>
        <v>74.153642273214899</v>
      </c>
      <c r="O1461" s="12">
        <f t="shared" si="276"/>
        <v>74.153642273214899</v>
      </c>
    </row>
    <row r="1462" spans="1:15" x14ac:dyDescent="0.25">
      <c r="A1462" s="12">
        <f>calc!A1460</f>
        <v>859.04</v>
      </c>
      <c r="B1462" s="12">
        <f>calc!O1460</f>
        <v>101.76140413386449</v>
      </c>
      <c r="C1462" s="12">
        <f t="shared" si="277"/>
        <v>101.76140413386449</v>
      </c>
      <c r="D1462" s="12">
        <f t="shared" si="278"/>
        <v>101.76140413386449</v>
      </c>
      <c r="E1462" s="12">
        <f t="shared" si="279"/>
        <v>101.76140413386449</v>
      </c>
      <c r="F1462" s="12">
        <f t="shared" si="280"/>
        <v>101.76140413386449</v>
      </c>
      <c r="G1462" s="12">
        <f t="shared" si="281"/>
        <v>101.76140413386449</v>
      </c>
      <c r="H1462" s="12">
        <f t="shared" si="282"/>
        <v>101.76140413386449</v>
      </c>
      <c r="I1462" s="12">
        <f t="shared" si="283"/>
        <v>101.76140413386449</v>
      </c>
      <c r="J1462" s="12">
        <f t="shared" si="284"/>
        <v>101.76140413386449</v>
      </c>
      <c r="K1462" s="12">
        <f t="shared" si="285"/>
        <v>101.76140413386449</v>
      </c>
      <c r="L1462" s="12">
        <f t="shared" si="286"/>
        <v>101.76140413386449</v>
      </c>
      <c r="M1462" s="12">
        <f t="shared" si="287"/>
        <v>101.76140413386449</v>
      </c>
      <c r="O1462" s="12">
        <f t="shared" si="276"/>
        <v>101.76140413386449</v>
      </c>
    </row>
    <row r="1463" spans="1:15" x14ac:dyDescent="0.25">
      <c r="A1463" s="12">
        <f>calc!A1461</f>
        <v>859.47</v>
      </c>
      <c r="B1463" s="12">
        <f>calc!O1461</f>
        <v>-121.61220540973144</v>
      </c>
      <c r="C1463" s="12">
        <f t="shared" si="277"/>
        <v>-121.61220540973144</v>
      </c>
      <c r="D1463" s="12">
        <f t="shared" si="278"/>
        <v>-121.61220540973144</v>
      </c>
      <c r="E1463" s="12">
        <f t="shared" si="279"/>
        <v>-121.61220540973144</v>
      </c>
      <c r="F1463" s="12">
        <f t="shared" si="280"/>
        <v>-121.61220540973144</v>
      </c>
      <c r="G1463" s="12">
        <f t="shared" si="281"/>
        <v>-121.61220540973144</v>
      </c>
      <c r="H1463" s="12">
        <f t="shared" si="282"/>
        <v>-121.61220540973144</v>
      </c>
      <c r="I1463" s="12">
        <f t="shared" si="283"/>
        <v>-121.61220540973144</v>
      </c>
      <c r="J1463" s="12">
        <f t="shared" si="284"/>
        <v>-121.61220540973144</v>
      </c>
      <c r="K1463" s="12">
        <f t="shared" si="285"/>
        <v>-121.61220540973144</v>
      </c>
      <c r="L1463" s="12">
        <f t="shared" si="286"/>
        <v>-121.61220540973144</v>
      </c>
      <c r="M1463" s="12">
        <f t="shared" si="287"/>
        <v>-121.61220540973144</v>
      </c>
      <c r="O1463" s="12">
        <f t="shared" si="276"/>
        <v>-121.61220540973144</v>
      </c>
    </row>
    <row r="1464" spans="1:15" x14ac:dyDescent="0.25">
      <c r="A1464" s="12">
        <f>calc!A1462</f>
        <v>859.9</v>
      </c>
      <c r="B1464" s="12">
        <f>calc!O1462</f>
        <v>-94.004018896694106</v>
      </c>
      <c r="C1464" s="12">
        <f t="shared" si="277"/>
        <v>-94.004018896694106</v>
      </c>
      <c r="D1464" s="12">
        <f t="shared" si="278"/>
        <v>-94.004018896694106</v>
      </c>
      <c r="E1464" s="12">
        <f t="shared" si="279"/>
        <v>-94.004018896694106</v>
      </c>
      <c r="F1464" s="12">
        <f t="shared" si="280"/>
        <v>-94.004018896694106</v>
      </c>
      <c r="G1464" s="12">
        <f t="shared" si="281"/>
        <v>-94.004018896694106</v>
      </c>
      <c r="H1464" s="12">
        <f t="shared" si="282"/>
        <v>-94.004018896694106</v>
      </c>
      <c r="I1464" s="12">
        <f t="shared" si="283"/>
        <v>-94.004018896694106</v>
      </c>
      <c r="J1464" s="12">
        <f t="shared" si="284"/>
        <v>-94.004018896694106</v>
      </c>
      <c r="K1464" s="12">
        <f t="shared" si="285"/>
        <v>-94.004018896694106</v>
      </c>
      <c r="L1464" s="12">
        <f t="shared" si="286"/>
        <v>-94.004018896694106</v>
      </c>
      <c r="M1464" s="12">
        <f t="shared" si="287"/>
        <v>-94.004018896694106</v>
      </c>
      <c r="O1464" s="12">
        <f t="shared" si="276"/>
        <v>-94.004018896694106</v>
      </c>
    </row>
    <row r="1465" spans="1:15" x14ac:dyDescent="0.25">
      <c r="A1465" s="12">
        <f>calc!A1463</f>
        <v>860.34</v>
      </c>
      <c r="B1465" s="12">
        <f>calc!O1463</f>
        <v>56.585035350856941</v>
      </c>
      <c r="C1465" s="12">
        <f t="shared" si="277"/>
        <v>56.585035350856941</v>
      </c>
      <c r="D1465" s="12">
        <f t="shared" si="278"/>
        <v>56.585035350856941</v>
      </c>
      <c r="E1465" s="12">
        <f t="shared" si="279"/>
        <v>56.585035350856941</v>
      </c>
      <c r="F1465" s="12">
        <f t="shared" si="280"/>
        <v>56.585035350856941</v>
      </c>
      <c r="G1465" s="12">
        <f t="shared" si="281"/>
        <v>56.585035350856941</v>
      </c>
      <c r="H1465" s="12">
        <f t="shared" si="282"/>
        <v>56.585035350856941</v>
      </c>
      <c r="I1465" s="12">
        <f t="shared" si="283"/>
        <v>56.585035350856941</v>
      </c>
      <c r="J1465" s="12">
        <f t="shared" si="284"/>
        <v>56.585035350856941</v>
      </c>
      <c r="K1465" s="12">
        <f t="shared" si="285"/>
        <v>56.585035350856941</v>
      </c>
      <c r="L1465" s="12">
        <f t="shared" si="286"/>
        <v>56.585035350856941</v>
      </c>
      <c r="M1465" s="12">
        <f t="shared" si="287"/>
        <v>56.585035350856941</v>
      </c>
      <c r="O1465" s="12">
        <f t="shared" si="276"/>
        <v>56.585035350856941</v>
      </c>
    </row>
    <row r="1466" spans="1:15" x14ac:dyDescent="0.25">
      <c r="A1466" s="12">
        <f>calc!A1464</f>
        <v>860.77</v>
      </c>
      <c r="B1466" s="12">
        <f>calc!O1464</f>
        <v>-6.1601873901831539</v>
      </c>
      <c r="C1466" s="12">
        <f t="shared" si="277"/>
        <v>-6.1601873901831539</v>
      </c>
      <c r="D1466" s="12">
        <f t="shared" si="278"/>
        <v>-6.1601873901831539</v>
      </c>
      <c r="E1466" s="12">
        <f t="shared" si="279"/>
        <v>-6.1601873901831539</v>
      </c>
      <c r="F1466" s="12">
        <f t="shared" si="280"/>
        <v>-6.1601873901831539</v>
      </c>
      <c r="G1466" s="12">
        <f t="shared" si="281"/>
        <v>-6.1601873901831539</v>
      </c>
      <c r="H1466" s="12">
        <f t="shared" si="282"/>
        <v>-6.1601873901831539</v>
      </c>
      <c r="I1466" s="12">
        <f t="shared" si="283"/>
        <v>-6.1601873901831539</v>
      </c>
      <c r="J1466" s="12">
        <f t="shared" si="284"/>
        <v>-6.1601873901831539</v>
      </c>
      <c r="K1466" s="12">
        <f t="shared" si="285"/>
        <v>-6.1601873901831539</v>
      </c>
      <c r="L1466" s="12">
        <f t="shared" si="286"/>
        <v>-6.1601873901831539</v>
      </c>
      <c r="M1466" s="12">
        <f t="shared" si="287"/>
        <v>-6.1601873901831539</v>
      </c>
      <c r="O1466" s="12">
        <f t="shared" si="276"/>
        <v>-6.1601873901831539</v>
      </c>
    </row>
    <row r="1467" spans="1:15" x14ac:dyDescent="0.25">
      <c r="A1467" s="12">
        <f>calc!A1465</f>
        <v>861.2</v>
      </c>
      <c r="B1467" s="12">
        <f>calc!O1465</f>
        <v>18.937938831656936</v>
      </c>
      <c r="C1467" s="12">
        <f t="shared" si="277"/>
        <v>18.937938831656936</v>
      </c>
      <c r="D1467" s="12">
        <f t="shared" si="278"/>
        <v>18.937938831656936</v>
      </c>
      <c r="E1467" s="12">
        <f t="shared" si="279"/>
        <v>18.937938831656936</v>
      </c>
      <c r="F1467" s="12">
        <f t="shared" si="280"/>
        <v>18.937938831656936</v>
      </c>
      <c r="G1467" s="12">
        <f t="shared" si="281"/>
        <v>18.937938831656936</v>
      </c>
      <c r="H1467" s="12">
        <f t="shared" si="282"/>
        <v>18.937938831656936</v>
      </c>
      <c r="I1467" s="12">
        <f t="shared" si="283"/>
        <v>18.937938831656936</v>
      </c>
      <c r="J1467" s="12">
        <f t="shared" si="284"/>
        <v>18.937938831656936</v>
      </c>
      <c r="K1467" s="12">
        <f t="shared" si="285"/>
        <v>18.937938831656936</v>
      </c>
      <c r="L1467" s="12">
        <f t="shared" si="286"/>
        <v>18.937938831656936</v>
      </c>
      <c r="M1467" s="12">
        <f t="shared" si="287"/>
        <v>18.937938831656936</v>
      </c>
      <c r="O1467" s="12">
        <f t="shared" si="276"/>
        <v>18.937938831656936</v>
      </c>
    </row>
    <row r="1468" spans="1:15" x14ac:dyDescent="0.25">
      <c r="A1468" s="12">
        <f>calc!A1466</f>
        <v>861.63</v>
      </c>
      <c r="B1468" s="12">
        <f>calc!O1466</f>
        <v>-3.6503725406744536</v>
      </c>
      <c r="C1468" s="12">
        <f t="shared" si="277"/>
        <v>-3.6503725406744536</v>
      </c>
      <c r="D1468" s="12">
        <f t="shared" si="278"/>
        <v>-3.6503725406744536</v>
      </c>
      <c r="E1468" s="12">
        <f t="shared" si="279"/>
        <v>-3.6503725406744536</v>
      </c>
      <c r="F1468" s="12">
        <f t="shared" si="280"/>
        <v>-3.6503725406744536</v>
      </c>
      <c r="G1468" s="12">
        <f t="shared" si="281"/>
        <v>-3.6503725406744536</v>
      </c>
      <c r="H1468" s="12">
        <f t="shared" si="282"/>
        <v>-3.6503725406744536</v>
      </c>
      <c r="I1468" s="12">
        <f t="shared" si="283"/>
        <v>-3.6503725406744536</v>
      </c>
      <c r="J1468" s="12">
        <f t="shared" si="284"/>
        <v>-3.6503725406744536</v>
      </c>
      <c r="K1468" s="12">
        <f t="shared" si="285"/>
        <v>-3.6503725406744536</v>
      </c>
      <c r="L1468" s="12">
        <f t="shared" si="286"/>
        <v>-3.6503725406744536</v>
      </c>
      <c r="M1468" s="12">
        <f t="shared" si="287"/>
        <v>-3.6503725406744536</v>
      </c>
      <c r="O1468" s="12">
        <f t="shared" si="276"/>
        <v>-3.6503725406744536</v>
      </c>
    </row>
    <row r="1469" spans="1:15" x14ac:dyDescent="0.25">
      <c r="A1469" s="12">
        <f>calc!A1467</f>
        <v>862.07</v>
      </c>
      <c r="B1469" s="12">
        <f>calc!O1467</f>
        <v>101.76140413385312</v>
      </c>
      <c r="C1469" s="12">
        <f t="shared" si="277"/>
        <v>101.76140413385312</v>
      </c>
      <c r="D1469" s="12">
        <f t="shared" si="278"/>
        <v>101.76140413385312</v>
      </c>
      <c r="E1469" s="12">
        <f t="shared" si="279"/>
        <v>101.76140413385312</v>
      </c>
      <c r="F1469" s="12">
        <f t="shared" si="280"/>
        <v>101.76140413385312</v>
      </c>
      <c r="G1469" s="12">
        <f t="shared" si="281"/>
        <v>101.76140413385312</v>
      </c>
      <c r="H1469" s="12">
        <f t="shared" si="282"/>
        <v>101.76140413385312</v>
      </c>
      <c r="I1469" s="12">
        <f t="shared" si="283"/>
        <v>101.76140413385312</v>
      </c>
      <c r="J1469" s="12">
        <f t="shared" si="284"/>
        <v>101.76140413385312</v>
      </c>
      <c r="K1469" s="12">
        <f t="shared" si="285"/>
        <v>101.76140413385312</v>
      </c>
      <c r="L1469" s="12">
        <f t="shared" si="286"/>
        <v>101.76140413385312</v>
      </c>
      <c r="M1469" s="12">
        <f t="shared" si="287"/>
        <v>101.76140413385312</v>
      </c>
      <c r="O1469" s="12">
        <f t="shared" si="276"/>
        <v>101.76140413385312</v>
      </c>
    </row>
    <row r="1470" spans="1:15" x14ac:dyDescent="0.25">
      <c r="A1470" s="12">
        <f>calc!A1468</f>
        <v>862.5</v>
      </c>
      <c r="B1470" s="12">
        <f>calc!O1468</f>
        <v>-136.67124146451789</v>
      </c>
      <c r="C1470" s="12">
        <f t="shared" si="277"/>
        <v>-136.67124146451789</v>
      </c>
      <c r="D1470" s="12">
        <f t="shared" si="278"/>
        <v>-136.67124146451789</v>
      </c>
      <c r="E1470" s="12">
        <f t="shared" si="279"/>
        <v>-136.67124146451789</v>
      </c>
      <c r="F1470" s="12">
        <f t="shared" si="280"/>
        <v>-136.67124146451789</v>
      </c>
      <c r="G1470" s="12">
        <f t="shared" si="281"/>
        <v>-136.67124146451789</v>
      </c>
      <c r="H1470" s="12">
        <f t="shared" si="282"/>
        <v>-136.67124146451789</v>
      </c>
      <c r="I1470" s="12">
        <f t="shared" si="283"/>
        <v>-136.67124146451789</v>
      </c>
      <c r="J1470" s="12">
        <f t="shared" si="284"/>
        <v>-136.67124146451789</v>
      </c>
      <c r="K1470" s="12">
        <f t="shared" si="285"/>
        <v>-136.67124146451789</v>
      </c>
      <c r="L1470" s="12">
        <f t="shared" si="286"/>
        <v>-136.67124146451789</v>
      </c>
      <c r="M1470" s="12">
        <f t="shared" si="287"/>
        <v>-136.67124146451789</v>
      </c>
      <c r="O1470" s="12">
        <f t="shared" si="276"/>
        <v>-136.67124146451789</v>
      </c>
    </row>
    <row r="1471" spans="1:15" x14ac:dyDescent="0.25">
      <c r="A1471" s="12">
        <f>calc!A1469</f>
        <v>862.93</v>
      </c>
      <c r="B1471" s="12">
        <f>calc!O1469</f>
        <v>-31.258363106167906</v>
      </c>
      <c r="C1471" s="12">
        <f t="shared" si="277"/>
        <v>-31.258363106167906</v>
      </c>
      <c r="D1471" s="12">
        <f t="shared" si="278"/>
        <v>-31.258363106167906</v>
      </c>
      <c r="E1471" s="12">
        <f t="shared" si="279"/>
        <v>-31.258363106167906</v>
      </c>
      <c r="F1471" s="12">
        <f t="shared" si="280"/>
        <v>-31.258363106167906</v>
      </c>
      <c r="G1471" s="12">
        <f t="shared" si="281"/>
        <v>-31.258363106167906</v>
      </c>
      <c r="H1471" s="12">
        <f t="shared" si="282"/>
        <v>-31.258363106167906</v>
      </c>
      <c r="I1471" s="12">
        <f t="shared" si="283"/>
        <v>-31.258363106167906</v>
      </c>
      <c r="J1471" s="12">
        <f t="shared" si="284"/>
        <v>-31.258363106167906</v>
      </c>
      <c r="K1471" s="12">
        <f t="shared" si="285"/>
        <v>-31.258363106167906</v>
      </c>
      <c r="L1471" s="12">
        <f t="shared" si="286"/>
        <v>-31.258363106167906</v>
      </c>
      <c r="M1471" s="12">
        <f t="shared" si="287"/>
        <v>-31.258363106167906</v>
      </c>
      <c r="O1471" s="12">
        <f t="shared" si="276"/>
        <v>-31.258363106167906</v>
      </c>
    </row>
    <row r="1472" spans="1:15" x14ac:dyDescent="0.25">
      <c r="A1472" s="12">
        <f>calc!A1470</f>
        <v>863.37</v>
      </c>
      <c r="B1472" s="12">
        <f>calc!O1470</f>
        <v>26.467367046022304</v>
      </c>
      <c r="C1472" s="12">
        <f t="shared" si="277"/>
        <v>26.467367046022304</v>
      </c>
      <c r="D1472" s="12">
        <f t="shared" si="278"/>
        <v>26.467367046022304</v>
      </c>
      <c r="E1472" s="12">
        <f t="shared" si="279"/>
        <v>26.467367046022304</v>
      </c>
      <c r="F1472" s="12">
        <f t="shared" si="280"/>
        <v>26.467367046022304</v>
      </c>
      <c r="G1472" s="12">
        <f t="shared" si="281"/>
        <v>26.467367046022304</v>
      </c>
      <c r="H1472" s="12">
        <f t="shared" si="282"/>
        <v>26.467367046022304</v>
      </c>
      <c r="I1472" s="12">
        <f t="shared" si="283"/>
        <v>26.467367046022304</v>
      </c>
      <c r="J1472" s="12">
        <f t="shared" si="284"/>
        <v>26.467367046022304</v>
      </c>
      <c r="K1472" s="12">
        <f t="shared" si="285"/>
        <v>26.467367046022304</v>
      </c>
      <c r="L1472" s="12">
        <f t="shared" si="286"/>
        <v>26.467367046022304</v>
      </c>
      <c r="M1472" s="12">
        <f t="shared" si="287"/>
        <v>26.467367046022304</v>
      </c>
      <c r="O1472" s="12">
        <f t="shared" si="276"/>
        <v>26.467367046022304</v>
      </c>
    </row>
    <row r="1473" spans="1:15" x14ac:dyDescent="0.25">
      <c r="A1473" s="12">
        <f>calc!A1471</f>
        <v>863.8</v>
      </c>
      <c r="B1473" s="12">
        <f>calc!O1471</f>
        <v>129.36910607799794</v>
      </c>
      <c r="C1473" s="12">
        <f t="shared" si="277"/>
        <v>129.36910607799794</v>
      </c>
      <c r="D1473" s="12">
        <f t="shared" si="278"/>
        <v>129.36910607799794</v>
      </c>
      <c r="E1473" s="12">
        <f t="shared" si="279"/>
        <v>129.36910607799794</v>
      </c>
      <c r="F1473" s="12">
        <f t="shared" si="280"/>
        <v>129.36910607799794</v>
      </c>
      <c r="G1473" s="12">
        <f t="shared" si="281"/>
        <v>129.36910607799794</v>
      </c>
      <c r="H1473" s="12">
        <f t="shared" si="282"/>
        <v>129.36910607799794</v>
      </c>
      <c r="I1473" s="12">
        <f t="shared" si="283"/>
        <v>129.36910607799794</v>
      </c>
      <c r="J1473" s="12">
        <f t="shared" si="284"/>
        <v>129.36910607799794</v>
      </c>
      <c r="K1473" s="12">
        <f t="shared" si="285"/>
        <v>129.36910607799794</v>
      </c>
      <c r="L1473" s="12">
        <f t="shared" si="286"/>
        <v>129.36910607799794</v>
      </c>
      <c r="M1473" s="12">
        <f t="shared" si="287"/>
        <v>129.36910607799794</v>
      </c>
      <c r="O1473" s="12">
        <f t="shared" si="276"/>
        <v>129.36910607799794</v>
      </c>
    </row>
    <row r="1474" spans="1:15" x14ac:dyDescent="0.25">
      <c r="A1474" s="12">
        <f>calc!A1472</f>
        <v>864.23</v>
      </c>
      <c r="B1474" s="12">
        <f>calc!O1472</f>
        <v>179.56477426582003</v>
      </c>
      <c r="C1474" s="12">
        <f t="shared" si="277"/>
        <v>179.56477426582003</v>
      </c>
      <c r="D1474" s="12">
        <f t="shared" si="278"/>
        <v>179.56477426582003</v>
      </c>
      <c r="E1474" s="12">
        <f t="shared" si="279"/>
        <v>179.56477426582003</v>
      </c>
      <c r="F1474" s="12">
        <f t="shared" si="280"/>
        <v>179.56477426582003</v>
      </c>
      <c r="G1474" s="12">
        <f t="shared" si="281"/>
        <v>179.56477426582003</v>
      </c>
      <c r="H1474" s="12">
        <f t="shared" si="282"/>
        <v>179.56477426582003</v>
      </c>
      <c r="I1474" s="12">
        <f t="shared" si="283"/>
        <v>179.56477426582003</v>
      </c>
      <c r="J1474" s="12">
        <f t="shared" si="284"/>
        <v>179.56477426582003</v>
      </c>
      <c r="K1474" s="12">
        <f t="shared" si="285"/>
        <v>179.56477426582003</v>
      </c>
      <c r="L1474" s="12">
        <f t="shared" si="286"/>
        <v>179.56477426582003</v>
      </c>
      <c r="M1474" s="12">
        <f t="shared" si="287"/>
        <v>179.56477426582003</v>
      </c>
      <c r="O1474" s="12">
        <f t="shared" si="276"/>
        <v>179.56477426582003</v>
      </c>
    </row>
    <row r="1475" spans="1:15" x14ac:dyDescent="0.25">
      <c r="A1475" s="12">
        <f>calc!A1473</f>
        <v>864.66</v>
      </c>
      <c r="B1475" s="12">
        <f>calc!O1473</f>
        <v>-23.728905194815468</v>
      </c>
      <c r="C1475" s="12">
        <f t="shared" si="277"/>
        <v>-23.728905194815468</v>
      </c>
      <c r="D1475" s="12">
        <f t="shared" si="278"/>
        <v>-23.728905194815468</v>
      </c>
      <c r="E1475" s="12">
        <f t="shared" si="279"/>
        <v>-23.728905194815468</v>
      </c>
      <c r="F1475" s="12">
        <f t="shared" si="280"/>
        <v>-23.728905194815468</v>
      </c>
      <c r="G1475" s="12">
        <f t="shared" si="281"/>
        <v>-23.728905194815468</v>
      </c>
      <c r="H1475" s="12">
        <f t="shared" si="282"/>
        <v>-23.728905194815468</v>
      </c>
      <c r="I1475" s="12">
        <f t="shared" si="283"/>
        <v>-23.728905194815468</v>
      </c>
      <c r="J1475" s="12">
        <f t="shared" si="284"/>
        <v>-23.728905194815468</v>
      </c>
      <c r="K1475" s="12">
        <f t="shared" si="285"/>
        <v>-23.728905194815468</v>
      </c>
      <c r="L1475" s="12">
        <f t="shared" si="286"/>
        <v>-23.728905194815468</v>
      </c>
      <c r="M1475" s="12">
        <f t="shared" si="287"/>
        <v>-23.728905194815468</v>
      </c>
      <c r="O1475" s="12">
        <f t="shared" si="276"/>
        <v>-23.728905194815468</v>
      </c>
    </row>
    <row r="1476" spans="1:15" x14ac:dyDescent="0.25">
      <c r="A1476" s="12">
        <f>calc!A1474</f>
        <v>865.1</v>
      </c>
      <c r="B1476" s="12">
        <f>calc!O1474</f>
        <v>13.918317547088719</v>
      </c>
      <c r="C1476" s="12">
        <f t="shared" si="277"/>
        <v>13.918317547088719</v>
      </c>
      <c r="D1476" s="12">
        <f t="shared" si="278"/>
        <v>13.918317547088719</v>
      </c>
      <c r="E1476" s="12">
        <f t="shared" si="279"/>
        <v>13.918317547088719</v>
      </c>
      <c r="F1476" s="12">
        <f t="shared" si="280"/>
        <v>13.918317547088719</v>
      </c>
      <c r="G1476" s="12">
        <f t="shared" si="281"/>
        <v>13.918317547088719</v>
      </c>
      <c r="H1476" s="12">
        <f t="shared" si="282"/>
        <v>13.918317547088719</v>
      </c>
      <c r="I1476" s="12">
        <f t="shared" si="283"/>
        <v>13.918317547088719</v>
      </c>
      <c r="J1476" s="12">
        <f t="shared" si="284"/>
        <v>13.918317547088719</v>
      </c>
      <c r="K1476" s="12">
        <f t="shared" si="285"/>
        <v>13.918317547088719</v>
      </c>
      <c r="L1476" s="12">
        <f t="shared" si="286"/>
        <v>13.918317547088719</v>
      </c>
      <c r="M1476" s="12">
        <f t="shared" si="287"/>
        <v>13.918317547088719</v>
      </c>
      <c r="O1476" s="12">
        <f t="shared" si="276"/>
        <v>13.918317547088719</v>
      </c>
    </row>
    <row r="1477" spans="1:15" x14ac:dyDescent="0.25">
      <c r="A1477" s="12">
        <f>calc!A1475</f>
        <v>865.53</v>
      </c>
      <c r="B1477" s="12">
        <f>calc!O1475</f>
        <v>126.85931746825995</v>
      </c>
      <c r="C1477" s="12">
        <f t="shared" si="277"/>
        <v>126.85931746825995</v>
      </c>
      <c r="D1477" s="12">
        <f t="shared" si="278"/>
        <v>126.85931746825995</v>
      </c>
      <c r="E1477" s="12">
        <f t="shared" si="279"/>
        <v>126.85931746825995</v>
      </c>
      <c r="F1477" s="12">
        <f t="shared" si="280"/>
        <v>126.85931746825995</v>
      </c>
      <c r="G1477" s="12">
        <f t="shared" si="281"/>
        <v>126.85931746825995</v>
      </c>
      <c r="H1477" s="12">
        <f t="shared" si="282"/>
        <v>126.85931746825995</v>
      </c>
      <c r="I1477" s="12">
        <f t="shared" si="283"/>
        <v>126.85931746825995</v>
      </c>
      <c r="J1477" s="12">
        <f t="shared" si="284"/>
        <v>126.85931746825995</v>
      </c>
      <c r="K1477" s="12">
        <f t="shared" si="285"/>
        <v>126.85931746825995</v>
      </c>
      <c r="L1477" s="12">
        <f t="shared" si="286"/>
        <v>126.85931746825995</v>
      </c>
      <c r="M1477" s="12">
        <f t="shared" si="287"/>
        <v>126.85931746825995</v>
      </c>
      <c r="O1477" s="12">
        <f t="shared" si="276"/>
        <v>126.85931746825995</v>
      </c>
    </row>
    <row r="1478" spans="1:15" x14ac:dyDescent="0.25">
      <c r="A1478" s="12">
        <f>calc!A1476</f>
        <v>865.96</v>
      </c>
      <c r="B1478" s="12">
        <f>calc!O1476</f>
        <v>-43.807469522719288</v>
      </c>
      <c r="C1478" s="12">
        <f t="shared" si="277"/>
        <v>-43.807469522719288</v>
      </c>
      <c r="D1478" s="12">
        <f t="shared" si="278"/>
        <v>-43.807469522719288</v>
      </c>
      <c r="E1478" s="12">
        <f t="shared" si="279"/>
        <v>-43.807469522719288</v>
      </c>
      <c r="F1478" s="12">
        <f t="shared" si="280"/>
        <v>-43.807469522719288</v>
      </c>
      <c r="G1478" s="12">
        <f t="shared" si="281"/>
        <v>-43.807469522719288</v>
      </c>
      <c r="H1478" s="12">
        <f t="shared" si="282"/>
        <v>-43.807469522719288</v>
      </c>
      <c r="I1478" s="12">
        <f t="shared" si="283"/>
        <v>-43.807469522719288</v>
      </c>
      <c r="J1478" s="12">
        <f t="shared" si="284"/>
        <v>-43.807469522719288</v>
      </c>
      <c r="K1478" s="12">
        <f t="shared" si="285"/>
        <v>-43.807469522719288</v>
      </c>
      <c r="L1478" s="12">
        <f t="shared" si="286"/>
        <v>-43.807469522719288</v>
      </c>
      <c r="M1478" s="12">
        <f t="shared" si="287"/>
        <v>-43.807469522719288</v>
      </c>
      <c r="O1478" s="12">
        <f t="shared" si="276"/>
        <v>-43.807469522719288</v>
      </c>
    </row>
    <row r="1479" spans="1:15" x14ac:dyDescent="0.25">
      <c r="A1479" s="12">
        <f>calc!A1477</f>
        <v>866.39</v>
      </c>
      <c r="B1479" s="12">
        <f>calc!O1477</f>
        <v>-31.25836310615648</v>
      </c>
      <c r="C1479" s="12">
        <f t="shared" si="277"/>
        <v>-31.25836310615648</v>
      </c>
      <c r="D1479" s="12">
        <f t="shared" si="278"/>
        <v>-31.25836310615648</v>
      </c>
      <c r="E1479" s="12">
        <f t="shared" si="279"/>
        <v>-31.25836310615648</v>
      </c>
      <c r="F1479" s="12">
        <f t="shared" si="280"/>
        <v>-31.25836310615648</v>
      </c>
      <c r="G1479" s="12">
        <f t="shared" si="281"/>
        <v>-31.25836310615648</v>
      </c>
      <c r="H1479" s="12">
        <f t="shared" si="282"/>
        <v>-31.25836310615648</v>
      </c>
      <c r="I1479" s="12">
        <f t="shared" si="283"/>
        <v>-31.25836310615648</v>
      </c>
      <c r="J1479" s="12">
        <f t="shared" si="284"/>
        <v>-31.25836310615648</v>
      </c>
      <c r="K1479" s="12">
        <f t="shared" si="285"/>
        <v>-31.25836310615648</v>
      </c>
      <c r="L1479" s="12">
        <f t="shared" si="286"/>
        <v>-31.25836310615648</v>
      </c>
      <c r="M1479" s="12">
        <f t="shared" si="287"/>
        <v>-31.25836310615648</v>
      </c>
      <c r="O1479" s="12">
        <f t="shared" si="276"/>
        <v>-31.25836310615648</v>
      </c>
    </row>
    <row r="1480" spans="1:15" x14ac:dyDescent="0.25">
      <c r="A1480" s="12">
        <f>calc!A1478</f>
        <v>866.82</v>
      </c>
      <c r="B1480" s="12">
        <f>calc!O1478</f>
        <v>-46.317292290638733</v>
      </c>
      <c r="C1480" s="12">
        <f t="shared" si="277"/>
        <v>-46.317292290638733</v>
      </c>
      <c r="D1480" s="12">
        <f t="shared" si="278"/>
        <v>-46.317292290638733</v>
      </c>
      <c r="E1480" s="12">
        <f t="shared" si="279"/>
        <v>-46.317292290638733</v>
      </c>
      <c r="F1480" s="12">
        <f t="shared" si="280"/>
        <v>-46.317292290638733</v>
      </c>
      <c r="G1480" s="12">
        <f t="shared" si="281"/>
        <v>-46.317292290638733</v>
      </c>
      <c r="H1480" s="12">
        <f t="shared" si="282"/>
        <v>-46.317292290638733</v>
      </c>
      <c r="I1480" s="12">
        <f t="shared" si="283"/>
        <v>-46.317292290638733</v>
      </c>
      <c r="J1480" s="12">
        <f t="shared" si="284"/>
        <v>-46.317292290638733</v>
      </c>
      <c r="K1480" s="12">
        <f t="shared" si="285"/>
        <v>-46.317292290638733</v>
      </c>
      <c r="L1480" s="12">
        <f t="shared" si="286"/>
        <v>-46.317292290638733</v>
      </c>
      <c r="M1480" s="12">
        <f t="shared" si="287"/>
        <v>-46.317292290638733</v>
      </c>
      <c r="O1480" s="12">
        <f t="shared" ref="O1480:O1543" si="288">M1480</f>
        <v>-46.317292290638733</v>
      </c>
    </row>
    <row r="1481" spans="1:15" x14ac:dyDescent="0.25">
      <c r="A1481" s="12">
        <f>calc!A1479</f>
        <v>867.26</v>
      </c>
      <c r="B1481" s="12">
        <f>calc!O1479</f>
        <v>-33.768183399716548</v>
      </c>
      <c r="C1481" s="12">
        <f t="shared" ref="C1481:C1544" si="289">B1481-Q1481*M1492</f>
        <v>-33.768183399716548</v>
      </c>
      <c r="D1481" s="12">
        <f t="shared" ref="D1481:D1544" si="290">C1481-R1481*M1491</f>
        <v>-33.768183399716548</v>
      </c>
      <c r="E1481" s="12">
        <f t="shared" ref="E1481:E1544" si="291">D1481-S1481*M1490</f>
        <v>-33.768183399716548</v>
      </c>
      <c r="F1481" s="12">
        <f t="shared" ref="F1481:F1544" si="292">E1481-T1481*M1489</f>
        <v>-33.768183399716548</v>
      </c>
      <c r="G1481" s="12">
        <f t="shared" ref="G1481:G1544" si="293">F1481-U1481*M1488</f>
        <v>-33.768183399716548</v>
      </c>
      <c r="H1481" s="12">
        <f t="shared" ref="H1481:H1544" si="294">G1481-V1481*M1487</f>
        <v>-33.768183399716548</v>
      </c>
      <c r="I1481" s="12">
        <f t="shared" ref="I1481:I1544" si="295">H1481-W1481*M1486</f>
        <v>-33.768183399716548</v>
      </c>
      <c r="J1481" s="12">
        <f t="shared" ref="J1481:J1544" si="296">I1481-X1481*M1485</f>
        <v>-33.768183399716548</v>
      </c>
      <c r="K1481" s="12">
        <f t="shared" ref="K1481:K1544" si="297">J1481-Y1481*M1484</f>
        <v>-33.768183399716548</v>
      </c>
      <c r="L1481" s="12">
        <f t="shared" ref="L1481:L1544" si="298">K1481-Z1481*M1483</f>
        <v>-33.768183399716548</v>
      </c>
      <c r="M1481" s="12">
        <f t="shared" ref="M1481:M1544" si="299">L1481</f>
        <v>-33.768183399716548</v>
      </c>
      <c r="O1481" s="12">
        <f t="shared" si="288"/>
        <v>-33.768183399716548</v>
      </c>
    </row>
    <row r="1482" spans="1:15" x14ac:dyDescent="0.25">
      <c r="A1482" s="12">
        <f>calc!A1480</f>
        <v>867.69</v>
      </c>
      <c r="B1482" s="12">
        <f>calc!O1480</f>
        <v>-36.278004188168637</v>
      </c>
      <c r="C1482" s="12">
        <f t="shared" si="289"/>
        <v>-36.278004188168637</v>
      </c>
      <c r="D1482" s="12">
        <f t="shared" si="290"/>
        <v>-36.278004188168637</v>
      </c>
      <c r="E1482" s="12">
        <f t="shared" si="291"/>
        <v>-36.278004188168637</v>
      </c>
      <c r="F1482" s="12">
        <f t="shared" si="292"/>
        <v>-36.278004188168637</v>
      </c>
      <c r="G1482" s="12">
        <f t="shared" si="293"/>
        <v>-36.278004188168637</v>
      </c>
      <c r="H1482" s="12">
        <f t="shared" si="294"/>
        <v>-36.278004188168637</v>
      </c>
      <c r="I1482" s="12">
        <f t="shared" si="295"/>
        <v>-36.278004188168637</v>
      </c>
      <c r="J1482" s="12">
        <f t="shared" si="296"/>
        <v>-36.278004188168637</v>
      </c>
      <c r="K1482" s="12">
        <f t="shared" si="297"/>
        <v>-36.278004188168637</v>
      </c>
      <c r="L1482" s="12">
        <f t="shared" si="298"/>
        <v>-36.278004188168637</v>
      </c>
      <c r="M1482" s="12">
        <f t="shared" si="299"/>
        <v>-36.278004188168637</v>
      </c>
      <c r="O1482" s="12">
        <f t="shared" si="288"/>
        <v>-36.278004188168637</v>
      </c>
    </row>
    <row r="1483" spans="1:15" x14ac:dyDescent="0.25">
      <c r="A1483" s="12">
        <f>calc!A1481</f>
        <v>868.12</v>
      </c>
      <c r="B1483" s="12">
        <f>calc!O1481</f>
        <v>116.82015807698158</v>
      </c>
      <c r="C1483" s="12">
        <f t="shared" si="289"/>
        <v>116.82015807698158</v>
      </c>
      <c r="D1483" s="12">
        <f t="shared" si="290"/>
        <v>116.82015807698158</v>
      </c>
      <c r="E1483" s="12">
        <f t="shared" si="291"/>
        <v>116.82015807698158</v>
      </c>
      <c r="F1483" s="12">
        <f t="shared" si="292"/>
        <v>116.82015807698158</v>
      </c>
      <c r="G1483" s="12">
        <f t="shared" si="293"/>
        <v>116.82015807698158</v>
      </c>
      <c r="H1483" s="12">
        <f t="shared" si="294"/>
        <v>116.82015807698158</v>
      </c>
      <c r="I1483" s="12">
        <f t="shared" si="295"/>
        <v>116.82015807698158</v>
      </c>
      <c r="J1483" s="12">
        <f t="shared" si="296"/>
        <v>116.82015807698158</v>
      </c>
      <c r="K1483" s="12">
        <f t="shared" si="297"/>
        <v>116.82015807698158</v>
      </c>
      <c r="L1483" s="12">
        <f t="shared" si="298"/>
        <v>116.82015807698158</v>
      </c>
      <c r="M1483" s="12">
        <f t="shared" si="299"/>
        <v>116.82015807698158</v>
      </c>
      <c r="O1483" s="12">
        <f t="shared" si="288"/>
        <v>116.82015807698158</v>
      </c>
    </row>
    <row r="1484" spans="1:15" x14ac:dyDescent="0.25">
      <c r="A1484" s="12">
        <f>calc!A1482</f>
        <v>868.55</v>
      </c>
      <c r="B1484" s="12">
        <f>calc!O1482</f>
        <v>33.996790805282615</v>
      </c>
      <c r="C1484" s="12">
        <f t="shared" si="289"/>
        <v>33.996790805282615</v>
      </c>
      <c r="D1484" s="12">
        <f t="shared" si="290"/>
        <v>33.996790805282615</v>
      </c>
      <c r="E1484" s="12">
        <f t="shared" si="291"/>
        <v>33.996790805282615</v>
      </c>
      <c r="F1484" s="12">
        <f t="shared" si="292"/>
        <v>33.996790805282615</v>
      </c>
      <c r="G1484" s="12">
        <f t="shared" si="293"/>
        <v>33.996790805282615</v>
      </c>
      <c r="H1484" s="12">
        <f t="shared" si="294"/>
        <v>33.996790805282615</v>
      </c>
      <c r="I1484" s="12">
        <f t="shared" si="295"/>
        <v>33.996790805282615</v>
      </c>
      <c r="J1484" s="12">
        <f t="shared" si="296"/>
        <v>33.996790805282615</v>
      </c>
      <c r="K1484" s="12">
        <f t="shared" si="297"/>
        <v>33.996790805282615</v>
      </c>
      <c r="L1484" s="12">
        <f t="shared" si="298"/>
        <v>33.996790805282615</v>
      </c>
      <c r="M1484" s="12">
        <f t="shared" si="299"/>
        <v>33.996790805282615</v>
      </c>
      <c r="O1484" s="12">
        <f t="shared" si="288"/>
        <v>33.996790805282615</v>
      </c>
    </row>
    <row r="1485" spans="1:15" x14ac:dyDescent="0.25">
      <c r="A1485" s="12">
        <f>calc!A1483</f>
        <v>868.99</v>
      </c>
      <c r="B1485" s="12">
        <f>calc!O1483</f>
        <v>1.3692556734968377</v>
      </c>
      <c r="C1485" s="12">
        <f t="shared" si="289"/>
        <v>1.3692556734968377</v>
      </c>
      <c r="D1485" s="12">
        <f t="shared" si="290"/>
        <v>1.3692556734968377</v>
      </c>
      <c r="E1485" s="12">
        <f t="shared" si="291"/>
        <v>1.3692556734968377</v>
      </c>
      <c r="F1485" s="12">
        <f t="shared" si="292"/>
        <v>1.3692556734968377</v>
      </c>
      <c r="G1485" s="12">
        <f t="shared" si="293"/>
        <v>1.3692556734968377</v>
      </c>
      <c r="H1485" s="12">
        <f t="shared" si="294"/>
        <v>1.3692556734968377</v>
      </c>
      <c r="I1485" s="12">
        <f t="shared" si="295"/>
        <v>1.3692556734968377</v>
      </c>
      <c r="J1485" s="12">
        <f t="shared" si="296"/>
        <v>1.3692556734968377</v>
      </c>
      <c r="K1485" s="12">
        <f t="shared" si="297"/>
        <v>1.3692556734968377</v>
      </c>
      <c r="L1485" s="12">
        <f t="shared" si="298"/>
        <v>1.3692556734968377</v>
      </c>
      <c r="M1485" s="12">
        <f t="shared" si="299"/>
        <v>1.3692556734968377</v>
      </c>
      <c r="O1485" s="12">
        <f t="shared" si="288"/>
        <v>1.3692556734968377</v>
      </c>
    </row>
    <row r="1486" spans="1:15" x14ac:dyDescent="0.25">
      <c r="A1486" s="12">
        <f>calc!A1484</f>
        <v>869.42</v>
      </c>
      <c r="B1486" s="12">
        <f>calc!O1484</f>
        <v>94.232020477316865</v>
      </c>
      <c r="C1486" s="12">
        <f t="shared" si="289"/>
        <v>94.232020477316865</v>
      </c>
      <c r="D1486" s="12">
        <f t="shared" si="290"/>
        <v>94.232020477316865</v>
      </c>
      <c r="E1486" s="12">
        <f t="shared" si="291"/>
        <v>94.232020477316865</v>
      </c>
      <c r="F1486" s="12">
        <f t="shared" si="292"/>
        <v>94.232020477316865</v>
      </c>
      <c r="G1486" s="12">
        <f t="shared" si="293"/>
        <v>94.232020477316865</v>
      </c>
      <c r="H1486" s="12">
        <f t="shared" si="294"/>
        <v>94.232020477316865</v>
      </c>
      <c r="I1486" s="12">
        <f t="shared" si="295"/>
        <v>94.232020477316865</v>
      </c>
      <c r="J1486" s="12">
        <f t="shared" si="296"/>
        <v>94.232020477316865</v>
      </c>
      <c r="K1486" s="12">
        <f t="shared" si="297"/>
        <v>94.232020477316865</v>
      </c>
      <c r="L1486" s="12">
        <f t="shared" si="298"/>
        <v>94.232020477316865</v>
      </c>
      <c r="M1486" s="12">
        <f t="shared" si="299"/>
        <v>94.232020477316865</v>
      </c>
      <c r="O1486" s="12">
        <f t="shared" si="288"/>
        <v>94.232020477316865</v>
      </c>
    </row>
    <row r="1487" spans="1:15" x14ac:dyDescent="0.25">
      <c r="A1487" s="12">
        <f>calc!A1485</f>
        <v>869.85</v>
      </c>
      <c r="B1487" s="12">
        <f>calc!O1485</f>
        <v>-18.709269061759215</v>
      </c>
      <c r="C1487" s="12">
        <f t="shared" si="289"/>
        <v>-18.709269061759215</v>
      </c>
      <c r="D1487" s="12">
        <f t="shared" si="290"/>
        <v>-18.709269061759215</v>
      </c>
      <c r="E1487" s="12">
        <f t="shared" si="291"/>
        <v>-18.709269061759215</v>
      </c>
      <c r="F1487" s="12">
        <f t="shared" si="292"/>
        <v>-18.709269061759215</v>
      </c>
      <c r="G1487" s="12">
        <f t="shared" si="293"/>
        <v>-18.709269061759215</v>
      </c>
      <c r="H1487" s="12">
        <f t="shared" si="294"/>
        <v>-18.709269061759215</v>
      </c>
      <c r="I1487" s="12">
        <f t="shared" si="295"/>
        <v>-18.709269061759215</v>
      </c>
      <c r="J1487" s="12">
        <f t="shared" si="296"/>
        <v>-18.709269061759215</v>
      </c>
      <c r="K1487" s="12">
        <f t="shared" si="297"/>
        <v>-18.709269061759215</v>
      </c>
      <c r="L1487" s="12">
        <f t="shared" si="298"/>
        <v>-18.709269061759215</v>
      </c>
      <c r="M1487" s="12">
        <f t="shared" si="299"/>
        <v>-18.709269061759215</v>
      </c>
      <c r="O1487" s="12">
        <f t="shared" si="288"/>
        <v>-18.709269061759215</v>
      </c>
    </row>
    <row r="1488" spans="1:15" x14ac:dyDescent="0.25">
      <c r="A1488" s="12">
        <f>calc!A1486</f>
        <v>870.28</v>
      </c>
      <c r="B1488" s="12">
        <f>calc!O1486</f>
        <v>-23.728905194815468</v>
      </c>
      <c r="C1488" s="12">
        <f t="shared" si="289"/>
        <v>-23.728905194815468</v>
      </c>
      <c r="D1488" s="12">
        <f t="shared" si="290"/>
        <v>-23.728905194815468</v>
      </c>
      <c r="E1488" s="12">
        <f t="shared" si="291"/>
        <v>-23.728905194815468</v>
      </c>
      <c r="F1488" s="12">
        <f t="shared" si="292"/>
        <v>-23.728905194815468</v>
      </c>
      <c r="G1488" s="12">
        <f t="shared" si="293"/>
        <v>-23.728905194815468</v>
      </c>
      <c r="H1488" s="12">
        <f t="shared" si="294"/>
        <v>-23.728905194815468</v>
      </c>
      <c r="I1488" s="12">
        <f t="shared" si="295"/>
        <v>-23.728905194815468</v>
      </c>
      <c r="J1488" s="12">
        <f t="shared" si="296"/>
        <v>-23.728905194815468</v>
      </c>
      <c r="K1488" s="12">
        <f t="shared" si="297"/>
        <v>-23.728905194815468</v>
      </c>
      <c r="L1488" s="12">
        <f t="shared" si="298"/>
        <v>-23.728905194815468</v>
      </c>
      <c r="M1488" s="12">
        <f t="shared" si="299"/>
        <v>-23.728905194815468</v>
      </c>
      <c r="O1488" s="12">
        <f t="shared" si="288"/>
        <v>-23.728905194815468</v>
      </c>
    </row>
    <row r="1489" spans="1:15" x14ac:dyDescent="0.25">
      <c r="A1489" s="12">
        <f>calc!A1487</f>
        <v>870.71</v>
      </c>
      <c r="B1489" s="12">
        <f>calc!O1487</f>
        <v>-94.004018896694106</v>
      </c>
      <c r="C1489" s="12">
        <f t="shared" si="289"/>
        <v>-94.004018896694106</v>
      </c>
      <c r="D1489" s="12">
        <f t="shared" si="290"/>
        <v>-94.004018896694106</v>
      </c>
      <c r="E1489" s="12">
        <f t="shared" si="291"/>
        <v>-94.004018896694106</v>
      </c>
      <c r="F1489" s="12">
        <f t="shared" si="292"/>
        <v>-94.004018896694106</v>
      </c>
      <c r="G1489" s="12">
        <f t="shared" si="293"/>
        <v>-94.004018896694106</v>
      </c>
      <c r="H1489" s="12">
        <f t="shared" si="294"/>
        <v>-94.004018896694106</v>
      </c>
      <c r="I1489" s="12">
        <f t="shared" si="295"/>
        <v>-94.004018896694106</v>
      </c>
      <c r="J1489" s="12">
        <f t="shared" si="296"/>
        <v>-94.004018896694106</v>
      </c>
      <c r="K1489" s="12">
        <f t="shared" si="297"/>
        <v>-94.004018896694106</v>
      </c>
      <c r="L1489" s="12">
        <f t="shared" si="298"/>
        <v>-94.004018896694106</v>
      </c>
      <c r="M1489" s="12">
        <f t="shared" si="299"/>
        <v>-94.004018896694106</v>
      </c>
      <c r="O1489" s="12">
        <f t="shared" si="288"/>
        <v>-94.004018896694106</v>
      </c>
    </row>
    <row r="1490" spans="1:15" x14ac:dyDescent="0.25">
      <c r="A1490" s="12">
        <f>calc!A1488</f>
        <v>871.15</v>
      </c>
      <c r="B1490" s="12">
        <f>calc!O1488</f>
        <v>16.428128436868235</v>
      </c>
      <c r="C1490" s="12">
        <f t="shared" si="289"/>
        <v>16.428128436868235</v>
      </c>
      <c r="D1490" s="12">
        <f t="shared" si="290"/>
        <v>16.428128436868235</v>
      </c>
      <c r="E1490" s="12">
        <f t="shared" si="291"/>
        <v>16.428128436868235</v>
      </c>
      <c r="F1490" s="12">
        <f t="shared" si="292"/>
        <v>16.428128436868235</v>
      </c>
      <c r="G1490" s="12">
        <f t="shared" si="293"/>
        <v>16.428128436868235</v>
      </c>
      <c r="H1490" s="12">
        <f t="shared" si="294"/>
        <v>16.428128436868235</v>
      </c>
      <c r="I1490" s="12">
        <f t="shared" si="295"/>
        <v>16.428128436868235</v>
      </c>
      <c r="J1490" s="12">
        <f t="shared" si="296"/>
        <v>16.428128436868235</v>
      </c>
      <c r="K1490" s="12">
        <f t="shared" si="297"/>
        <v>16.428128436868235</v>
      </c>
      <c r="L1490" s="12">
        <f t="shared" si="298"/>
        <v>16.428128436868235</v>
      </c>
      <c r="M1490" s="12">
        <f t="shared" si="299"/>
        <v>16.428128436868235</v>
      </c>
      <c r="O1490" s="12">
        <f t="shared" si="288"/>
        <v>16.428128436868235</v>
      </c>
    </row>
    <row r="1491" spans="1:15" x14ac:dyDescent="0.25">
      <c r="A1491" s="12">
        <f>calc!A1489</f>
        <v>871.58</v>
      </c>
      <c r="B1491" s="12">
        <f>calc!O1489</f>
        <v>-28.748543307482635</v>
      </c>
      <c r="C1491" s="12">
        <f t="shared" si="289"/>
        <v>-28.748543307482635</v>
      </c>
      <c r="D1491" s="12">
        <f t="shared" si="290"/>
        <v>-28.748543307482635</v>
      </c>
      <c r="E1491" s="12">
        <f t="shared" si="291"/>
        <v>-28.748543307482635</v>
      </c>
      <c r="F1491" s="12">
        <f t="shared" si="292"/>
        <v>-28.748543307482635</v>
      </c>
      <c r="G1491" s="12">
        <f t="shared" si="293"/>
        <v>-28.748543307482635</v>
      </c>
      <c r="H1491" s="12">
        <f t="shared" si="294"/>
        <v>-28.748543307482635</v>
      </c>
      <c r="I1491" s="12">
        <f t="shared" si="295"/>
        <v>-28.748543307482635</v>
      </c>
      <c r="J1491" s="12">
        <f t="shared" si="296"/>
        <v>-28.748543307482635</v>
      </c>
      <c r="K1491" s="12">
        <f t="shared" si="297"/>
        <v>-28.748543307482635</v>
      </c>
      <c r="L1491" s="12">
        <f t="shared" si="298"/>
        <v>-28.748543307482635</v>
      </c>
      <c r="M1491" s="12">
        <f t="shared" si="299"/>
        <v>-28.748543307482635</v>
      </c>
      <c r="O1491" s="12">
        <f t="shared" si="288"/>
        <v>-28.748543307482635</v>
      </c>
    </row>
    <row r="1492" spans="1:15" x14ac:dyDescent="0.25">
      <c r="A1492" s="12">
        <f>calc!A1490</f>
        <v>872.01</v>
      </c>
      <c r="B1492" s="12">
        <f>calc!O1490</f>
        <v>99.251610076848493</v>
      </c>
      <c r="C1492" s="12">
        <f t="shared" si="289"/>
        <v>99.251610076848493</v>
      </c>
      <c r="D1492" s="12">
        <f t="shared" si="290"/>
        <v>99.251610076848493</v>
      </c>
      <c r="E1492" s="12">
        <f t="shared" si="291"/>
        <v>99.251610076848493</v>
      </c>
      <c r="F1492" s="12">
        <f t="shared" si="292"/>
        <v>99.251610076848493</v>
      </c>
      <c r="G1492" s="12">
        <f t="shared" si="293"/>
        <v>99.251610076848493</v>
      </c>
      <c r="H1492" s="12">
        <f t="shared" si="294"/>
        <v>99.251610076848493</v>
      </c>
      <c r="I1492" s="12">
        <f t="shared" si="295"/>
        <v>99.251610076848493</v>
      </c>
      <c r="J1492" s="12">
        <f t="shared" si="296"/>
        <v>99.251610076848493</v>
      </c>
      <c r="K1492" s="12">
        <f t="shared" si="297"/>
        <v>99.251610076848493</v>
      </c>
      <c r="L1492" s="12">
        <f t="shared" si="298"/>
        <v>99.251610076848493</v>
      </c>
      <c r="M1492" s="12">
        <f t="shared" si="299"/>
        <v>99.251610076848493</v>
      </c>
      <c r="O1492" s="12">
        <f t="shared" si="288"/>
        <v>99.251610076848493</v>
      </c>
    </row>
    <row r="1493" spans="1:15" x14ac:dyDescent="0.25">
      <c r="A1493" s="12">
        <f>calc!A1491</f>
        <v>872.44</v>
      </c>
      <c r="B1493" s="12">
        <f>calc!O1491</f>
        <v>-56.356588310757104</v>
      </c>
      <c r="C1493" s="12">
        <f t="shared" si="289"/>
        <v>-56.356588310757104</v>
      </c>
      <c r="D1493" s="12">
        <f t="shared" si="290"/>
        <v>-56.356588310757104</v>
      </c>
      <c r="E1493" s="12">
        <f t="shared" si="291"/>
        <v>-56.356588310757104</v>
      </c>
      <c r="F1493" s="12">
        <f t="shared" si="292"/>
        <v>-56.356588310757104</v>
      </c>
      <c r="G1493" s="12">
        <f t="shared" si="293"/>
        <v>-56.356588310757104</v>
      </c>
      <c r="H1493" s="12">
        <f t="shared" si="294"/>
        <v>-56.356588310757104</v>
      </c>
      <c r="I1493" s="12">
        <f t="shared" si="295"/>
        <v>-56.356588310757104</v>
      </c>
      <c r="J1493" s="12">
        <f t="shared" si="296"/>
        <v>-56.356588310757104</v>
      </c>
      <c r="K1493" s="12">
        <f t="shared" si="297"/>
        <v>-56.356588310757104</v>
      </c>
      <c r="L1493" s="12">
        <f t="shared" si="298"/>
        <v>-56.356588310757104</v>
      </c>
      <c r="M1493" s="12">
        <f t="shared" si="299"/>
        <v>-56.356588310757104</v>
      </c>
      <c r="O1493" s="12">
        <f t="shared" si="288"/>
        <v>-56.356588310757104</v>
      </c>
    </row>
    <row r="1494" spans="1:15" x14ac:dyDescent="0.25">
      <c r="A1494" s="12">
        <f>calc!A1492</f>
        <v>872.87</v>
      </c>
      <c r="B1494" s="12">
        <f>calc!O1492</f>
        <v>3.879069038148458</v>
      </c>
      <c r="C1494" s="12">
        <f t="shared" si="289"/>
        <v>3.879069038148458</v>
      </c>
      <c r="D1494" s="12">
        <f t="shared" si="290"/>
        <v>3.879069038148458</v>
      </c>
      <c r="E1494" s="12">
        <f t="shared" si="291"/>
        <v>3.879069038148458</v>
      </c>
      <c r="F1494" s="12">
        <f t="shared" si="292"/>
        <v>3.879069038148458</v>
      </c>
      <c r="G1494" s="12">
        <f t="shared" si="293"/>
        <v>3.879069038148458</v>
      </c>
      <c r="H1494" s="12">
        <f t="shared" si="294"/>
        <v>3.879069038148458</v>
      </c>
      <c r="I1494" s="12">
        <f t="shared" si="295"/>
        <v>3.879069038148458</v>
      </c>
      <c r="J1494" s="12">
        <f t="shared" si="296"/>
        <v>3.879069038148458</v>
      </c>
      <c r="K1494" s="12">
        <f t="shared" si="297"/>
        <v>3.879069038148458</v>
      </c>
      <c r="L1494" s="12">
        <f t="shared" si="298"/>
        <v>3.879069038148458</v>
      </c>
      <c r="M1494" s="12">
        <f t="shared" si="299"/>
        <v>3.879069038148458</v>
      </c>
      <c r="O1494" s="12">
        <f t="shared" si="288"/>
        <v>3.879069038148458</v>
      </c>
    </row>
    <row r="1495" spans="1:15" x14ac:dyDescent="0.25">
      <c r="A1495" s="12">
        <f>calc!A1493</f>
        <v>873.31</v>
      </c>
      <c r="B1495" s="12">
        <f>calc!O1493</f>
        <v>161.99631293614286</v>
      </c>
      <c r="C1495" s="12">
        <f t="shared" si="289"/>
        <v>161.99631293614286</v>
      </c>
      <c r="D1495" s="12">
        <f t="shared" si="290"/>
        <v>161.99631293614286</v>
      </c>
      <c r="E1495" s="12">
        <f t="shared" si="291"/>
        <v>161.99631293614286</v>
      </c>
      <c r="F1495" s="12">
        <f t="shared" si="292"/>
        <v>161.99631293614286</v>
      </c>
      <c r="G1495" s="12">
        <f t="shared" si="293"/>
        <v>161.99631293614286</v>
      </c>
      <c r="H1495" s="12">
        <f t="shared" si="294"/>
        <v>161.99631293614286</v>
      </c>
      <c r="I1495" s="12">
        <f t="shared" si="295"/>
        <v>161.99631293614286</v>
      </c>
      <c r="J1495" s="12">
        <f t="shared" si="296"/>
        <v>161.99631293614286</v>
      </c>
      <c r="K1495" s="12">
        <f t="shared" si="297"/>
        <v>161.99631293614286</v>
      </c>
      <c r="L1495" s="12">
        <f t="shared" si="298"/>
        <v>161.99631293614286</v>
      </c>
      <c r="M1495" s="12">
        <f t="shared" si="299"/>
        <v>161.99631293614286</v>
      </c>
      <c r="O1495" s="12">
        <f t="shared" si="288"/>
        <v>161.99631293614286</v>
      </c>
    </row>
    <row r="1496" spans="1:15" x14ac:dyDescent="0.25">
      <c r="A1496" s="12">
        <f>calc!A1494</f>
        <v>873.74</v>
      </c>
      <c r="B1496" s="12">
        <f>calc!O1494</f>
        <v>-76.435204102511932</v>
      </c>
      <c r="C1496" s="12">
        <f t="shared" si="289"/>
        <v>-76.435204102511932</v>
      </c>
      <c r="D1496" s="12">
        <f t="shared" si="290"/>
        <v>-76.435204102511932</v>
      </c>
      <c r="E1496" s="12">
        <f t="shared" si="291"/>
        <v>-76.435204102511932</v>
      </c>
      <c r="F1496" s="12">
        <f t="shared" si="292"/>
        <v>-76.435204102511932</v>
      </c>
      <c r="G1496" s="12">
        <f t="shared" si="293"/>
        <v>-76.435204102511932</v>
      </c>
      <c r="H1496" s="12">
        <f t="shared" si="294"/>
        <v>-76.435204102511932</v>
      </c>
      <c r="I1496" s="12">
        <f t="shared" si="295"/>
        <v>-76.435204102511932</v>
      </c>
      <c r="J1496" s="12">
        <f t="shared" si="296"/>
        <v>-76.435204102511932</v>
      </c>
      <c r="K1496" s="12">
        <f t="shared" si="297"/>
        <v>-76.435204102511932</v>
      </c>
      <c r="L1496" s="12">
        <f t="shared" si="298"/>
        <v>-76.435204102511932</v>
      </c>
      <c r="M1496" s="12">
        <f t="shared" si="299"/>
        <v>-76.435204102511932</v>
      </c>
      <c r="O1496" s="12">
        <f t="shared" si="288"/>
        <v>-76.435204102511932</v>
      </c>
    </row>
    <row r="1497" spans="1:15" x14ac:dyDescent="0.25">
      <c r="A1497" s="12">
        <f>calc!A1495</f>
        <v>874.17</v>
      </c>
      <c r="B1497" s="12">
        <f>calc!O1495</f>
        <v>76.663441281694503</v>
      </c>
      <c r="C1497" s="12">
        <f t="shared" si="289"/>
        <v>76.663441281694503</v>
      </c>
      <c r="D1497" s="12">
        <f t="shared" si="290"/>
        <v>76.663441281694503</v>
      </c>
      <c r="E1497" s="12">
        <f t="shared" si="291"/>
        <v>76.663441281694503</v>
      </c>
      <c r="F1497" s="12">
        <f t="shared" si="292"/>
        <v>76.663441281694503</v>
      </c>
      <c r="G1497" s="12">
        <f t="shared" si="293"/>
        <v>76.663441281694503</v>
      </c>
      <c r="H1497" s="12">
        <f t="shared" si="294"/>
        <v>76.663441281694503</v>
      </c>
      <c r="I1497" s="12">
        <f t="shared" si="295"/>
        <v>76.663441281694503</v>
      </c>
      <c r="J1497" s="12">
        <f t="shared" si="296"/>
        <v>76.663441281694503</v>
      </c>
      <c r="K1497" s="12">
        <f t="shared" si="297"/>
        <v>76.663441281694503</v>
      </c>
      <c r="L1497" s="12">
        <f t="shared" si="298"/>
        <v>76.663441281694503</v>
      </c>
      <c r="M1497" s="12">
        <f t="shared" si="299"/>
        <v>76.663441281694503</v>
      </c>
      <c r="O1497" s="12">
        <f t="shared" si="288"/>
        <v>76.663441281694503</v>
      </c>
    </row>
    <row r="1498" spans="1:15" x14ac:dyDescent="0.25">
      <c r="A1498" s="12">
        <f>calc!A1496</f>
        <v>874.6</v>
      </c>
      <c r="B1498" s="12">
        <f>calc!O1496</f>
        <v>129.36910607799794</v>
      </c>
      <c r="C1498" s="12">
        <f t="shared" si="289"/>
        <v>129.36910607799794</v>
      </c>
      <c r="D1498" s="12">
        <f t="shared" si="290"/>
        <v>129.36910607799794</v>
      </c>
      <c r="E1498" s="12">
        <f t="shared" si="291"/>
        <v>129.36910607799794</v>
      </c>
      <c r="F1498" s="12">
        <f t="shared" si="292"/>
        <v>129.36910607799794</v>
      </c>
      <c r="G1498" s="12">
        <f t="shared" si="293"/>
        <v>129.36910607799794</v>
      </c>
      <c r="H1498" s="12">
        <f t="shared" si="294"/>
        <v>129.36910607799794</v>
      </c>
      <c r="I1498" s="12">
        <f t="shared" si="295"/>
        <v>129.36910607799794</v>
      </c>
      <c r="J1498" s="12">
        <f t="shared" si="296"/>
        <v>129.36910607799794</v>
      </c>
      <c r="K1498" s="12">
        <f t="shared" si="297"/>
        <v>129.36910607799794</v>
      </c>
      <c r="L1498" s="12">
        <f t="shared" si="298"/>
        <v>129.36910607799794</v>
      </c>
      <c r="M1498" s="12">
        <f t="shared" si="299"/>
        <v>129.36910607799794</v>
      </c>
      <c r="O1498" s="12">
        <f t="shared" si="288"/>
        <v>129.36910607799794</v>
      </c>
    </row>
    <row r="1499" spans="1:15" x14ac:dyDescent="0.25">
      <c r="A1499" s="12">
        <f>calc!A1497</f>
        <v>875.03</v>
      </c>
      <c r="B1499" s="12">
        <f>calc!O1497</f>
        <v>91.722224934823515</v>
      </c>
      <c r="C1499" s="12">
        <f t="shared" si="289"/>
        <v>91.722224934823515</v>
      </c>
      <c r="D1499" s="12">
        <f t="shared" si="290"/>
        <v>91.722224934823515</v>
      </c>
      <c r="E1499" s="12">
        <f t="shared" si="291"/>
        <v>91.722224934823515</v>
      </c>
      <c r="F1499" s="12">
        <f t="shared" si="292"/>
        <v>91.722224934823515</v>
      </c>
      <c r="G1499" s="12">
        <f t="shared" si="293"/>
        <v>91.722224934823515</v>
      </c>
      <c r="H1499" s="12">
        <f t="shared" si="294"/>
        <v>91.722224934823515</v>
      </c>
      <c r="I1499" s="12">
        <f t="shared" si="295"/>
        <v>91.722224934823515</v>
      </c>
      <c r="J1499" s="12">
        <f t="shared" si="296"/>
        <v>91.722224934823515</v>
      </c>
      <c r="K1499" s="12">
        <f t="shared" si="297"/>
        <v>91.722224934823515</v>
      </c>
      <c r="L1499" s="12">
        <f t="shared" si="298"/>
        <v>91.722224934823515</v>
      </c>
      <c r="M1499" s="12">
        <f t="shared" si="299"/>
        <v>91.722224934823515</v>
      </c>
      <c r="O1499" s="12">
        <f t="shared" si="288"/>
        <v>91.722224934823515</v>
      </c>
    </row>
    <row r="1500" spans="1:15" x14ac:dyDescent="0.25">
      <c r="A1500" s="12">
        <f>calc!A1498</f>
        <v>875.47</v>
      </c>
      <c r="B1500" s="12">
        <f>calc!O1498</f>
        <v>41.526210109266458</v>
      </c>
      <c r="C1500" s="12">
        <f t="shared" si="289"/>
        <v>41.526210109266458</v>
      </c>
      <c r="D1500" s="12">
        <f t="shared" si="290"/>
        <v>41.526210109266458</v>
      </c>
      <c r="E1500" s="12">
        <f t="shared" si="291"/>
        <v>41.526210109266458</v>
      </c>
      <c r="F1500" s="12">
        <f t="shared" si="292"/>
        <v>41.526210109266458</v>
      </c>
      <c r="G1500" s="12">
        <f t="shared" si="293"/>
        <v>41.526210109266458</v>
      </c>
      <c r="H1500" s="12">
        <f t="shared" si="294"/>
        <v>41.526210109266458</v>
      </c>
      <c r="I1500" s="12">
        <f t="shared" si="295"/>
        <v>41.526210109266458</v>
      </c>
      <c r="J1500" s="12">
        <f t="shared" si="296"/>
        <v>41.526210109266458</v>
      </c>
      <c r="K1500" s="12">
        <f t="shared" si="297"/>
        <v>41.526210109266458</v>
      </c>
      <c r="L1500" s="12">
        <f t="shared" si="298"/>
        <v>41.526210109266458</v>
      </c>
      <c r="M1500" s="12">
        <f t="shared" si="299"/>
        <v>41.526210109266458</v>
      </c>
      <c r="O1500" s="12">
        <f t="shared" si="288"/>
        <v>41.526210109266458</v>
      </c>
    </row>
    <row r="1501" spans="1:15" x14ac:dyDescent="0.25">
      <c r="A1501" s="12">
        <f>calc!A1499</f>
        <v>875.9</v>
      </c>
      <c r="B1501" s="12">
        <f>calc!O1499</f>
        <v>-176.82875799970932</v>
      </c>
      <c r="C1501" s="12">
        <f t="shared" si="289"/>
        <v>-176.82875799970932</v>
      </c>
      <c r="D1501" s="12">
        <f t="shared" si="290"/>
        <v>-176.82875799970932</v>
      </c>
      <c r="E1501" s="12">
        <f t="shared" si="291"/>
        <v>-176.82875799970932</v>
      </c>
      <c r="F1501" s="12">
        <f t="shared" si="292"/>
        <v>-176.82875799970932</v>
      </c>
      <c r="G1501" s="12">
        <f t="shared" si="293"/>
        <v>-176.82875799970932</v>
      </c>
      <c r="H1501" s="12">
        <f t="shared" si="294"/>
        <v>-176.82875799970932</v>
      </c>
      <c r="I1501" s="12">
        <f t="shared" si="295"/>
        <v>-176.82875799970932</v>
      </c>
      <c r="J1501" s="12">
        <f t="shared" si="296"/>
        <v>-176.82875799970932</v>
      </c>
      <c r="K1501" s="12">
        <f t="shared" si="297"/>
        <v>-176.82875799970932</v>
      </c>
      <c r="L1501" s="12">
        <f t="shared" si="298"/>
        <v>-176.82875799970932</v>
      </c>
      <c r="M1501" s="12">
        <f t="shared" si="299"/>
        <v>-176.82875799970932</v>
      </c>
      <c r="O1501" s="12">
        <f t="shared" si="288"/>
        <v>-176.82875799970932</v>
      </c>
    </row>
    <row r="1502" spans="1:15" x14ac:dyDescent="0.25">
      <c r="A1502" s="12">
        <f>calc!A1500</f>
        <v>876.33</v>
      </c>
      <c r="B1502" s="12">
        <f>calc!O1500</f>
        <v>79.17323979505133</v>
      </c>
      <c r="C1502" s="12">
        <f t="shared" si="289"/>
        <v>79.17323979505133</v>
      </c>
      <c r="D1502" s="12">
        <f t="shared" si="290"/>
        <v>79.17323979505133</v>
      </c>
      <c r="E1502" s="12">
        <f t="shared" si="291"/>
        <v>79.17323979505133</v>
      </c>
      <c r="F1502" s="12">
        <f t="shared" si="292"/>
        <v>79.17323979505133</v>
      </c>
      <c r="G1502" s="12">
        <f t="shared" si="293"/>
        <v>79.17323979505133</v>
      </c>
      <c r="H1502" s="12">
        <f t="shared" si="294"/>
        <v>79.17323979505133</v>
      </c>
      <c r="I1502" s="12">
        <f t="shared" si="295"/>
        <v>79.17323979505133</v>
      </c>
      <c r="J1502" s="12">
        <f t="shared" si="296"/>
        <v>79.17323979505133</v>
      </c>
      <c r="K1502" s="12">
        <f t="shared" si="297"/>
        <v>79.17323979505133</v>
      </c>
      <c r="L1502" s="12">
        <f t="shared" si="298"/>
        <v>79.17323979505133</v>
      </c>
      <c r="M1502" s="12">
        <f t="shared" si="299"/>
        <v>79.17323979505133</v>
      </c>
      <c r="O1502" s="12">
        <f t="shared" si="288"/>
        <v>79.17323979505133</v>
      </c>
    </row>
    <row r="1503" spans="1:15" x14ac:dyDescent="0.25">
      <c r="A1503" s="12">
        <f>calc!A1501</f>
        <v>876.76</v>
      </c>
      <c r="B1503" s="12">
        <f>calc!O1501</f>
        <v>3.8790690381598836</v>
      </c>
      <c r="C1503" s="12">
        <f t="shared" si="289"/>
        <v>3.8790690381598836</v>
      </c>
      <c r="D1503" s="12">
        <f t="shared" si="290"/>
        <v>3.8790690381598836</v>
      </c>
      <c r="E1503" s="12">
        <f t="shared" si="291"/>
        <v>3.8790690381598836</v>
      </c>
      <c r="F1503" s="12">
        <f t="shared" si="292"/>
        <v>3.8790690381598836</v>
      </c>
      <c r="G1503" s="12">
        <f t="shared" si="293"/>
        <v>3.8790690381598836</v>
      </c>
      <c r="H1503" s="12">
        <f t="shared" si="294"/>
        <v>3.8790690381598836</v>
      </c>
      <c r="I1503" s="12">
        <f t="shared" si="295"/>
        <v>3.8790690381598836</v>
      </c>
      <c r="J1503" s="12">
        <f t="shared" si="296"/>
        <v>3.8790690381598836</v>
      </c>
      <c r="K1503" s="12">
        <f t="shared" si="297"/>
        <v>3.8790690381598836</v>
      </c>
      <c r="L1503" s="12">
        <f t="shared" si="298"/>
        <v>3.8790690381598836</v>
      </c>
      <c r="M1503" s="12">
        <f t="shared" si="299"/>
        <v>3.8790690381598836</v>
      </c>
      <c r="O1503" s="12">
        <f t="shared" si="288"/>
        <v>3.8790690381598836</v>
      </c>
    </row>
    <row r="1504" spans="1:15" x14ac:dyDescent="0.25">
      <c r="A1504" s="12">
        <f>calc!A1502</f>
        <v>877.19</v>
      </c>
      <c r="B1504" s="12">
        <f>calc!O1502</f>
        <v>-126.63188211596832</v>
      </c>
      <c r="C1504" s="12">
        <f t="shared" si="289"/>
        <v>-126.63188211596832</v>
      </c>
      <c r="D1504" s="12">
        <f t="shared" si="290"/>
        <v>-126.63188211596832</v>
      </c>
      <c r="E1504" s="12">
        <f t="shared" si="291"/>
        <v>-126.63188211596832</v>
      </c>
      <c r="F1504" s="12">
        <f t="shared" si="292"/>
        <v>-126.63188211596832</v>
      </c>
      <c r="G1504" s="12">
        <f t="shared" si="293"/>
        <v>-126.63188211596832</v>
      </c>
      <c r="H1504" s="12">
        <f t="shared" si="294"/>
        <v>-126.63188211596832</v>
      </c>
      <c r="I1504" s="12">
        <f t="shared" si="295"/>
        <v>-126.63188211596832</v>
      </c>
      <c r="J1504" s="12">
        <f t="shared" si="296"/>
        <v>-126.63188211596832</v>
      </c>
      <c r="K1504" s="12">
        <f t="shared" si="297"/>
        <v>-126.63188211596832</v>
      </c>
      <c r="L1504" s="12">
        <f t="shared" si="298"/>
        <v>-126.63188211596832</v>
      </c>
      <c r="M1504" s="12">
        <f t="shared" si="299"/>
        <v>-126.63188211596832</v>
      </c>
      <c r="O1504" s="12">
        <f t="shared" si="288"/>
        <v>-126.63188211596832</v>
      </c>
    </row>
    <row r="1505" spans="1:15" x14ac:dyDescent="0.25">
      <c r="A1505" s="12">
        <f>calc!A1503</f>
        <v>877.62</v>
      </c>
      <c r="B1505" s="12">
        <f>calc!O1503</f>
        <v>277.44575729567805</v>
      </c>
      <c r="C1505" s="12">
        <f t="shared" si="289"/>
        <v>277.44575729567805</v>
      </c>
      <c r="D1505" s="12">
        <f t="shared" si="290"/>
        <v>277.44575729567805</v>
      </c>
      <c r="E1505" s="12">
        <f t="shared" si="291"/>
        <v>277.44575729567805</v>
      </c>
      <c r="F1505" s="12">
        <f t="shared" si="292"/>
        <v>277.44575729567805</v>
      </c>
      <c r="G1505" s="12">
        <f t="shared" si="293"/>
        <v>277.44575729567805</v>
      </c>
      <c r="H1505" s="12">
        <f t="shared" si="294"/>
        <v>277.44575729567805</v>
      </c>
      <c r="I1505" s="12">
        <f t="shared" si="295"/>
        <v>277.44575729567805</v>
      </c>
      <c r="J1505" s="12">
        <f t="shared" si="296"/>
        <v>277.44575729567805</v>
      </c>
      <c r="K1505" s="12">
        <f t="shared" si="297"/>
        <v>277.44575729567805</v>
      </c>
      <c r="L1505" s="12">
        <f t="shared" si="298"/>
        <v>277.44575729567805</v>
      </c>
      <c r="M1505" s="12">
        <f t="shared" si="299"/>
        <v>277.44575729567805</v>
      </c>
      <c r="O1505" s="12">
        <f t="shared" si="288"/>
        <v>277.44575729567805</v>
      </c>
    </row>
    <row r="1506" spans="1:15" x14ac:dyDescent="0.25">
      <c r="A1506" s="12">
        <f>calc!A1504</f>
        <v>878.06</v>
      </c>
      <c r="B1506" s="12">
        <f>calc!O1504</f>
        <v>-53.846763563458751</v>
      </c>
      <c r="C1506" s="12">
        <f t="shared" si="289"/>
        <v>-53.846763563458751</v>
      </c>
      <c r="D1506" s="12">
        <f t="shared" si="290"/>
        <v>-53.846763563458751</v>
      </c>
      <c r="E1506" s="12">
        <f t="shared" si="291"/>
        <v>-53.846763563458751</v>
      </c>
      <c r="F1506" s="12">
        <f t="shared" si="292"/>
        <v>-53.846763563458751</v>
      </c>
      <c r="G1506" s="12">
        <f t="shared" si="293"/>
        <v>-53.846763563458751</v>
      </c>
      <c r="H1506" s="12">
        <f t="shared" si="294"/>
        <v>-53.846763563458751</v>
      </c>
      <c r="I1506" s="12">
        <f t="shared" si="295"/>
        <v>-53.846763563458751</v>
      </c>
      <c r="J1506" s="12">
        <f t="shared" si="296"/>
        <v>-53.846763563458751</v>
      </c>
      <c r="K1506" s="12">
        <f t="shared" si="297"/>
        <v>-53.846763563458751</v>
      </c>
      <c r="L1506" s="12">
        <f t="shared" si="298"/>
        <v>-53.846763563458751</v>
      </c>
      <c r="M1506" s="12">
        <f t="shared" si="299"/>
        <v>-53.846763563458751</v>
      </c>
      <c r="O1506" s="12">
        <f t="shared" si="288"/>
        <v>-53.846763563458751</v>
      </c>
    </row>
    <row r="1507" spans="1:15" x14ac:dyDescent="0.25">
      <c r="A1507" s="12">
        <f>calc!A1505</f>
        <v>878.49</v>
      </c>
      <c r="B1507" s="12">
        <f>calc!O1505</f>
        <v>-76.435204102511932</v>
      </c>
      <c r="C1507" s="12">
        <f t="shared" si="289"/>
        <v>-76.435204102511932</v>
      </c>
      <c r="D1507" s="12">
        <f t="shared" si="290"/>
        <v>-76.435204102511932</v>
      </c>
      <c r="E1507" s="12">
        <f t="shared" si="291"/>
        <v>-76.435204102511932</v>
      </c>
      <c r="F1507" s="12">
        <f t="shared" si="292"/>
        <v>-76.435204102511932</v>
      </c>
      <c r="G1507" s="12">
        <f t="shared" si="293"/>
        <v>-76.435204102511932</v>
      </c>
      <c r="H1507" s="12">
        <f t="shared" si="294"/>
        <v>-76.435204102511932</v>
      </c>
      <c r="I1507" s="12">
        <f t="shared" si="295"/>
        <v>-76.435204102511932</v>
      </c>
      <c r="J1507" s="12">
        <f t="shared" si="296"/>
        <v>-76.435204102511932</v>
      </c>
      <c r="K1507" s="12">
        <f t="shared" si="297"/>
        <v>-76.435204102511932</v>
      </c>
      <c r="L1507" s="12">
        <f t="shared" si="298"/>
        <v>-76.435204102511932</v>
      </c>
      <c r="M1507" s="12">
        <f t="shared" si="299"/>
        <v>-76.435204102511932</v>
      </c>
      <c r="O1507" s="12">
        <f t="shared" si="288"/>
        <v>-76.435204102511932</v>
      </c>
    </row>
    <row r="1508" spans="1:15" x14ac:dyDescent="0.25">
      <c r="A1508" s="12">
        <f>calc!A1506</f>
        <v>878.92</v>
      </c>
      <c r="B1508" s="12">
        <f>calc!O1506</f>
        <v>66.624242277094055</v>
      </c>
      <c r="C1508" s="12">
        <f t="shared" si="289"/>
        <v>66.624242277094055</v>
      </c>
      <c r="D1508" s="12">
        <f t="shared" si="290"/>
        <v>66.624242277094055</v>
      </c>
      <c r="E1508" s="12">
        <f t="shared" si="291"/>
        <v>66.624242277094055</v>
      </c>
      <c r="F1508" s="12">
        <f t="shared" si="292"/>
        <v>66.624242277094055</v>
      </c>
      <c r="G1508" s="12">
        <f t="shared" si="293"/>
        <v>66.624242277094055</v>
      </c>
      <c r="H1508" s="12">
        <f t="shared" si="294"/>
        <v>66.624242277094055</v>
      </c>
      <c r="I1508" s="12">
        <f t="shared" si="295"/>
        <v>66.624242277094055</v>
      </c>
      <c r="J1508" s="12">
        <f t="shared" si="296"/>
        <v>66.624242277094055</v>
      </c>
      <c r="K1508" s="12">
        <f t="shared" si="297"/>
        <v>66.624242277094055</v>
      </c>
      <c r="L1508" s="12">
        <f t="shared" si="298"/>
        <v>66.624242277094055</v>
      </c>
      <c r="M1508" s="12">
        <f t="shared" si="299"/>
        <v>66.624242277094055</v>
      </c>
      <c r="O1508" s="12">
        <f t="shared" si="288"/>
        <v>66.624242277094055</v>
      </c>
    </row>
    <row r="1509" spans="1:15" x14ac:dyDescent="0.25">
      <c r="A1509" s="12">
        <f>calc!A1507</f>
        <v>879.35</v>
      </c>
      <c r="B1509" s="12">
        <f>calc!O1507</f>
        <v>-61.376239289806733</v>
      </c>
      <c r="C1509" s="12">
        <f t="shared" si="289"/>
        <v>-61.376239289806733</v>
      </c>
      <c r="D1509" s="12">
        <f t="shared" si="290"/>
        <v>-61.376239289806733</v>
      </c>
      <c r="E1509" s="12">
        <f t="shared" si="291"/>
        <v>-61.376239289806733</v>
      </c>
      <c r="F1509" s="12">
        <f t="shared" si="292"/>
        <v>-61.376239289806733</v>
      </c>
      <c r="G1509" s="12">
        <f t="shared" si="293"/>
        <v>-61.376239289806733</v>
      </c>
      <c r="H1509" s="12">
        <f t="shared" si="294"/>
        <v>-61.376239289806733</v>
      </c>
      <c r="I1509" s="12">
        <f t="shared" si="295"/>
        <v>-61.376239289806733</v>
      </c>
      <c r="J1509" s="12">
        <f t="shared" si="296"/>
        <v>-61.376239289806733</v>
      </c>
      <c r="K1509" s="12">
        <f t="shared" si="297"/>
        <v>-61.376239289806733</v>
      </c>
      <c r="L1509" s="12">
        <f t="shared" si="298"/>
        <v>-61.376239289806733</v>
      </c>
      <c r="M1509" s="12">
        <f t="shared" si="299"/>
        <v>-61.376239289806733</v>
      </c>
      <c r="O1509" s="12">
        <f t="shared" si="288"/>
        <v>-61.376239289806733</v>
      </c>
    </row>
    <row r="1510" spans="1:15" x14ac:dyDescent="0.25">
      <c r="A1510" s="12">
        <f>calc!A1508</f>
        <v>879.78</v>
      </c>
      <c r="B1510" s="12">
        <f>calc!O1508</f>
        <v>234.77978042042386</v>
      </c>
      <c r="C1510" s="12">
        <f t="shared" si="289"/>
        <v>234.77978042042386</v>
      </c>
      <c r="D1510" s="12">
        <f t="shared" si="290"/>
        <v>234.77978042042386</v>
      </c>
      <c r="E1510" s="12">
        <f t="shared" si="291"/>
        <v>234.77978042042386</v>
      </c>
      <c r="F1510" s="12">
        <f t="shared" si="292"/>
        <v>234.77978042042386</v>
      </c>
      <c r="G1510" s="12">
        <f t="shared" si="293"/>
        <v>234.77978042042386</v>
      </c>
      <c r="H1510" s="12">
        <f t="shared" si="294"/>
        <v>234.77978042042386</v>
      </c>
      <c r="I1510" s="12">
        <f t="shared" si="295"/>
        <v>234.77978042042386</v>
      </c>
      <c r="J1510" s="12">
        <f t="shared" si="296"/>
        <v>234.77978042042386</v>
      </c>
      <c r="K1510" s="12">
        <f t="shared" si="297"/>
        <v>234.77978042042386</v>
      </c>
      <c r="L1510" s="12">
        <f t="shared" si="298"/>
        <v>234.77978042042386</v>
      </c>
      <c r="M1510" s="12">
        <f t="shared" si="299"/>
        <v>234.77978042042386</v>
      </c>
      <c r="O1510" s="12">
        <f t="shared" si="288"/>
        <v>234.77978042042386</v>
      </c>
    </row>
    <row r="1511" spans="1:15" x14ac:dyDescent="0.25">
      <c r="A1511" s="12">
        <f>calc!A1509</f>
        <v>880.21</v>
      </c>
      <c r="B1511" s="12">
        <f>calc!O1509</f>
        <v>-1.1405581861126564</v>
      </c>
      <c r="C1511" s="12">
        <f t="shared" si="289"/>
        <v>-1.1405581861126564</v>
      </c>
      <c r="D1511" s="12">
        <f t="shared" si="290"/>
        <v>-1.1405581861126564</v>
      </c>
      <c r="E1511" s="12">
        <f t="shared" si="291"/>
        <v>-1.1405581861126564</v>
      </c>
      <c r="F1511" s="12">
        <f t="shared" si="292"/>
        <v>-1.1405581861126564</v>
      </c>
      <c r="G1511" s="12">
        <f t="shared" si="293"/>
        <v>-1.1405581861126564</v>
      </c>
      <c r="H1511" s="12">
        <f t="shared" si="294"/>
        <v>-1.1405581861126564</v>
      </c>
      <c r="I1511" s="12">
        <f t="shared" si="295"/>
        <v>-1.1405581861126564</v>
      </c>
      <c r="J1511" s="12">
        <f t="shared" si="296"/>
        <v>-1.1405581861126564</v>
      </c>
      <c r="K1511" s="12">
        <f t="shared" si="297"/>
        <v>-1.1405581861126564</v>
      </c>
      <c r="L1511" s="12">
        <f t="shared" si="298"/>
        <v>-1.1405581861126564</v>
      </c>
      <c r="M1511" s="12">
        <f t="shared" si="299"/>
        <v>-1.1405581861126564</v>
      </c>
      <c r="O1511" s="12">
        <f t="shared" si="288"/>
        <v>-1.1405581861126564</v>
      </c>
    </row>
    <row r="1512" spans="1:15" x14ac:dyDescent="0.25">
      <c r="A1512" s="12">
        <f>calc!A1510</f>
        <v>880.64</v>
      </c>
      <c r="B1512" s="12">
        <f>calc!O1510</f>
        <v>-186.86815691698081</v>
      </c>
      <c r="C1512" s="12">
        <f t="shared" si="289"/>
        <v>-186.86815691698081</v>
      </c>
      <c r="D1512" s="12">
        <f t="shared" si="290"/>
        <v>-186.86815691698081</v>
      </c>
      <c r="E1512" s="12">
        <f t="shared" si="291"/>
        <v>-186.86815691698081</v>
      </c>
      <c r="F1512" s="12">
        <f t="shared" si="292"/>
        <v>-186.86815691698081</v>
      </c>
      <c r="G1512" s="12">
        <f t="shared" si="293"/>
        <v>-186.86815691698081</v>
      </c>
      <c r="H1512" s="12">
        <f t="shared" si="294"/>
        <v>-186.86815691698081</v>
      </c>
      <c r="I1512" s="12">
        <f t="shared" si="295"/>
        <v>-186.86815691698081</v>
      </c>
      <c r="J1512" s="12">
        <f t="shared" si="296"/>
        <v>-186.86815691698081</v>
      </c>
      <c r="K1512" s="12">
        <f t="shared" si="297"/>
        <v>-186.86815691698081</v>
      </c>
      <c r="L1512" s="12">
        <f t="shared" si="298"/>
        <v>-186.86815691698081</v>
      </c>
      <c r="M1512" s="12">
        <f t="shared" si="299"/>
        <v>-186.86815691698081</v>
      </c>
      <c r="O1512" s="12">
        <f t="shared" si="288"/>
        <v>-186.86815691698081</v>
      </c>
    </row>
    <row r="1513" spans="1:15" x14ac:dyDescent="0.25">
      <c r="A1513" s="12">
        <f>calc!A1511</f>
        <v>881.08</v>
      </c>
      <c r="B1513" s="12">
        <f>calc!O1511</f>
        <v>164.50609461207668</v>
      </c>
      <c r="C1513" s="12">
        <f t="shared" si="289"/>
        <v>164.50609461207668</v>
      </c>
      <c r="D1513" s="12">
        <f t="shared" si="290"/>
        <v>164.50609461207668</v>
      </c>
      <c r="E1513" s="12">
        <f t="shared" si="291"/>
        <v>164.50609461207668</v>
      </c>
      <c r="F1513" s="12">
        <f t="shared" si="292"/>
        <v>164.50609461207668</v>
      </c>
      <c r="G1513" s="12">
        <f t="shared" si="293"/>
        <v>164.50609461207668</v>
      </c>
      <c r="H1513" s="12">
        <f t="shared" si="294"/>
        <v>164.50609461207668</v>
      </c>
      <c r="I1513" s="12">
        <f t="shared" si="295"/>
        <v>164.50609461207668</v>
      </c>
      <c r="J1513" s="12">
        <f t="shared" si="296"/>
        <v>164.50609461207668</v>
      </c>
      <c r="K1513" s="12">
        <f t="shared" si="297"/>
        <v>164.50609461207668</v>
      </c>
      <c r="L1513" s="12">
        <f t="shared" si="298"/>
        <v>164.50609461207668</v>
      </c>
      <c r="M1513" s="12">
        <f t="shared" si="299"/>
        <v>164.50609461207668</v>
      </c>
      <c r="O1513" s="12">
        <f t="shared" si="288"/>
        <v>164.50609461207668</v>
      </c>
    </row>
    <row r="1514" spans="1:15" x14ac:dyDescent="0.25">
      <c r="A1514" s="12">
        <f>calc!A1512</f>
        <v>881.51</v>
      </c>
      <c r="B1514" s="12">
        <f>calc!O1512</f>
        <v>-23.728905194815468</v>
      </c>
      <c r="C1514" s="12">
        <f t="shared" si="289"/>
        <v>-23.728905194815468</v>
      </c>
      <c r="D1514" s="12">
        <f t="shared" si="290"/>
        <v>-23.728905194815468</v>
      </c>
      <c r="E1514" s="12">
        <f t="shared" si="291"/>
        <v>-23.728905194815468</v>
      </c>
      <c r="F1514" s="12">
        <f t="shared" si="292"/>
        <v>-23.728905194815468</v>
      </c>
      <c r="G1514" s="12">
        <f t="shared" si="293"/>
        <v>-23.728905194815468</v>
      </c>
      <c r="H1514" s="12">
        <f t="shared" si="294"/>
        <v>-23.728905194815468</v>
      </c>
      <c r="I1514" s="12">
        <f t="shared" si="295"/>
        <v>-23.728905194815468</v>
      </c>
      <c r="J1514" s="12">
        <f t="shared" si="296"/>
        <v>-23.728905194815468</v>
      </c>
      <c r="K1514" s="12">
        <f t="shared" si="297"/>
        <v>-23.728905194815468</v>
      </c>
      <c r="L1514" s="12">
        <f t="shared" si="298"/>
        <v>-23.728905194815468</v>
      </c>
      <c r="M1514" s="12">
        <f t="shared" si="299"/>
        <v>-23.728905194815468</v>
      </c>
      <c r="O1514" s="12">
        <f t="shared" si="288"/>
        <v>-23.728905194815468</v>
      </c>
    </row>
    <row r="1515" spans="1:15" x14ac:dyDescent="0.25">
      <c r="A1515" s="12">
        <f>calc!A1513</f>
        <v>881.94</v>
      </c>
      <c r="B1515" s="12">
        <f>calc!O1513</f>
        <v>46.545820503379929</v>
      </c>
      <c r="C1515" s="12">
        <f t="shared" si="289"/>
        <v>46.545820503379929</v>
      </c>
      <c r="D1515" s="12">
        <f t="shared" si="290"/>
        <v>46.545820503379929</v>
      </c>
      <c r="E1515" s="12">
        <f t="shared" si="291"/>
        <v>46.545820503379929</v>
      </c>
      <c r="F1515" s="12">
        <f t="shared" si="292"/>
        <v>46.545820503379929</v>
      </c>
      <c r="G1515" s="12">
        <f t="shared" si="293"/>
        <v>46.545820503379929</v>
      </c>
      <c r="H1515" s="12">
        <f t="shared" si="294"/>
        <v>46.545820503379929</v>
      </c>
      <c r="I1515" s="12">
        <f t="shared" si="295"/>
        <v>46.545820503379929</v>
      </c>
      <c r="J1515" s="12">
        <f t="shared" si="296"/>
        <v>46.545820503379929</v>
      </c>
      <c r="K1515" s="12">
        <f t="shared" si="297"/>
        <v>46.545820503379929</v>
      </c>
      <c r="L1515" s="12">
        <f t="shared" si="298"/>
        <v>46.545820503379929</v>
      </c>
      <c r="M1515" s="12">
        <f t="shared" si="299"/>
        <v>46.545820503379929</v>
      </c>
      <c r="O1515" s="12">
        <f t="shared" si="288"/>
        <v>46.545820503379929</v>
      </c>
    </row>
    <row r="1516" spans="1:15" x14ac:dyDescent="0.25">
      <c r="A1516" s="12">
        <f>calc!A1514</f>
        <v>882.37</v>
      </c>
      <c r="B1516" s="12">
        <f>calc!O1514</f>
        <v>-11.179818574030435</v>
      </c>
      <c r="C1516" s="12">
        <f t="shared" si="289"/>
        <v>-11.179818574030435</v>
      </c>
      <c r="D1516" s="12">
        <f t="shared" si="290"/>
        <v>-11.179818574030435</v>
      </c>
      <c r="E1516" s="12">
        <f t="shared" si="291"/>
        <v>-11.179818574030435</v>
      </c>
      <c r="F1516" s="12">
        <f t="shared" si="292"/>
        <v>-11.179818574030435</v>
      </c>
      <c r="G1516" s="12">
        <f t="shared" si="293"/>
        <v>-11.179818574030435</v>
      </c>
      <c r="H1516" s="12">
        <f t="shared" si="294"/>
        <v>-11.179818574030435</v>
      </c>
      <c r="I1516" s="12">
        <f t="shared" si="295"/>
        <v>-11.179818574030435</v>
      </c>
      <c r="J1516" s="12">
        <f t="shared" si="296"/>
        <v>-11.179818574030435</v>
      </c>
      <c r="K1516" s="12">
        <f t="shared" si="297"/>
        <v>-11.179818574030435</v>
      </c>
      <c r="L1516" s="12">
        <f t="shared" si="298"/>
        <v>-11.179818574030435</v>
      </c>
      <c r="M1516" s="12">
        <f t="shared" si="299"/>
        <v>-11.179818574030435</v>
      </c>
      <c r="O1516" s="12">
        <f t="shared" si="288"/>
        <v>-11.179818574030435</v>
      </c>
    </row>
    <row r="1517" spans="1:15" x14ac:dyDescent="0.25">
      <c r="A1517" s="12">
        <f>calc!A1515</f>
        <v>882.8</v>
      </c>
      <c r="B1517" s="12">
        <f>calc!O1515</f>
        <v>28.977175460792239</v>
      </c>
      <c r="C1517" s="12">
        <f t="shared" si="289"/>
        <v>28.977175460792239</v>
      </c>
      <c r="D1517" s="12">
        <f t="shared" si="290"/>
        <v>28.977175460792239</v>
      </c>
      <c r="E1517" s="12">
        <f t="shared" si="291"/>
        <v>28.977175460792239</v>
      </c>
      <c r="F1517" s="12">
        <f t="shared" si="292"/>
        <v>28.977175460792239</v>
      </c>
      <c r="G1517" s="12">
        <f t="shared" si="293"/>
        <v>28.977175460792239</v>
      </c>
      <c r="H1517" s="12">
        <f t="shared" si="294"/>
        <v>28.977175460792239</v>
      </c>
      <c r="I1517" s="12">
        <f t="shared" si="295"/>
        <v>28.977175460792239</v>
      </c>
      <c r="J1517" s="12">
        <f t="shared" si="296"/>
        <v>28.977175460792239</v>
      </c>
      <c r="K1517" s="12">
        <f t="shared" si="297"/>
        <v>28.977175460792239</v>
      </c>
      <c r="L1517" s="12">
        <f t="shared" si="298"/>
        <v>28.977175460792239</v>
      </c>
      <c r="M1517" s="12">
        <f t="shared" si="299"/>
        <v>28.977175460792239</v>
      </c>
      <c r="O1517" s="12">
        <f t="shared" si="288"/>
        <v>28.977175460792239</v>
      </c>
    </row>
    <row r="1518" spans="1:15" x14ac:dyDescent="0.25">
      <c r="A1518" s="12">
        <f>calc!A1516</f>
        <v>883.23</v>
      </c>
      <c r="B1518" s="12">
        <f>calc!O1516</f>
        <v>49.055624957848323</v>
      </c>
      <c r="C1518" s="12">
        <f t="shared" si="289"/>
        <v>49.055624957848323</v>
      </c>
      <c r="D1518" s="12">
        <f t="shared" si="290"/>
        <v>49.055624957848323</v>
      </c>
      <c r="E1518" s="12">
        <f t="shared" si="291"/>
        <v>49.055624957848323</v>
      </c>
      <c r="F1518" s="12">
        <f t="shared" si="292"/>
        <v>49.055624957848323</v>
      </c>
      <c r="G1518" s="12">
        <f t="shared" si="293"/>
        <v>49.055624957848323</v>
      </c>
      <c r="H1518" s="12">
        <f t="shared" si="294"/>
        <v>49.055624957848323</v>
      </c>
      <c r="I1518" s="12">
        <f t="shared" si="295"/>
        <v>49.055624957848323</v>
      </c>
      <c r="J1518" s="12">
        <f t="shared" si="296"/>
        <v>49.055624957848323</v>
      </c>
      <c r="K1518" s="12">
        <f t="shared" si="297"/>
        <v>49.055624957848323</v>
      </c>
      <c r="L1518" s="12">
        <f t="shared" si="298"/>
        <v>49.055624957848323</v>
      </c>
      <c r="M1518" s="12">
        <f t="shared" si="299"/>
        <v>49.055624957848323</v>
      </c>
      <c r="O1518" s="12">
        <f t="shared" si="288"/>
        <v>49.055624957848323</v>
      </c>
    </row>
    <row r="1519" spans="1:15" x14ac:dyDescent="0.25">
      <c r="A1519" s="12">
        <f>calc!A1517</f>
        <v>883.66</v>
      </c>
      <c r="B1519" s="12">
        <f>calc!O1517</f>
        <v>-96.51385156062284</v>
      </c>
      <c r="C1519" s="12">
        <f t="shared" si="289"/>
        <v>-96.51385156062284</v>
      </c>
      <c r="D1519" s="12">
        <f t="shared" si="290"/>
        <v>-96.51385156062284</v>
      </c>
      <c r="E1519" s="12">
        <f t="shared" si="291"/>
        <v>-96.51385156062284</v>
      </c>
      <c r="F1519" s="12">
        <f t="shared" si="292"/>
        <v>-96.51385156062284</v>
      </c>
      <c r="G1519" s="12">
        <f t="shared" si="293"/>
        <v>-96.51385156062284</v>
      </c>
      <c r="H1519" s="12">
        <f t="shared" si="294"/>
        <v>-96.51385156062284</v>
      </c>
      <c r="I1519" s="12">
        <f t="shared" si="295"/>
        <v>-96.51385156062284</v>
      </c>
      <c r="J1519" s="12">
        <f t="shared" si="296"/>
        <v>-96.51385156062284</v>
      </c>
      <c r="K1519" s="12">
        <f t="shared" si="297"/>
        <v>-96.51385156062284</v>
      </c>
      <c r="L1519" s="12">
        <f t="shared" si="298"/>
        <v>-96.51385156062284</v>
      </c>
      <c r="M1519" s="12">
        <f t="shared" si="299"/>
        <v>-96.51385156062284</v>
      </c>
      <c r="O1519" s="12">
        <f t="shared" si="288"/>
        <v>-96.51385156062284</v>
      </c>
    </row>
    <row r="1520" spans="1:15" x14ac:dyDescent="0.25">
      <c r="A1520" s="12">
        <f>calc!A1518</f>
        <v>884.09</v>
      </c>
      <c r="B1520" s="12">
        <f>calc!O1518</f>
        <v>28.977175460792239</v>
      </c>
      <c r="C1520" s="12">
        <f t="shared" si="289"/>
        <v>28.977175460792239</v>
      </c>
      <c r="D1520" s="12">
        <f t="shared" si="290"/>
        <v>28.977175460792239</v>
      </c>
      <c r="E1520" s="12">
        <f t="shared" si="291"/>
        <v>28.977175460792239</v>
      </c>
      <c r="F1520" s="12">
        <f t="shared" si="292"/>
        <v>28.977175460792239</v>
      </c>
      <c r="G1520" s="12">
        <f t="shared" si="293"/>
        <v>28.977175460792239</v>
      </c>
      <c r="H1520" s="12">
        <f t="shared" si="294"/>
        <v>28.977175460792239</v>
      </c>
      <c r="I1520" s="12">
        <f t="shared" si="295"/>
        <v>28.977175460792239</v>
      </c>
      <c r="J1520" s="12">
        <f t="shared" si="296"/>
        <v>28.977175460792239</v>
      </c>
      <c r="K1520" s="12">
        <f t="shared" si="297"/>
        <v>28.977175460792239</v>
      </c>
      <c r="L1520" s="12">
        <f t="shared" si="298"/>
        <v>28.977175460792239</v>
      </c>
      <c r="M1520" s="12">
        <f t="shared" si="299"/>
        <v>28.977175460792239</v>
      </c>
      <c r="O1520" s="12">
        <f t="shared" si="288"/>
        <v>28.977175460792239</v>
      </c>
    </row>
    <row r="1521" spans="1:15" x14ac:dyDescent="0.25">
      <c r="A1521" s="12">
        <f>calc!A1519</f>
        <v>884.53</v>
      </c>
      <c r="B1521" s="12">
        <f>calc!O1519</f>
        <v>6.3888819078480878</v>
      </c>
      <c r="C1521" s="12">
        <f t="shared" si="289"/>
        <v>6.3888819078480878</v>
      </c>
      <c r="D1521" s="12">
        <f t="shared" si="290"/>
        <v>6.3888819078480878</v>
      </c>
      <c r="E1521" s="12">
        <f t="shared" si="291"/>
        <v>6.3888819078480878</v>
      </c>
      <c r="F1521" s="12">
        <f t="shared" si="292"/>
        <v>6.3888819078480878</v>
      </c>
      <c r="G1521" s="12">
        <f t="shared" si="293"/>
        <v>6.3888819078480878</v>
      </c>
      <c r="H1521" s="12">
        <f t="shared" si="294"/>
        <v>6.3888819078480878</v>
      </c>
      <c r="I1521" s="12">
        <f t="shared" si="295"/>
        <v>6.3888819078480878</v>
      </c>
      <c r="J1521" s="12">
        <f t="shared" si="296"/>
        <v>6.3888819078480878</v>
      </c>
      <c r="K1521" s="12">
        <f t="shared" si="297"/>
        <v>6.3888819078480878</v>
      </c>
      <c r="L1521" s="12">
        <f t="shared" si="298"/>
        <v>6.3888819078480878</v>
      </c>
      <c r="M1521" s="12">
        <f t="shared" si="299"/>
        <v>6.3888819078480878</v>
      </c>
      <c r="O1521" s="12">
        <f t="shared" si="288"/>
        <v>6.3888819078480878</v>
      </c>
    </row>
    <row r="1522" spans="1:15" x14ac:dyDescent="0.25">
      <c r="A1522" s="12">
        <f>calc!A1520</f>
        <v>884.96</v>
      </c>
      <c r="B1522" s="12">
        <f>calc!O1520</f>
        <v>41.526210109277855</v>
      </c>
      <c r="C1522" s="12">
        <f t="shared" si="289"/>
        <v>41.526210109277855</v>
      </c>
      <c r="D1522" s="12">
        <f t="shared" si="290"/>
        <v>41.526210109277855</v>
      </c>
      <c r="E1522" s="12">
        <f t="shared" si="291"/>
        <v>41.526210109277855</v>
      </c>
      <c r="F1522" s="12">
        <f t="shared" si="292"/>
        <v>41.526210109277855</v>
      </c>
      <c r="G1522" s="12">
        <f t="shared" si="293"/>
        <v>41.526210109277855</v>
      </c>
      <c r="H1522" s="12">
        <f t="shared" si="294"/>
        <v>41.526210109277855</v>
      </c>
      <c r="I1522" s="12">
        <f t="shared" si="295"/>
        <v>41.526210109277855</v>
      </c>
      <c r="J1522" s="12">
        <f t="shared" si="296"/>
        <v>41.526210109277855</v>
      </c>
      <c r="K1522" s="12">
        <f t="shared" si="297"/>
        <v>41.526210109277855</v>
      </c>
      <c r="L1522" s="12">
        <f t="shared" si="298"/>
        <v>41.526210109277855</v>
      </c>
      <c r="M1522" s="12">
        <f t="shared" si="299"/>
        <v>41.526210109277855</v>
      </c>
      <c r="O1522" s="12">
        <f t="shared" si="288"/>
        <v>41.526210109277855</v>
      </c>
    </row>
    <row r="1523" spans="1:15" x14ac:dyDescent="0.25">
      <c r="A1523" s="12">
        <f>calc!A1521</f>
        <v>885.39</v>
      </c>
      <c r="B1523" s="12">
        <f>calc!O1521</f>
        <v>146.93761247930169</v>
      </c>
      <c r="C1523" s="12">
        <f t="shared" si="289"/>
        <v>146.93761247930169</v>
      </c>
      <c r="D1523" s="12">
        <f t="shared" si="290"/>
        <v>146.93761247930169</v>
      </c>
      <c r="E1523" s="12">
        <f t="shared" si="291"/>
        <v>146.93761247930169</v>
      </c>
      <c r="F1523" s="12">
        <f t="shared" si="292"/>
        <v>146.93761247930169</v>
      </c>
      <c r="G1523" s="12">
        <f t="shared" si="293"/>
        <v>146.93761247930169</v>
      </c>
      <c r="H1523" s="12">
        <f t="shared" si="294"/>
        <v>146.93761247930169</v>
      </c>
      <c r="I1523" s="12">
        <f t="shared" si="295"/>
        <v>146.93761247930169</v>
      </c>
      <c r="J1523" s="12">
        <f t="shared" si="296"/>
        <v>146.93761247930169</v>
      </c>
      <c r="K1523" s="12">
        <f t="shared" si="297"/>
        <v>146.93761247930169</v>
      </c>
      <c r="L1523" s="12">
        <f t="shared" si="298"/>
        <v>146.93761247930169</v>
      </c>
      <c r="M1523" s="12">
        <f t="shared" si="299"/>
        <v>146.93761247930169</v>
      </c>
      <c r="O1523" s="12">
        <f t="shared" si="288"/>
        <v>146.93761247930169</v>
      </c>
    </row>
    <row r="1524" spans="1:15" x14ac:dyDescent="0.25">
      <c r="A1524" s="12">
        <f>calc!A1522</f>
        <v>885.82</v>
      </c>
      <c r="B1524" s="12">
        <f>calc!O1522</f>
        <v>99.251610076848493</v>
      </c>
      <c r="C1524" s="12">
        <f t="shared" si="289"/>
        <v>99.251610076848493</v>
      </c>
      <c r="D1524" s="12">
        <f t="shared" si="290"/>
        <v>99.251610076848493</v>
      </c>
      <c r="E1524" s="12">
        <f t="shared" si="291"/>
        <v>99.251610076848493</v>
      </c>
      <c r="F1524" s="12">
        <f t="shared" si="292"/>
        <v>99.251610076848493</v>
      </c>
      <c r="G1524" s="12">
        <f t="shared" si="293"/>
        <v>99.251610076848493</v>
      </c>
      <c r="H1524" s="12">
        <f t="shared" si="294"/>
        <v>99.251610076848493</v>
      </c>
      <c r="I1524" s="12">
        <f t="shared" si="295"/>
        <v>99.251610076848493</v>
      </c>
      <c r="J1524" s="12">
        <f t="shared" si="296"/>
        <v>99.251610076848493</v>
      </c>
      <c r="K1524" s="12">
        <f t="shared" si="297"/>
        <v>99.251610076848493</v>
      </c>
      <c r="L1524" s="12">
        <f t="shared" si="298"/>
        <v>99.251610076848493</v>
      </c>
      <c r="M1524" s="12">
        <f t="shared" si="299"/>
        <v>99.251610076848493</v>
      </c>
      <c r="O1524" s="12">
        <f t="shared" si="288"/>
        <v>99.251610076848493</v>
      </c>
    </row>
    <row r="1525" spans="1:15" x14ac:dyDescent="0.25">
      <c r="A1525" s="12">
        <f>calc!A1523</f>
        <v>886.25</v>
      </c>
      <c r="B1525" s="12">
        <f>calc!O1523</f>
        <v>-94.004018896694106</v>
      </c>
      <c r="C1525" s="12">
        <f t="shared" si="289"/>
        <v>-94.004018896694106</v>
      </c>
      <c r="D1525" s="12">
        <f t="shared" si="290"/>
        <v>-94.004018896694106</v>
      </c>
      <c r="E1525" s="12">
        <f t="shared" si="291"/>
        <v>-94.004018896694106</v>
      </c>
      <c r="F1525" s="12">
        <f t="shared" si="292"/>
        <v>-94.004018896694106</v>
      </c>
      <c r="G1525" s="12">
        <f t="shared" si="293"/>
        <v>-94.004018896694106</v>
      </c>
      <c r="H1525" s="12">
        <f t="shared" si="294"/>
        <v>-94.004018896694106</v>
      </c>
      <c r="I1525" s="12">
        <f t="shared" si="295"/>
        <v>-94.004018896694106</v>
      </c>
      <c r="J1525" s="12">
        <f t="shared" si="296"/>
        <v>-94.004018896694106</v>
      </c>
      <c r="K1525" s="12">
        <f t="shared" si="297"/>
        <v>-94.004018896694106</v>
      </c>
      <c r="L1525" s="12">
        <f t="shared" si="298"/>
        <v>-94.004018896694106</v>
      </c>
      <c r="M1525" s="12">
        <f t="shared" si="299"/>
        <v>-94.004018896694106</v>
      </c>
      <c r="O1525" s="12">
        <f t="shared" si="288"/>
        <v>-94.004018896694106</v>
      </c>
    </row>
    <row r="1526" spans="1:15" x14ac:dyDescent="0.25">
      <c r="A1526" s="12">
        <f>calc!A1524</f>
        <v>886.68</v>
      </c>
      <c r="B1526" s="12">
        <f>calc!O1524</f>
        <v>1.3692556734968377</v>
      </c>
      <c r="C1526" s="12">
        <f t="shared" si="289"/>
        <v>1.3692556734968377</v>
      </c>
      <c r="D1526" s="12">
        <f t="shared" si="290"/>
        <v>1.3692556734968377</v>
      </c>
      <c r="E1526" s="12">
        <f t="shared" si="291"/>
        <v>1.3692556734968377</v>
      </c>
      <c r="F1526" s="12">
        <f t="shared" si="292"/>
        <v>1.3692556734968377</v>
      </c>
      <c r="G1526" s="12">
        <f t="shared" si="293"/>
        <v>1.3692556734968377</v>
      </c>
      <c r="H1526" s="12">
        <f t="shared" si="294"/>
        <v>1.3692556734968377</v>
      </c>
      <c r="I1526" s="12">
        <f t="shared" si="295"/>
        <v>1.3692556734968377</v>
      </c>
      <c r="J1526" s="12">
        <f t="shared" si="296"/>
        <v>1.3692556734968377</v>
      </c>
      <c r="K1526" s="12">
        <f t="shared" si="297"/>
        <v>1.3692556734968377</v>
      </c>
      <c r="L1526" s="12">
        <f t="shared" si="298"/>
        <v>1.3692556734968377</v>
      </c>
      <c r="M1526" s="12">
        <f t="shared" si="299"/>
        <v>1.3692556734968377</v>
      </c>
      <c r="O1526" s="12">
        <f t="shared" si="288"/>
        <v>1.3692556734968377</v>
      </c>
    </row>
    <row r="1527" spans="1:15" x14ac:dyDescent="0.25">
      <c r="A1527" s="12">
        <f>calc!A1525</f>
        <v>887.11</v>
      </c>
      <c r="B1527" s="12">
        <f>calc!O1525</f>
        <v>-179.3386069871915</v>
      </c>
      <c r="C1527" s="12">
        <f t="shared" si="289"/>
        <v>-179.3386069871915</v>
      </c>
      <c r="D1527" s="12">
        <f t="shared" si="290"/>
        <v>-179.3386069871915</v>
      </c>
      <c r="E1527" s="12">
        <f t="shared" si="291"/>
        <v>-179.3386069871915</v>
      </c>
      <c r="F1527" s="12">
        <f t="shared" si="292"/>
        <v>-179.3386069871915</v>
      </c>
      <c r="G1527" s="12">
        <f t="shared" si="293"/>
        <v>-179.3386069871915</v>
      </c>
      <c r="H1527" s="12">
        <f t="shared" si="294"/>
        <v>-179.3386069871915</v>
      </c>
      <c r="I1527" s="12">
        <f t="shared" si="295"/>
        <v>-179.3386069871915</v>
      </c>
      <c r="J1527" s="12">
        <f t="shared" si="296"/>
        <v>-179.3386069871915</v>
      </c>
      <c r="K1527" s="12">
        <f t="shared" si="297"/>
        <v>-179.3386069871915</v>
      </c>
      <c r="L1527" s="12">
        <f t="shared" si="298"/>
        <v>-179.3386069871915</v>
      </c>
      <c r="M1527" s="12">
        <f t="shared" si="299"/>
        <v>-179.3386069871915</v>
      </c>
      <c r="O1527" s="12">
        <f t="shared" si="288"/>
        <v>-179.3386069871915</v>
      </c>
    </row>
    <row r="1528" spans="1:15" x14ac:dyDescent="0.25">
      <c r="A1528" s="12">
        <f>calc!A1526</f>
        <v>887.54</v>
      </c>
      <c r="B1528" s="12">
        <f>calc!O1526</f>
        <v>-149.2204517798645</v>
      </c>
      <c r="C1528" s="12">
        <f t="shared" si="289"/>
        <v>-149.2204517798645</v>
      </c>
      <c r="D1528" s="12">
        <f t="shared" si="290"/>
        <v>-149.2204517798645</v>
      </c>
      <c r="E1528" s="12">
        <f t="shared" si="291"/>
        <v>-149.2204517798645</v>
      </c>
      <c r="F1528" s="12">
        <f t="shared" si="292"/>
        <v>-149.2204517798645</v>
      </c>
      <c r="G1528" s="12">
        <f t="shared" si="293"/>
        <v>-149.2204517798645</v>
      </c>
      <c r="H1528" s="12">
        <f t="shared" si="294"/>
        <v>-149.2204517798645</v>
      </c>
      <c r="I1528" s="12">
        <f t="shared" si="295"/>
        <v>-149.2204517798645</v>
      </c>
      <c r="J1528" s="12">
        <f t="shared" si="296"/>
        <v>-149.2204517798645</v>
      </c>
      <c r="K1528" s="12">
        <f t="shared" si="297"/>
        <v>-149.2204517798645</v>
      </c>
      <c r="L1528" s="12">
        <f t="shared" si="298"/>
        <v>-149.2204517798645</v>
      </c>
      <c r="M1528" s="12">
        <f t="shared" si="299"/>
        <v>-149.2204517798645</v>
      </c>
      <c r="O1528" s="12">
        <f t="shared" si="288"/>
        <v>-149.2204517798645</v>
      </c>
    </row>
    <row r="1529" spans="1:15" x14ac:dyDescent="0.25">
      <c r="A1529" s="12">
        <f>calc!A1527</f>
        <v>887.97</v>
      </c>
      <c r="B1529" s="12">
        <f>calc!O1527</f>
        <v>1.3692556735082633</v>
      </c>
      <c r="C1529" s="12">
        <f t="shared" si="289"/>
        <v>1.3692556735082633</v>
      </c>
      <c r="D1529" s="12">
        <f t="shared" si="290"/>
        <v>1.3692556735082633</v>
      </c>
      <c r="E1529" s="12">
        <f t="shared" si="291"/>
        <v>1.3692556735082633</v>
      </c>
      <c r="F1529" s="12">
        <f t="shared" si="292"/>
        <v>1.3692556735082633</v>
      </c>
      <c r="G1529" s="12">
        <f t="shared" si="293"/>
        <v>1.3692556735082633</v>
      </c>
      <c r="H1529" s="12">
        <f t="shared" si="294"/>
        <v>1.3692556735082633</v>
      </c>
      <c r="I1529" s="12">
        <f t="shared" si="295"/>
        <v>1.3692556735082633</v>
      </c>
      <c r="J1529" s="12">
        <f t="shared" si="296"/>
        <v>1.3692556735082633</v>
      </c>
      <c r="K1529" s="12">
        <f t="shared" si="297"/>
        <v>1.3692556735082633</v>
      </c>
      <c r="L1529" s="12">
        <f t="shared" si="298"/>
        <v>1.3692556735082633</v>
      </c>
      <c r="M1529" s="12">
        <f t="shared" si="299"/>
        <v>1.3692556735082633</v>
      </c>
      <c r="O1529" s="12">
        <f t="shared" si="288"/>
        <v>1.3692556735082633</v>
      </c>
    </row>
    <row r="1530" spans="1:15" x14ac:dyDescent="0.25">
      <c r="A1530" s="12">
        <f>calc!A1528</f>
        <v>888.4</v>
      </c>
      <c r="B1530" s="12">
        <f>calc!O1528</f>
        <v>33.996790805282615</v>
      </c>
      <c r="C1530" s="12">
        <f t="shared" si="289"/>
        <v>33.996790805282615</v>
      </c>
      <c r="D1530" s="12">
        <f t="shared" si="290"/>
        <v>33.996790805282615</v>
      </c>
      <c r="E1530" s="12">
        <f t="shared" si="291"/>
        <v>33.996790805282615</v>
      </c>
      <c r="F1530" s="12">
        <f t="shared" si="292"/>
        <v>33.996790805282615</v>
      </c>
      <c r="G1530" s="12">
        <f t="shared" si="293"/>
        <v>33.996790805282615</v>
      </c>
      <c r="H1530" s="12">
        <f t="shared" si="294"/>
        <v>33.996790805282615</v>
      </c>
      <c r="I1530" s="12">
        <f t="shared" si="295"/>
        <v>33.996790805282615</v>
      </c>
      <c r="J1530" s="12">
        <f t="shared" si="296"/>
        <v>33.996790805282615</v>
      </c>
      <c r="K1530" s="12">
        <f t="shared" si="297"/>
        <v>33.996790805282615</v>
      </c>
      <c r="L1530" s="12">
        <f t="shared" si="298"/>
        <v>33.996790805282615</v>
      </c>
      <c r="M1530" s="12">
        <f t="shared" si="299"/>
        <v>33.996790805282615</v>
      </c>
      <c r="O1530" s="12">
        <f t="shared" si="288"/>
        <v>33.996790805282615</v>
      </c>
    </row>
    <row r="1531" spans="1:15" x14ac:dyDescent="0.25">
      <c r="A1531" s="12">
        <f>calc!A1529</f>
        <v>888.84</v>
      </c>
      <c r="B1531" s="12">
        <f>calc!O1529</f>
        <v>96.741815524660325</v>
      </c>
      <c r="C1531" s="12">
        <f t="shared" si="289"/>
        <v>96.741815524660325</v>
      </c>
      <c r="D1531" s="12">
        <f t="shared" si="290"/>
        <v>96.741815524660325</v>
      </c>
      <c r="E1531" s="12">
        <f t="shared" si="291"/>
        <v>96.741815524660325</v>
      </c>
      <c r="F1531" s="12">
        <f t="shared" si="292"/>
        <v>96.741815524660325</v>
      </c>
      <c r="G1531" s="12">
        <f t="shared" si="293"/>
        <v>96.741815524660325</v>
      </c>
      <c r="H1531" s="12">
        <f t="shared" si="294"/>
        <v>96.741815524660325</v>
      </c>
      <c r="I1531" s="12">
        <f t="shared" si="295"/>
        <v>96.741815524660325</v>
      </c>
      <c r="J1531" s="12">
        <f t="shared" si="296"/>
        <v>96.741815524660325</v>
      </c>
      <c r="K1531" s="12">
        <f t="shared" si="297"/>
        <v>96.741815524660325</v>
      </c>
      <c r="L1531" s="12">
        <f t="shared" si="298"/>
        <v>96.741815524660325</v>
      </c>
      <c r="M1531" s="12">
        <f t="shared" si="299"/>
        <v>96.741815524660325</v>
      </c>
      <c r="O1531" s="12">
        <f t="shared" si="288"/>
        <v>96.741815524660325</v>
      </c>
    </row>
    <row r="1532" spans="1:15" x14ac:dyDescent="0.25">
      <c r="A1532" s="12">
        <f>calc!A1530</f>
        <v>889.27</v>
      </c>
      <c r="B1532" s="12">
        <f>calc!O1530</f>
        <v>151.9571812794189</v>
      </c>
      <c r="C1532" s="12">
        <f t="shared" si="289"/>
        <v>151.9571812794189</v>
      </c>
      <c r="D1532" s="12">
        <f t="shared" si="290"/>
        <v>151.9571812794189</v>
      </c>
      <c r="E1532" s="12">
        <f t="shared" si="291"/>
        <v>151.9571812794189</v>
      </c>
      <c r="F1532" s="12">
        <f t="shared" si="292"/>
        <v>151.9571812794189</v>
      </c>
      <c r="G1532" s="12">
        <f t="shared" si="293"/>
        <v>151.9571812794189</v>
      </c>
      <c r="H1532" s="12">
        <f t="shared" si="294"/>
        <v>151.9571812794189</v>
      </c>
      <c r="I1532" s="12">
        <f t="shared" si="295"/>
        <v>151.9571812794189</v>
      </c>
      <c r="J1532" s="12">
        <f t="shared" si="296"/>
        <v>151.9571812794189</v>
      </c>
      <c r="K1532" s="12">
        <f t="shared" si="297"/>
        <v>151.9571812794189</v>
      </c>
      <c r="L1532" s="12">
        <f t="shared" si="298"/>
        <v>151.9571812794189</v>
      </c>
      <c r="M1532" s="12">
        <f t="shared" si="299"/>
        <v>151.9571812794189</v>
      </c>
      <c r="O1532" s="12">
        <f t="shared" si="288"/>
        <v>151.9571812794189</v>
      </c>
    </row>
    <row r="1533" spans="1:15" x14ac:dyDescent="0.25">
      <c r="A1533" s="12">
        <f>calc!A1531</f>
        <v>889.7</v>
      </c>
      <c r="B1533" s="12">
        <f>calc!O1531</f>
        <v>11.408506162312307</v>
      </c>
      <c r="C1533" s="12">
        <f t="shared" si="289"/>
        <v>11.408506162312307</v>
      </c>
      <c r="D1533" s="12">
        <f t="shared" si="290"/>
        <v>11.408506162312307</v>
      </c>
      <c r="E1533" s="12">
        <f t="shared" si="291"/>
        <v>11.408506162312307</v>
      </c>
      <c r="F1533" s="12">
        <f t="shared" si="292"/>
        <v>11.408506162312307</v>
      </c>
      <c r="G1533" s="12">
        <f t="shared" si="293"/>
        <v>11.408506162312307</v>
      </c>
      <c r="H1533" s="12">
        <f t="shared" si="294"/>
        <v>11.408506162312307</v>
      </c>
      <c r="I1533" s="12">
        <f t="shared" si="295"/>
        <v>11.408506162312307</v>
      </c>
      <c r="J1533" s="12">
        <f t="shared" si="296"/>
        <v>11.408506162312307</v>
      </c>
      <c r="K1533" s="12">
        <f t="shared" si="297"/>
        <v>11.408506162312307</v>
      </c>
      <c r="L1533" s="12">
        <f t="shared" si="298"/>
        <v>11.408506162312307</v>
      </c>
      <c r="M1533" s="12">
        <f t="shared" si="299"/>
        <v>11.408506162312307</v>
      </c>
      <c r="O1533" s="12">
        <f t="shared" si="288"/>
        <v>11.408506162312307</v>
      </c>
    </row>
    <row r="1534" spans="1:15" x14ac:dyDescent="0.25">
      <c r="A1534" s="12">
        <f>calc!A1532</f>
        <v>890.13</v>
      </c>
      <c r="B1534" s="12">
        <f>calc!O1532</f>
        <v>134.38868181178938</v>
      </c>
      <c r="C1534" s="12">
        <f t="shared" si="289"/>
        <v>134.38868181178938</v>
      </c>
      <c r="D1534" s="12">
        <f t="shared" si="290"/>
        <v>134.38868181178938</v>
      </c>
      <c r="E1534" s="12">
        <f t="shared" si="291"/>
        <v>134.38868181178938</v>
      </c>
      <c r="F1534" s="12">
        <f t="shared" si="292"/>
        <v>134.38868181178938</v>
      </c>
      <c r="G1534" s="12">
        <f t="shared" si="293"/>
        <v>134.38868181178938</v>
      </c>
      <c r="H1534" s="12">
        <f t="shared" si="294"/>
        <v>134.38868181178938</v>
      </c>
      <c r="I1534" s="12">
        <f t="shared" si="295"/>
        <v>134.38868181178938</v>
      </c>
      <c r="J1534" s="12">
        <f t="shared" si="296"/>
        <v>134.38868181178938</v>
      </c>
      <c r="K1534" s="12">
        <f t="shared" si="297"/>
        <v>134.38868181178938</v>
      </c>
      <c r="L1534" s="12">
        <f t="shared" si="298"/>
        <v>134.38868181178938</v>
      </c>
      <c r="M1534" s="12">
        <f t="shared" si="299"/>
        <v>134.38868181178938</v>
      </c>
      <c r="O1534" s="12">
        <f t="shared" si="288"/>
        <v>134.38868181178938</v>
      </c>
    </row>
    <row r="1535" spans="1:15" x14ac:dyDescent="0.25">
      <c r="A1535" s="12">
        <f>calc!A1533</f>
        <v>890.56</v>
      </c>
      <c r="B1535" s="12">
        <f>calc!O1533</f>
        <v>136.89846893580895</v>
      </c>
      <c r="C1535" s="12">
        <f t="shared" si="289"/>
        <v>136.89846893580895</v>
      </c>
      <c r="D1535" s="12">
        <f t="shared" si="290"/>
        <v>136.89846893580895</v>
      </c>
      <c r="E1535" s="12">
        <f t="shared" si="291"/>
        <v>136.89846893580895</v>
      </c>
      <c r="F1535" s="12">
        <f t="shared" si="292"/>
        <v>136.89846893580895</v>
      </c>
      <c r="G1535" s="12">
        <f t="shared" si="293"/>
        <v>136.89846893580895</v>
      </c>
      <c r="H1535" s="12">
        <f t="shared" si="294"/>
        <v>136.89846893580895</v>
      </c>
      <c r="I1535" s="12">
        <f t="shared" si="295"/>
        <v>136.89846893580895</v>
      </c>
      <c r="J1535" s="12">
        <f t="shared" si="296"/>
        <v>136.89846893580895</v>
      </c>
      <c r="K1535" s="12">
        <f t="shared" si="297"/>
        <v>136.89846893580895</v>
      </c>
      <c r="L1535" s="12">
        <f t="shared" si="298"/>
        <v>136.89846893580895</v>
      </c>
      <c r="M1535" s="12">
        <f t="shared" si="299"/>
        <v>136.89846893580895</v>
      </c>
      <c r="O1535" s="12">
        <f t="shared" si="288"/>
        <v>136.89846893580895</v>
      </c>
    </row>
    <row r="1536" spans="1:15" x14ac:dyDescent="0.25">
      <c r="A1536" s="12">
        <f>calc!A1534</f>
        <v>890.99</v>
      </c>
      <c r="B1536" s="12">
        <f>calc!O1534</f>
        <v>-43.807469522730685</v>
      </c>
      <c r="C1536" s="12">
        <f t="shared" si="289"/>
        <v>-43.807469522730685</v>
      </c>
      <c r="D1536" s="12">
        <f t="shared" si="290"/>
        <v>-43.807469522730685</v>
      </c>
      <c r="E1536" s="12">
        <f t="shared" si="291"/>
        <v>-43.807469522730685</v>
      </c>
      <c r="F1536" s="12">
        <f t="shared" si="292"/>
        <v>-43.807469522730685</v>
      </c>
      <c r="G1536" s="12">
        <f t="shared" si="293"/>
        <v>-43.807469522730685</v>
      </c>
      <c r="H1536" s="12">
        <f t="shared" si="294"/>
        <v>-43.807469522730685</v>
      </c>
      <c r="I1536" s="12">
        <f t="shared" si="295"/>
        <v>-43.807469522730685</v>
      </c>
      <c r="J1536" s="12">
        <f t="shared" si="296"/>
        <v>-43.807469522730685</v>
      </c>
      <c r="K1536" s="12">
        <f t="shared" si="297"/>
        <v>-43.807469522730685</v>
      </c>
      <c r="L1536" s="12">
        <f t="shared" si="298"/>
        <v>-43.807469522730685</v>
      </c>
      <c r="M1536" s="12">
        <f t="shared" si="299"/>
        <v>-43.807469522730685</v>
      </c>
      <c r="O1536" s="12">
        <f t="shared" si="288"/>
        <v>-43.807469522730685</v>
      </c>
    </row>
    <row r="1537" spans="1:15" x14ac:dyDescent="0.25">
      <c r="A1537" s="12">
        <f>calc!A1535</f>
        <v>891.42</v>
      </c>
      <c r="B1537" s="12">
        <f>calc!O1535</f>
        <v>-6.1601873901831539</v>
      </c>
      <c r="C1537" s="12">
        <f t="shared" si="289"/>
        <v>-6.1601873901831539</v>
      </c>
      <c r="D1537" s="12">
        <f t="shared" si="290"/>
        <v>-6.1601873901831539</v>
      </c>
      <c r="E1537" s="12">
        <f t="shared" si="291"/>
        <v>-6.1601873901831539</v>
      </c>
      <c r="F1537" s="12">
        <f t="shared" si="292"/>
        <v>-6.1601873901831539</v>
      </c>
      <c r="G1537" s="12">
        <f t="shared" si="293"/>
        <v>-6.1601873901831539</v>
      </c>
      <c r="H1537" s="12">
        <f t="shared" si="294"/>
        <v>-6.1601873901831539</v>
      </c>
      <c r="I1537" s="12">
        <f t="shared" si="295"/>
        <v>-6.1601873901831539</v>
      </c>
      <c r="J1537" s="12">
        <f t="shared" si="296"/>
        <v>-6.1601873901831539</v>
      </c>
      <c r="K1537" s="12">
        <f t="shared" si="297"/>
        <v>-6.1601873901831539</v>
      </c>
      <c r="L1537" s="12">
        <f t="shared" si="298"/>
        <v>-6.1601873901831539</v>
      </c>
      <c r="M1537" s="12">
        <f t="shared" si="299"/>
        <v>-6.1601873901831539</v>
      </c>
      <c r="O1537" s="12">
        <f t="shared" si="288"/>
        <v>-6.1601873901831539</v>
      </c>
    </row>
    <row r="1538" spans="1:15" x14ac:dyDescent="0.25">
      <c r="A1538" s="12">
        <f>calc!A1536</f>
        <v>891.85</v>
      </c>
      <c r="B1538" s="12">
        <f>calc!O1536</f>
        <v>-179.3386069871915</v>
      </c>
      <c r="C1538" s="12">
        <f t="shared" si="289"/>
        <v>-179.3386069871915</v>
      </c>
      <c r="D1538" s="12">
        <f t="shared" si="290"/>
        <v>-179.3386069871915</v>
      </c>
      <c r="E1538" s="12">
        <f t="shared" si="291"/>
        <v>-179.3386069871915</v>
      </c>
      <c r="F1538" s="12">
        <f t="shared" si="292"/>
        <v>-179.3386069871915</v>
      </c>
      <c r="G1538" s="12">
        <f t="shared" si="293"/>
        <v>-179.3386069871915</v>
      </c>
      <c r="H1538" s="12">
        <f t="shared" si="294"/>
        <v>-179.3386069871915</v>
      </c>
      <c r="I1538" s="12">
        <f t="shared" si="295"/>
        <v>-179.3386069871915</v>
      </c>
      <c r="J1538" s="12">
        <f t="shared" si="296"/>
        <v>-179.3386069871915</v>
      </c>
      <c r="K1538" s="12">
        <f t="shared" si="297"/>
        <v>-179.3386069871915</v>
      </c>
      <c r="L1538" s="12">
        <f t="shared" si="298"/>
        <v>-179.3386069871915</v>
      </c>
      <c r="M1538" s="12">
        <f t="shared" si="299"/>
        <v>-179.3386069871915</v>
      </c>
      <c r="O1538" s="12">
        <f t="shared" si="288"/>
        <v>-179.3386069871915</v>
      </c>
    </row>
    <row r="1539" spans="1:15" x14ac:dyDescent="0.25">
      <c r="A1539" s="12">
        <f>calc!A1537</f>
        <v>892.28</v>
      </c>
      <c r="B1539" s="12">
        <f>calc!O1537</f>
        <v>174.54521636256888</v>
      </c>
      <c r="C1539" s="12">
        <f t="shared" si="289"/>
        <v>174.54521636256888</v>
      </c>
      <c r="D1539" s="12">
        <f t="shared" si="290"/>
        <v>174.54521636256888</v>
      </c>
      <c r="E1539" s="12">
        <f t="shared" si="291"/>
        <v>174.54521636256888</v>
      </c>
      <c r="F1539" s="12">
        <f t="shared" si="292"/>
        <v>174.54521636256888</v>
      </c>
      <c r="G1539" s="12">
        <f t="shared" si="293"/>
        <v>174.54521636256888</v>
      </c>
      <c r="H1539" s="12">
        <f t="shared" si="294"/>
        <v>174.54521636256888</v>
      </c>
      <c r="I1539" s="12">
        <f t="shared" si="295"/>
        <v>174.54521636256888</v>
      </c>
      <c r="J1539" s="12">
        <f t="shared" si="296"/>
        <v>174.54521636256888</v>
      </c>
      <c r="K1539" s="12">
        <f t="shared" si="297"/>
        <v>174.54521636256888</v>
      </c>
      <c r="L1539" s="12">
        <f t="shared" si="298"/>
        <v>174.54521636256888</v>
      </c>
      <c r="M1539" s="12">
        <f t="shared" si="299"/>
        <v>174.54521636256888</v>
      </c>
      <c r="O1539" s="12">
        <f t="shared" si="288"/>
        <v>174.54521636256888</v>
      </c>
    </row>
    <row r="1540" spans="1:15" x14ac:dyDescent="0.25">
      <c r="A1540" s="12">
        <f>calc!A1538</f>
        <v>892.71</v>
      </c>
      <c r="B1540" s="12">
        <f>calc!O1538</f>
        <v>177.05499556186524</v>
      </c>
      <c r="C1540" s="12">
        <f t="shared" si="289"/>
        <v>177.05499556186524</v>
      </c>
      <c r="D1540" s="12">
        <f t="shared" si="290"/>
        <v>177.05499556186524</v>
      </c>
      <c r="E1540" s="12">
        <f t="shared" si="291"/>
        <v>177.05499556186524</v>
      </c>
      <c r="F1540" s="12">
        <f t="shared" si="292"/>
        <v>177.05499556186524</v>
      </c>
      <c r="G1540" s="12">
        <f t="shared" si="293"/>
        <v>177.05499556186524</v>
      </c>
      <c r="H1540" s="12">
        <f t="shared" si="294"/>
        <v>177.05499556186524</v>
      </c>
      <c r="I1540" s="12">
        <f t="shared" si="295"/>
        <v>177.05499556186524</v>
      </c>
      <c r="J1540" s="12">
        <f t="shared" si="296"/>
        <v>177.05499556186524</v>
      </c>
      <c r="K1540" s="12">
        <f t="shared" si="297"/>
        <v>177.05499556186524</v>
      </c>
      <c r="L1540" s="12">
        <f t="shared" si="298"/>
        <v>177.05499556186524</v>
      </c>
      <c r="M1540" s="12">
        <f t="shared" si="299"/>
        <v>177.05499556186524</v>
      </c>
      <c r="O1540" s="12">
        <f t="shared" si="288"/>
        <v>177.05499556186524</v>
      </c>
    </row>
    <row r="1541" spans="1:15" x14ac:dyDescent="0.25">
      <c r="A1541" s="12">
        <f>calc!A1539</f>
        <v>893.14</v>
      </c>
      <c r="B1541" s="12">
        <f>calc!O1539</f>
        <v>1.3692556734968377</v>
      </c>
      <c r="C1541" s="12">
        <f t="shared" si="289"/>
        <v>1.3692556734968377</v>
      </c>
      <c r="D1541" s="12">
        <f t="shared" si="290"/>
        <v>1.3692556734968377</v>
      </c>
      <c r="E1541" s="12">
        <f t="shared" si="291"/>
        <v>1.3692556734968377</v>
      </c>
      <c r="F1541" s="12">
        <f t="shared" si="292"/>
        <v>1.3692556734968377</v>
      </c>
      <c r="G1541" s="12">
        <f t="shared" si="293"/>
        <v>1.3692556734968377</v>
      </c>
      <c r="H1541" s="12">
        <f t="shared" si="294"/>
        <v>1.3692556734968377</v>
      </c>
      <c r="I1541" s="12">
        <f t="shared" si="295"/>
        <v>1.3692556734968377</v>
      </c>
      <c r="J1541" s="12">
        <f t="shared" si="296"/>
        <v>1.3692556734968377</v>
      </c>
      <c r="K1541" s="12">
        <f t="shared" si="297"/>
        <v>1.3692556734968377</v>
      </c>
      <c r="L1541" s="12">
        <f t="shared" si="298"/>
        <v>1.3692556734968377</v>
      </c>
      <c r="M1541" s="12">
        <f t="shared" si="299"/>
        <v>1.3692556734968377</v>
      </c>
      <c r="O1541" s="12">
        <f t="shared" si="288"/>
        <v>1.3692556734968377</v>
      </c>
    </row>
    <row r="1542" spans="1:15" x14ac:dyDescent="0.25">
      <c r="A1542" s="12">
        <f>calc!A1540</f>
        <v>893.57</v>
      </c>
      <c r="B1542" s="12">
        <f>calc!O1540</f>
        <v>23.957558136239442</v>
      </c>
      <c r="C1542" s="12">
        <f t="shared" si="289"/>
        <v>23.957558136239442</v>
      </c>
      <c r="D1542" s="12">
        <f t="shared" si="290"/>
        <v>23.957558136239442</v>
      </c>
      <c r="E1542" s="12">
        <f t="shared" si="291"/>
        <v>23.957558136239442</v>
      </c>
      <c r="F1542" s="12">
        <f t="shared" si="292"/>
        <v>23.957558136239442</v>
      </c>
      <c r="G1542" s="12">
        <f t="shared" si="293"/>
        <v>23.957558136239442</v>
      </c>
      <c r="H1542" s="12">
        <f t="shared" si="294"/>
        <v>23.957558136239442</v>
      </c>
      <c r="I1542" s="12">
        <f t="shared" si="295"/>
        <v>23.957558136239442</v>
      </c>
      <c r="J1542" s="12">
        <f t="shared" si="296"/>
        <v>23.957558136239442</v>
      </c>
      <c r="K1542" s="12">
        <f t="shared" si="297"/>
        <v>23.957558136239442</v>
      </c>
      <c r="L1542" s="12">
        <f t="shared" si="298"/>
        <v>23.957558136239442</v>
      </c>
      <c r="M1542" s="12">
        <f t="shared" si="299"/>
        <v>23.957558136239442</v>
      </c>
      <c r="O1542" s="12">
        <f t="shared" si="288"/>
        <v>23.957558136239442</v>
      </c>
    </row>
    <row r="1543" spans="1:15" x14ac:dyDescent="0.25">
      <c r="A1543" s="12">
        <f>calc!A1541</f>
        <v>894</v>
      </c>
      <c r="B1543" s="12">
        <f>calc!O1541</f>
        <v>-26.238724003700469</v>
      </c>
      <c r="C1543" s="12">
        <f t="shared" si="289"/>
        <v>-26.238724003700469</v>
      </c>
      <c r="D1543" s="12">
        <f t="shared" si="290"/>
        <v>-26.238724003700469</v>
      </c>
      <c r="E1543" s="12">
        <f t="shared" si="291"/>
        <v>-26.238724003700469</v>
      </c>
      <c r="F1543" s="12">
        <f t="shared" si="292"/>
        <v>-26.238724003700469</v>
      </c>
      <c r="G1543" s="12">
        <f t="shared" si="293"/>
        <v>-26.238724003700469</v>
      </c>
      <c r="H1543" s="12">
        <f t="shared" si="294"/>
        <v>-26.238724003700469</v>
      </c>
      <c r="I1543" s="12">
        <f t="shared" si="295"/>
        <v>-26.238724003700469</v>
      </c>
      <c r="J1543" s="12">
        <f t="shared" si="296"/>
        <v>-26.238724003700469</v>
      </c>
      <c r="K1543" s="12">
        <f t="shared" si="297"/>
        <v>-26.238724003700469</v>
      </c>
      <c r="L1543" s="12">
        <f t="shared" si="298"/>
        <v>-26.238724003700469</v>
      </c>
      <c r="M1543" s="12">
        <f t="shared" si="299"/>
        <v>-26.238724003700469</v>
      </c>
      <c r="O1543" s="12">
        <f t="shared" si="288"/>
        <v>-26.238724003700469</v>
      </c>
    </row>
    <row r="1544" spans="1:15" x14ac:dyDescent="0.25">
      <c r="A1544" s="12">
        <f>calc!A1542</f>
        <v>894.43</v>
      </c>
      <c r="B1544" s="12">
        <f>calc!O1542</f>
        <v>69.13404277090919</v>
      </c>
      <c r="C1544" s="12">
        <f t="shared" si="289"/>
        <v>69.13404277090919</v>
      </c>
      <c r="D1544" s="12">
        <f t="shared" si="290"/>
        <v>69.13404277090919</v>
      </c>
      <c r="E1544" s="12">
        <f t="shared" si="291"/>
        <v>69.13404277090919</v>
      </c>
      <c r="F1544" s="12">
        <f t="shared" si="292"/>
        <v>69.13404277090919</v>
      </c>
      <c r="G1544" s="12">
        <f t="shared" si="293"/>
        <v>69.13404277090919</v>
      </c>
      <c r="H1544" s="12">
        <f t="shared" si="294"/>
        <v>69.13404277090919</v>
      </c>
      <c r="I1544" s="12">
        <f t="shared" si="295"/>
        <v>69.13404277090919</v>
      </c>
      <c r="J1544" s="12">
        <f t="shared" si="296"/>
        <v>69.13404277090919</v>
      </c>
      <c r="K1544" s="12">
        <f t="shared" si="297"/>
        <v>69.13404277090919</v>
      </c>
      <c r="L1544" s="12">
        <f t="shared" si="298"/>
        <v>69.13404277090919</v>
      </c>
      <c r="M1544" s="12">
        <f t="shared" si="299"/>
        <v>69.13404277090919</v>
      </c>
      <c r="O1544" s="12">
        <f t="shared" ref="O1544:O1607" si="300">M1544</f>
        <v>69.13404277090919</v>
      </c>
    </row>
    <row r="1545" spans="1:15" x14ac:dyDescent="0.25">
      <c r="A1545" s="12">
        <f>calc!A1543</f>
        <v>894.86</v>
      </c>
      <c r="B1545" s="12">
        <f>calc!O1543</f>
        <v>3.879069038148458</v>
      </c>
      <c r="C1545" s="12">
        <f t="shared" ref="C1545:C1608" si="301">B1545-Q1545*M1556</f>
        <v>3.879069038148458</v>
      </c>
      <c r="D1545" s="12">
        <f t="shared" ref="D1545:D1608" si="302">C1545-R1545*M1555</f>
        <v>3.879069038148458</v>
      </c>
      <c r="E1545" s="12">
        <f t="shared" ref="E1545:E1608" si="303">D1545-S1545*M1554</f>
        <v>3.879069038148458</v>
      </c>
      <c r="F1545" s="12">
        <f t="shared" ref="F1545:F1608" si="304">E1545-T1545*M1553</f>
        <v>3.879069038148458</v>
      </c>
      <c r="G1545" s="12">
        <f t="shared" ref="G1545:G1608" si="305">F1545-U1545*M1552</f>
        <v>3.879069038148458</v>
      </c>
      <c r="H1545" s="12">
        <f t="shared" ref="H1545:H1608" si="306">G1545-V1545*M1551</f>
        <v>3.879069038148458</v>
      </c>
      <c r="I1545" s="12">
        <f t="shared" ref="I1545:I1608" si="307">H1545-W1545*M1550</f>
        <v>3.879069038148458</v>
      </c>
      <c r="J1545" s="12">
        <f t="shared" ref="J1545:J1608" si="308">I1545-X1545*M1549</f>
        <v>3.879069038148458</v>
      </c>
      <c r="K1545" s="12">
        <f t="shared" ref="K1545:K1608" si="309">J1545-Y1545*M1548</f>
        <v>3.879069038148458</v>
      </c>
      <c r="L1545" s="12">
        <f t="shared" ref="L1545:L1608" si="310">K1545-Z1545*M1547</f>
        <v>3.879069038148458</v>
      </c>
      <c r="M1545" s="12">
        <f t="shared" ref="M1545:M1608" si="311">L1545</f>
        <v>3.879069038148458</v>
      </c>
      <c r="O1545" s="12">
        <f t="shared" si="300"/>
        <v>3.879069038148458</v>
      </c>
    </row>
    <row r="1546" spans="1:15" x14ac:dyDescent="0.25">
      <c r="A1546" s="12">
        <f>calc!A1544</f>
        <v>895.29</v>
      </c>
      <c r="B1546" s="12">
        <f>calc!O1544</f>
        <v>-43.807469522730685</v>
      </c>
      <c r="C1546" s="12">
        <f t="shared" si="301"/>
        <v>-43.807469522730685</v>
      </c>
      <c r="D1546" s="12">
        <f t="shared" si="302"/>
        <v>-43.807469522730685</v>
      </c>
      <c r="E1546" s="12">
        <f t="shared" si="303"/>
        <v>-43.807469522730685</v>
      </c>
      <c r="F1546" s="12">
        <f t="shared" si="304"/>
        <v>-43.807469522730685</v>
      </c>
      <c r="G1546" s="12">
        <f t="shared" si="305"/>
        <v>-43.807469522730685</v>
      </c>
      <c r="H1546" s="12">
        <f t="shared" si="306"/>
        <v>-43.807469522730685</v>
      </c>
      <c r="I1546" s="12">
        <f t="shared" si="307"/>
        <v>-43.807469522730685</v>
      </c>
      <c r="J1546" s="12">
        <f t="shared" si="308"/>
        <v>-43.807469522730685</v>
      </c>
      <c r="K1546" s="12">
        <f t="shared" si="309"/>
        <v>-43.807469522730685</v>
      </c>
      <c r="L1546" s="12">
        <f t="shared" si="310"/>
        <v>-43.807469522730685</v>
      </c>
      <c r="M1546" s="12">
        <f t="shared" si="311"/>
        <v>-43.807469522730685</v>
      </c>
      <c r="O1546" s="12">
        <f t="shared" si="300"/>
        <v>-43.807469522730685</v>
      </c>
    </row>
    <row r="1547" spans="1:15" x14ac:dyDescent="0.25">
      <c r="A1547" s="12">
        <f>calc!A1545</f>
        <v>895.73</v>
      </c>
      <c r="B1547" s="12">
        <f>calc!O1545</f>
        <v>3.879069038148458</v>
      </c>
      <c r="C1547" s="12">
        <f t="shared" si="301"/>
        <v>3.879069038148458</v>
      </c>
      <c r="D1547" s="12">
        <f t="shared" si="302"/>
        <v>3.879069038148458</v>
      </c>
      <c r="E1547" s="12">
        <f t="shared" si="303"/>
        <v>3.879069038148458</v>
      </c>
      <c r="F1547" s="12">
        <f t="shared" si="304"/>
        <v>3.879069038148458</v>
      </c>
      <c r="G1547" s="12">
        <f t="shared" si="305"/>
        <v>3.879069038148458</v>
      </c>
      <c r="H1547" s="12">
        <f t="shared" si="306"/>
        <v>3.879069038148458</v>
      </c>
      <c r="I1547" s="12">
        <f t="shared" si="307"/>
        <v>3.879069038148458</v>
      </c>
      <c r="J1547" s="12">
        <f t="shared" si="308"/>
        <v>3.879069038148458</v>
      </c>
      <c r="K1547" s="12">
        <f t="shared" si="309"/>
        <v>3.879069038148458</v>
      </c>
      <c r="L1547" s="12">
        <f t="shared" si="310"/>
        <v>3.879069038148458</v>
      </c>
      <c r="M1547" s="12">
        <f t="shared" si="311"/>
        <v>3.879069038148458</v>
      </c>
      <c r="O1547" s="12">
        <f t="shared" si="300"/>
        <v>3.879069038148458</v>
      </c>
    </row>
    <row r="1548" spans="1:15" x14ac:dyDescent="0.25">
      <c r="A1548" s="12">
        <f>calc!A1546</f>
        <v>896.16</v>
      </c>
      <c r="B1548" s="12">
        <f>calc!O1546</f>
        <v>144.42782733633183</v>
      </c>
      <c r="C1548" s="12">
        <f t="shared" si="301"/>
        <v>144.42782733633183</v>
      </c>
      <c r="D1548" s="12">
        <f t="shared" si="302"/>
        <v>144.42782733633183</v>
      </c>
      <c r="E1548" s="12">
        <f t="shared" si="303"/>
        <v>144.42782733633183</v>
      </c>
      <c r="F1548" s="12">
        <f t="shared" si="304"/>
        <v>144.42782733633183</v>
      </c>
      <c r="G1548" s="12">
        <f t="shared" si="305"/>
        <v>144.42782733633183</v>
      </c>
      <c r="H1548" s="12">
        <f t="shared" si="306"/>
        <v>144.42782733633183</v>
      </c>
      <c r="I1548" s="12">
        <f t="shared" si="307"/>
        <v>144.42782733633183</v>
      </c>
      <c r="J1548" s="12">
        <f t="shared" si="308"/>
        <v>144.42782733633183</v>
      </c>
      <c r="K1548" s="12">
        <f t="shared" si="309"/>
        <v>144.42782733633183</v>
      </c>
      <c r="L1548" s="12">
        <f t="shared" si="310"/>
        <v>144.42782733633183</v>
      </c>
      <c r="M1548" s="12">
        <f t="shared" si="311"/>
        <v>144.42782733633183</v>
      </c>
      <c r="O1548" s="12">
        <f t="shared" si="300"/>
        <v>144.42782733633183</v>
      </c>
    </row>
    <row r="1549" spans="1:15" x14ac:dyDescent="0.25">
      <c r="A1549" s="12">
        <f>calc!A1547</f>
        <v>896.59</v>
      </c>
      <c r="B1549" s="12">
        <f>calc!O1547</f>
        <v>59.094837825042617</v>
      </c>
      <c r="C1549" s="12">
        <f t="shared" si="301"/>
        <v>59.094837825042617</v>
      </c>
      <c r="D1549" s="12">
        <f t="shared" si="302"/>
        <v>59.094837825042617</v>
      </c>
      <c r="E1549" s="12">
        <f t="shared" si="303"/>
        <v>59.094837825042617</v>
      </c>
      <c r="F1549" s="12">
        <f t="shared" si="304"/>
        <v>59.094837825042617</v>
      </c>
      <c r="G1549" s="12">
        <f t="shared" si="305"/>
        <v>59.094837825042617</v>
      </c>
      <c r="H1549" s="12">
        <f t="shared" si="306"/>
        <v>59.094837825042617</v>
      </c>
      <c r="I1549" s="12">
        <f t="shared" si="307"/>
        <v>59.094837825042617</v>
      </c>
      <c r="J1549" s="12">
        <f t="shared" si="308"/>
        <v>59.094837825042617</v>
      </c>
      <c r="K1549" s="12">
        <f t="shared" si="309"/>
        <v>59.094837825042617</v>
      </c>
      <c r="L1549" s="12">
        <f t="shared" si="310"/>
        <v>59.094837825042617</v>
      </c>
      <c r="M1549" s="12">
        <f t="shared" si="311"/>
        <v>59.094837825042617</v>
      </c>
      <c r="O1549" s="12">
        <f t="shared" si="300"/>
        <v>59.094837825042617</v>
      </c>
    </row>
    <row r="1550" spans="1:15" x14ac:dyDescent="0.25">
      <c r="A1550" s="12">
        <f>calc!A1548</f>
        <v>897.02</v>
      </c>
      <c r="B1550" s="12">
        <f>calc!O1548</f>
        <v>-78.945033303077821</v>
      </c>
      <c r="C1550" s="12">
        <f t="shared" si="301"/>
        <v>-78.945033303077821</v>
      </c>
      <c r="D1550" s="12">
        <f t="shared" si="302"/>
        <v>-78.945033303077821</v>
      </c>
      <c r="E1550" s="12">
        <f t="shared" si="303"/>
        <v>-78.945033303077821</v>
      </c>
      <c r="F1550" s="12">
        <f t="shared" si="304"/>
        <v>-78.945033303077821</v>
      </c>
      <c r="G1550" s="12">
        <f t="shared" si="305"/>
        <v>-78.945033303077821</v>
      </c>
      <c r="H1550" s="12">
        <f t="shared" si="306"/>
        <v>-78.945033303077821</v>
      </c>
      <c r="I1550" s="12">
        <f t="shared" si="307"/>
        <v>-78.945033303077821</v>
      </c>
      <c r="J1550" s="12">
        <f t="shared" si="308"/>
        <v>-78.945033303077821</v>
      </c>
      <c r="K1550" s="12">
        <f t="shared" si="309"/>
        <v>-78.945033303077821</v>
      </c>
      <c r="L1550" s="12">
        <f t="shared" si="310"/>
        <v>-78.945033303077821</v>
      </c>
      <c r="M1550" s="12">
        <f t="shared" si="311"/>
        <v>-78.945033303077821</v>
      </c>
      <c r="O1550" s="12">
        <f t="shared" si="300"/>
        <v>-78.945033303077821</v>
      </c>
    </row>
    <row r="1551" spans="1:15" x14ac:dyDescent="0.25">
      <c r="A1551" s="12">
        <f>calc!A1549</f>
        <v>897.45</v>
      </c>
      <c r="B1551" s="12">
        <f>calc!O1549</f>
        <v>16.428128436868235</v>
      </c>
      <c r="C1551" s="12">
        <f t="shared" si="301"/>
        <v>16.428128436868235</v>
      </c>
      <c r="D1551" s="12">
        <f t="shared" si="302"/>
        <v>16.428128436868235</v>
      </c>
      <c r="E1551" s="12">
        <f t="shared" si="303"/>
        <v>16.428128436868235</v>
      </c>
      <c r="F1551" s="12">
        <f t="shared" si="304"/>
        <v>16.428128436868235</v>
      </c>
      <c r="G1551" s="12">
        <f t="shared" si="305"/>
        <v>16.428128436868235</v>
      </c>
      <c r="H1551" s="12">
        <f t="shared" si="306"/>
        <v>16.428128436868235</v>
      </c>
      <c r="I1551" s="12">
        <f t="shared" si="307"/>
        <v>16.428128436868235</v>
      </c>
      <c r="J1551" s="12">
        <f t="shared" si="308"/>
        <v>16.428128436868235</v>
      </c>
      <c r="K1551" s="12">
        <f t="shared" si="309"/>
        <v>16.428128436868235</v>
      </c>
      <c r="L1551" s="12">
        <f t="shared" si="310"/>
        <v>16.428128436868235</v>
      </c>
      <c r="M1551" s="12">
        <f t="shared" si="311"/>
        <v>16.428128436868235</v>
      </c>
      <c r="O1551" s="12">
        <f t="shared" si="300"/>
        <v>16.428128436868235</v>
      </c>
    </row>
    <row r="1552" spans="1:15" x14ac:dyDescent="0.25">
      <c r="A1552" s="12">
        <f>calc!A1550</f>
        <v>897.88</v>
      </c>
      <c r="B1552" s="12">
        <f>calc!O1550</f>
        <v>-131.65156080090816</v>
      </c>
      <c r="C1552" s="12">
        <f t="shared" si="301"/>
        <v>-131.65156080090816</v>
      </c>
      <c r="D1552" s="12">
        <f t="shared" si="302"/>
        <v>-131.65156080090816</v>
      </c>
      <c r="E1552" s="12">
        <f t="shared" si="303"/>
        <v>-131.65156080090816</v>
      </c>
      <c r="F1552" s="12">
        <f t="shared" si="304"/>
        <v>-131.65156080090816</v>
      </c>
      <c r="G1552" s="12">
        <f t="shared" si="305"/>
        <v>-131.65156080090816</v>
      </c>
      <c r="H1552" s="12">
        <f t="shared" si="306"/>
        <v>-131.65156080090816</v>
      </c>
      <c r="I1552" s="12">
        <f t="shared" si="307"/>
        <v>-131.65156080090816</v>
      </c>
      <c r="J1552" s="12">
        <f t="shared" si="308"/>
        <v>-131.65156080090816</v>
      </c>
      <c r="K1552" s="12">
        <f t="shared" si="309"/>
        <v>-131.65156080090816</v>
      </c>
      <c r="L1552" s="12">
        <f t="shared" si="310"/>
        <v>-131.65156080090816</v>
      </c>
      <c r="M1552" s="12">
        <f t="shared" si="311"/>
        <v>-131.65156080090816</v>
      </c>
      <c r="O1552" s="12">
        <f t="shared" si="300"/>
        <v>-131.65156080090816</v>
      </c>
    </row>
    <row r="1553" spans="1:15" x14ac:dyDescent="0.25">
      <c r="A1553" s="12">
        <f>calc!A1551</f>
        <v>898.31</v>
      </c>
      <c r="B1553" s="12">
        <f>calc!O1551</f>
        <v>76.663441281694503</v>
      </c>
      <c r="C1553" s="12">
        <f t="shared" si="301"/>
        <v>76.663441281694503</v>
      </c>
      <c r="D1553" s="12">
        <f t="shared" si="302"/>
        <v>76.663441281694503</v>
      </c>
      <c r="E1553" s="12">
        <f t="shared" si="303"/>
        <v>76.663441281694503</v>
      </c>
      <c r="F1553" s="12">
        <f t="shared" si="304"/>
        <v>76.663441281694503</v>
      </c>
      <c r="G1553" s="12">
        <f t="shared" si="305"/>
        <v>76.663441281694503</v>
      </c>
      <c r="H1553" s="12">
        <f t="shared" si="306"/>
        <v>76.663441281694503</v>
      </c>
      <c r="I1553" s="12">
        <f t="shared" si="307"/>
        <v>76.663441281694503</v>
      </c>
      <c r="J1553" s="12">
        <f t="shared" si="308"/>
        <v>76.663441281694503</v>
      </c>
      <c r="K1553" s="12">
        <f t="shared" si="309"/>
        <v>76.663441281694503</v>
      </c>
      <c r="L1553" s="12">
        <f t="shared" si="310"/>
        <v>76.663441281694503</v>
      </c>
      <c r="M1553" s="12">
        <f t="shared" si="311"/>
        <v>76.663441281694503</v>
      </c>
      <c r="O1553" s="12">
        <f t="shared" si="300"/>
        <v>76.663441281694503</v>
      </c>
    </row>
    <row r="1554" spans="1:15" x14ac:dyDescent="0.25">
      <c r="A1554" s="12">
        <f>calc!A1552</f>
        <v>898.74</v>
      </c>
      <c r="B1554" s="12">
        <f>calc!O1552</f>
        <v>59.094837825054043</v>
      </c>
      <c r="C1554" s="12">
        <f t="shared" si="301"/>
        <v>59.094837825054043</v>
      </c>
      <c r="D1554" s="12">
        <f t="shared" si="302"/>
        <v>59.094837825054043</v>
      </c>
      <c r="E1554" s="12">
        <f t="shared" si="303"/>
        <v>59.094837825054043</v>
      </c>
      <c r="F1554" s="12">
        <f t="shared" si="304"/>
        <v>59.094837825054043</v>
      </c>
      <c r="G1554" s="12">
        <f t="shared" si="305"/>
        <v>59.094837825054043</v>
      </c>
      <c r="H1554" s="12">
        <f t="shared" si="306"/>
        <v>59.094837825054043</v>
      </c>
      <c r="I1554" s="12">
        <f t="shared" si="307"/>
        <v>59.094837825054043</v>
      </c>
      <c r="J1554" s="12">
        <f t="shared" si="308"/>
        <v>59.094837825054043</v>
      </c>
      <c r="K1554" s="12">
        <f t="shared" si="309"/>
        <v>59.094837825054043</v>
      </c>
      <c r="L1554" s="12">
        <f t="shared" si="310"/>
        <v>59.094837825054043</v>
      </c>
      <c r="M1554" s="12">
        <f t="shared" si="311"/>
        <v>59.094837825054043</v>
      </c>
      <c r="O1554" s="12">
        <f t="shared" si="300"/>
        <v>59.094837825054043</v>
      </c>
    </row>
    <row r="1555" spans="1:15" x14ac:dyDescent="0.25">
      <c r="A1555" s="12">
        <f>calc!A1553</f>
        <v>899.17</v>
      </c>
      <c r="B1555" s="12">
        <f>calc!O1553</f>
        <v>54.075232381592258</v>
      </c>
      <c r="C1555" s="12">
        <f t="shared" si="301"/>
        <v>54.075232381592258</v>
      </c>
      <c r="D1555" s="12">
        <f t="shared" si="302"/>
        <v>54.075232381592258</v>
      </c>
      <c r="E1555" s="12">
        <f t="shared" si="303"/>
        <v>54.075232381592258</v>
      </c>
      <c r="F1555" s="12">
        <f t="shared" si="304"/>
        <v>54.075232381592258</v>
      </c>
      <c r="G1555" s="12">
        <f t="shared" si="305"/>
        <v>54.075232381592258</v>
      </c>
      <c r="H1555" s="12">
        <f t="shared" si="306"/>
        <v>54.075232381592258</v>
      </c>
      <c r="I1555" s="12">
        <f t="shared" si="307"/>
        <v>54.075232381592258</v>
      </c>
      <c r="J1555" s="12">
        <f t="shared" si="308"/>
        <v>54.075232381592258</v>
      </c>
      <c r="K1555" s="12">
        <f t="shared" si="309"/>
        <v>54.075232381592258</v>
      </c>
      <c r="L1555" s="12">
        <f t="shared" si="310"/>
        <v>54.075232381592258</v>
      </c>
      <c r="M1555" s="12">
        <f t="shared" si="311"/>
        <v>54.075232381592258</v>
      </c>
      <c r="O1555" s="12">
        <f t="shared" si="300"/>
        <v>54.075232381592258</v>
      </c>
    </row>
    <row r="1556" spans="1:15" x14ac:dyDescent="0.25">
      <c r="A1556" s="12">
        <f>calc!A1554</f>
        <v>899.6</v>
      </c>
      <c r="B1556" s="12">
        <f>calc!O1554</f>
        <v>-126.63188211596832</v>
      </c>
      <c r="C1556" s="12">
        <f t="shared" si="301"/>
        <v>-126.63188211596832</v>
      </c>
      <c r="D1556" s="12">
        <f t="shared" si="302"/>
        <v>-126.63188211596832</v>
      </c>
      <c r="E1556" s="12">
        <f t="shared" si="303"/>
        <v>-126.63188211596832</v>
      </c>
      <c r="F1556" s="12">
        <f t="shared" si="304"/>
        <v>-126.63188211596832</v>
      </c>
      <c r="G1556" s="12">
        <f t="shared" si="305"/>
        <v>-126.63188211596832</v>
      </c>
      <c r="H1556" s="12">
        <f t="shared" si="306"/>
        <v>-126.63188211596832</v>
      </c>
      <c r="I1556" s="12">
        <f t="shared" si="307"/>
        <v>-126.63188211596832</v>
      </c>
      <c r="J1556" s="12">
        <f t="shared" si="308"/>
        <v>-126.63188211596832</v>
      </c>
      <c r="K1556" s="12">
        <f t="shared" si="309"/>
        <v>-126.63188211596832</v>
      </c>
      <c r="L1556" s="12">
        <f t="shared" si="310"/>
        <v>-126.63188211596832</v>
      </c>
      <c r="M1556" s="12">
        <f t="shared" si="311"/>
        <v>-126.63188211596832</v>
      </c>
      <c r="O1556" s="12">
        <f t="shared" si="300"/>
        <v>-126.63188211596832</v>
      </c>
    </row>
    <row r="1557" spans="1:15" x14ac:dyDescent="0.25">
      <c r="A1557" s="12">
        <f>calc!A1555</f>
        <v>900.03</v>
      </c>
      <c r="B1557" s="12">
        <f>calc!O1555</f>
        <v>46.545820503379929</v>
      </c>
      <c r="C1557" s="12">
        <f t="shared" si="301"/>
        <v>46.545820503379929</v>
      </c>
      <c r="D1557" s="12">
        <f t="shared" si="302"/>
        <v>46.545820503379929</v>
      </c>
      <c r="E1557" s="12">
        <f t="shared" si="303"/>
        <v>46.545820503379929</v>
      </c>
      <c r="F1557" s="12">
        <f t="shared" si="304"/>
        <v>46.545820503379929</v>
      </c>
      <c r="G1557" s="12">
        <f t="shared" si="305"/>
        <v>46.545820503379929</v>
      </c>
      <c r="H1557" s="12">
        <f t="shared" si="306"/>
        <v>46.545820503379929</v>
      </c>
      <c r="I1557" s="12">
        <f t="shared" si="307"/>
        <v>46.545820503379929</v>
      </c>
      <c r="J1557" s="12">
        <f t="shared" si="308"/>
        <v>46.545820503379929</v>
      </c>
      <c r="K1557" s="12">
        <f t="shared" si="309"/>
        <v>46.545820503379929</v>
      </c>
      <c r="L1557" s="12">
        <f t="shared" si="310"/>
        <v>46.545820503379929</v>
      </c>
      <c r="M1557" s="12">
        <f t="shared" si="311"/>
        <v>46.545820503379929</v>
      </c>
      <c r="O1557" s="12">
        <f t="shared" si="300"/>
        <v>46.545820503379929</v>
      </c>
    </row>
    <row r="1558" spans="1:15" x14ac:dyDescent="0.25">
      <c r="A1558" s="12">
        <f>calc!A1556</f>
        <v>900.46</v>
      </c>
      <c r="B1558" s="12">
        <f>calc!O1556</f>
        <v>91.722224934823515</v>
      </c>
      <c r="C1558" s="12">
        <f t="shared" si="301"/>
        <v>91.722224934823515</v>
      </c>
      <c r="D1558" s="12">
        <f t="shared" si="302"/>
        <v>91.722224934823515</v>
      </c>
      <c r="E1558" s="12">
        <f t="shared" si="303"/>
        <v>91.722224934823515</v>
      </c>
      <c r="F1558" s="12">
        <f t="shared" si="304"/>
        <v>91.722224934823515</v>
      </c>
      <c r="G1558" s="12">
        <f t="shared" si="305"/>
        <v>91.722224934823515</v>
      </c>
      <c r="H1558" s="12">
        <f t="shared" si="306"/>
        <v>91.722224934823515</v>
      </c>
      <c r="I1558" s="12">
        <f t="shared" si="307"/>
        <v>91.722224934823515</v>
      </c>
      <c r="J1558" s="12">
        <f t="shared" si="308"/>
        <v>91.722224934823515</v>
      </c>
      <c r="K1558" s="12">
        <f t="shared" si="309"/>
        <v>91.722224934823515</v>
      </c>
      <c r="L1558" s="12">
        <f t="shared" si="310"/>
        <v>91.722224934823515</v>
      </c>
      <c r="M1558" s="12">
        <f t="shared" si="311"/>
        <v>91.722224934823515</v>
      </c>
      <c r="O1558" s="12">
        <f t="shared" si="300"/>
        <v>91.722224934823515</v>
      </c>
    </row>
    <row r="1559" spans="1:15" x14ac:dyDescent="0.25">
      <c r="A1559" s="12">
        <f>calc!A1557</f>
        <v>900.89</v>
      </c>
      <c r="B1559" s="12">
        <f>calc!O1557</f>
        <v>-36.278004188168637</v>
      </c>
      <c r="C1559" s="12">
        <f t="shared" si="301"/>
        <v>-36.278004188168637</v>
      </c>
      <c r="D1559" s="12">
        <f t="shared" si="302"/>
        <v>-36.278004188168637</v>
      </c>
      <c r="E1559" s="12">
        <f t="shared" si="303"/>
        <v>-36.278004188168637</v>
      </c>
      <c r="F1559" s="12">
        <f t="shared" si="304"/>
        <v>-36.278004188168637</v>
      </c>
      <c r="G1559" s="12">
        <f t="shared" si="305"/>
        <v>-36.278004188168637</v>
      </c>
      <c r="H1559" s="12">
        <f t="shared" si="306"/>
        <v>-36.278004188168637</v>
      </c>
      <c r="I1559" s="12">
        <f t="shared" si="307"/>
        <v>-36.278004188168637</v>
      </c>
      <c r="J1559" s="12">
        <f t="shared" si="308"/>
        <v>-36.278004188168637</v>
      </c>
      <c r="K1559" s="12">
        <f t="shared" si="309"/>
        <v>-36.278004188168637</v>
      </c>
      <c r="L1559" s="12">
        <f t="shared" si="310"/>
        <v>-36.278004188168637</v>
      </c>
      <c r="M1559" s="12">
        <f t="shared" si="311"/>
        <v>-36.278004188168637</v>
      </c>
      <c r="O1559" s="12">
        <f t="shared" si="300"/>
        <v>-36.278004188168637</v>
      </c>
    </row>
    <row r="1560" spans="1:15" x14ac:dyDescent="0.25">
      <c r="A1560" s="12">
        <f>calc!A1558</f>
        <v>901.32</v>
      </c>
      <c r="B1560" s="12">
        <f>calc!O1558</f>
        <v>-51.33693931100828</v>
      </c>
      <c r="C1560" s="12">
        <f t="shared" si="301"/>
        <v>-51.33693931100828</v>
      </c>
      <c r="D1560" s="12">
        <f t="shared" si="302"/>
        <v>-51.33693931100828</v>
      </c>
      <c r="E1560" s="12">
        <f t="shared" si="303"/>
        <v>-51.33693931100828</v>
      </c>
      <c r="F1560" s="12">
        <f t="shared" si="304"/>
        <v>-51.33693931100828</v>
      </c>
      <c r="G1560" s="12">
        <f t="shared" si="305"/>
        <v>-51.33693931100828</v>
      </c>
      <c r="H1560" s="12">
        <f t="shared" si="306"/>
        <v>-51.33693931100828</v>
      </c>
      <c r="I1560" s="12">
        <f t="shared" si="307"/>
        <v>-51.33693931100828</v>
      </c>
      <c r="J1560" s="12">
        <f t="shared" si="308"/>
        <v>-51.33693931100828</v>
      </c>
      <c r="K1560" s="12">
        <f t="shared" si="309"/>
        <v>-51.33693931100828</v>
      </c>
      <c r="L1560" s="12">
        <f t="shared" si="310"/>
        <v>-51.33693931100828</v>
      </c>
      <c r="M1560" s="12">
        <f t="shared" si="311"/>
        <v>-51.33693931100828</v>
      </c>
      <c r="O1560" s="12">
        <f t="shared" si="300"/>
        <v>-51.33693931100828</v>
      </c>
    </row>
    <row r="1561" spans="1:15" x14ac:dyDescent="0.25">
      <c r="A1561" s="12">
        <f>calc!A1559</f>
        <v>901.75</v>
      </c>
      <c r="B1561" s="12">
        <f>calc!O1559</f>
        <v>-18.70926906174779</v>
      </c>
      <c r="C1561" s="12">
        <f t="shared" si="301"/>
        <v>-18.70926906174779</v>
      </c>
      <c r="D1561" s="12">
        <f t="shared" si="302"/>
        <v>-18.70926906174779</v>
      </c>
      <c r="E1561" s="12">
        <f t="shared" si="303"/>
        <v>-18.70926906174779</v>
      </c>
      <c r="F1561" s="12">
        <f t="shared" si="304"/>
        <v>-18.70926906174779</v>
      </c>
      <c r="G1561" s="12">
        <f t="shared" si="305"/>
        <v>-18.70926906174779</v>
      </c>
      <c r="H1561" s="12">
        <f t="shared" si="306"/>
        <v>-18.70926906174779</v>
      </c>
      <c r="I1561" s="12">
        <f t="shared" si="307"/>
        <v>-18.70926906174779</v>
      </c>
      <c r="J1561" s="12">
        <f t="shared" si="308"/>
        <v>-18.70926906174779</v>
      </c>
      <c r="K1561" s="12">
        <f t="shared" si="309"/>
        <v>-18.70926906174779</v>
      </c>
      <c r="L1561" s="12">
        <f t="shared" si="310"/>
        <v>-18.70926906174779</v>
      </c>
      <c r="M1561" s="12">
        <f t="shared" si="311"/>
        <v>-18.70926906174779</v>
      </c>
      <c r="O1561" s="12">
        <f t="shared" si="300"/>
        <v>-18.70926906174779</v>
      </c>
    </row>
    <row r="1562" spans="1:15" x14ac:dyDescent="0.25">
      <c r="A1562" s="12">
        <f>calc!A1560</f>
        <v>902.18</v>
      </c>
      <c r="B1562" s="12">
        <f>calc!O1560</f>
        <v>76.663441281694503</v>
      </c>
      <c r="C1562" s="12">
        <f t="shared" si="301"/>
        <v>76.663441281694503</v>
      </c>
      <c r="D1562" s="12">
        <f t="shared" si="302"/>
        <v>76.663441281694503</v>
      </c>
      <c r="E1562" s="12">
        <f t="shared" si="303"/>
        <v>76.663441281694503</v>
      </c>
      <c r="F1562" s="12">
        <f t="shared" si="304"/>
        <v>76.663441281694503</v>
      </c>
      <c r="G1562" s="12">
        <f t="shared" si="305"/>
        <v>76.663441281694503</v>
      </c>
      <c r="H1562" s="12">
        <f t="shared" si="306"/>
        <v>76.663441281694503</v>
      </c>
      <c r="I1562" s="12">
        <f t="shared" si="307"/>
        <v>76.663441281694503</v>
      </c>
      <c r="J1562" s="12">
        <f t="shared" si="308"/>
        <v>76.663441281694503</v>
      </c>
      <c r="K1562" s="12">
        <f t="shared" si="309"/>
        <v>76.663441281694503</v>
      </c>
      <c r="L1562" s="12">
        <f t="shared" si="310"/>
        <v>76.663441281694503</v>
      </c>
      <c r="M1562" s="12">
        <f t="shared" si="311"/>
        <v>76.663441281694503</v>
      </c>
      <c r="O1562" s="12">
        <f t="shared" si="300"/>
        <v>76.663441281694503</v>
      </c>
    </row>
    <row r="1563" spans="1:15" x14ac:dyDescent="0.25">
      <c r="A1563" s="12">
        <f>calc!A1561</f>
        <v>902.61</v>
      </c>
      <c r="B1563" s="12">
        <f>calc!O1561</f>
        <v>-8.6700027346445552</v>
      </c>
      <c r="C1563" s="12">
        <f t="shared" si="301"/>
        <v>-8.6700027346445552</v>
      </c>
      <c r="D1563" s="12">
        <f t="shared" si="302"/>
        <v>-8.6700027346445552</v>
      </c>
      <c r="E1563" s="12">
        <f t="shared" si="303"/>
        <v>-8.6700027346445552</v>
      </c>
      <c r="F1563" s="12">
        <f t="shared" si="304"/>
        <v>-8.6700027346445552</v>
      </c>
      <c r="G1563" s="12">
        <f t="shared" si="305"/>
        <v>-8.6700027346445552</v>
      </c>
      <c r="H1563" s="12">
        <f t="shared" si="306"/>
        <v>-8.6700027346445552</v>
      </c>
      <c r="I1563" s="12">
        <f t="shared" si="307"/>
        <v>-8.6700027346445552</v>
      </c>
      <c r="J1563" s="12">
        <f t="shared" si="308"/>
        <v>-8.6700027346445552</v>
      </c>
      <c r="K1563" s="12">
        <f t="shared" si="309"/>
        <v>-8.6700027346445552</v>
      </c>
      <c r="L1563" s="12">
        <f t="shared" si="310"/>
        <v>-8.6700027346445552</v>
      </c>
      <c r="M1563" s="12">
        <f t="shared" si="311"/>
        <v>-8.6700027346445552</v>
      </c>
      <c r="O1563" s="12">
        <f t="shared" si="300"/>
        <v>-8.6700027346445552</v>
      </c>
    </row>
    <row r="1564" spans="1:15" x14ac:dyDescent="0.25">
      <c r="A1564" s="12">
        <f>calc!A1562</f>
        <v>903.04</v>
      </c>
      <c r="B1564" s="12">
        <f>calc!O1562</f>
        <v>297.52381450623079</v>
      </c>
      <c r="C1564" s="12">
        <f t="shared" si="301"/>
        <v>297.52381450623079</v>
      </c>
      <c r="D1564" s="12">
        <f t="shared" si="302"/>
        <v>297.52381450623079</v>
      </c>
      <c r="E1564" s="12">
        <f t="shared" si="303"/>
        <v>297.52381450623079</v>
      </c>
      <c r="F1564" s="12">
        <f t="shared" si="304"/>
        <v>297.52381450623079</v>
      </c>
      <c r="G1564" s="12">
        <f t="shared" si="305"/>
        <v>297.52381450623079</v>
      </c>
      <c r="H1564" s="12">
        <f t="shared" si="306"/>
        <v>297.52381450623079</v>
      </c>
      <c r="I1564" s="12">
        <f t="shared" si="307"/>
        <v>297.52381450623079</v>
      </c>
      <c r="J1564" s="12">
        <f t="shared" si="308"/>
        <v>297.52381450623079</v>
      </c>
      <c r="K1564" s="12">
        <f t="shared" si="309"/>
        <v>297.52381450623079</v>
      </c>
      <c r="L1564" s="12">
        <f t="shared" si="310"/>
        <v>297.52381450623079</v>
      </c>
      <c r="M1564" s="12">
        <f t="shared" si="311"/>
        <v>297.52381450623079</v>
      </c>
      <c r="O1564" s="12">
        <f t="shared" si="300"/>
        <v>297.52381450623079</v>
      </c>
    </row>
    <row r="1565" spans="1:15" x14ac:dyDescent="0.25">
      <c r="A1565" s="12">
        <f>calc!A1563</f>
        <v>903.47</v>
      </c>
      <c r="B1565" s="12">
        <f>calc!O1563</f>
        <v>1.3692556734968377</v>
      </c>
      <c r="C1565" s="12">
        <f t="shared" si="301"/>
        <v>1.3692556734968377</v>
      </c>
      <c r="D1565" s="12">
        <f t="shared" si="302"/>
        <v>1.3692556734968377</v>
      </c>
      <c r="E1565" s="12">
        <f t="shared" si="303"/>
        <v>1.3692556734968377</v>
      </c>
      <c r="F1565" s="12">
        <f t="shared" si="304"/>
        <v>1.3692556734968377</v>
      </c>
      <c r="G1565" s="12">
        <f t="shared" si="305"/>
        <v>1.3692556734968377</v>
      </c>
      <c r="H1565" s="12">
        <f t="shared" si="306"/>
        <v>1.3692556734968377</v>
      </c>
      <c r="I1565" s="12">
        <f t="shared" si="307"/>
        <v>1.3692556734968377</v>
      </c>
      <c r="J1565" s="12">
        <f t="shared" si="308"/>
        <v>1.3692556734968377</v>
      </c>
      <c r="K1565" s="12">
        <f t="shared" si="309"/>
        <v>1.3692556734968377</v>
      </c>
      <c r="L1565" s="12">
        <f t="shared" si="310"/>
        <v>1.3692556734968377</v>
      </c>
      <c r="M1565" s="12">
        <f t="shared" si="311"/>
        <v>1.3692556734968377</v>
      </c>
      <c r="O1565" s="12">
        <f t="shared" si="300"/>
        <v>1.3692556734968377</v>
      </c>
    </row>
    <row r="1566" spans="1:15" x14ac:dyDescent="0.25">
      <c r="A1566" s="12">
        <f>calc!A1564</f>
        <v>903.9</v>
      </c>
      <c r="B1566" s="12">
        <f>calc!O1564</f>
        <v>-109.06302230123333</v>
      </c>
      <c r="C1566" s="12">
        <f t="shared" si="301"/>
        <v>-109.06302230123333</v>
      </c>
      <c r="D1566" s="12">
        <f t="shared" si="302"/>
        <v>-109.06302230123333</v>
      </c>
      <c r="E1566" s="12">
        <f t="shared" si="303"/>
        <v>-109.06302230123333</v>
      </c>
      <c r="F1566" s="12">
        <f t="shared" si="304"/>
        <v>-109.06302230123333</v>
      </c>
      <c r="G1566" s="12">
        <f t="shared" si="305"/>
        <v>-109.06302230123333</v>
      </c>
      <c r="H1566" s="12">
        <f t="shared" si="306"/>
        <v>-109.06302230123333</v>
      </c>
      <c r="I1566" s="12">
        <f t="shared" si="307"/>
        <v>-109.06302230123333</v>
      </c>
      <c r="J1566" s="12">
        <f t="shared" si="308"/>
        <v>-109.06302230123333</v>
      </c>
      <c r="K1566" s="12">
        <f t="shared" si="309"/>
        <v>-109.06302230123333</v>
      </c>
      <c r="L1566" s="12">
        <f t="shared" si="310"/>
        <v>-109.06302230123333</v>
      </c>
      <c r="M1566" s="12">
        <f t="shared" si="311"/>
        <v>-109.06302230123333</v>
      </c>
      <c r="O1566" s="12">
        <f t="shared" si="300"/>
        <v>-109.06302230123333</v>
      </c>
    </row>
    <row r="1567" spans="1:15" x14ac:dyDescent="0.25">
      <c r="A1567" s="12">
        <f>calc!A1565</f>
        <v>904.33</v>
      </c>
      <c r="B1567" s="12">
        <f>calc!O1565</f>
        <v>-91.494186727524635</v>
      </c>
      <c r="C1567" s="12">
        <f t="shared" si="301"/>
        <v>-91.494186727524635</v>
      </c>
      <c r="D1567" s="12">
        <f t="shared" si="302"/>
        <v>-91.494186727524635</v>
      </c>
      <c r="E1567" s="12">
        <f t="shared" si="303"/>
        <v>-91.494186727524635</v>
      </c>
      <c r="F1567" s="12">
        <f t="shared" si="304"/>
        <v>-91.494186727524635</v>
      </c>
      <c r="G1567" s="12">
        <f t="shared" si="305"/>
        <v>-91.494186727524635</v>
      </c>
      <c r="H1567" s="12">
        <f t="shared" si="306"/>
        <v>-91.494186727524635</v>
      </c>
      <c r="I1567" s="12">
        <f t="shared" si="307"/>
        <v>-91.494186727524635</v>
      </c>
      <c r="J1567" s="12">
        <f t="shared" si="308"/>
        <v>-91.494186727524635</v>
      </c>
      <c r="K1567" s="12">
        <f t="shared" si="309"/>
        <v>-91.494186727524635</v>
      </c>
      <c r="L1567" s="12">
        <f t="shared" si="310"/>
        <v>-91.494186727524635</v>
      </c>
      <c r="M1567" s="12">
        <f t="shared" si="311"/>
        <v>-91.494186727524635</v>
      </c>
      <c r="O1567" s="12">
        <f t="shared" si="300"/>
        <v>-91.494186727524635</v>
      </c>
    </row>
    <row r="1568" spans="1:15" x14ac:dyDescent="0.25">
      <c r="A1568" s="12">
        <f>calc!A1566</f>
        <v>904.76</v>
      </c>
      <c r="B1568" s="12">
        <f>calc!O1566</f>
        <v>-129.14172121110312</v>
      </c>
      <c r="C1568" s="12">
        <f t="shared" si="301"/>
        <v>-129.14172121110312</v>
      </c>
      <c r="D1568" s="12">
        <f t="shared" si="302"/>
        <v>-129.14172121110312</v>
      </c>
      <c r="E1568" s="12">
        <f t="shared" si="303"/>
        <v>-129.14172121110312</v>
      </c>
      <c r="F1568" s="12">
        <f t="shared" si="304"/>
        <v>-129.14172121110312</v>
      </c>
      <c r="G1568" s="12">
        <f t="shared" si="305"/>
        <v>-129.14172121110312</v>
      </c>
      <c r="H1568" s="12">
        <f t="shared" si="306"/>
        <v>-129.14172121110312</v>
      </c>
      <c r="I1568" s="12">
        <f t="shared" si="307"/>
        <v>-129.14172121110312</v>
      </c>
      <c r="J1568" s="12">
        <f t="shared" si="308"/>
        <v>-129.14172121110312</v>
      </c>
      <c r="K1568" s="12">
        <f t="shared" si="309"/>
        <v>-129.14172121110312</v>
      </c>
      <c r="L1568" s="12">
        <f t="shared" si="310"/>
        <v>-129.14172121110312</v>
      </c>
      <c r="M1568" s="12">
        <f t="shared" si="311"/>
        <v>-129.14172121110312</v>
      </c>
      <c r="O1568" s="12">
        <f t="shared" si="300"/>
        <v>-129.14172121110312</v>
      </c>
    </row>
    <row r="1569" spans="1:15" x14ac:dyDescent="0.25">
      <c r="A1569" s="12">
        <f>calc!A1567</f>
        <v>905.19</v>
      </c>
      <c r="B1569" s="12">
        <f>calc!O1567</f>
        <v>-33.768183399716548</v>
      </c>
      <c r="C1569" s="12">
        <f t="shared" si="301"/>
        <v>-33.768183399716548</v>
      </c>
      <c r="D1569" s="12">
        <f t="shared" si="302"/>
        <v>-33.768183399716548</v>
      </c>
      <c r="E1569" s="12">
        <f t="shared" si="303"/>
        <v>-33.768183399716548</v>
      </c>
      <c r="F1569" s="12">
        <f t="shared" si="304"/>
        <v>-33.768183399716548</v>
      </c>
      <c r="G1569" s="12">
        <f t="shared" si="305"/>
        <v>-33.768183399716548</v>
      </c>
      <c r="H1569" s="12">
        <f t="shared" si="306"/>
        <v>-33.768183399716548</v>
      </c>
      <c r="I1569" s="12">
        <f t="shared" si="307"/>
        <v>-33.768183399716548</v>
      </c>
      <c r="J1569" s="12">
        <f t="shared" si="308"/>
        <v>-33.768183399716548</v>
      </c>
      <c r="K1569" s="12">
        <f t="shared" si="309"/>
        <v>-33.768183399716548</v>
      </c>
      <c r="L1569" s="12">
        <f t="shared" si="310"/>
        <v>-33.768183399716548</v>
      </c>
      <c r="M1569" s="12">
        <f t="shared" si="311"/>
        <v>-33.768183399716548</v>
      </c>
      <c r="O1569" s="12">
        <f t="shared" si="300"/>
        <v>-33.768183399716548</v>
      </c>
    </row>
    <row r="1570" spans="1:15" x14ac:dyDescent="0.25">
      <c r="A1570" s="12">
        <f>calc!A1568</f>
        <v>905.62</v>
      </c>
      <c r="B1570" s="12">
        <f>calc!O1568</f>
        <v>74.153642273214899</v>
      </c>
      <c r="C1570" s="12">
        <f t="shared" si="301"/>
        <v>74.153642273214899</v>
      </c>
      <c r="D1570" s="12">
        <f t="shared" si="302"/>
        <v>74.153642273214899</v>
      </c>
      <c r="E1570" s="12">
        <f t="shared" si="303"/>
        <v>74.153642273214899</v>
      </c>
      <c r="F1570" s="12">
        <f t="shared" si="304"/>
        <v>74.153642273214899</v>
      </c>
      <c r="G1570" s="12">
        <f t="shared" si="305"/>
        <v>74.153642273214899</v>
      </c>
      <c r="H1570" s="12">
        <f t="shared" si="306"/>
        <v>74.153642273214899</v>
      </c>
      <c r="I1570" s="12">
        <f t="shared" si="307"/>
        <v>74.153642273214899</v>
      </c>
      <c r="J1570" s="12">
        <f t="shared" si="308"/>
        <v>74.153642273214899</v>
      </c>
      <c r="K1570" s="12">
        <f t="shared" si="309"/>
        <v>74.153642273214899</v>
      </c>
      <c r="L1570" s="12">
        <f t="shared" si="310"/>
        <v>74.153642273214899</v>
      </c>
      <c r="M1570" s="12">
        <f t="shared" si="311"/>
        <v>74.153642273214899</v>
      </c>
      <c r="O1570" s="12">
        <f t="shared" si="300"/>
        <v>74.153642273214899</v>
      </c>
    </row>
    <row r="1571" spans="1:15" x14ac:dyDescent="0.25">
      <c r="A1571" s="12">
        <f>calc!A1569</f>
        <v>906.05</v>
      </c>
      <c r="B1571" s="12">
        <f>calc!O1569</f>
        <v>-11.179818574030435</v>
      </c>
      <c r="C1571" s="12">
        <f t="shared" si="301"/>
        <v>-11.179818574030435</v>
      </c>
      <c r="D1571" s="12">
        <f t="shared" si="302"/>
        <v>-11.179818574030435</v>
      </c>
      <c r="E1571" s="12">
        <f t="shared" si="303"/>
        <v>-11.179818574030435</v>
      </c>
      <c r="F1571" s="12">
        <f t="shared" si="304"/>
        <v>-11.179818574030435</v>
      </c>
      <c r="G1571" s="12">
        <f t="shared" si="305"/>
        <v>-11.179818574030435</v>
      </c>
      <c r="H1571" s="12">
        <f t="shared" si="306"/>
        <v>-11.179818574030435</v>
      </c>
      <c r="I1571" s="12">
        <f t="shared" si="307"/>
        <v>-11.179818574030435</v>
      </c>
      <c r="J1571" s="12">
        <f t="shared" si="308"/>
        <v>-11.179818574030435</v>
      </c>
      <c r="K1571" s="12">
        <f t="shared" si="309"/>
        <v>-11.179818574030435</v>
      </c>
      <c r="L1571" s="12">
        <f t="shared" si="310"/>
        <v>-11.179818574030435</v>
      </c>
      <c r="M1571" s="12">
        <f t="shared" si="311"/>
        <v>-11.179818574030435</v>
      </c>
      <c r="O1571" s="12">
        <f t="shared" si="300"/>
        <v>-11.179818574030435</v>
      </c>
    </row>
    <row r="1572" spans="1:15" x14ac:dyDescent="0.25">
      <c r="A1572" s="12">
        <f>calc!A1570</f>
        <v>906.48</v>
      </c>
      <c r="B1572" s="12">
        <f>calc!O1570</f>
        <v>-119.1023677986405</v>
      </c>
      <c r="C1572" s="12">
        <f t="shared" si="301"/>
        <v>-119.1023677986405</v>
      </c>
      <c r="D1572" s="12">
        <f t="shared" si="302"/>
        <v>-119.1023677986405</v>
      </c>
      <c r="E1572" s="12">
        <f t="shared" si="303"/>
        <v>-119.1023677986405</v>
      </c>
      <c r="F1572" s="12">
        <f t="shared" si="304"/>
        <v>-119.1023677986405</v>
      </c>
      <c r="G1572" s="12">
        <f t="shared" si="305"/>
        <v>-119.1023677986405</v>
      </c>
      <c r="H1572" s="12">
        <f t="shared" si="306"/>
        <v>-119.1023677986405</v>
      </c>
      <c r="I1572" s="12">
        <f t="shared" si="307"/>
        <v>-119.1023677986405</v>
      </c>
      <c r="J1572" s="12">
        <f t="shared" si="308"/>
        <v>-119.1023677986405</v>
      </c>
      <c r="K1572" s="12">
        <f t="shared" si="309"/>
        <v>-119.1023677986405</v>
      </c>
      <c r="L1572" s="12">
        <f t="shared" si="310"/>
        <v>-119.1023677986405</v>
      </c>
      <c r="M1572" s="12">
        <f t="shared" si="311"/>
        <v>-119.1023677986405</v>
      </c>
      <c r="O1572" s="12">
        <f t="shared" si="300"/>
        <v>-119.1023677986405</v>
      </c>
    </row>
    <row r="1573" spans="1:15" x14ac:dyDescent="0.25">
      <c r="A1573" s="12">
        <f>calc!A1571</f>
        <v>906.91</v>
      </c>
      <c r="B1573" s="12">
        <f>calc!O1571</f>
        <v>-1.1405581861126564</v>
      </c>
      <c r="C1573" s="12">
        <f t="shared" si="301"/>
        <v>-1.1405581861126564</v>
      </c>
      <c r="D1573" s="12">
        <f t="shared" si="302"/>
        <v>-1.1405581861126564</v>
      </c>
      <c r="E1573" s="12">
        <f t="shared" si="303"/>
        <v>-1.1405581861126564</v>
      </c>
      <c r="F1573" s="12">
        <f t="shared" si="304"/>
        <v>-1.1405581861126564</v>
      </c>
      <c r="G1573" s="12">
        <f t="shared" si="305"/>
        <v>-1.1405581861126564</v>
      </c>
      <c r="H1573" s="12">
        <f t="shared" si="306"/>
        <v>-1.1405581861126564</v>
      </c>
      <c r="I1573" s="12">
        <f t="shared" si="307"/>
        <v>-1.1405581861126564</v>
      </c>
      <c r="J1573" s="12">
        <f t="shared" si="308"/>
        <v>-1.1405581861126564</v>
      </c>
      <c r="K1573" s="12">
        <f t="shared" si="309"/>
        <v>-1.1405581861126564</v>
      </c>
      <c r="L1573" s="12">
        <f t="shared" si="310"/>
        <v>-1.1405581861126564</v>
      </c>
      <c r="M1573" s="12">
        <f t="shared" si="311"/>
        <v>-1.1405581861126564</v>
      </c>
      <c r="O1573" s="12">
        <f t="shared" si="300"/>
        <v>-1.1405581861126564</v>
      </c>
    </row>
    <row r="1574" spans="1:15" x14ac:dyDescent="0.25">
      <c r="A1574" s="12">
        <f>calc!A1572</f>
        <v>907.34</v>
      </c>
      <c r="B1574" s="12">
        <f>calc!O1572</f>
        <v>54.075232381603684</v>
      </c>
      <c r="C1574" s="12">
        <f t="shared" si="301"/>
        <v>54.075232381603684</v>
      </c>
      <c r="D1574" s="12">
        <f t="shared" si="302"/>
        <v>54.075232381603684</v>
      </c>
      <c r="E1574" s="12">
        <f t="shared" si="303"/>
        <v>54.075232381603684</v>
      </c>
      <c r="F1574" s="12">
        <f t="shared" si="304"/>
        <v>54.075232381603684</v>
      </c>
      <c r="G1574" s="12">
        <f t="shared" si="305"/>
        <v>54.075232381603684</v>
      </c>
      <c r="H1574" s="12">
        <f t="shared" si="306"/>
        <v>54.075232381603684</v>
      </c>
      <c r="I1574" s="12">
        <f t="shared" si="307"/>
        <v>54.075232381603684</v>
      </c>
      <c r="J1574" s="12">
        <f t="shared" si="308"/>
        <v>54.075232381603684</v>
      </c>
      <c r="K1574" s="12">
        <f t="shared" si="309"/>
        <v>54.075232381603684</v>
      </c>
      <c r="L1574" s="12">
        <f t="shared" si="310"/>
        <v>54.075232381603684</v>
      </c>
      <c r="M1574" s="12">
        <f t="shared" si="311"/>
        <v>54.075232381603684</v>
      </c>
      <c r="O1574" s="12">
        <f t="shared" si="300"/>
        <v>54.075232381603684</v>
      </c>
    </row>
    <row r="1575" spans="1:15" x14ac:dyDescent="0.25">
      <c r="A1575" s="12">
        <f>calc!A1573</f>
        <v>907.76</v>
      </c>
      <c r="B1575" s="12">
        <f>calc!O1573</f>
        <v>11.408506162312307</v>
      </c>
      <c r="C1575" s="12">
        <f t="shared" si="301"/>
        <v>11.408506162312307</v>
      </c>
      <c r="D1575" s="12">
        <f t="shared" si="302"/>
        <v>11.408506162312307</v>
      </c>
      <c r="E1575" s="12">
        <f t="shared" si="303"/>
        <v>11.408506162312307</v>
      </c>
      <c r="F1575" s="12">
        <f t="shared" si="304"/>
        <v>11.408506162312307</v>
      </c>
      <c r="G1575" s="12">
        <f t="shared" si="305"/>
        <v>11.408506162312307</v>
      </c>
      <c r="H1575" s="12">
        <f t="shared" si="306"/>
        <v>11.408506162312307</v>
      </c>
      <c r="I1575" s="12">
        <f t="shared" si="307"/>
        <v>11.408506162312307</v>
      </c>
      <c r="J1575" s="12">
        <f t="shared" si="308"/>
        <v>11.408506162312307</v>
      </c>
      <c r="K1575" s="12">
        <f t="shared" si="309"/>
        <v>11.408506162312307</v>
      </c>
      <c r="L1575" s="12">
        <f t="shared" si="310"/>
        <v>11.408506162312307</v>
      </c>
      <c r="M1575" s="12">
        <f t="shared" si="311"/>
        <v>11.408506162312307</v>
      </c>
      <c r="O1575" s="12">
        <f t="shared" si="300"/>
        <v>11.408506162312307</v>
      </c>
    </row>
    <row r="1576" spans="1:15" x14ac:dyDescent="0.25">
      <c r="A1576" s="12">
        <f>calc!A1574</f>
        <v>908.19</v>
      </c>
      <c r="B1576" s="12">
        <f>calc!O1574</f>
        <v>76.663441281694503</v>
      </c>
      <c r="C1576" s="12">
        <f t="shared" si="301"/>
        <v>76.663441281694503</v>
      </c>
      <c r="D1576" s="12">
        <f t="shared" si="302"/>
        <v>76.663441281694503</v>
      </c>
      <c r="E1576" s="12">
        <f t="shared" si="303"/>
        <v>76.663441281694503</v>
      </c>
      <c r="F1576" s="12">
        <f t="shared" si="304"/>
        <v>76.663441281694503</v>
      </c>
      <c r="G1576" s="12">
        <f t="shared" si="305"/>
        <v>76.663441281694503</v>
      </c>
      <c r="H1576" s="12">
        <f t="shared" si="306"/>
        <v>76.663441281694503</v>
      </c>
      <c r="I1576" s="12">
        <f t="shared" si="307"/>
        <v>76.663441281694503</v>
      </c>
      <c r="J1576" s="12">
        <f t="shared" si="308"/>
        <v>76.663441281694503</v>
      </c>
      <c r="K1576" s="12">
        <f t="shared" si="309"/>
        <v>76.663441281694503</v>
      </c>
      <c r="L1576" s="12">
        <f t="shared" si="310"/>
        <v>76.663441281694503</v>
      </c>
      <c r="M1576" s="12">
        <f t="shared" si="311"/>
        <v>76.663441281694503</v>
      </c>
      <c r="O1576" s="12">
        <f t="shared" si="300"/>
        <v>76.663441281694503</v>
      </c>
    </row>
    <row r="1577" spans="1:15" x14ac:dyDescent="0.25">
      <c r="A1577" s="12">
        <f>calc!A1575</f>
        <v>908.62</v>
      </c>
      <c r="B1577" s="12">
        <f>calc!O1575</f>
        <v>227.25047551885908</v>
      </c>
      <c r="C1577" s="12">
        <f t="shared" si="301"/>
        <v>227.25047551885908</v>
      </c>
      <c r="D1577" s="12">
        <f t="shared" si="302"/>
        <v>227.25047551885908</v>
      </c>
      <c r="E1577" s="12">
        <f t="shared" si="303"/>
        <v>227.25047551885908</v>
      </c>
      <c r="F1577" s="12">
        <f t="shared" si="304"/>
        <v>227.25047551885908</v>
      </c>
      <c r="G1577" s="12">
        <f t="shared" si="305"/>
        <v>227.25047551885908</v>
      </c>
      <c r="H1577" s="12">
        <f t="shared" si="306"/>
        <v>227.25047551885908</v>
      </c>
      <c r="I1577" s="12">
        <f t="shared" si="307"/>
        <v>227.25047551885908</v>
      </c>
      <c r="J1577" s="12">
        <f t="shared" si="308"/>
        <v>227.25047551885908</v>
      </c>
      <c r="K1577" s="12">
        <f t="shared" si="309"/>
        <v>227.25047551885908</v>
      </c>
      <c r="L1577" s="12">
        <f t="shared" si="310"/>
        <v>227.25047551885908</v>
      </c>
      <c r="M1577" s="12">
        <f t="shared" si="311"/>
        <v>227.25047551885908</v>
      </c>
      <c r="O1577" s="12">
        <f t="shared" si="300"/>
        <v>227.25047551885908</v>
      </c>
    </row>
    <row r="1578" spans="1:15" x14ac:dyDescent="0.25">
      <c r="A1578" s="12">
        <f>calc!A1576</f>
        <v>909.05</v>
      </c>
      <c r="B1578" s="12">
        <f>calc!O1576</f>
        <v>-53.846763563458751</v>
      </c>
      <c r="C1578" s="12">
        <f t="shared" si="301"/>
        <v>-53.846763563458751</v>
      </c>
      <c r="D1578" s="12">
        <f t="shared" si="302"/>
        <v>-53.846763563458751</v>
      </c>
      <c r="E1578" s="12">
        <f t="shared" si="303"/>
        <v>-53.846763563458751</v>
      </c>
      <c r="F1578" s="12">
        <f t="shared" si="304"/>
        <v>-53.846763563458751</v>
      </c>
      <c r="G1578" s="12">
        <f t="shared" si="305"/>
        <v>-53.846763563458751</v>
      </c>
      <c r="H1578" s="12">
        <f t="shared" si="306"/>
        <v>-53.846763563458751</v>
      </c>
      <c r="I1578" s="12">
        <f t="shared" si="307"/>
        <v>-53.846763563458751</v>
      </c>
      <c r="J1578" s="12">
        <f t="shared" si="308"/>
        <v>-53.846763563458751</v>
      </c>
      <c r="K1578" s="12">
        <f t="shared" si="309"/>
        <v>-53.846763563458751</v>
      </c>
      <c r="L1578" s="12">
        <f t="shared" si="310"/>
        <v>-53.846763563458751</v>
      </c>
      <c r="M1578" s="12">
        <f t="shared" si="311"/>
        <v>-53.846763563458751</v>
      </c>
      <c r="O1578" s="12">
        <f t="shared" si="300"/>
        <v>-53.846763563458751</v>
      </c>
    </row>
    <row r="1579" spans="1:15" x14ac:dyDescent="0.25">
      <c r="A1579" s="12">
        <f>calc!A1577</f>
        <v>909.48</v>
      </c>
      <c r="B1579" s="12">
        <f>calc!O1577</f>
        <v>-6.1601873901831539</v>
      </c>
      <c r="C1579" s="12">
        <f t="shared" si="301"/>
        <v>-6.1601873901831539</v>
      </c>
      <c r="D1579" s="12">
        <f t="shared" si="302"/>
        <v>-6.1601873901831539</v>
      </c>
      <c r="E1579" s="12">
        <f t="shared" si="303"/>
        <v>-6.1601873901831539</v>
      </c>
      <c r="F1579" s="12">
        <f t="shared" si="304"/>
        <v>-6.1601873901831539</v>
      </c>
      <c r="G1579" s="12">
        <f t="shared" si="305"/>
        <v>-6.1601873901831539</v>
      </c>
      <c r="H1579" s="12">
        <f t="shared" si="306"/>
        <v>-6.1601873901831539</v>
      </c>
      <c r="I1579" s="12">
        <f t="shared" si="307"/>
        <v>-6.1601873901831539</v>
      </c>
      <c r="J1579" s="12">
        <f t="shared" si="308"/>
        <v>-6.1601873901831539</v>
      </c>
      <c r="K1579" s="12">
        <f t="shared" si="309"/>
        <v>-6.1601873901831539</v>
      </c>
      <c r="L1579" s="12">
        <f t="shared" si="310"/>
        <v>-6.1601873901831539</v>
      </c>
      <c r="M1579" s="12">
        <f t="shared" si="311"/>
        <v>-6.1601873901831539</v>
      </c>
      <c r="O1579" s="12">
        <f t="shared" si="300"/>
        <v>-6.1601873901831539</v>
      </c>
    </row>
    <row r="1580" spans="1:15" x14ac:dyDescent="0.25">
      <c r="A1580" s="12">
        <f>calc!A1578</f>
        <v>909.91</v>
      </c>
      <c r="B1580" s="12">
        <f>calc!O1578</f>
        <v>11.408506162312307</v>
      </c>
      <c r="C1580" s="12">
        <f t="shared" si="301"/>
        <v>11.408506162312307</v>
      </c>
      <c r="D1580" s="12">
        <f t="shared" si="302"/>
        <v>11.408506162312307</v>
      </c>
      <c r="E1580" s="12">
        <f t="shared" si="303"/>
        <v>11.408506162312307</v>
      </c>
      <c r="F1580" s="12">
        <f t="shared" si="304"/>
        <v>11.408506162312307</v>
      </c>
      <c r="G1580" s="12">
        <f t="shared" si="305"/>
        <v>11.408506162312307</v>
      </c>
      <c r="H1580" s="12">
        <f t="shared" si="306"/>
        <v>11.408506162312307</v>
      </c>
      <c r="I1580" s="12">
        <f t="shared" si="307"/>
        <v>11.408506162312307</v>
      </c>
      <c r="J1580" s="12">
        <f t="shared" si="308"/>
        <v>11.408506162312307</v>
      </c>
      <c r="K1580" s="12">
        <f t="shared" si="309"/>
        <v>11.408506162312307</v>
      </c>
      <c r="L1580" s="12">
        <f t="shared" si="310"/>
        <v>11.408506162312307</v>
      </c>
      <c r="M1580" s="12">
        <f t="shared" si="311"/>
        <v>11.408506162312307</v>
      </c>
      <c r="O1580" s="12">
        <f t="shared" si="300"/>
        <v>11.408506162312307</v>
      </c>
    </row>
    <row r="1581" spans="1:15" x14ac:dyDescent="0.25">
      <c r="A1581" s="12">
        <f>calc!A1579</f>
        <v>910.34</v>
      </c>
      <c r="B1581" s="12">
        <f>calc!O1579</f>
        <v>-8.6700027346331581</v>
      </c>
      <c r="C1581" s="12">
        <f t="shared" si="301"/>
        <v>-8.6700027346331581</v>
      </c>
      <c r="D1581" s="12">
        <f t="shared" si="302"/>
        <v>-8.6700027346331581</v>
      </c>
      <c r="E1581" s="12">
        <f t="shared" si="303"/>
        <v>-8.6700027346331581</v>
      </c>
      <c r="F1581" s="12">
        <f t="shared" si="304"/>
        <v>-8.6700027346331581</v>
      </c>
      <c r="G1581" s="12">
        <f t="shared" si="305"/>
        <v>-8.6700027346331581</v>
      </c>
      <c r="H1581" s="12">
        <f t="shared" si="306"/>
        <v>-8.6700027346331581</v>
      </c>
      <c r="I1581" s="12">
        <f t="shared" si="307"/>
        <v>-8.6700027346331581</v>
      </c>
      <c r="J1581" s="12">
        <f t="shared" si="308"/>
        <v>-8.6700027346331581</v>
      </c>
      <c r="K1581" s="12">
        <f t="shared" si="309"/>
        <v>-8.6700027346331581</v>
      </c>
      <c r="L1581" s="12">
        <f t="shared" si="310"/>
        <v>-8.6700027346331581</v>
      </c>
      <c r="M1581" s="12">
        <f t="shared" si="311"/>
        <v>-8.6700027346331581</v>
      </c>
      <c r="O1581" s="12">
        <f t="shared" si="300"/>
        <v>-8.6700027346331581</v>
      </c>
    </row>
    <row r="1582" spans="1:15" x14ac:dyDescent="0.25">
      <c r="A1582" s="12">
        <f>calc!A1580</f>
        <v>910.77</v>
      </c>
      <c r="B1582" s="12">
        <f>calc!O1580</f>
        <v>76.663441281694503</v>
      </c>
      <c r="C1582" s="12">
        <f t="shared" si="301"/>
        <v>76.663441281694503</v>
      </c>
      <c r="D1582" s="12">
        <f t="shared" si="302"/>
        <v>76.663441281694503</v>
      </c>
      <c r="E1582" s="12">
        <f t="shared" si="303"/>
        <v>76.663441281694503</v>
      </c>
      <c r="F1582" s="12">
        <f t="shared" si="304"/>
        <v>76.663441281694503</v>
      </c>
      <c r="G1582" s="12">
        <f t="shared" si="305"/>
        <v>76.663441281694503</v>
      </c>
      <c r="H1582" s="12">
        <f t="shared" si="306"/>
        <v>76.663441281694503</v>
      </c>
      <c r="I1582" s="12">
        <f t="shared" si="307"/>
        <v>76.663441281694503</v>
      </c>
      <c r="J1582" s="12">
        <f t="shared" si="308"/>
        <v>76.663441281694503</v>
      </c>
      <c r="K1582" s="12">
        <f t="shared" si="309"/>
        <v>76.663441281694503</v>
      </c>
      <c r="L1582" s="12">
        <f t="shared" si="310"/>
        <v>76.663441281694503</v>
      </c>
      <c r="M1582" s="12">
        <f t="shared" si="311"/>
        <v>76.663441281694503</v>
      </c>
      <c r="O1582" s="12">
        <f t="shared" si="300"/>
        <v>76.663441281694503</v>
      </c>
    </row>
    <row r="1583" spans="1:15" x14ac:dyDescent="0.25">
      <c r="A1583" s="12">
        <f>calc!A1581</f>
        <v>911.2</v>
      </c>
      <c r="B1583" s="12">
        <f>calc!O1581</f>
        <v>-91.494186727524635</v>
      </c>
      <c r="C1583" s="12">
        <f t="shared" si="301"/>
        <v>-91.494186727524635</v>
      </c>
      <c r="D1583" s="12">
        <f t="shared" si="302"/>
        <v>-91.494186727524635</v>
      </c>
      <c r="E1583" s="12">
        <f t="shared" si="303"/>
        <v>-91.494186727524635</v>
      </c>
      <c r="F1583" s="12">
        <f t="shared" si="304"/>
        <v>-91.494186727524635</v>
      </c>
      <c r="G1583" s="12">
        <f t="shared" si="305"/>
        <v>-91.494186727524635</v>
      </c>
      <c r="H1583" s="12">
        <f t="shared" si="306"/>
        <v>-91.494186727524635</v>
      </c>
      <c r="I1583" s="12">
        <f t="shared" si="307"/>
        <v>-91.494186727524635</v>
      </c>
      <c r="J1583" s="12">
        <f t="shared" si="308"/>
        <v>-91.494186727524635</v>
      </c>
      <c r="K1583" s="12">
        <f t="shared" si="309"/>
        <v>-91.494186727524635</v>
      </c>
      <c r="L1583" s="12">
        <f t="shared" si="310"/>
        <v>-91.494186727524635</v>
      </c>
      <c r="M1583" s="12">
        <f t="shared" si="311"/>
        <v>-91.494186727524635</v>
      </c>
      <c r="O1583" s="12">
        <f t="shared" si="300"/>
        <v>-91.494186727524635</v>
      </c>
    </row>
    <row r="1584" spans="1:15" x14ac:dyDescent="0.25">
      <c r="A1584" s="12">
        <f>calc!A1582</f>
        <v>911.63</v>
      </c>
      <c r="B1584" s="12">
        <f>calc!O1582</f>
        <v>-99.023684719271074</v>
      </c>
      <c r="C1584" s="12">
        <f t="shared" si="301"/>
        <v>-99.023684719271074</v>
      </c>
      <c r="D1584" s="12">
        <f t="shared" si="302"/>
        <v>-99.023684719271074</v>
      </c>
      <c r="E1584" s="12">
        <f t="shared" si="303"/>
        <v>-99.023684719271074</v>
      </c>
      <c r="F1584" s="12">
        <f t="shared" si="304"/>
        <v>-99.023684719271074</v>
      </c>
      <c r="G1584" s="12">
        <f t="shared" si="305"/>
        <v>-99.023684719271074</v>
      </c>
      <c r="H1584" s="12">
        <f t="shared" si="306"/>
        <v>-99.023684719271074</v>
      </c>
      <c r="I1584" s="12">
        <f t="shared" si="307"/>
        <v>-99.023684719271074</v>
      </c>
      <c r="J1584" s="12">
        <f t="shared" si="308"/>
        <v>-99.023684719271074</v>
      </c>
      <c r="K1584" s="12">
        <f t="shared" si="309"/>
        <v>-99.023684719271074</v>
      </c>
      <c r="L1584" s="12">
        <f t="shared" si="310"/>
        <v>-99.023684719271074</v>
      </c>
      <c r="M1584" s="12">
        <f t="shared" si="311"/>
        <v>-99.023684719271074</v>
      </c>
      <c r="O1584" s="12">
        <f t="shared" si="300"/>
        <v>-99.023684719271074</v>
      </c>
    </row>
    <row r="1585" spans="1:15" x14ac:dyDescent="0.25">
      <c r="A1585" s="12">
        <f>calc!A1583</f>
        <v>912.06</v>
      </c>
      <c r="B1585" s="12">
        <f>calc!O1583</f>
        <v>1.3692556734968377</v>
      </c>
      <c r="C1585" s="12">
        <f t="shared" si="301"/>
        <v>1.3692556734968377</v>
      </c>
      <c r="D1585" s="12">
        <f t="shared" si="302"/>
        <v>1.3692556734968377</v>
      </c>
      <c r="E1585" s="12">
        <f t="shared" si="303"/>
        <v>1.3692556734968377</v>
      </c>
      <c r="F1585" s="12">
        <f t="shared" si="304"/>
        <v>1.3692556734968377</v>
      </c>
      <c r="G1585" s="12">
        <f t="shared" si="305"/>
        <v>1.3692556734968377</v>
      </c>
      <c r="H1585" s="12">
        <f t="shared" si="306"/>
        <v>1.3692556734968377</v>
      </c>
      <c r="I1585" s="12">
        <f t="shared" si="307"/>
        <v>1.3692556734968377</v>
      </c>
      <c r="J1585" s="12">
        <f t="shared" si="308"/>
        <v>1.3692556734968377</v>
      </c>
      <c r="K1585" s="12">
        <f t="shared" si="309"/>
        <v>1.3692556734968377</v>
      </c>
      <c r="L1585" s="12">
        <f t="shared" si="310"/>
        <v>1.3692556734968377</v>
      </c>
      <c r="M1585" s="12">
        <f t="shared" si="311"/>
        <v>1.3692556734968377</v>
      </c>
      <c r="O1585" s="12">
        <f t="shared" si="300"/>
        <v>1.3692556734968377</v>
      </c>
    </row>
    <row r="1586" spans="1:15" x14ac:dyDescent="0.25">
      <c r="A1586" s="12">
        <f>calc!A1584</f>
        <v>912.49</v>
      </c>
      <c r="B1586" s="12">
        <f>calc!O1584</f>
        <v>-219.49625804317665</v>
      </c>
      <c r="C1586" s="12">
        <f t="shared" si="301"/>
        <v>-219.49625804317665</v>
      </c>
      <c r="D1586" s="12">
        <f t="shared" si="302"/>
        <v>-219.49625804317665</v>
      </c>
      <c r="E1586" s="12">
        <f t="shared" si="303"/>
        <v>-219.49625804317665</v>
      </c>
      <c r="F1586" s="12">
        <f t="shared" si="304"/>
        <v>-219.49625804317665</v>
      </c>
      <c r="G1586" s="12">
        <f t="shared" si="305"/>
        <v>-219.49625804317665</v>
      </c>
      <c r="H1586" s="12">
        <f t="shared" si="306"/>
        <v>-219.49625804317665</v>
      </c>
      <c r="I1586" s="12">
        <f t="shared" si="307"/>
        <v>-219.49625804317665</v>
      </c>
      <c r="J1586" s="12">
        <f t="shared" si="308"/>
        <v>-219.49625804317665</v>
      </c>
      <c r="K1586" s="12">
        <f t="shared" si="309"/>
        <v>-219.49625804317665</v>
      </c>
      <c r="L1586" s="12">
        <f t="shared" si="310"/>
        <v>-219.49625804317665</v>
      </c>
      <c r="M1586" s="12">
        <f t="shared" si="311"/>
        <v>-219.49625804317665</v>
      </c>
      <c r="O1586" s="12">
        <f t="shared" si="300"/>
        <v>-219.49625804317665</v>
      </c>
    </row>
    <row r="1587" spans="1:15" x14ac:dyDescent="0.25">
      <c r="A1587" s="12">
        <f>calc!A1585</f>
        <v>912.92</v>
      </c>
      <c r="B1587" s="12">
        <f>calc!O1585</f>
        <v>96.74181552467175</v>
      </c>
      <c r="C1587" s="12">
        <f t="shared" si="301"/>
        <v>96.74181552467175</v>
      </c>
      <c r="D1587" s="12">
        <f t="shared" si="302"/>
        <v>96.74181552467175</v>
      </c>
      <c r="E1587" s="12">
        <f t="shared" si="303"/>
        <v>96.74181552467175</v>
      </c>
      <c r="F1587" s="12">
        <f t="shared" si="304"/>
        <v>96.74181552467175</v>
      </c>
      <c r="G1587" s="12">
        <f t="shared" si="305"/>
        <v>96.74181552467175</v>
      </c>
      <c r="H1587" s="12">
        <f t="shared" si="306"/>
        <v>96.74181552467175</v>
      </c>
      <c r="I1587" s="12">
        <f t="shared" si="307"/>
        <v>96.74181552467175</v>
      </c>
      <c r="J1587" s="12">
        <f t="shared" si="308"/>
        <v>96.74181552467175</v>
      </c>
      <c r="K1587" s="12">
        <f t="shared" si="309"/>
        <v>96.74181552467175</v>
      </c>
      <c r="L1587" s="12">
        <f t="shared" si="310"/>
        <v>96.74181552467175</v>
      </c>
      <c r="M1587" s="12">
        <f t="shared" si="311"/>
        <v>96.74181552467175</v>
      </c>
      <c r="O1587" s="12">
        <f t="shared" si="300"/>
        <v>96.74181552467175</v>
      </c>
    </row>
    <row r="1588" spans="1:15" x14ac:dyDescent="0.25">
      <c r="A1588" s="12">
        <f>calc!A1586</f>
        <v>913.35</v>
      </c>
      <c r="B1588" s="12">
        <f>calc!O1586</f>
        <v>-91.494186727524635</v>
      </c>
      <c r="C1588" s="12">
        <f t="shared" si="301"/>
        <v>-91.494186727524635</v>
      </c>
      <c r="D1588" s="12">
        <f t="shared" si="302"/>
        <v>-91.494186727524635</v>
      </c>
      <c r="E1588" s="12">
        <f t="shared" si="303"/>
        <v>-91.494186727524635</v>
      </c>
      <c r="F1588" s="12">
        <f t="shared" si="304"/>
        <v>-91.494186727524635</v>
      </c>
      <c r="G1588" s="12">
        <f t="shared" si="305"/>
        <v>-91.494186727524635</v>
      </c>
      <c r="H1588" s="12">
        <f t="shared" si="306"/>
        <v>-91.494186727524635</v>
      </c>
      <c r="I1588" s="12">
        <f t="shared" si="307"/>
        <v>-91.494186727524635</v>
      </c>
      <c r="J1588" s="12">
        <f t="shared" si="308"/>
        <v>-91.494186727524635</v>
      </c>
      <c r="K1588" s="12">
        <f t="shared" si="309"/>
        <v>-91.494186727524635</v>
      </c>
      <c r="L1588" s="12">
        <f t="shared" si="310"/>
        <v>-91.494186727524635</v>
      </c>
      <c r="M1588" s="12">
        <f t="shared" si="311"/>
        <v>-91.494186727524635</v>
      </c>
      <c r="O1588" s="12">
        <f t="shared" si="300"/>
        <v>-91.494186727524635</v>
      </c>
    </row>
    <row r="1589" spans="1:15" x14ac:dyDescent="0.25">
      <c r="A1589" s="12">
        <f>calc!A1587</f>
        <v>913.78</v>
      </c>
      <c r="B1589" s="12">
        <f>calc!O1587</f>
        <v>46.545820503379929</v>
      </c>
      <c r="C1589" s="12">
        <f t="shared" si="301"/>
        <v>46.545820503379929</v>
      </c>
      <c r="D1589" s="12">
        <f t="shared" si="302"/>
        <v>46.545820503379929</v>
      </c>
      <c r="E1589" s="12">
        <f t="shared" si="303"/>
        <v>46.545820503379929</v>
      </c>
      <c r="F1589" s="12">
        <f t="shared" si="304"/>
        <v>46.545820503379929</v>
      </c>
      <c r="G1589" s="12">
        <f t="shared" si="305"/>
        <v>46.545820503379929</v>
      </c>
      <c r="H1589" s="12">
        <f t="shared" si="306"/>
        <v>46.545820503379929</v>
      </c>
      <c r="I1589" s="12">
        <f t="shared" si="307"/>
        <v>46.545820503379929</v>
      </c>
      <c r="J1589" s="12">
        <f t="shared" si="308"/>
        <v>46.545820503379929</v>
      </c>
      <c r="K1589" s="12">
        <f t="shared" si="309"/>
        <v>46.545820503379929</v>
      </c>
      <c r="L1589" s="12">
        <f t="shared" si="310"/>
        <v>46.545820503379929</v>
      </c>
      <c r="M1589" s="12">
        <f t="shared" si="311"/>
        <v>46.545820503379929</v>
      </c>
      <c r="O1589" s="12">
        <f t="shared" si="300"/>
        <v>46.545820503379929</v>
      </c>
    </row>
    <row r="1590" spans="1:15" x14ac:dyDescent="0.25">
      <c r="A1590" s="12">
        <f>calc!A1588</f>
        <v>914.21</v>
      </c>
      <c r="B1590" s="12">
        <f>calc!O1588</f>
        <v>-66.39589224815856</v>
      </c>
      <c r="C1590" s="12">
        <f t="shared" si="301"/>
        <v>-66.39589224815856</v>
      </c>
      <c r="D1590" s="12">
        <f t="shared" si="302"/>
        <v>-66.39589224815856</v>
      </c>
      <c r="E1590" s="12">
        <f t="shared" si="303"/>
        <v>-66.39589224815856</v>
      </c>
      <c r="F1590" s="12">
        <f t="shared" si="304"/>
        <v>-66.39589224815856</v>
      </c>
      <c r="G1590" s="12">
        <f t="shared" si="305"/>
        <v>-66.39589224815856</v>
      </c>
      <c r="H1590" s="12">
        <f t="shared" si="306"/>
        <v>-66.39589224815856</v>
      </c>
      <c r="I1590" s="12">
        <f t="shared" si="307"/>
        <v>-66.39589224815856</v>
      </c>
      <c r="J1590" s="12">
        <f t="shared" si="308"/>
        <v>-66.39589224815856</v>
      </c>
      <c r="K1590" s="12">
        <f t="shared" si="309"/>
        <v>-66.39589224815856</v>
      </c>
      <c r="L1590" s="12">
        <f t="shared" si="310"/>
        <v>-66.39589224815856</v>
      </c>
      <c r="M1590" s="12">
        <f t="shared" si="311"/>
        <v>-66.39589224815856</v>
      </c>
      <c r="O1590" s="12">
        <f t="shared" si="300"/>
        <v>-66.39589224815856</v>
      </c>
    </row>
    <row r="1591" spans="1:15" x14ac:dyDescent="0.25">
      <c r="A1591" s="12">
        <f>calc!A1589</f>
        <v>914.63</v>
      </c>
      <c r="B1591" s="12">
        <f>calc!O1589</f>
        <v>26.467367046022304</v>
      </c>
      <c r="C1591" s="12">
        <f t="shared" si="301"/>
        <v>26.467367046022304</v>
      </c>
      <c r="D1591" s="12">
        <f t="shared" si="302"/>
        <v>26.467367046022304</v>
      </c>
      <c r="E1591" s="12">
        <f t="shared" si="303"/>
        <v>26.467367046022304</v>
      </c>
      <c r="F1591" s="12">
        <f t="shared" si="304"/>
        <v>26.467367046022304</v>
      </c>
      <c r="G1591" s="12">
        <f t="shared" si="305"/>
        <v>26.467367046022304</v>
      </c>
      <c r="H1591" s="12">
        <f t="shared" si="306"/>
        <v>26.467367046022304</v>
      </c>
      <c r="I1591" s="12">
        <f t="shared" si="307"/>
        <v>26.467367046022304</v>
      </c>
      <c r="J1591" s="12">
        <f t="shared" si="308"/>
        <v>26.467367046022304</v>
      </c>
      <c r="K1591" s="12">
        <f t="shared" si="309"/>
        <v>26.467367046022304</v>
      </c>
      <c r="L1591" s="12">
        <f t="shared" si="310"/>
        <v>26.467367046022304</v>
      </c>
      <c r="M1591" s="12">
        <f t="shared" si="311"/>
        <v>26.467367046022304</v>
      </c>
      <c r="O1591" s="12">
        <f t="shared" si="300"/>
        <v>26.467367046022304</v>
      </c>
    </row>
    <row r="1592" spans="1:15" x14ac:dyDescent="0.25">
      <c r="A1592" s="12">
        <f>calc!A1590</f>
        <v>915.06</v>
      </c>
      <c r="B1592" s="12">
        <f>calc!O1590</f>
        <v>-61.37623928981813</v>
      </c>
      <c r="C1592" s="12">
        <f t="shared" si="301"/>
        <v>-61.37623928981813</v>
      </c>
      <c r="D1592" s="12">
        <f t="shared" si="302"/>
        <v>-61.37623928981813</v>
      </c>
      <c r="E1592" s="12">
        <f t="shared" si="303"/>
        <v>-61.37623928981813</v>
      </c>
      <c r="F1592" s="12">
        <f t="shared" si="304"/>
        <v>-61.37623928981813</v>
      </c>
      <c r="G1592" s="12">
        <f t="shared" si="305"/>
        <v>-61.37623928981813</v>
      </c>
      <c r="H1592" s="12">
        <f t="shared" si="306"/>
        <v>-61.37623928981813</v>
      </c>
      <c r="I1592" s="12">
        <f t="shared" si="307"/>
        <v>-61.37623928981813</v>
      </c>
      <c r="J1592" s="12">
        <f t="shared" si="308"/>
        <v>-61.37623928981813</v>
      </c>
      <c r="K1592" s="12">
        <f t="shared" si="309"/>
        <v>-61.37623928981813</v>
      </c>
      <c r="L1592" s="12">
        <f t="shared" si="310"/>
        <v>-61.37623928981813</v>
      </c>
      <c r="M1592" s="12">
        <f t="shared" si="311"/>
        <v>-61.37623928981813</v>
      </c>
      <c r="O1592" s="12">
        <f t="shared" si="300"/>
        <v>-61.37623928981813</v>
      </c>
    </row>
    <row r="1593" spans="1:15" x14ac:dyDescent="0.25">
      <c r="A1593" s="12">
        <f>calc!A1591</f>
        <v>915.49</v>
      </c>
      <c r="B1593" s="12">
        <f>calc!O1591</f>
        <v>116.82015807698158</v>
      </c>
      <c r="C1593" s="12">
        <f t="shared" si="301"/>
        <v>116.82015807698158</v>
      </c>
      <c r="D1593" s="12">
        <f t="shared" si="302"/>
        <v>116.82015807698158</v>
      </c>
      <c r="E1593" s="12">
        <f t="shared" si="303"/>
        <v>116.82015807698158</v>
      </c>
      <c r="F1593" s="12">
        <f t="shared" si="304"/>
        <v>116.82015807698158</v>
      </c>
      <c r="G1593" s="12">
        <f t="shared" si="305"/>
        <v>116.82015807698158</v>
      </c>
      <c r="H1593" s="12">
        <f t="shared" si="306"/>
        <v>116.82015807698158</v>
      </c>
      <c r="I1593" s="12">
        <f t="shared" si="307"/>
        <v>116.82015807698158</v>
      </c>
      <c r="J1593" s="12">
        <f t="shared" si="308"/>
        <v>116.82015807698158</v>
      </c>
      <c r="K1593" s="12">
        <f t="shared" si="309"/>
        <v>116.82015807698158</v>
      </c>
      <c r="L1593" s="12">
        <f t="shared" si="310"/>
        <v>116.82015807698158</v>
      </c>
      <c r="M1593" s="12">
        <f t="shared" si="311"/>
        <v>116.82015807698158</v>
      </c>
      <c r="O1593" s="12">
        <f t="shared" si="300"/>
        <v>116.82015807698158</v>
      </c>
    </row>
    <row r="1594" spans="1:15" x14ac:dyDescent="0.25">
      <c r="A1594" s="12">
        <f>calc!A1592</f>
        <v>915.92</v>
      </c>
      <c r="B1594" s="12">
        <f>calc!O1592</f>
        <v>-151.73029532683097</v>
      </c>
      <c r="C1594" s="12">
        <f t="shared" si="301"/>
        <v>-151.73029532683097</v>
      </c>
      <c r="D1594" s="12">
        <f t="shared" si="302"/>
        <v>-151.73029532683097</v>
      </c>
      <c r="E1594" s="12">
        <f t="shared" si="303"/>
        <v>-151.73029532683097</v>
      </c>
      <c r="F1594" s="12">
        <f t="shared" si="304"/>
        <v>-151.73029532683097</v>
      </c>
      <c r="G1594" s="12">
        <f t="shared" si="305"/>
        <v>-151.73029532683097</v>
      </c>
      <c r="H1594" s="12">
        <f t="shared" si="306"/>
        <v>-151.73029532683097</v>
      </c>
      <c r="I1594" s="12">
        <f t="shared" si="307"/>
        <v>-151.73029532683097</v>
      </c>
      <c r="J1594" s="12">
        <f t="shared" si="308"/>
        <v>-151.73029532683097</v>
      </c>
      <c r="K1594" s="12">
        <f t="shared" si="309"/>
        <v>-151.73029532683097</v>
      </c>
      <c r="L1594" s="12">
        <f t="shared" si="310"/>
        <v>-151.73029532683097</v>
      </c>
      <c r="M1594" s="12">
        <f t="shared" si="311"/>
        <v>-151.73029532683097</v>
      </c>
      <c r="O1594" s="12">
        <f t="shared" si="300"/>
        <v>-151.73029532683097</v>
      </c>
    </row>
    <row r="1595" spans="1:15" x14ac:dyDescent="0.25">
      <c r="A1595" s="12">
        <f>calc!A1593</f>
        <v>916.35</v>
      </c>
      <c r="B1595" s="12">
        <f>calc!O1593</f>
        <v>54.075232381592258</v>
      </c>
      <c r="C1595" s="12">
        <f t="shared" si="301"/>
        <v>54.075232381592258</v>
      </c>
      <c r="D1595" s="12">
        <f t="shared" si="302"/>
        <v>54.075232381592258</v>
      </c>
      <c r="E1595" s="12">
        <f t="shared" si="303"/>
        <v>54.075232381592258</v>
      </c>
      <c r="F1595" s="12">
        <f t="shared" si="304"/>
        <v>54.075232381592258</v>
      </c>
      <c r="G1595" s="12">
        <f t="shared" si="305"/>
        <v>54.075232381592258</v>
      </c>
      <c r="H1595" s="12">
        <f t="shared" si="306"/>
        <v>54.075232381592258</v>
      </c>
      <c r="I1595" s="12">
        <f t="shared" si="307"/>
        <v>54.075232381592258</v>
      </c>
      <c r="J1595" s="12">
        <f t="shared" si="308"/>
        <v>54.075232381592258</v>
      </c>
      <c r="K1595" s="12">
        <f t="shared" si="309"/>
        <v>54.075232381592258</v>
      </c>
      <c r="L1595" s="12">
        <f t="shared" si="310"/>
        <v>54.075232381592258</v>
      </c>
      <c r="M1595" s="12">
        <f t="shared" si="311"/>
        <v>54.075232381592258</v>
      </c>
      <c r="O1595" s="12">
        <f t="shared" si="300"/>
        <v>54.075232381592258</v>
      </c>
    </row>
    <row r="1596" spans="1:15" x14ac:dyDescent="0.25">
      <c r="A1596" s="12">
        <f>calc!A1594</f>
        <v>916.78</v>
      </c>
      <c r="B1596" s="12">
        <f>calc!O1594</f>
        <v>-227.02583170924072</v>
      </c>
      <c r="C1596" s="12">
        <f t="shared" si="301"/>
        <v>-227.02583170924072</v>
      </c>
      <c r="D1596" s="12">
        <f t="shared" si="302"/>
        <v>-227.02583170924072</v>
      </c>
      <c r="E1596" s="12">
        <f t="shared" si="303"/>
        <v>-227.02583170924072</v>
      </c>
      <c r="F1596" s="12">
        <f t="shared" si="304"/>
        <v>-227.02583170924072</v>
      </c>
      <c r="G1596" s="12">
        <f t="shared" si="305"/>
        <v>-227.02583170924072</v>
      </c>
      <c r="H1596" s="12">
        <f t="shared" si="306"/>
        <v>-227.02583170924072</v>
      </c>
      <c r="I1596" s="12">
        <f t="shared" si="307"/>
        <v>-227.02583170924072</v>
      </c>
      <c r="J1596" s="12">
        <f t="shared" si="308"/>
        <v>-227.02583170924072</v>
      </c>
      <c r="K1596" s="12">
        <f t="shared" si="309"/>
        <v>-227.02583170924072</v>
      </c>
      <c r="L1596" s="12">
        <f t="shared" si="310"/>
        <v>-227.02583170924072</v>
      </c>
      <c r="M1596" s="12">
        <f t="shared" si="311"/>
        <v>-227.02583170924072</v>
      </c>
      <c r="O1596" s="12">
        <f t="shared" si="300"/>
        <v>-227.02583170924072</v>
      </c>
    </row>
    <row r="1597" spans="1:15" x14ac:dyDescent="0.25">
      <c r="A1597" s="12">
        <f>calc!A1595</f>
        <v>917.21</v>
      </c>
      <c r="B1597" s="12">
        <f>calc!O1595</f>
        <v>-76.435204102511932</v>
      </c>
      <c r="C1597" s="12">
        <f t="shared" si="301"/>
        <v>-76.435204102511932</v>
      </c>
      <c r="D1597" s="12">
        <f t="shared" si="302"/>
        <v>-76.435204102511932</v>
      </c>
      <c r="E1597" s="12">
        <f t="shared" si="303"/>
        <v>-76.435204102511932</v>
      </c>
      <c r="F1597" s="12">
        <f t="shared" si="304"/>
        <v>-76.435204102511932</v>
      </c>
      <c r="G1597" s="12">
        <f t="shared" si="305"/>
        <v>-76.435204102511932</v>
      </c>
      <c r="H1597" s="12">
        <f t="shared" si="306"/>
        <v>-76.435204102511932</v>
      </c>
      <c r="I1597" s="12">
        <f t="shared" si="307"/>
        <v>-76.435204102511932</v>
      </c>
      <c r="J1597" s="12">
        <f t="shared" si="308"/>
        <v>-76.435204102511932</v>
      </c>
      <c r="K1597" s="12">
        <f t="shared" si="309"/>
        <v>-76.435204102511932</v>
      </c>
      <c r="L1597" s="12">
        <f t="shared" si="310"/>
        <v>-76.435204102511932</v>
      </c>
      <c r="M1597" s="12">
        <f t="shared" si="311"/>
        <v>-76.435204102511932</v>
      </c>
      <c r="O1597" s="12">
        <f t="shared" si="300"/>
        <v>-76.435204102511932</v>
      </c>
    </row>
    <row r="1598" spans="1:15" x14ac:dyDescent="0.25">
      <c r="A1598" s="12">
        <f>calc!A1596</f>
        <v>917.64</v>
      </c>
      <c r="B1598" s="12">
        <f>calc!O1596</f>
        <v>89.212428897151796</v>
      </c>
      <c r="C1598" s="12">
        <f t="shared" si="301"/>
        <v>89.212428897151796</v>
      </c>
      <c r="D1598" s="12">
        <f t="shared" si="302"/>
        <v>89.212428897151796</v>
      </c>
      <c r="E1598" s="12">
        <f t="shared" si="303"/>
        <v>89.212428897151796</v>
      </c>
      <c r="F1598" s="12">
        <f t="shared" si="304"/>
        <v>89.212428897151796</v>
      </c>
      <c r="G1598" s="12">
        <f t="shared" si="305"/>
        <v>89.212428897151796</v>
      </c>
      <c r="H1598" s="12">
        <f t="shared" si="306"/>
        <v>89.212428897151796</v>
      </c>
      <c r="I1598" s="12">
        <f t="shared" si="307"/>
        <v>89.212428897151796</v>
      </c>
      <c r="J1598" s="12">
        <f t="shared" si="308"/>
        <v>89.212428897151796</v>
      </c>
      <c r="K1598" s="12">
        <f t="shared" si="309"/>
        <v>89.212428897151796</v>
      </c>
      <c r="L1598" s="12">
        <f t="shared" si="310"/>
        <v>89.212428897151796</v>
      </c>
      <c r="M1598" s="12">
        <f t="shared" si="311"/>
        <v>89.212428897151796</v>
      </c>
      <c r="O1598" s="12">
        <f t="shared" si="300"/>
        <v>89.212428897151796</v>
      </c>
    </row>
    <row r="1599" spans="1:15" x14ac:dyDescent="0.25">
      <c r="A1599" s="12">
        <f>calc!A1597</f>
        <v>918.07</v>
      </c>
      <c r="B1599" s="12">
        <f>calc!O1597</f>
        <v>39.016404169643835</v>
      </c>
      <c r="C1599" s="12">
        <f t="shared" si="301"/>
        <v>39.016404169643835</v>
      </c>
      <c r="D1599" s="12">
        <f t="shared" si="302"/>
        <v>39.016404169643835</v>
      </c>
      <c r="E1599" s="12">
        <f t="shared" si="303"/>
        <v>39.016404169643835</v>
      </c>
      <c r="F1599" s="12">
        <f t="shared" si="304"/>
        <v>39.016404169643835</v>
      </c>
      <c r="G1599" s="12">
        <f t="shared" si="305"/>
        <v>39.016404169643835</v>
      </c>
      <c r="H1599" s="12">
        <f t="shared" si="306"/>
        <v>39.016404169643835</v>
      </c>
      <c r="I1599" s="12">
        <f t="shared" si="307"/>
        <v>39.016404169643835</v>
      </c>
      <c r="J1599" s="12">
        <f t="shared" si="308"/>
        <v>39.016404169643835</v>
      </c>
      <c r="K1599" s="12">
        <f t="shared" si="309"/>
        <v>39.016404169643835</v>
      </c>
      <c r="L1599" s="12">
        <f t="shared" si="310"/>
        <v>39.016404169643835</v>
      </c>
      <c r="M1599" s="12">
        <f t="shared" si="311"/>
        <v>39.016404169643835</v>
      </c>
      <c r="O1599" s="12">
        <f t="shared" si="300"/>
        <v>39.016404169643835</v>
      </c>
    </row>
    <row r="1600" spans="1:15" x14ac:dyDescent="0.25">
      <c r="A1600" s="12">
        <f>calc!A1598</f>
        <v>918.5</v>
      </c>
      <c r="B1600" s="12">
        <f>calc!O1598</f>
        <v>-28.748543307482635</v>
      </c>
      <c r="C1600" s="12">
        <f t="shared" si="301"/>
        <v>-28.748543307482635</v>
      </c>
      <c r="D1600" s="12">
        <f t="shared" si="302"/>
        <v>-28.748543307482635</v>
      </c>
      <c r="E1600" s="12">
        <f t="shared" si="303"/>
        <v>-28.748543307482635</v>
      </c>
      <c r="F1600" s="12">
        <f t="shared" si="304"/>
        <v>-28.748543307482635</v>
      </c>
      <c r="G1600" s="12">
        <f t="shared" si="305"/>
        <v>-28.748543307482635</v>
      </c>
      <c r="H1600" s="12">
        <f t="shared" si="306"/>
        <v>-28.748543307482635</v>
      </c>
      <c r="I1600" s="12">
        <f t="shared" si="307"/>
        <v>-28.748543307482635</v>
      </c>
      <c r="J1600" s="12">
        <f t="shared" si="308"/>
        <v>-28.748543307482635</v>
      </c>
      <c r="K1600" s="12">
        <f t="shared" si="309"/>
        <v>-28.748543307482635</v>
      </c>
      <c r="L1600" s="12">
        <f t="shared" si="310"/>
        <v>-28.748543307482635</v>
      </c>
      <c r="M1600" s="12">
        <f t="shared" si="311"/>
        <v>-28.748543307482635</v>
      </c>
      <c r="O1600" s="12">
        <f t="shared" si="300"/>
        <v>-28.748543307482635</v>
      </c>
    </row>
    <row r="1601" spans="1:15" x14ac:dyDescent="0.25">
      <c r="A1601" s="12">
        <f>calc!A1599</f>
        <v>918.92</v>
      </c>
      <c r="B1601" s="12">
        <f>calc!O1599</f>
        <v>91.722224934812147</v>
      </c>
      <c r="C1601" s="12">
        <f t="shared" si="301"/>
        <v>91.722224934812147</v>
      </c>
      <c r="D1601" s="12">
        <f t="shared" si="302"/>
        <v>91.722224934812147</v>
      </c>
      <c r="E1601" s="12">
        <f t="shared" si="303"/>
        <v>91.722224934812147</v>
      </c>
      <c r="F1601" s="12">
        <f t="shared" si="304"/>
        <v>91.722224934812147</v>
      </c>
      <c r="G1601" s="12">
        <f t="shared" si="305"/>
        <v>91.722224934812147</v>
      </c>
      <c r="H1601" s="12">
        <f t="shared" si="306"/>
        <v>91.722224934812147</v>
      </c>
      <c r="I1601" s="12">
        <f t="shared" si="307"/>
        <v>91.722224934812147</v>
      </c>
      <c r="J1601" s="12">
        <f t="shared" si="308"/>
        <v>91.722224934812147</v>
      </c>
      <c r="K1601" s="12">
        <f t="shared" si="309"/>
        <v>91.722224934812147</v>
      </c>
      <c r="L1601" s="12">
        <f t="shared" si="310"/>
        <v>91.722224934812147</v>
      </c>
      <c r="M1601" s="12">
        <f t="shared" si="311"/>
        <v>91.722224934812147</v>
      </c>
      <c r="O1601" s="12">
        <f t="shared" si="300"/>
        <v>91.722224934812147</v>
      </c>
    </row>
    <row r="1602" spans="1:15" x14ac:dyDescent="0.25">
      <c r="A1602" s="12">
        <f>calc!A1600</f>
        <v>919.35</v>
      </c>
      <c r="B1602" s="12">
        <f>calc!O1600</f>
        <v>-176.82875799970932</v>
      </c>
      <c r="C1602" s="12">
        <f t="shared" si="301"/>
        <v>-176.82875799970932</v>
      </c>
      <c r="D1602" s="12">
        <f t="shared" si="302"/>
        <v>-176.82875799970932</v>
      </c>
      <c r="E1602" s="12">
        <f t="shared" si="303"/>
        <v>-176.82875799970932</v>
      </c>
      <c r="F1602" s="12">
        <f t="shared" si="304"/>
        <v>-176.82875799970932</v>
      </c>
      <c r="G1602" s="12">
        <f t="shared" si="305"/>
        <v>-176.82875799970932</v>
      </c>
      <c r="H1602" s="12">
        <f t="shared" si="306"/>
        <v>-176.82875799970932</v>
      </c>
      <c r="I1602" s="12">
        <f t="shared" si="307"/>
        <v>-176.82875799970932</v>
      </c>
      <c r="J1602" s="12">
        <f t="shared" si="308"/>
        <v>-176.82875799970932</v>
      </c>
      <c r="K1602" s="12">
        <f t="shared" si="309"/>
        <v>-176.82875799970932</v>
      </c>
      <c r="L1602" s="12">
        <f t="shared" si="310"/>
        <v>-176.82875799970932</v>
      </c>
      <c r="M1602" s="12">
        <f t="shared" si="311"/>
        <v>-176.82875799970932</v>
      </c>
      <c r="O1602" s="12">
        <f t="shared" si="300"/>
        <v>-176.82875799970932</v>
      </c>
    </row>
    <row r="1603" spans="1:15" x14ac:dyDescent="0.25">
      <c r="A1603" s="12">
        <f>calc!A1601</f>
        <v>919.78</v>
      </c>
      <c r="B1603" s="12">
        <f>calc!O1601</f>
        <v>39.016404169643835</v>
      </c>
      <c r="C1603" s="12">
        <f t="shared" si="301"/>
        <v>39.016404169643835</v>
      </c>
      <c r="D1603" s="12">
        <f t="shared" si="302"/>
        <v>39.016404169643835</v>
      </c>
      <c r="E1603" s="12">
        <f t="shared" si="303"/>
        <v>39.016404169643835</v>
      </c>
      <c r="F1603" s="12">
        <f t="shared" si="304"/>
        <v>39.016404169643835</v>
      </c>
      <c r="G1603" s="12">
        <f t="shared" si="305"/>
        <v>39.016404169643835</v>
      </c>
      <c r="H1603" s="12">
        <f t="shared" si="306"/>
        <v>39.016404169643835</v>
      </c>
      <c r="I1603" s="12">
        <f t="shared" si="307"/>
        <v>39.016404169643835</v>
      </c>
      <c r="J1603" s="12">
        <f t="shared" si="308"/>
        <v>39.016404169643835</v>
      </c>
      <c r="K1603" s="12">
        <f t="shared" si="309"/>
        <v>39.016404169643835</v>
      </c>
      <c r="L1603" s="12">
        <f t="shared" si="310"/>
        <v>39.016404169643835</v>
      </c>
      <c r="M1603" s="12">
        <f t="shared" si="311"/>
        <v>39.016404169643835</v>
      </c>
      <c r="O1603" s="12">
        <f t="shared" si="300"/>
        <v>39.016404169643835</v>
      </c>
    </row>
    <row r="1604" spans="1:15" x14ac:dyDescent="0.25">
      <c r="A1604" s="12">
        <f>calc!A1602</f>
        <v>920.21</v>
      </c>
      <c r="B1604" s="12">
        <f>calc!O1602</f>
        <v>-81.454862998424858</v>
      </c>
      <c r="C1604" s="12">
        <f t="shared" si="301"/>
        <v>-81.454862998424858</v>
      </c>
      <c r="D1604" s="12">
        <f t="shared" si="302"/>
        <v>-81.454862998424858</v>
      </c>
      <c r="E1604" s="12">
        <f t="shared" si="303"/>
        <v>-81.454862998424858</v>
      </c>
      <c r="F1604" s="12">
        <f t="shared" si="304"/>
        <v>-81.454862998424858</v>
      </c>
      <c r="G1604" s="12">
        <f t="shared" si="305"/>
        <v>-81.454862998424858</v>
      </c>
      <c r="H1604" s="12">
        <f t="shared" si="306"/>
        <v>-81.454862998424858</v>
      </c>
      <c r="I1604" s="12">
        <f t="shared" si="307"/>
        <v>-81.454862998424858</v>
      </c>
      <c r="J1604" s="12">
        <f t="shared" si="308"/>
        <v>-81.454862998424858</v>
      </c>
      <c r="K1604" s="12">
        <f t="shared" si="309"/>
        <v>-81.454862998424858</v>
      </c>
      <c r="L1604" s="12">
        <f t="shared" si="310"/>
        <v>-81.454862998424858</v>
      </c>
      <c r="M1604" s="12">
        <f t="shared" si="311"/>
        <v>-81.454862998424858</v>
      </c>
      <c r="O1604" s="12">
        <f t="shared" si="300"/>
        <v>-81.454862998424858</v>
      </c>
    </row>
    <row r="1605" spans="1:15" x14ac:dyDescent="0.25">
      <c r="A1605" s="12">
        <f>calc!A1603</f>
        <v>920.64</v>
      </c>
      <c r="B1605" s="12">
        <f>calc!O1603</f>
        <v>-33.768183399716548</v>
      </c>
      <c r="C1605" s="12">
        <f t="shared" si="301"/>
        <v>-33.768183399716548</v>
      </c>
      <c r="D1605" s="12">
        <f t="shared" si="302"/>
        <v>-33.768183399716548</v>
      </c>
      <c r="E1605" s="12">
        <f t="shared" si="303"/>
        <v>-33.768183399716548</v>
      </c>
      <c r="F1605" s="12">
        <f t="shared" si="304"/>
        <v>-33.768183399716548</v>
      </c>
      <c r="G1605" s="12">
        <f t="shared" si="305"/>
        <v>-33.768183399716548</v>
      </c>
      <c r="H1605" s="12">
        <f t="shared" si="306"/>
        <v>-33.768183399716548</v>
      </c>
      <c r="I1605" s="12">
        <f t="shared" si="307"/>
        <v>-33.768183399716548</v>
      </c>
      <c r="J1605" s="12">
        <f t="shared" si="308"/>
        <v>-33.768183399716548</v>
      </c>
      <c r="K1605" s="12">
        <f t="shared" si="309"/>
        <v>-33.768183399716548</v>
      </c>
      <c r="L1605" s="12">
        <f t="shared" si="310"/>
        <v>-33.768183399716548</v>
      </c>
      <c r="M1605" s="12">
        <f t="shared" si="311"/>
        <v>-33.768183399716548</v>
      </c>
      <c r="O1605" s="12">
        <f t="shared" si="300"/>
        <v>-33.768183399716548</v>
      </c>
    </row>
    <row r="1606" spans="1:15" x14ac:dyDescent="0.25">
      <c r="A1606" s="12">
        <f>calc!A1604</f>
        <v>921.07</v>
      </c>
      <c r="B1606" s="12">
        <f>calc!O1604</f>
        <v>-78.945033303077821</v>
      </c>
      <c r="C1606" s="12">
        <f t="shared" si="301"/>
        <v>-78.945033303077821</v>
      </c>
      <c r="D1606" s="12">
        <f t="shared" si="302"/>
        <v>-78.945033303077821</v>
      </c>
      <c r="E1606" s="12">
        <f t="shared" si="303"/>
        <v>-78.945033303077821</v>
      </c>
      <c r="F1606" s="12">
        <f t="shared" si="304"/>
        <v>-78.945033303077821</v>
      </c>
      <c r="G1606" s="12">
        <f t="shared" si="305"/>
        <v>-78.945033303077821</v>
      </c>
      <c r="H1606" s="12">
        <f t="shared" si="306"/>
        <v>-78.945033303077821</v>
      </c>
      <c r="I1606" s="12">
        <f t="shared" si="307"/>
        <v>-78.945033303077821</v>
      </c>
      <c r="J1606" s="12">
        <f t="shared" si="308"/>
        <v>-78.945033303077821</v>
      </c>
      <c r="K1606" s="12">
        <f t="shared" si="309"/>
        <v>-78.945033303077821</v>
      </c>
      <c r="L1606" s="12">
        <f t="shared" si="310"/>
        <v>-78.945033303077821</v>
      </c>
      <c r="M1606" s="12">
        <f t="shared" si="311"/>
        <v>-78.945033303077821</v>
      </c>
      <c r="O1606" s="12">
        <f t="shared" si="300"/>
        <v>-78.945033303077821</v>
      </c>
    </row>
    <row r="1607" spans="1:15" x14ac:dyDescent="0.25">
      <c r="A1607" s="12">
        <f>calc!A1605</f>
        <v>921.5</v>
      </c>
      <c r="B1607" s="12">
        <f>calc!O1605</f>
        <v>-101.53351837267888</v>
      </c>
      <c r="C1607" s="12">
        <f t="shared" si="301"/>
        <v>-101.53351837267888</v>
      </c>
      <c r="D1607" s="12">
        <f t="shared" si="302"/>
        <v>-101.53351837267888</v>
      </c>
      <c r="E1607" s="12">
        <f t="shared" si="303"/>
        <v>-101.53351837267888</v>
      </c>
      <c r="F1607" s="12">
        <f t="shared" si="304"/>
        <v>-101.53351837267888</v>
      </c>
      <c r="G1607" s="12">
        <f t="shared" si="305"/>
        <v>-101.53351837267888</v>
      </c>
      <c r="H1607" s="12">
        <f t="shared" si="306"/>
        <v>-101.53351837267888</v>
      </c>
      <c r="I1607" s="12">
        <f t="shared" si="307"/>
        <v>-101.53351837267888</v>
      </c>
      <c r="J1607" s="12">
        <f t="shared" si="308"/>
        <v>-101.53351837267888</v>
      </c>
      <c r="K1607" s="12">
        <f t="shared" si="309"/>
        <v>-101.53351837267888</v>
      </c>
      <c r="L1607" s="12">
        <f t="shared" si="310"/>
        <v>-101.53351837267888</v>
      </c>
      <c r="M1607" s="12">
        <f t="shared" si="311"/>
        <v>-101.53351837267888</v>
      </c>
      <c r="O1607" s="12">
        <f t="shared" si="300"/>
        <v>-101.53351837267888</v>
      </c>
    </row>
    <row r="1608" spans="1:15" x14ac:dyDescent="0.25">
      <c r="A1608" s="12">
        <f>calc!A1606</f>
        <v>921.93</v>
      </c>
      <c r="B1608" s="12">
        <f>calc!O1606</f>
        <v>-164.27952048086587</v>
      </c>
      <c r="C1608" s="12">
        <f t="shared" si="301"/>
        <v>-164.27952048086587</v>
      </c>
      <c r="D1608" s="12">
        <f t="shared" si="302"/>
        <v>-164.27952048086587</v>
      </c>
      <c r="E1608" s="12">
        <f t="shared" si="303"/>
        <v>-164.27952048086587</v>
      </c>
      <c r="F1608" s="12">
        <f t="shared" si="304"/>
        <v>-164.27952048086587</v>
      </c>
      <c r="G1608" s="12">
        <f t="shared" si="305"/>
        <v>-164.27952048086587</v>
      </c>
      <c r="H1608" s="12">
        <f t="shared" si="306"/>
        <v>-164.27952048086587</v>
      </c>
      <c r="I1608" s="12">
        <f t="shared" si="307"/>
        <v>-164.27952048086587</v>
      </c>
      <c r="J1608" s="12">
        <f t="shared" si="308"/>
        <v>-164.27952048086587</v>
      </c>
      <c r="K1608" s="12">
        <f t="shared" si="309"/>
        <v>-164.27952048086587</v>
      </c>
      <c r="L1608" s="12">
        <f t="shared" si="310"/>
        <v>-164.27952048086587</v>
      </c>
      <c r="M1608" s="12">
        <f t="shared" si="311"/>
        <v>-164.27952048086587</v>
      </c>
      <c r="O1608" s="12">
        <f t="shared" ref="O1608:O1671" si="312">M1608</f>
        <v>-164.27952048086587</v>
      </c>
    </row>
    <row r="1609" spans="1:15" x14ac:dyDescent="0.25">
      <c r="A1609" s="12">
        <f>calc!A1607</f>
        <v>922.35</v>
      </c>
      <c r="B1609" s="12">
        <f>calc!O1607</f>
        <v>81.683037813291122</v>
      </c>
      <c r="C1609" s="12">
        <f t="shared" ref="C1609:C1672" si="313">B1609-Q1609*M1620</f>
        <v>81.683037813291122</v>
      </c>
      <c r="D1609" s="12">
        <f t="shared" ref="D1609:D1672" si="314">C1609-R1609*M1619</f>
        <v>81.683037813291122</v>
      </c>
      <c r="E1609" s="12">
        <f t="shared" ref="E1609:E1672" si="315">D1609-S1609*M1618</f>
        <v>81.683037813291122</v>
      </c>
      <c r="F1609" s="12">
        <f t="shared" ref="F1609:F1672" si="316">E1609-T1609*M1617</f>
        <v>81.683037813291122</v>
      </c>
      <c r="G1609" s="12">
        <f t="shared" ref="G1609:G1672" si="317">F1609-U1609*M1616</f>
        <v>81.683037813291122</v>
      </c>
      <c r="H1609" s="12">
        <f t="shared" ref="H1609:H1672" si="318">G1609-V1609*M1615</f>
        <v>81.683037813291122</v>
      </c>
      <c r="I1609" s="12">
        <f t="shared" ref="I1609:I1672" si="319">H1609-W1609*M1614</f>
        <v>81.683037813291122</v>
      </c>
      <c r="J1609" s="12">
        <f t="shared" ref="J1609:J1672" si="320">I1609-X1609*M1613</f>
        <v>81.683037813291122</v>
      </c>
      <c r="K1609" s="12">
        <f t="shared" ref="K1609:K1672" si="321">J1609-Y1609*M1612</f>
        <v>81.683037813291122</v>
      </c>
      <c r="L1609" s="12">
        <f t="shared" ref="L1609:L1672" si="322">K1609-Z1609*M1611</f>
        <v>81.683037813291122</v>
      </c>
      <c r="M1609" s="12">
        <f t="shared" ref="M1609:M1672" si="323">L1609</f>
        <v>81.683037813291122</v>
      </c>
      <c r="O1609" s="12">
        <f t="shared" si="312"/>
        <v>81.683037813291122</v>
      </c>
    </row>
    <row r="1610" spans="1:15" x14ac:dyDescent="0.25">
      <c r="A1610" s="12">
        <f>calc!A1608</f>
        <v>922.78</v>
      </c>
      <c r="B1610" s="12">
        <f>calc!O1608</f>
        <v>-101.53351837267888</v>
      </c>
      <c r="C1610" s="12">
        <f t="shared" si="313"/>
        <v>-101.53351837267888</v>
      </c>
      <c r="D1610" s="12">
        <f t="shared" si="314"/>
        <v>-101.53351837267888</v>
      </c>
      <c r="E1610" s="12">
        <f t="shared" si="315"/>
        <v>-101.53351837267888</v>
      </c>
      <c r="F1610" s="12">
        <f t="shared" si="316"/>
        <v>-101.53351837267888</v>
      </c>
      <c r="G1610" s="12">
        <f t="shared" si="317"/>
        <v>-101.53351837267888</v>
      </c>
      <c r="H1610" s="12">
        <f t="shared" si="318"/>
        <v>-101.53351837267888</v>
      </c>
      <c r="I1610" s="12">
        <f t="shared" si="319"/>
        <v>-101.53351837267888</v>
      </c>
      <c r="J1610" s="12">
        <f t="shared" si="320"/>
        <v>-101.53351837267888</v>
      </c>
      <c r="K1610" s="12">
        <f t="shared" si="321"/>
        <v>-101.53351837267888</v>
      </c>
      <c r="L1610" s="12">
        <f t="shared" si="322"/>
        <v>-101.53351837267888</v>
      </c>
      <c r="M1610" s="12">
        <f t="shared" si="323"/>
        <v>-101.53351837267888</v>
      </c>
      <c r="O1610" s="12">
        <f t="shared" si="312"/>
        <v>-101.53351837267888</v>
      </c>
    </row>
    <row r="1611" spans="1:15" x14ac:dyDescent="0.25">
      <c r="A1611" s="12">
        <f>calc!A1609</f>
        <v>923.21</v>
      </c>
      <c r="B1611" s="12">
        <f>calc!O1609</f>
        <v>-6.1601873901831539</v>
      </c>
      <c r="C1611" s="12">
        <f t="shared" si="313"/>
        <v>-6.1601873901831539</v>
      </c>
      <c r="D1611" s="12">
        <f t="shared" si="314"/>
        <v>-6.1601873901831539</v>
      </c>
      <c r="E1611" s="12">
        <f t="shared" si="315"/>
        <v>-6.1601873901831539</v>
      </c>
      <c r="F1611" s="12">
        <f t="shared" si="316"/>
        <v>-6.1601873901831539</v>
      </c>
      <c r="G1611" s="12">
        <f t="shared" si="317"/>
        <v>-6.1601873901831539</v>
      </c>
      <c r="H1611" s="12">
        <f t="shared" si="318"/>
        <v>-6.1601873901831539</v>
      </c>
      <c r="I1611" s="12">
        <f t="shared" si="319"/>
        <v>-6.1601873901831539</v>
      </c>
      <c r="J1611" s="12">
        <f t="shared" si="320"/>
        <v>-6.1601873901831539</v>
      </c>
      <c r="K1611" s="12">
        <f t="shared" si="321"/>
        <v>-6.1601873901831539</v>
      </c>
      <c r="L1611" s="12">
        <f t="shared" si="322"/>
        <v>-6.1601873901831539</v>
      </c>
      <c r="M1611" s="12">
        <f t="shared" si="323"/>
        <v>-6.1601873901831539</v>
      </c>
      <c r="O1611" s="12">
        <f t="shared" si="312"/>
        <v>-6.1601873901831539</v>
      </c>
    </row>
    <row r="1612" spans="1:15" x14ac:dyDescent="0.25">
      <c r="A1612" s="12">
        <f>calc!A1610</f>
        <v>923.64</v>
      </c>
      <c r="B1612" s="12">
        <f>calc!O1610</f>
        <v>1.3692556734968377</v>
      </c>
      <c r="C1612" s="12">
        <f t="shared" si="313"/>
        <v>1.3692556734968377</v>
      </c>
      <c r="D1612" s="12">
        <f t="shared" si="314"/>
        <v>1.3692556734968377</v>
      </c>
      <c r="E1612" s="12">
        <f t="shared" si="315"/>
        <v>1.3692556734968377</v>
      </c>
      <c r="F1612" s="12">
        <f t="shared" si="316"/>
        <v>1.3692556734968377</v>
      </c>
      <c r="G1612" s="12">
        <f t="shared" si="317"/>
        <v>1.3692556734968377</v>
      </c>
      <c r="H1612" s="12">
        <f t="shared" si="318"/>
        <v>1.3692556734968377</v>
      </c>
      <c r="I1612" s="12">
        <f t="shared" si="319"/>
        <v>1.3692556734968377</v>
      </c>
      <c r="J1612" s="12">
        <f t="shared" si="320"/>
        <v>1.3692556734968377</v>
      </c>
      <c r="K1612" s="12">
        <f t="shared" si="321"/>
        <v>1.3692556734968377</v>
      </c>
      <c r="L1612" s="12">
        <f t="shared" si="322"/>
        <v>1.3692556734968377</v>
      </c>
      <c r="M1612" s="12">
        <f t="shared" si="323"/>
        <v>1.3692556734968377</v>
      </c>
      <c r="O1612" s="12">
        <f t="shared" si="312"/>
        <v>1.3692556734968377</v>
      </c>
    </row>
    <row r="1613" spans="1:15" x14ac:dyDescent="0.25">
      <c r="A1613" s="12">
        <f>calc!A1611</f>
        <v>924.07</v>
      </c>
      <c r="B1613" s="12">
        <f>calc!O1611</f>
        <v>49.055624957848323</v>
      </c>
      <c r="C1613" s="12">
        <f t="shared" si="313"/>
        <v>49.055624957848323</v>
      </c>
      <c r="D1613" s="12">
        <f t="shared" si="314"/>
        <v>49.055624957848323</v>
      </c>
      <c r="E1613" s="12">
        <f t="shared" si="315"/>
        <v>49.055624957848323</v>
      </c>
      <c r="F1613" s="12">
        <f t="shared" si="316"/>
        <v>49.055624957848323</v>
      </c>
      <c r="G1613" s="12">
        <f t="shared" si="317"/>
        <v>49.055624957848323</v>
      </c>
      <c r="H1613" s="12">
        <f t="shared" si="318"/>
        <v>49.055624957848323</v>
      </c>
      <c r="I1613" s="12">
        <f t="shared" si="319"/>
        <v>49.055624957848323</v>
      </c>
      <c r="J1613" s="12">
        <f t="shared" si="320"/>
        <v>49.055624957848323</v>
      </c>
      <c r="K1613" s="12">
        <f t="shared" si="321"/>
        <v>49.055624957848323</v>
      </c>
      <c r="L1613" s="12">
        <f t="shared" si="322"/>
        <v>49.055624957848323</v>
      </c>
      <c r="M1613" s="12">
        <f t="shared" si="323"/>
        <v>49.055624957848323</v>
      </c>
      <c r="O1613" s="12">
        <f t="shared" si="312"/>
        <v>49.055624957848323</v>
      </c>
    </row>
    <row r="1614" spans="1:15" x14ac:dyDescent="0.25">
      <c r="A1614" s="12">
        <f>calc!A1612</f>
        <v>924.5</v>
      </c>
      <c r="B1614" s="12">
        <f>calc!O1612</f>
        <v>-31.25836310615648</v>
      </c>
      <c r="C1614" s="12">
        <f t="shared" si="313"/>
        <v>-31.25836310615648</v>
      </c>
      <c r="D1614" s="12">
        <f t="shared" si="314"/>
        <v>-31.25836310615648</v>
      </c>
      <c r="E1614" s="12">
        <f t="shared" si="315"/>
        <v>-31.25836310615648</v>
      </c>
      <c r="F1614" s="12">
        <f t="shared" si="316"/>
        <v>-31.25836310615648</v>
      </c>
      <c r="G1614" s="12">
        <f t="shared" si="317"/>
        <v>-31.25836310615648</v>
      </c>
      <c r="H1614" s="12">
        <f t="shared" si="318"/>
        <v>-31.25836310615648</v>
      </c>
      <c r="I1614" s="12">
        <f t="shared" si="319"/>
        <v>-31.25836310615648</v>
      </c>
      <c r="J1614" s="12">
        <f t="shared" si="320"/>
        <v>-31.25836310615648</v>
      </c>
      <c r="K1614" s="12">
        <f t="shared" si="321"/>
        <v>-31.25836310615648</v>
      </c>
      <c r="L1614" s="12">
        <f t="shared" si="322"/>
        <v>-31.25836310615648</v>
      </c>
      <c r="M1614" s="12">
        <f t="shared" si="323"/>
        <v>-31.25836310615648</v>
      </c>
      <c r="O1614" s="12">
        <f t="shared" si="312"/>
        <v>-31.25836310615648</v>
      </c>
    </row>
    <row r="1615" spans="1:15" x14ac:dyDescent="0.25">
      <c r="A1615" s="12">
        <f>calc!A1613</f>
        <v>924.92</v>
      </c>
      <c r="B1615" s="12">
        <f>calc!O1613</f>
        <v>-86.474523873440063</v>
      </c>
      <c r="C1615" s="12">
        <f t="shared" si="313"/>
        <v>-86.474523873440063</v>
      </c>
      <c r="D1615" s="12">
        <f t="shared" si="314"/>
        <v>-86.474523873440063</v>
      </c>
      <c r="E1615" s="12">
        <f t="shared" si="315"/>
        <v>-86.474523873440063</v>
      </c>
      <c r="F1615" s="12">
        <f t="shared" si="316"/>
        <v>-86.474523873440063</v>
      </c>
      <c r="G1615" s="12">
        <f t="shared" si="317"/>
        <v>-86.474523873440063</v>
      </c>
      <c r="H1615" s="12">
        <f t="shared" si="318"/>
        <v>-86.474523873440063</v>
      </c>
      <c r="I1615" s="12">
        <f t="shared" si="319"/>
        <v>-86.474523873440063</v>
      </c>
      <c r="J1615" s="12">
        <f t="shared" si="320"/>
        <v>-86.474523873440063</v>
      </c>
      <c r="K1615" s="12">
        <f t="shared" si="321"/>
        <v>-86.474523873440063</v>
      </c>
      <c r="L1615" s="12">
        <f t="shared" si="322"/>
        <v>-86.474523873440063</v>
      </c>
      <c r="M1615" s="12">
        <f t="shared" si="323"/>
        <v>-86.474523873440063</v>
      </c>
      <c r="O1615" s="12">
        <f t="shared" si="312"/>
        <v>-86.474523873440063</v>
      </c>
    </row>
    <row r="1616" spans="1:15" x14ac:dyDescent="0.25">
      <c r="A1616" s="12">
        <f>calc!A1614</f>
        <v>925.35</v>
      </c>
      <c r="B1616" s="12">
        <f>calc!O1614</f>
        <v>1.3692556734968377</v>
      </c>
      <c r="C1616" s="12">
        <f t="shared" si="313"/>
        <v>1.3692556734968377</v>
      </c>
      <c r="D1616" s="12">
        <f t="shared" si="314"/>
        <v>1.3692556734968377</v>
      </c>
      <c r="E1616" s="12">
        <f t="shared" si="315"/>
        <v>1.3692556734968377</v>
      </c>
      <c r="F1616" s="12">
        <f t="shared" si="316"/>
        <v>1.3692556734968377</v>
      </c>
      <c r="G1616" s="12">
        <f t="shared" si="317"/>
        <v>1.3692556734968377</v>
      </c>
      <c r="H1616" s="12">
        <f t="shared" si="318"/>
        <v>1.3692556734968377</v>
      </c>
      <c r="I1616" s="12">
        <f t="shared" si="319"/>
        <v>1.3692556734968377</v>
      </c>
      <c r="J1616" s="12">
        <f t="shared" si="320"/>
        <v>1.3692556734968377</v>
      </c>
      <c r="K1616" s="12">
        <f t="shared" si="321"/>
        <v>1.3692556734968377</v>
      </c>
      <c r="L1616" s="12">
        <f t="shared" si="322"/>
        <v>1.3692556734968377</v>
      </c>
      <c r="M1616" s="12">
        <f t="shared" si="323"/>
        <v>1.3692556734968377</v>
      </c>
      <c r="O1616" s="12">
        <f t="shared" si="312"/>
        <v>1.3692556734968377</v>
      </c>
    </row>
    <row r="1617" spans="1:15" x14ac:dyDescent="0.25">
      <c r="A1617" s="12">
        <f>calc!A1615</f>
        <v>925.78</v>
      </c>
      <c r="B1617" s="12">
        <f>calc!O1615</f>
        <v>26.467367046022304</v>
      </c>
      <c r="C1617" s="12">
        <f t="shared" si="313"/>
        <v>26.467367046022304</v>
      </c>
      <c r="D1617" s="12">
        <f t="shared" si="314"/>
        <v>26.467367046022304</v>
      </c>
      <c r="E1617" s="12">
        <f t="shared" si="315"/>
        <v>26.467367046022304</v>
      </c>
      <c r="F1617" s="12">
        <f t="shared" si="316"/>
        <v>26.467367046022304</v>
      </c>
      <c r="G1617" s="12">
        <f t="shared" si="317"/>
        <v>26.467367046022304</v>
      </c>
      <c r="H1617" s="12">
        <f t="shared" si="318"/>
        <v>26.467367046022304</v>
      </c>
      <c r="I1617" s="12">
        <f t="shared" si="319"/>
        <v>26.467367046022304</v>
      </c>
      <c r="J1617" s="12">
        <f t="shared" si="320"/>
        <v>26.467367046022304</v>
      </c>
      <c r="K1617" s="12">
        <f t="shared" si="321"/>
        <v>26.467367046022304</v>
      </c>
      <c r="L1617" s="12">
        <f t="shared" si="322"/>
        <v>26.467367046022304</v>
      </c>
      <c r="M1617" s="12">
        <f t="shared" si="323"/>
        <v>26.467367046022304</v>
      </c>
      <c r="O1617" s="12">
        <f t="shared" si="312"/>
        <v>26.467367046022304</v>
      </c>
    </row>
    <row r="1618" spans="1:15" x14ac:dyDescent="0.25">
      <c r="A1618" s="12">
        <f>calc!A1616</f>
        <v>926.21</v>
      </c>
      <c r="B1618" s="12">
        <f>calc!O1616</f>
        <v>-71.415547185745538</v>
      </c>
      <c r="C1618" s="12">
        <f t="shared" si="313"/>
        <v>-71.415547185745538</v>
      </c>
      <c r="D1618" s="12">
        <f t="shared" si="314"/>
        <v>-71.415547185745538</v>
      </c>
      <c r="E1618" s="12">
        <f t="shared" si="315"/>
        <v>-71.415547185745538</v>
      </c>
      <c r="F1618" s="12">
        <f t="shared" si="316"/>
        <v>-71.415547185745538</v>
      </c>
      <c r="G1618" s="12">
        <f t="shared" si="317"/>
        <v>-71.415547185745538</v>
      </c>
      <c r="H1618" s="12">
        <f t="shared" si="318"/>
        <v>-71.415547185745538</v>
      </c>
      <c r="I1618" s="12">
        <f t="shared" si="319"/>
        <v>-71.415547185745538</v>
      </c>
      <c r="J1618" s="12">
        <f t="shared" si="320"/>
        <v>-71.415547185745538</v>
      </c>
      <c r="K1618" s="12">
        <f t="shared" si="321"/>
        <v>-71.415547185745538</v>
      </c>
      <c r="L1618" s="12">
        <f t="shared" si="322"/>
        <v>-71.415547185745538</v>
      </c>
      <c r="M1618" s="12">
        <f t="shared" si="323"/>
        <v>-71.415547185745538</v>
      </c>
      <c r="O1618" s="12">
        <f t="shared" si="312"/>
        <v>-71.415547185745538</v>
      </c>
    </row>
    <row r="1619" spans="1:15" x14ac:dyDescent="0.25">
      <c r="A1619" s="12">
        <f>calc!A1617</f>
        <v>926.64</v>
      </c>
      <c r="B1619" s="12">
        <f>calc!O1617</f>
        <v>-51.33693931100828</v>
      </c>
      <c r="C1619" s="12">
        <f t="shared" si="313"/>
        <v>-51.33693931100828</v>
      </c>
      <c r="D1619" s="12">
        <f t="shared" si="314"/>
        <v>-51.33693931100828</v>
      </c>
      <c r="E1619" s="12">
        <f t="shared" si="315"/>
        <v>-51.33693931100828</v>
      </c>
      <c r="F1619" s="12">
        <f t="shared" si="316"/>
        <v>-51.33693931100828</v>
      </c>
      <c r="G1619" s="12">
        <f t="shared" si="317"/>
        <v>-51.33693931100828</v>
      </c>
      <c r="H1619" s="12">
        <f t="shared" si="318"/>
        <v>-51.33693931100828</v>
      </c>
      <c r="I1619" s="12">
        <f t="shared" si="319"/>
        <v>-51.33693931100828</v>
      </c>
      <c r="J1619" s="12">
        <f t="shared" si="320"/>
        <v>-51.33693931100828</v>
      </c>
      <c r="K1619" s="12">
        <f t="shared" si="321"/>
        <v>-51.33693931100828</v>
      </c>
      <c r="L1619" s="12">
        <f t="shared" si="322"/>
        <v>-51.33693931100828</v>
      </c>
      <c r="M1619" s="12">
        <f t="shared" si="323"/>
        <v>-51.33693931100828</v>
      </c>
      <c r="O1619" s="12">
        <f t="shared" si="312"/>
        <v>-51.33693931100828</v>
      </c>
    </row>
    <row r="1620" spans="1:15" x14ac:dyDescent="0.25">
      <c r="A1620" s="12">
        <f>calc!A1618</f>
        <v>927.07</v>
      </c>
      <c r="B1620" s="12">
        <f>calc!O1618</f>
        <v>8.8986942825673907</v>
      </c>
      <c r="C1620" s="12">
        <f t="shared" si="313"/>
        <v>8.8986942825673907</v>
      </c>
      <c r="D1620" s="12">
        <f t="shared" si="314"/>
        <v>8.8986942825673907</v>
      </c>
      <c r="E1620" s="12">
        <f t="shared" si="315"/>
        <v>8.8986942825673907</v>
      </c>
      <c r="F1620" s="12">
        <f t="shared" si="316"/>
        <v>8.8986942825673907</v>
      </c>
      <c r="G1620" s="12">
        <f t="shared" si="317"/>
        <v>8.8986942825673907</v>
      </c>
      <c r="H1620" s="12">
        <f t="shared" si="318"/>
        <v>8.8986942825673907</v>
      </c>
      <c r="I1620" s="12">
        <f t="shared" si="319"/>
        <v>8.8986942825673907</v>
      </c>
      <c r="J1620" s="12">
        <f t="shared" si="320"/>
        <v>8.8986942825673907</v>
      </c>
      <c r="K1620" s="12">
        <f t="shared" si="321"/>
        <v>8.8986942825673907</v>
      </c>
      <c r="L1620" s="12">
        <f t="shared" si="322"/>
        <v>8.8986942825673907</v>
      </c>
      <c r="M1620" s="12">
        <f t="shared" si="323"/>
        <v>8.8986942825673907</v>
      </c>
      <c r="O1620" s="12">
        <f t="shared" si="312"/>
        <v>8.8986942825673907</v>
      </c>
    </row>
    <row r="1621" spans="1:15" x14ac:dyDescent="0.25">
      <c r="A1621" s="12">
        <f>calc!A1619</f>
        <v>927.49</v>
      </c>
      <c r="B1621" s="12">
        <f>calc!O1619</f>
        <v>-119.10236779862907</v>
      </c>
      <c r="C1621" s="12">
        <f t="shared" si="313"/>
        <v>-119.10236779862907</v>
      </c>
      <c r="D1621" s="12">
        <f t="shared" si="314"/>
        <v>-119.10236779862907</v>
      </c>
      <c r="E1621" s="12">
        <f t="shared" si="315"/>
        <v>-119.10236779862907</v>
      </c>
      <c r="F1621" s="12">
        <f t="shared" si="316"/>
        <v>-119.10236779862907</v>
      </c>
      <c r="G1621" s="12">
        <f t="shared" si="317"/>
        <v>-119.10236779862907</v>
      </c>
      <c r="H1621" s="12">
        <f t="shared" si="318"/>
        <v>-119.10236779862907</v>
      </c>
      <c r="I1621" s="12">
        <f t="shared" si="319"/>
        <v>-119.10236779862907</v>
      </c>
      <c r="J1621" s="12">
        <f t="shared" si="320"/>
        <v>-119.10236779862907</v>
      </c>
      <c r="K1621" s="12">
        <f t="shared" si="321"/>
        <v>-119.10236779862907</v>
      </c>
      <c r="L1621" s="12">
        <f t="shared" si="322"/>
        <v>-119.10236779862907</v>
      </c>
      <c r="M1621" s="12">
        <f t="shared" si="323"/>
        <v>-119.10236779862907</v>
      </c>
      <c r="O1621" s="12">
        <f t="shared" si="312"/>
        <v>-119.10236779862907</v>
      </c>
    </row>
    <row r="1622" spans="1:15" x14ac:dyDescent="0.25">
      <c r="A1622" s="12">
        <f>calc!A1620</f>
        <v>927.92</v>
      </c>
      <c r="B1622" s="12">
        <f>calc!O1620</f>
        <v>69.13404277090919</v>
      </c>
      <c r="C1622" s="12">
        <f t="shared" si="313"/>
        <v>69.13404277090919</v>
      </c>
      <c r="D1622" s="12">
        <f t="shared" si="314"/>
        <v>69.13404277090919</v>
      </c>
      <c r="E1622" s="12">
        <f t="shared" si="315"/>
        <v>69.13404277090919</v>
      </c>
      <c r="F1622" s="12">
        <f t="shared" si="316"/>
        <v>69.13404277090919</v>
      </c>
      <c r="G1622" s="12">
        <f t="shared" si="317"/>
        <v>69.13404277090919</v>
      </c>
      <c r="H1622" s="12">
        <f t="shared" si="318"/>
        <v>69.13404277090919</v>
      </c>
      <c r="I1622" s="12">
        <f t="shared" si="319"/>
        <v>69.13404277090919</v>
      </c>
      <c r="J1622" s="12">
        <f t="shared" si="320"/>
        <v>69.13404277090919</v>
      </c>
      <c r="K1622" s="12">
        <f t="shared" si="321"/>
        <v>69.13404277090919</v>
      </c>
      <c r="L1622" s="12">
        <f t="shared" si="322"/>
        <v>69.13404277090919</v>
      </c>
      <c r="M1622" s="12">
        <f t="shared" si="323"/>
        <v>69.13404277090919</v>
      </c>
      <c r="O1622" s="12">
        <f t="shared" si="312"/>
        <v>69.13404277090919</v>
      </c>
    </row>
    <row r="1623" spans="1:15" x14ac:dyDescent="0.25">
      <c r="A1623" s="12">
        <f>calc!A1621</f>
        <v>928.35</v>
      </c>
      <c r="B1623" s="12">
        <f>calc!O1621</f>
        <v>-83.964693188547457</v>
      </c>
      <c r="C1623" s="12">
        <f t="shared" si="313"/>
        <v>-83.964693188547457</v>
      </c>
      <c r="D1623" s="12">
        <f t="shared" si="314"/>
        <v>-83.964693188547457</v>
      </c>
      <c r="E1623" s="12">
        <f t="shared" si="315"/>
        <v>-83.964693188547457</v>
      </c>
      <c r="F1623" s="12">
        <f t="shared" si="316"/>
        <v>-83.964693188547457</v>
      </c>
      <c r="G1623" s="12">
        <f t="shared" si="317"/>
        <v>-83.964693188547457</v>
      </c>
      <c r="H1623" s="12">
        <f t="shared" si="318"/>
        <v>-83.964693188547457</v>
      </c>
      <c r="I1623" s="12">
        <f t="shared" si="319"/>
        <v>-83.964693188547457</v>
      </c>
      <c r="J1623" s="12">
        <f t="shared" si="320"/>
        <v>-83.964693188547457</v>
      </c>
      <c r="K1623" s="12">
        <f t="shared" si="321"/>
        <v>-83.964693188547457</v>
      </c>
      <c r="L1623" s="12">
        <f t="shared" si="322"/>
        <v>-83.964693188547457</v>
      </c>
      <c r="M1623" s="12">
        <f t="shared" si="323"/>
        <v>-83.964693188547457</v>
      </c>
      <c r="O1623" s="12">
        <f t="shared" si="312"/>
        <v>-83.964693188547457</v>
      </c>
    </row>
    <row r="1624" spans="1:15" x14ac:dyDescent="0.25">
      <c r="A1624" s="12">
        <f>calc!A1622</f>
        <v>928.78</v>
      </c>
      <c r="B1624" s="12">
        <f>calc!O1622</f>
        <v>89.212428897151796</v>
      </c>
      <c r="C1624" s="12">
        <f t="shared" si="313"/>
        <v>89.212428897151796</v>
      </c>
      <c r="D1624" s="12">
        <f t="shared" si="314"/>
        <v>89.212428897151796</v>
      </c>
      <c r="E1624" s="12">
        <f t="shared" si="315"/>
        <v>89.212428897151796</v>
      </c>
      <c r="F1624" s="12">
        <f t="shared" si="316"/>
        <v>89.212428897151796</v>
      </c>
      <c r="G1624" s="12">
        <f t="shared" si="317"/>
        <v>89.212428897151796</v>
      </c>
      <c r="H1624" s="12">
        <f t="shared" si="318"/>
        <v>89.212428897151796</v>
      </c>
      <c r="I1624" s="12">
        <f t="shared" si="319"/>
        <v>89.212428897151796</v>
      </c>
      <c r="J1624" s="12">
        <f t="shared" si="320"/>
        <v>89.212428897151796</v>
      </c>
      <c r="K1624" s="12">
        <f t="shared" si="321"/>
        <v>89.212428897151796</v>
      </c>
      <c r="L1624" s="12">
        <f t="shared" si="322"/>
        <v>89.212428897151796</v>
      </c>
      <c r="M1624" s="12">
        <f t="shared" si="323"/>
        <v>89.212428897151796</v>
      </c>
      <c r="O1624" s="12">
        <f t="shared" si="312"/>
        <v>89.212428897151796</v>
      </c>
    </row>
    <row r="1625" spans="1:15" x14ac:dyDescent="0.25">
      <c r="A1625" s="12">
        <f>calc!A1623</f>
        <v>929.21</v>
      </c>
      <c r="B1625" s="12">
        <f>calc!O1623</f>
        <v>-96.513851560611428</v>
      </c>
      <c r="C1625" s="12">
        <f t="shared" si="313"/>
        <v>-96.513851560611428</v>
      </c>
      <c r="D1625" s="12">
        <f t="shared" si="314"/>
        <v>-96.513851560611428</v>
      </c>
      <c r="E1625" s="12">
        <f t="shared" si="315"/>
        <v>-96.513851560611428</v>
      </c>
      <c r="F1625" s="12">
        <f t="shared" si="316"/>
        <v>-96.513851560611428</v>
      </c>
      <c r="G1625" s="12">
        <f t="shared" si="317"/>
        <v>-96.513851560611428</v>
      </c>
      <c r="H1625" s="12">
        <f t="shared" si="318"/>
        <v>-96.513851560611428</v>
      </c>
      <c r="I1625" s="12">
        <f t="shared" si="319"/>
        <v>-96.513851560611428</v>
      </c>
      <c r="J1625" s="12">
        <f t="shared" si="320"/>
        <v>-96.513851560611428</v>
      </c>
      <c r="K1625" s="12">
        <f t="shared" si="321"/>
        <v>-96.513851560611428</v>
      </c>
      <c r="L1625" s="12">
        <f t="shared" si="322"/>
        <v>-96.513851560611428</v>
      </c>
      <c r="M1625" s="12">
        <f t="shared" si="323"/>
        <v>-96.513851560611428</v>
      </c>
      <c r="O1625" s="12">
        <f t="shared" si="312"/>
        <v>-96.513851560611428</v>
      </c>
    </row>
    <row r="1626" spans="1:15" x14ac:dyDescent="0.25">
      <c r="A1626" s="12">
        <f>calc!A1624</f>
        <v>929.64</v>
      </c>
      <c r="B1626" s="12">
        <f>calc!O1624</f>
        <v>-78.945033303089247</v>
      </c>
      <c r="C1626" s="12">
        <f t="shared" si="313"/>
        <v>-78.945033303089247</v>
      </c>
      <c r="D1626" s="12">
        <f t="shared" si="314"/>
        <v>-78.945033303089247</v>
      </c>
      <c r="E1626" s="12">
        <f t="shared" si="315"/>
        <v>-78.945033303089247</v>
      </c>
      <c r="F1626" s="12">
        <f t="shared" si="316"/>
        <v>-78.945033303089247</v>
      </c>
      <c r="G1626" s="12">
        <f t="shared" si="317"/>
        <v>-78.945033303089247</v>
      </c>
      <c r="H1626" s="12">
        <f t="shared" si="318"/>
        <v>-78.945033303089247</v>
      </c>
      <c r="I1626" s="12">
        <f t="shared" si="319"/>
        <v>-78.945033303089247</v>
      </c>
      <c r="J1626" s="12">
        <f t="shared" si="320"/>
        <v>-78.945033303089247</v>
      </c>
      <c r="K1626" s="12">
        <f t="shared" si="321"/>
        <v>-78.945033303089247</v>
      </c>
      <c r="L1626" s="12">
        <f t="shared" si="322"/>
        <v>-78.945033303089247</v>
      </c>
      <c r="M1626" s="12">
        <f t="shared" si="323"/>
        <v>-78.945033303089247</v>
      </c>
      <c r="O1626" s="12">
        <f t="shared" si="312"/>
        <v>-78.945033303089247</v>
      </c>
    </row>
    <row r="1627" spans="1:15" x14ac:dyDescent="0.25">
      <c r="A1627" s="12">
        <f>calc!A1625</f>
        <v>930.06</v>
      </c>
      <c r="B1627" s="12">
        <f>calc!O1625</f>
        <v>121.83973876304648</v>
      </c>
      <c r="C1627" s="12">
        <f t="shared" si="313"/>
        <v>121.83973876304648</v>
      </c>
      <c r="D1627" s="12">
        <f t="shared" si="314"/>
        <v>121.83973876304648</v>
      </c>
      <c r="E1627" s="12">
        <f t="shared" si="315"/>
        <v>121.83973876304648</v>
      </c>
      <c r="F1627" s="12">
        <f t="shared" si="316"/>
        <v>121.83973876304648</v>
      </c>
      <c r="G1627" s="12">
        <f t="shared" si="317"/>
        <v>121.83973876304648</v>
      </c>
      <c r="H1627" s="12">
        <f t="shared" si="318"/>
        <v>121.83973876304648</v>
      </c>
      <c r="I1627" s="12">
        <f t="shared" si="319"/>
        <v>121.83973876304648</v>
      </c>
      <c r="J1627" s="12">
        <f t="shared" si="320"/>
        <v>121.83973876304648</v>
      </c>
      <c r="K1627" s="12">
        <f t="shared" si="321"/>
        <v>121.83973876304648</v>
      </c>
      <c r="L1627" s="12">
        <f t="shared" si="322"/>
        <v>121.83973876304648</v>
      </c>
      <c r="M1627" s="12">
        <f t="shared" si="323"/>
        <v>121.83973876304648</v>
      </c>
      <c r="O1627" s="12">
        <f t="shared" si="312"/>
        <v>121.83973876304648</v>
      </c>
    </row>
    <row r="1628" spans="1:15" x14ac:dyDescent="0.25">
      <c r="A1628" s="12">
        <f>calc!A1626</f>
        <v>930.49</v>
      </c>
      <c r="B1628" s="12">
        <f>calc!O1626</f>
        <v>-161.76967446084282</v>
      </c>
      <c r="C1628" s="12">
        <f t="shared" si="313"/>
        <v>-161.76967446084282</v>
      </c>
      <c r="D1628" s="12">
        <f t="shared" si="314"/>
        <v>-161.76967446084282</v>
      </c>
      <c r="E1628" s="12">
        <f t="shared" si="315"/>
        <v>-161.76967446084282</v>
      </c>
      <c r="F1628" s="12">
        <f t="shared" si="316"/>
        <v>-161.76967446084282</v>
      </c>
      <c r="G1628" s="12">
        <f t="shared" si="317"/>
        <v>-161.76967446084282</v>
      </c>
      <c r="H1628" s="12">
        <f t="shared" si="318"/>
        <v>-161.76967446084282</v>
      </c>
      <c r="I1628" s="12">
        <f t="shared" si="319"/>
        <v>-161.76967446084282</v>
      </c>
      <c r="J1628" s="12">
        <f t="shared" si="320"/>
        <v>-161.76967446084282</v>
      </c>
      <c r="K1628" s="12">
        <f t="shared" si="321"/>
        <v>-161.76967446084282</v>
      </c>
      <c r="L1628" s="12">
        <f t="shared" si="322"/>
        <v>-161.76967446084282</v>
      </c>
      <c r="M1628" s="12">
        <f t="shared" si="323"/>
        <v>-161.76967446084282</v>
      </c>
      <c r="O1628" s="12">
        <f t="shared" si="312"/>
        <v>-161.76967446084282</v>
      </c>
    </row>
    <row r="1629" spans="1:15" x14ac:dyDescent="0.25">
      <c r="A1629" s="12">
        <f>calc!A1627</f>
        <v>930.92</v>
      </c>
      <c r="B1629" s="12">
        <f>calc!O1627</f>
        <v>-86.474523873451474</v>
      </c>
      <c r="C1629" s="12">
        <f t="shared" si="313"/>
        <v>-86.474523873451474</v>
      </c>
      <c r="D1629" s="12">
        <f t="shared" si="314"/>
        <v>-86.474523873451474</v>
      </c>
      <c r="E1629" s="12">
        <f t="shared" si="315"/>
        <v>-86.474523873451474</v>
      </c>
      <c r="F1629" s="12">
        <f t="shared" si="316"/>
        <v>-86.474523873451474</v>
      </c>
      <c r="G1629" s="12">
        <f t="shared" si="317"/>
        <v>-86.474523873451474</v>
      </c>
      <c r="H1629" s="12">
        <f t="shared" si="318"/>
        <v>-86.474523873451474</v>
      </c>
      <c r="I1629" s="12">
        <f t="shared" si="319"/>
        <v>-86.474523873451474</v>
      </c>
      <c r="J1629" s="12">
        <f t="shared" si="320"/>
        <v>-86.474523873451474</v>
      </c>
      <c r="K1629" s="12">
        <f t="shared" si="321"/>
        <v>-86.474523873451474</v>
      </c>
      <c r="L1629" s="12">
        <f t="shared" si="322"/>
        <v>-86.474523873451474</v>
      </c>
      <c r="M1629" s="12">
        <f t="shared" si="323"/>
        <v>-86.474523873451474</v>
      </c>
      <c r="O1629" s="12">
        <f t="shared" si="312"/>
        <v>-86.474523873451474</v>
      </c>
    </row>
    <row r="1630" spans="1:15" x14ac:dyDescent="0.25">
      <c r="A1630" s="12">
        <f>calc!A1628</f>
        <v>931.35</v>
      </c>
      <c r="B1630" s="12">
        <f>calc!O1628</f>
        <v>-31.25836310615648</v>
      </c>
      <c r="C1630" s="12">
        <f t="shared" si="313"/>
        <v>-31.25836310615648</v>
      </c>
      <c r="D1630" s="12">
        <f t="shared" si="314"/>
        <v>-31.25836310615648</v>
      </c>
      <c r="E1630" s="12">
        <f t="shared" si="315"/>
        <v>-31.25836310615648</v>
      </c>
      <c r="F1630" s="12">
        <f t="shared" si="316"/>
        <v>-31.25836310615648</v>
      </c>
      <c r="G1630" s="12">
        <f t="shared" si="317"/>
        <v>-31.25836310615648</v>
      </c>
      <c r="H1630" s="12">
        <f t="shared" si="318"/>
        <v>-31.25836310615648</v>
      </c>
      <c r="I1630" s="12">
        <f t="shared" si="319"/>
        <v>-31.25836310615648</v>
      </c>
      <c r="J1630" s="12">
        <f t="shared" si="320"/>
        <v>-31.25836310615648</v>
      </c>
      <c r="K1630" s="12">
        <f t="shared" si="321"/>
        <v>-31.25836310615648</v>
      </c>
      <c r="L1630" s="12">
        <f t="shared" si="322"/>
        <v>-31.25836310615648</v>
      </c>
      <c r="M1630" s="12">
        <f t="shared" si="323"/>
        <v>-31.25836310615648</v>
      </c>
      <c r="O1630" s="12">
        <f t="shared" si="312"/>
        <v>-31.25836310615648</v>
      </c>
    </row>
    <row r="1631" spans="1:15" x14ac:dyDescent="0.25">
      <c r="A1631" s="12">
        <f>calc!A1629</f>
        <v>931.78</v>
      </c>
      <c r="B1631" s="12">
        <f>calc!O1629</f>
        <v>-51.33693931100828</v>
      </c>
      <c r="C1631" s="12">
        <f t="shared" si="313"/>
        <v>-51.33693931100828</v>
      </c>
      <c r="D1631" s="12">
        <f t="shared" si="314"/>
        <v>-51.33693931100828</v>
      </c>
      <c r="E1631" s="12">
        <f t="shared" si="315"/>
        <v>-51.33693931100828</v>
      </c>
      <c r="F1631" s="12">
        <f t="shared" si="316"/>
        <v>-51.33693931100828</v>
      </c>
      <c r="G1631" s="12">
        <f t="shared" si="317"/>
        <v>-51.33693931100828</v>
      </c>
      <c r="H1631" s="12">
        <f t="shared" si="318"/>
        <v>-51.33693931100828</v>
      </c>
      <c r="I1631" s="12">
        <f t="shared" si="319"/>
        <v>-51.33693931100828</v>
      </c>
      <c r="J1631" s="12">
        <f t="shared" si="320"/>
        <v>-51.33693931100828</v>
      </c>
      <c r="K1631" s="12">
        <f t="shared" si="321"/>
        <v>-51.33693931100828</v>
      </c>
      <c r="L1631" s="12">
        <f t="shared" si="322"/>
        <v>-51.33693931100828</v>
      </c>
      <c r="M1631" s="12">
        <f t="shared" si="323"/>
        <v>-51.33693931100828</v>
      </c>
      <c r="O1631" s="12">
        <f t="shared" si="312"/>
        <v>-51.33693931100828</v>
      </c>
    </row>
    <row r="1632" spans="1:15" x14ac:dyDescent="0.25">
      <c r="A1632" s="12">
        <f>calc!A1630</f>
        <v>932.2</v>
      </c>
      <c r="B1632" s="12">
        <f>calc!O1630</f>
        <v>66.624242277094055</v>
      </c>
      <c r="C1632" s="12">
        <f t="shared" si="313"/>
        <v>66.624242277094055</v>
      </c>
      <c r="D1632" s="12">
        <f t="shared" si="314"/>
        <v>66.624242277094055</v>
      </c>
      <c r="E1632" s="12">
        <f t="shared" si="315"/>
        <v>66.624242277094055</v>
      </c>
      <c r="F1632" s="12">
        <f t="shared" si="316"/>
        <v>66.624242277094055</v>
      </c>
      <c r="G1632" s="12">
        <f t="shared" si="317"/>
        <v>66.624242277094055</v>
      </c>
      <c r="H1632" s="12">
        <f t="shared" si="318"/>
        <v>66.624242277094055</v>
      </c>
      <c r="I1632" s="12">
        <f t="shared" si="319"/>
        <v>66.624242277094055</v>
      </c>
      <c r="J1632" s="12">
        <f t="shared" si="320"/>
        <v>66.624242277094055</v>
      </c>
      <c r="K1632" s="12">
        <f t="shared" si="321"/>
        <v>66.624242277094055</v>
      </c>
      <c r="L1632" s="12">
        <f t="shared" si="322"/>
        <v>66.624242277094055</v>
      </c>
      <c r="M1632" s="12">
        <f t="shared" si="323"/>
        <v>66.624242277094055</v>
      </c>
      <c r="O1632" s="12">
        <f t="shared" si="312"/>
        <v>66.624242277094055</v>
      </c>
    </row>
    <row r="1633" spans="1:15" x14ac:dyDescent="0.25">
      <c r="A1633" s="12">
        <f>calc!A1631</f>
        <v>932.63</v>
      </c>
      <c r="B1633" s="12">
        <f>calc!O1631</f>
        <v>-8.6700027346445552</v>
      </c>
      <c r="C1633" s="12">
        <f t="shared" si="313"/>
        <v>-8.6700027346445552</v>
      </c>
      <c r="D1633" s="12">
        <f t="shared" si="314"/>
        <v>-8.6700027346445552</v>
      </c>
      <c r="E1633" s="12">
        <f t="shared" si="315"/>
        <v>-8.6700027346445552</v>
      </c>
      <c r="F1633" s="12">
        <f t="shared" si="316"/>
        <v>-8.6700027346445552</v>
      </c>
      <c r="G1633" s="12">
        <f t="shared" si="317"/>
        <v>-8.6700027346445552</v>
      </c>
      <c r="H1633" s="12">
        <f t="shared" si="318"/>
        <v>-8.6700027346445552</v>
      </c>
      <c r="I1633" s="12">
        <f t="shared" si="319"/>
        <v>-8.6700027346445552</v>
      </c>
      <c r="J1633" s="12">
        <f t="shared" si="320"/>
        <v>-8.6700027346445552</v>
      </c>
      <c r="K1633" s="12">
        <f t="shared" si="321"/>
        <v>-8.6700027346445552</v>
      </c>
      <c r="L1633" s="12">
        <f t="shared" si="322"/>
        <v>-8.6700027346445552</v>
      </c>
      <c r="M1633" s="12">
        <f t="shared" si="323"/>
        <v>-8.6700027346445552</v>
      </c>
      <c r="O1633" s="12">
        <f t="shared" si="312"/>
        <v>-8.6700027346445552</v>
      </c>
    </row>
    <row r="1634" spans="1:15" x14ac:dyDescent="0.25">
      <c r="A1634" s="12">
        <f>calc!A1632</f>
        <v>933.06</v>
      </c>
      <c r="B1634" s="12">
        <f>calc!O1632</f>
        <v>84.192835336385741</v>
      </c>
      <c r="C1634" s="12">
        <f t="shared" si="313"/>
        <v>84.192835336385741</v>
      </c>
      <c r="D1634" s="12">
        <f t="shared" si="314"/>
        <v>84.192835336385741</v>
      </c>
      <c r="E1634" s="12">
        <f t="shared" si="315"/>
        <v>84.192835336385741</v>
      </c>
      <c r="F1634" s="12">
        <f t="shared" si="316"/>
        <v>84.192835336385741</v>
      </c>
      <c r="G1634" s="12">
        <f t="shared" si="317"/>
        <v>84.192835336385741</v>
      </c>
      <c r="H1634" s="12">
        <f t="shared" si="318"/>
        <v>84.192835336385741</v>
      </c>
      <c r="I1634" s="12">
        <f t="shared" si="319"/>
        <v>84.192835336385741</v>
      </c>
      <c r="J1634" s="12">
        <f t="shared" si="320"/>
        <v>84.192835336385741</v>
      </c>
      <c r="K1634" s="12">
        <f t="shared" si="321"/>
        <v>84.192835336385741</v>
      </c>
      <c r="L1634" s="12">
        <f t="shared" si="322"/>
        <v>84.192835336385741</v>
      </c>
      <c r="M1634" s="12">
        <f t="shared" si="323"/>
        <v>84.192835336385741</v>
      </c>
      <c r="O1634" s="12">
        <f t="shared" si="312"/>
        <v>84.192835336385741</v>
      </c>
    </row>
    <row r="1635" spans="1:15" x14ac:dyDescent="0.25">
      <c r="A1635" s="12">
        <f>calc!A1633</f>
        <v>933.49</v>
      </c>
      <c r="B1635" s="12">
        <f>calc!O1633</f>
        <v>-21.219086880833231</v>
      </c>
      <c r="C1635" s="12">
        <f t="shared" si="313"/>
        <v>-21.219086880833231</v>
      </c>
      <c r="D1635" s="12">
        <f t="shared" si="314"/>
        <v>-21.219086880833231</v>
      </c>
      <c r="E1635" s="12">
        <f t="shared" si="315"/>
        <v>-21.219086880833231</v>
      </c>
      <c r="F1635" s="12">
        <f t="shared" si="316"/>
        <v>-21.219086880833231</v>
      </c>
      <c r="G1635" s="12">
        <f t="shared" si="317"/>
        <v>-21.219086880833231</v>
      </c>
      <c r="H1635" s="12">
        <f t="shared" si="318"/>
        <v>-21.219086880833231</v>
      </c>
      <c r="I1635" s="12">
        <f t="shared" si="319"/>
        <v>-21.219086880833231</v>
      </c>
      <c r="J1635" s="12">
        <f t="shared" si="320"/>
        <v>-21.219086880833231</v>
      </c>
      <c r="K1635" s="12">
        <f t="shared" si="321"/>
        <v>-21.219086880833231</v>
      </c>
      <c r="L1635" s="12">
        <f t="shared" si="322"/>
        <v>-21.219086880833231</v>
      </c>
      <c r="M1635" s="12">
        <f t="shared" si="323"/>
        <v>-21.219086880833231</v>
      </c>
      <c r="O1635" s="12">
        <f t="shared" si="312"/>
        <v>-21.219086880833231</v>
      </c>
    </row>
    <row r="1636" spans="1:15" x14ac:dyDescent="0.25">
      <c r="A1636" s="12">
        <f>calc!A1634</f>
        <v>933.92</v>
      </c>
      <c r="B1636" s="12">
        <f>calc!O1634</f>
        <v>-71.415547185734113</v>
      </c>
      <c r="C1636" s="12">
        <f t="shared" si="313"/>
        <v>-71.415547185734113</v>
      </c>
      <c r="D1636" s="12">
        <f t="shared" si="314"/>
        <v>-71.415547185734113</v>
      </c>
      <c r="E1636" s="12">
        <f t="shared" si="315"/>
        <v>-71.415547185734113</v>
      </c>
      <c r="F1636" s="12">
        <f t="shared" si="316"/>
        <v>-71.415547185734113</v>
      </c>
      <c r="G1636" s="12">
        <f t="shared" si="317"/>
        <v>-71.415547185734113</v>
      </c>
      <c r="H1636" s="12">
        <f t="shared" si="318"/>
        <v>-71.415547185734113</v>
      </c>
      <c r="I1636" s="12">
        <f t="shared" si="319"/>
        <v>-71.415547185734113</v>
      </c>
      <c r="J1636" s="12">
        <f t="shared" si="320"/>
        <v>-71.415547185734113</v>
      </c>
      <c r="K1636" s="12">
        <f t="shared" si="321"/>
        <v>-71.415547185734113</v>
      </c>
      <c r="L1636" s="12">
        <f t="shared" si="322"/>
        <v>-71.415547185734113</v>
      </c>
      <c r="M1636" s="12">
        <f t="shared" si="323"/>
        <v>-71.415547185734113</v>
      </c>
      <c r="O1636" s="12">
        <f t="shared" si="312"/>
        <v>-71.415547185734113</v>
      </c>
    </row>
    <row r="1637" spans="1:15" x14ac:dyDescent="0.25">
      <c r="A1637" s="12">
        <f>calc!A1635</f>
        <v>934.34</v>
      </c>
      <c r="B1637" s="12">
        <f>calc!O1635</f>
        <v>28.977175460792239</v>
      </c>
      <c r="C1637" s="12">
        <f t="shared" si="313"/>
        <v>28.977175460792239</v>
      </c>
      <c r="D1637" s="12">
        <f t="shared" si="314"/>
        <v>28.977175460792239</v>
      </c>
      <c r="E1637" s="12">
        <f t="shared" si="315"/>
        <v>28.977175460792239</v>
      </c>
      <c r="F1637" s="12">
        <f t="shared" si="316"/>
        <v>28.977175460792239</v>
      </c>
      <c r="G1637" s="12">
        <f t="shared" si="317"/>
        <v>28.977175460792239</v>
      </c>
      <c r="H1637" s="12">
        <f t="shared" si="318"/>
        <v>28.977175460792239</v>
      </c>
      <c r="I1637" s="12">
        <f t="shared" si="319"/>
        <v>28.977175460792239</v>
      </c>
      <c r="J1637" s="12">
        <f t="shared" si="320"/>
        <v>28.977175460792239</v>
      </c>
      <c r="K1637" s="12">
        <f t="shared" si="321"/>
        <v>28.977175460792239</v>
      </c>
      <c r="L1637" s="12">
        <f t="shared" si="322"/>
        <v>28.977175460792239</v>
      </c>
      <c r="M1637" s="12">
        <f t="shared" si="323"/>
        <v>28.977175460792239</v>
      </c>
      <c r="O1637" s="12">
        <f t="shared" si="312"/>
        <v>28.977175460792239</v>
      </c>
    </row>
    <row r="1638" spans="1:15" x14ac:dyDescent="0.25">
      <c r="A1638" s="12">
        <f>calc!A1636</f>
        <v>934.77</v>
      </c>
      <c r="B1638" s="12">
        <f>calc!O1636</f>
        <v>44.036015553854668</v>
      </c>
      <c r="C1638" s="12">
        <f t="shared" si="313"/>
        <v>44.036015553854668</v>
      </c>
      <c r="D1638" s="12">
        <f t="shared" si="314"/>
        <v>44.036015553854668</v>
      </c>
      <c r="E1638" s="12">
        <f t="shared" si="315"/>
        <v>44.036015553854668</v>
      </c>
      <c r="F1638" s="12">
        <f t="shared" si="316"/>
        <v>44.036015553854668</v>
      </c>
      <c r="G1638" s="12">
        <f t="shared" si="317"/>
        <v>44.036015553854668</v>
      </c>
      <c r="H1638" s="12">
        <f t="shared" si="318"/>
        <v>44.036015553854668</v>
      </c>
      <c r="I1638" s="12">
        <f t="shared" si="319"/>
        <v>44.036015553854668</v>
      </c>
      <c r="J1638" s="12">
        <f t="shared" si="320"/>
        <v>44.036015553854668</v>
      </c>
      <c r="K1638" s="12">
        <f t="shared" si="321"/>
        <v>44.036015553854668</v>
      </c>
      <c r="L1638" s="12">
        <f t="shared" si="322"/>
        <v>44.036015553854668</v>
      </c>
      <c r="M1638" s="12">
        <f t="shared" si="323"/>
        <v>44.036015553854668</v>
      </c>
      <c r="O1638" s="12">
        <f t="shared" si="312"/>
        <v>44.036015553854668</v>
      </c>
    </row>
    <row r="1639" spans="1:15" x14ac:dyDescent="0.25">
      <c r="A1639" s="12">
        <f>calc!A1637</f>
        <v>935.2</v>
      </c>
      <c r="B1639" s="12">
        <f>calc!O1637</f>
        <v>-171.80906150843259</v>
      </c>
      <c r="C1639" s="12">
        <f t="shared" si="313"/>
        <v>-171.80906150843259</v>
      </c>
      <c r="D1639" s="12">
        <f t="shared" si="314"/>
        <v>-171.80906150843259</v>
      </c>
      <c r="E1639" s="12">
        <f t="shared" si="315"/>
        <v>-171.80906150843259</v>
      </c>
      <c r="F1639" s="12">
        <f t="shared" si="316"/>
        <v>-171.80906150843259</v>
      </c>
      <c r="G1639" s="12">
        <f t="shared" si="317"/>
        <v>-171.80906150843259</v>
      </c>
      <c r="H1639" s="12">
        <f t="shared" si="318"/>
        <v>-171.80906150843259</v>
      </c>
      <c r="I1639" s="12">
        <f t="shared" si="319"/>
        <v>-171.80906150843259</v>
      </c>
      <c r="J1639" s="12">
        <f t="shared" si="320"/>
        <v>-171.80906150843259</v>
      </c>
      <c r="K1639" s="12">
        <f t="shared" si="321"/>
        <v>-171.80906150843259</v>
      </c>
      <c r="L1639" s="12">
        <f t="shared" si="322"/>
        <v>-171.80906150843259</v>
      </c>
      <c r="M1639" s="12">
        <f t="shared" si="323"/>
        <v>-171.80906150843259</v>
      </c>
      <c r="O1639" s="12">
        <f t="shared" si="312"/>
        <v>-171.80906150843259</v>
      </c>
    </row>
    <row r="1640" spans="1:15" x14ac:dyDescent="0.25">
      <c r="A1640" s="12">
        <f>calc!A1638</f>
        <v>935.63</v>
      </c>
      <c r="B1640" s="12">
        <f>calc!O1638</f>
        <v>-36.278004188168637</v>
      </c>
      <c r="C1640" s="12">
        <f t="shared" si="313"/>
        <v>-36.278004188168637</v>
      </c>
      <c r="D1640" s="12">
        <f t="shared" si="314"/>
        <v>-36.278004188168637</v>
      </c>
      <c r="E1640" s="12">
        <f t="shared" si="315"/>
        <v>-36.278004188168637</v>
      </c>
      <c r="F1640" s="12">
        <f t="shared" si="316"/>
        <v>-36.278004188168637</v>
      </c>
      <c r="G1640" s="12">
        <f t="shared" si="317"/>
        <v>-36.278004188168637</v>
      </c>
      <c r="H1640" s="12">
        <f t="shared" si="318"/>
        <v>-36.278004188168637</v>
      </c>
      <c r="I1640" s="12">
        <f t="shared" si="319"/>
        <v>-36.278004188168637</v>
      </c>
      <c r="J1640" s="12">
        <f t="shared" si="320"/>
        <v>-36.278004188168637</v>
      </c>
      <c r="K1640" s="12">
        <f t="shared" si="321"/>
        <v>-36.278004188168637</v>
      </c>
      <c r="L1640" s="12">
        <f t="shared" si="322"/>
        <v>-36.278004188168637</v>
      </c>
      <c r="M1640" s="12">
        <f t="shared" si="323"/>
        <v>-36.278004188168637</v>
      </c>
      <c r="O1640" s="12">
        <f t="shared" si="312"/>
        <v>-36.278004188168637</v>
      </c>
    </row>
    <row r="1641" spans="1:15" x14ac:dyDescent="0.25">
      <c r="A1641" s="12">
        <f>calc!A1639</f>
        <v>936.05</v>
      </c>
      <c r="B1641" s="12">
        <f>calc!O1639</f>
        <v>13.918317547077322</v>
      </c>
      <c r="C1641" s="12">
        <f t="shared" si="313"/>
        <v>13.918317547077322</v>
      </c>
      <c r="D1641" s="12">
        <f t="shared" si="314"/>
        <v>13.918317547077322</v>
      </c>
      <c r="E1641" s="12">
        <f t="shared" si="315"/>
        <v>13.918317547077322</v>
      </c>
      <c r="F1641" s="12">
        <f t="shared" si="316"/>
        <v>13.918317547077322</v>
      </c>
      <c r="G1641" s="12">
        <f t="shared" si="317"/>
        <v>13.918317547077322</v>
      </c>
      <c r="H1641" s="12">
        <f t="shared" si="318"/>
        <v>13.918317547077322</v>
      </c>
      <c r="I1641" s="12">
        <f t="shared" si="319"/>
        <v>13.918317547077322</v>
      </c>
      <c r="J1641" s="12">
        <f t="shared" si="320"/>
        <v>13.918317547077322</v>
      </c>
      <c r="K1641" s="12">
        <f t="shared" si="321"/>
        <v>13.918317547077322</v>
      </c>
      <c r="L1641" s="12">
        <f t="shared" si="322"/>
        <v>13.918317547077322</v>
      </c>
      <c r="M1641" s="12">
        <f t="shared" si="323"/>
        <v>13.918317547077322</v>
      </c>
      <c r="O1641" s="12">
        <f t="shared" si="312"/>
        <v>13.918317547077322</v>
      </c>
    </row>
    <row r="1642" spans="1:15" x14ac:dyDescent="0.25">
      <c r="A1642" s="12">
        <f>calc!A1640</f>
        <v>936.48</v>
      </c>
      <c r="B1642" s="12">
        <f>calc!O1640</f>
        <v>18.937938831656936</v>
      </c>
      <c r="C1642" s="12">
        <f t="shared" si="313"/>
        <v>18.937938831656936</v>
      </c>
      <c r="D1642" s="12">
        <f t="shared" si="314"/>
        <v>18.937938831656936</v>
      </c>
      <c r="E1642" s="12">
        <f t="shared" si="315"/>
        <v>18.937938831656936</v>
      </c>
      <c r="F1642" s="12">
        <f t="shared" si="316"/>
        <v>18.937938831656936</v>
      </c>
      <c r="G1642" s="12">
        <f t="shared" si="317"/>
        <v>18.937938831656936</v>
      </c>
      <c r="H1642" s="12">
        <f t="shared" si="318"/>
        <v>18.937938831656936</v>
      </c>
      <c r="I1642" s="12">
        <f t="shared" si="319"/>
        <v>18.937938831656936</v>
      </c>
      <c r="J1642" s="12">
        <f t="shared" si="320"/>
        <v>18.937938831656936</v>
      </c>
      <c r="K1642" s="12">
        <f t="shared" si="321"/>
        <v>18.937938831656936</v>
      </c>
      <c r="L1642" s="12">
        <f t="shared" si="322"/>
        <v>18.937938831656936</v>
      </c>
      <c r="M1642" s="12">
        <f t="shared" si="323"/>
        <v>18.937938831656936</v>
      </c>
      <c r="O1642" s="12">
        <f t="shared" si="312"/>
        <v>18.937938831656936</v>
      </c>
    </row>
    <row r="1643" spans="1:15" x14ac:dyDescent="0.25">
      <c r="A1643" s="12">
        <f>calc!A1641</f>
        <v>936.91</v>
      </c>
      <c r="B1643" s="12">
        <f>calc!O1641</f>
        <v>91.722224934812147</v>
      </c>
      <c r="C1643" s="12">
        <f t="shared" si="313"/>
        <v>91.722224934812147</v>
      </c>
      <c r="D1643" s="12">
        <f t="shared" si="314"/>
        <v>91.722224934812147</v>
      </c>
      <c r="E1643" s="12">
        <f t="shared" si="315"/>
        <v>91.722224934812147</v>
      </c>
      <c r="F1643" s="12">
        <f t="shared" si="316"/>
        <v>91.722224934812147</v>
      </c>
      <c r="G1643" s="12">
        <f t="shared" si="317"/>
        <v>91.722224934812147</v>
      </c>
      <c r="H1643" s="12">
        <f t="shared" si="318"/>
        <v>91.722224934812147</v>
      </c>
      <c r="I1643" s="12">
        <f t="shared" si="319"/>
        <v>91.722224934812147</v>
      </c>
      <c r="J1643" s="12">
        <f t="shared" si="320"/>
        <v>91.722224934812147</v>
      </c>
      <c r="K1643" s="12">
        <f t="shared" si="321"/>
        <v>91.722224934812147</v>
      </c>
      <c r="L1643" s="12">
        <f t="shared" si="322"/>
        <v>91.722224934812147</v>
      </c>
      <c r="M1643" s="12">
        <f t="shared" si="323"/>
        <v>91.722224934812147</v>
      </c>
      <c r="O1643" s="12">
        <f t="shared" si="312"/>
        <v>91.722224934812147</v>
      </c>
    </row>
    <row r="1644" spans="1:15" x14ac:dyDescent="0.25">
      <c r="A1644" s="12">
        <f>calc!A1642</f>
        <v>937.34</v>
      </c>
      <c r="B1644" s="12">
        <f>calc!O1642</f>
        <v>1.3692556735082633</v>
      </c>
      <c r="C1644" s="12">
        <f t="shared" si="313"/>
        <v>1.3692556735082633</v>
      </c>
      <c r="D1644" s="12">
        <f t="shared" si="314"/>
        <v>1.3692556735082633</v>
      </c>
      <c r="E1644" s="12">
        <f t="shared" si="315"/>
        <v>1.3692556735082633</v>
      </c>
      <c r="F1644" s="12">
        <f t="shared" si="316"/>
        <v>1.3692556735082633</v>
      </c>
      <c r="G1644" s="12">
        <f t="shared" si="317"/>
        <v>1.3692556735082633</v>
      </c>
      <c r="H1644" s="12">
        <f t="shared" si="318"/>
        <v>1.3692556735082633</v>
      </c>
      <c r="I1644" s="12">
        <f t="shared" si="319"/>
        <v>1.3692556735082633</v>
      </c>
      <c r="J1644" s="12">
        <f t="shared" si="320"/>
        <v>1.3692556735082633</v>
      </c>
      <c r="K1644" s="12">
        <f t="shared" si="321"/>
        <v>1.3692556735082633</v>
      </c>
      <c r="L1644" s="12">
        <f t="shared" si="322"/>
        <v>1.3692556735082633</v>
      </c>
      <c r="M1644" s="12">
        <f t="shared" si="323"/>
        <v>1.3692556735082633</v>
      </c>
      <c r="O1644" s="12">
        <f t="shared" si="312"/>
        <v>1.3692556735082633</v>
      </c>
    </row>
    <row r="1645" spans="1:15" x14ac:dyDescent="0.25">
      <c r="A1645" s="12">
        <f>calc!A1643</f>
        <v>937.76</v>
      </c>
      <c r="B1645" s="12">
        <f>calc!O1643</f>
        <v>-134.16140088537779</v>
      </c>
      <c r="C1645" s="12">
        <f t="shared" si="313"/>
        <v>-134.16140088537779</v>
      </c>
      <c r="D1645" s="12">
        <f t="shared" si="314"/>
        <v>-134.16140088537779</v>
      </c>
      <c r="E1645" s="12">
        <f t="shared" si="315"/>
        <v>-134.16140088537779</v>
      </c>
      <c r="F1645" s="12">
        <f t="shared" si="316"/>
        <v>-134.16140088537779</v>
      </c>
      <c r="G1645" s="12">
        <f t="shared" si="317"/>
        <v>-134.16140088537779</v>
      </c>
      <c r="H1645" s="12">
        <f t="shared" si="318"/>
        <v>-134.16140088537779</v>
      </c>
      <c r="I1645" s="12">
        <f t="shared" si="319"/>
        <v>-134.16140088537779</v>
      </c>
      <c r="J1645" s="12">
        <f t="shared" si="320"/>
        <v>-134.16140088537779</v>
      </c>
      <c r="K1645" s="12">
        <f t="shared" si="321"/>
        <v>-134.16140088537779</v>
      </c>
      <c r="L1645" s="12">
        <f t="shared" si="322"/>
        <v>-134.16140088537779</v>
      </c>
      <c r="M1645" s="12">
        <f t="shared" si="323"/>
        <v>-134.16140088537779</v>
      </c>
      <c r="O1645" s="12">
        <f t="shared" si="312"/>
        <v>-134.16140088537779</v>
      </c>
    </row>
    <row r="1646" spans="1:15" x14ac:dyDescent="0.25">
      <c r="A1646" s="12">
        <f>calc!A1644</f>
        <v>938.19</v>
      </c>
      <c r="B1646" s="12">
        <f>calc!O1644</f>
        <v>-114.08269406052993</v>
      </c>
      <c r="C1646" s="12">
        <f t="shared" si="313"/>
        <v>-114.08269406052993</v>
      </c>
      <c r="D1646" s="12">
        <f t="shared" si="314"/>
        <v>-114.08269406052993</v>
      </c>
      <c r="E1646" s="12">
        <f t="shared" si="315"/>
        <v>-114.08269406052993</v>
      </c>
      <c r="F1646" s="12">
        <f t="shared" si="316"/>
        <v>-114.08269406052993</v>
      </c>
      <c r="G1646" s="12">
        <f t="shared" si="317"/>
        <v>-114.08269406052993</v>
      </c>
      <c r="H1646" s="12">
        <f t="shared" si="318"/>
        <v>-114.08269406052993</v>
      </c>
      <c r="I1646" s="12">
        <f t="shared" si="319"/>
        <v>-114.08269406052993</v>
      </c>
      <c r="J1646" s="12">
        <f t="shared" si="320"/>
        <v>-114.08269406052993</v>
      </c>
      <c r="K1646" s="12">
        <f t="shared" si="321"/>
        <v>-114.08269406052993</v>
      </c>
      <c r="L1646" s="12">
        <f t="shared" si="322"/>
        <v>-114.08269406052993</v>
      </c>
      <c r="M1646" s="12">
        <f t="shared" si="323"/>
        <v>-114.08269406052993</v>
      </c>
      <c r="O1646" s="12">
        <f t="shared" si="312"/>
        <v>-114.08269406052993</v>
      </c>
    </row>
    <row r="1647" spans="1:15" x14ac:dyDescent="0.25">
      <c r="A1647" s="12">
        <f>calc!A1645</f>
        <v>938.62</v>
      </c>
      <c r="B1647" s="12">
        <f>calc!O1645</f>
        <v>-129.14172121110312</v>
      </c>
      <c r="C1647" s="12">
        <f t="shared" si="313"/>
        <v>-129.14172121110312</v>
      </c>
      <c r="D1647" s="12">
        <f t="shared" si="314"/>
        <v>-129.14172121110312</v>
      </c>
      <c r="E1647" s="12">
        <f t="shared" si="315"/>
        <v>-129.14172121110312</v>
      </c>
      <c r="F1647" s="12">
        <f t="shared" si="316"/>
        <v>-129.14172121110312</v>
      </c>
      <c r="G1647" s="12">
        <f t="shared" si="317"/>
        <v>-129.14172121110312</v>
      </c>
      <c r="H1647" s="12">
        <f t="shared" si="318"/>
        <v>-129.14172121110312</v>
      </c>
      <c r="I1647" s="12">
        <f t="shared" si="319"/>
        <v>-129.14172121110312</v>
      </c>
      <c r="J1647" s="12">
        <f t="shared" si="320"/>
        <v>-129.14172121110312</v>
      </c>
      <c r="K1647" s="12">
        <f t="shared" si="321"/>
        <v>-129.14172121110312</v>
      </c>
      <c r="L1647" s="12">
        <f t="shared" si="322"/>
        <v>-129.14172121110312</v>
      </c>
      <c r="M1647" s="12">
        <f t="shared" si="323"/>
        <v>-129.14172121110312</v>
      </c>
      <c r="O1647" s="12">
        <f t="shared" si="312"/>
        <v>-129.14172121110312</v>
      </c>
    </row>
    <row r="1648" spans="1:15" x14ac:dyDescent="0.25">
      <c r="A1648" s="12">
        <f>calc!A1646</f>
        <v>939.05</v>
      </c>
      <c r="B1648" s="12">
        <f>calc!O1646</f>
        <v>-53.846763563458751</v>
      </c>
      <c r="C1648" s="12">
        <f t="shared" si="313"/>
        <v>-53.846763563458751</v>
      </c>
      <c r="D1648" s="12">
        <f t="shared" si="314"/>
        <v>-53.846763563458751</v>
      </c>
      <c r="E1648" s="12">
        <f t="shared" si="315"/>
        <v>-53.846763563458751</v>
      </c>
      <c r="F1648" s="12">
        <f t="shared" si="316"/>
        <v>-53.846763563458751</v>
      </c>
      <c r="G1648" s="12">
        <f t="shared" si="317"/>
        <v>-53.846763563458751</v>
      </c>
      <c r="H1648" s="12">
        <f t="shared" si="318"/>
        <v>-53.846763563458751</v>
      </c>
      <c r="I1648" s="12">
        <f t="shared" si="319"/>
        <v>-53.846763563458751</v>
      </c>
      <c r="J1648" s="12">
        <f t="shared" si="320"/>
        <v>-53.846763563458751</v>
      </c>
      <c r="K1648" s="12">
        <f t="shared" si="321"/>
        <v>-53.846763563458751</v>
      </c>
      <c r="L1648" s="12">
        <f t="shared" si="322"/>
        <v>-53.846763563458751</v>
      </c>
      <c r="M1648" s="12">
        <f t="shared" si="323"/>
        <v>-53.846763563458751</v>
      </c>
      <c r="O1648" s="12">
        <f t="shared" si="312"/>
        <v>-53.846763563458751</v>
      </c>
    </row>
    <row r="1649" spans="1:15" x14ac:dyDescent="0.25">
      <c r="A1649" s="12">
        <f>calc!A1647</f>
        <v>939.47</v>
      </c>
      <c r="B1649" s="12">
        <f>calc!O1647</f>
        <v>-46.317292290627307</v>
      </c>
      <c r="C1649" s="12">
        <f t="shared" si="313"/>
        <v>-46.317292290627307</v>
      </c>
      <c r="D1649" s="12">
        <f t="shared" si="314"/>
        <v>-46.317292290627307</v>
      </c>
      <c r="E1649" s="12">
        <f t="shared" si="315"/>
        <v>-46.317292290627307</v>
      </c>
      <c r="F1649" s="12">
        <f t="shared" si="316"/>
        <v>-46.317292290627307</v>
      </c>
      <c r="G1649" s="12">
        <f t="shared" si="317"/>
        <v>-46.317292290627307</v>
      </c>
      <c r="H1649" s="12">
        <f t="shared" si="318"/>
        <v>-46.317292290627307</v>
      </c>
      <c r="I1649" s="12">
        <f t="shared" si="319"/>
        <v>-46.317292290627307</v>
      </c>
      <c r="J1649" s="12">
        <f t="shared" si="320"/>
        <v>-46.317292290627307</v>
      </c>
      <c r="K1649" s="12">
        <f t="shared" si="321"/>
        <v>-46.317292290627307</v>
      </c>
      <c r="L1649" s="12">
        <f t="shared" si="322"/>
        <v>-46.317292290627307</v>
      </c>
      <c r="M1649" s="12">
        <f t="shared" si="323"/>
        <v>-46.317292290627307</v>
      </c>
      <c r="O1649" s="12">
        <f t="shared" si="312"/>
        <v>-46.317292290627307</v>
      </c>
    </row>
    <row r="1650" spans="1:15" x14ac:dyDescent="0.25">
      <c r="A1650" s="12">
        <f>calc!A1648</f>
        <v>939.9</v>
      </c>
      <c r="B1650" s="12">
        <f>calc!O1648</f>
        <v>-88.984355053108587</v>
      </c>
      <c r="C1650" s="12">
        <f t="shared" si="313"/>
        <v>-88.984355053108587</v>
      </c>
      <c r="D1650" s="12">
        <f t="shared" si="314"/>
        <v>-88.984355053108587</v>
      </c>
      <c r="E1650" s="12">
        <f t="shared" si="315"/>
        <v>-88.984355053108587</v>
      </c>
      <c r="F1650" s="12">
        <f t="shared" si="316"/>
        <v>-88.984355053108587</v>
      </c>
      <c r="G1650" s="12">
        <f t="shared" si="317"/>
        <v>-88.984355053108587</v>
      </c>
      <c r="H1650" s="12">
        <f t="shared" si="318"/>
        <v>-88.984355053108587</v>
      </c>
      <c r="I1650" s="12">
        <f t="shared" si="319"/>
        <v>-88.984355053108587</v>
      </c>
      <c r="J1650" s="12">
        <f t="shared" si="320"/>
        <v>-88.984355053108587</v>
      </c>
      <c r="K1650" s="12">
        <f t="shared" si="321"/>
        <v>-88.984355053108587</v>
      </c>
      <c r="L1650" s="12">
        <f t="shared" si="322"/>
        <v>-88.984355053108587</v>
      </c>
      <c r="M1650" s="12">
        <f t="shared" si="323"/>
        <v>-88.984355053108587</v>
      </c>
      <c r="O1650" s="12">
        <f t="shared" si="312"/>
        <v>-88.984355053108587</v>
      </c>
    </row>
    <row r="1651" spans="1:15" x14ac:dyDescent="0.25">
      <c r="A1651" s="12">
        <f>calc!A1649</f>
        <v>940.33</v>
      </c>
      <c r="B1651" s="12">
        <f>calc!O1649</f>
        <v>-28.748543307482635</v>
      </c>
      <c r="C1651" s="12">
        <f t="shared" si="313"/>
        <v>-28.748543307482635</v>
      </c>
      <c r="D1651" s="12">
        <f t="shared" si="314"/>
        <v>-28.748543307482635</v>
      </c>
      <c r="E1651" s="12">
        <f t="shared" si="315"/>
        <v>-28.748543307482635</v>
      </c>
      <c r="F1651" s="12">
        <f t="shared" si="316"/>
        <v>-28.748543307482635</v>
      </c>
      <c r="G1651" s="12">
        <f t="shared" si="317"/>
        <v>-28.748543307482635</v>
      </c>
      <c r="H1651" s="12">
        <f t="shared" si="318"/>
        <v>-28.748543307482635</v>
      </c>
      <c r="I1651" s="12">
        <f t="shared" si="319"/>
        <v>-28.748543307482635</v>
      </c>
      <c r="J1651" s="12">
        <f t="shared" si="320"/>
        <v>-28.748543307482635</v>
      </c>
      <c r="K1651" s="12">
        <f t="shared" si="321"/>
        <v>-28.748543307482635</v>
      </c>
      <c r="L1651" s="12">
        <f t="shared" si="322"/>
        <v>-28.748543307482635</v>
      </c>
      <c r="M1651" s="12">
        <f t="shared" si="323"/>
        <v>-28.748543307482635</v>
      </c>
      <c r="O1651" s="12">
        <f t="shared" si="312"/>
        <v>-28.748543307482635</v>
      </c>
    </row>
    <row r="1652" spans="1:15" x14ac:dyDescent="0.25">
      <c r="A1652" s="12">
        <f>calc!A1650</f>
        <v>940.76</v>
      </c>
      <c r="B1652" s="12">
        <f>calc!O1650</f>
        <v>-26.238724003700469</v>
      </c>
      <c r="C1652" s="12">
        <f t="shared" si="313"/>
        <v>-26.238724003700469</v>
      </c>
      <c r="D1652" s="12">
        <f t="shared" si="314"/>
        <v>-26.238724003700469</v>
      </c>
      <c r="E1652" s="12">
        <f t="shared" si="315"/>
        <v>-26.238724003700469</v>
      </c>
      <c r="F1652" s="12">
        <f t="shared" si="316"/>
        <v>-26.238724003700469</v>
      </c>
      <c r="G1652" s="12">
        <f t="shared" si="317"/>
        <v>-26.238724003700469</v>
      </c>
      <c r="H1652" s="12">
        <f t="shared" si="318"/>
        <v>-26.238724003700469</v>
      </c>
      <c r="I1652" s="12">
        <f t="shared" si="319"/>
        <v>-26.238724003700469</v>
      </c>
      <c r="J1652" s="12">
        <f t="shared" si="320"/>
        <v>-26.238724003700469</v>
      </c>
      <c r="K1652" s="12">
        <f t="shared" si="321"/>
        <v>-26.238724003700469</v>
      </c>
      <c r="L1652" s="12">
        <f t="shared" si="322"/>
        <v>-26.238724003700469</v>
      </c>
      <c r="M1652" s="12">
        <f t="shared" si="323"/>
        <v>-26.238724003700469</v>
      </c>
      <c r="O1652" s="12">
        <f t="shared" si="312"/>
        <v>-26.238724003700469</v>
      </c>
    </row>
    <row r="1653" spans="1:15" x14ac:dyDescent="0.25">
      <c r="A1653" s="12">
        <f>calc!A1651</f>
        <v>941.18</v>
      </c>
      <c r="B1653" s="12">
        <f>calc!O1651</f>
        <v>3.879069038148458</v>
      </c>
      <c r="C1653" s="12">
        <f t="shared" si="313"/>
        <v>3.879069038148458</v>
      </c>
      <c r="D1653" s="12">
        <f t="shared" si="314"/>
        <v>3.879069038148458</v>
      </c>
      <c r="E1653" s="12">
        <f t="shared" si="315"/>
        <v>3.879069038148458</v>
      </c>
      <c r="F1653" s="12">
        <f t="shared" si="316"/>
        <v>3.879069038148458</v>
      </c>
      <c r="G1653" s="12">
        <f t="shared" si="317"/>
        <v>3.879069038148458</v>
      </c>
      <c r="H1653" s="12">
        <f t="shared" si="318"/>
        <v>3.879069038148458</v>
      </c>
      <c r="I1653" s="12">
        <f t="shared" si="319"/>
        <v>3.879069038148458</v>
      </c>
      <c r="J1653" s="12">
        <f t="shared" si="320"/>
        <v>3.879069038148458</v>
      </c>
      <c r="K1653" s="12">
        <f t="shared" si="321"/>
        <v>3.879069038148458</v>
      </c>
      <c r="L1653" s="12">
        <f t="shared" si="322"/>
        <v>3.879069038148458</v>
      </c>
      <c r="M1653" s="12">
        <f t="shared" si="323"/>
        <v>3.879069038148458</v>
      </c>
      <c r="O1653" s="12">
        <f t="shared" si="312"/>
        <v>3.879069038148458</v>
      </c>
    </row>
    <row r="1654" spans="1:15" x14ac:dyDescent="0.25">
      <c r="A1654" s="12">
        <f>calc!A1652</f>
        <v>941.61</v>
      </c>
      <c r="B1654" s="12">
        <f>calc!O1652</f>
        <v>-81.454862998424858</v>
      </c>
      <c r="C1654" s="12">
        <f t="shared" si="313"/>
        <v>-81.454862998424858</v>
      </c>
      <c r="D1654" s="12">
        <f t="shared" si="314"/>
        <v>-81.454862998424858</v>
      </c>
      <c r="E1654" s="12">
        <f t="shared" si="315"/>
        <v>-81.454862998424858</v>
      </c>
      <c r="F1654" s="12">
        <f t="shared" si="316"/>
        <v>-81.454862998424858</v>
      </c>
      <c r="G1654" s="12">
        <f t="shared" si="317"/>
        <v>-81.454862998424858</v>
      </c>
      <c r="H1654" s="12">
        <f t="shared" si="318"/>
        <v>-81.454862998424858</v>
      </c>
      <c r="I1654" s="12">
        <f t="shared" si="319"/>
        <v>-81.454862998424858</v>
      </c>
      <c r="J1654" s="12">
        <f t="shared" si="320"/>
        <v>-81.454862998424858</v>
      </c>
      <c r="K1654" s="12">
        <f t="shared" si="321"/>
        <v>-81.454862998424858</v>
      </c>
      <c r="L1654" s="12">
        <f t="shared" si="322"/>
        <v>-81.454862998424858</v>
      </c>
      <c r="M1654" s="12">
        <f t="shared" si="323"/>
        <v>-81.454862998424858</v>
      </c>
      <c r="O1654" s="12">
        <f t="shared" si="312"/>
        <v>-81.454862998424858</v>
      </c>
    </row>
    <row r="1655" spans="1:15" x14ac:dyDescent="0.25">
      <c r="A1655" s="12">
        <f>calc!A1653</f>
        <v>942.04</v>
      </c>
      <c r="B1655" s="12">
        <f>calc!O1653</f>
        <v>-11.179818574030435</v>
      </c>
      <c r="C1655" s="12">
        <f t="shared" si="313"/>
        <v>-11.179818574030435</v>
      </c>
      <c r="D1655" s="12">
        <f t="shared" si="314"/>
        <v>-11.179818574030435</v>
      </c>
      <c r="E1655" s="12">
        <f t="shared" si="315"/>
        <v>-11.179818574030435</v>
      </c>
      <c r="F1655" s="12">
        <f t="shared" si="316"/>
        <v>-11.179818574030435</v>
      </c>
      <c r="G1655" s="12">
        <f t="shared" si="317"/>
        <v>-11.179818574030435</v>
      </c>
      <c r="H1655" s="12">
        <f t="shared" si="318"/>
        <v>-11.179818574030435</v>
      </c>
      <c r="I1655" s="12">
        <f t="shared" si="319"/>
        <v>-11.179818574030435</v>
      </c>
      <c r="J1655" s="12">
        <f t="shared" si="320"/>
        <v>-11.179818574030435</v>
      </c>
      <c r="K1655" s="12">
        <f t="shared" si="321"/>
        <v>-11.179818574030435</v>
      </c>
      <c r="L1655" s="12">
        <f t="shared" si="322"/>
        <v>-11.179818574030435</v>
      </c>
      <c r="M1655" s="12">
        <f t="shared" si="323"/>
        <v>-11.179818574030435</v>
      </c>
      <c r="O1655" s="12">
        <f t="shared" si="312"/>
        <v>-11.179818574030435</v>
      </c>
    </row>
    <row r="1656" spans="1:15" x14ac:dyDescent="0.25">
      <c r="A1656" s="12">
        <f>calc!A1654</f>
        <v>942.47</v>
      </c>
      <c r="B1656" s="12">
        <f>calc!O1654</f>
        <v>86.702632364341156</v>
      </c>
      <c r="C1656" s="12">
        <f t="shared" si="313"/>
        <v>86.702632364341156</v>
      </c>
      <c r="D1656" s="12">
        <f t="shared" si="314"/>
        <v>86.702632364341156</v>
      </c>
      <c r="E1656" s="12">
        <f t="shared" si="315"/>
        <v>86.702632364341156</v>
      </c>
      <c r="F1656" s="12">
        <f t="shared" si="316"/>
        <v>86.702632364341156</v>
      </c>
      <c r="G1656" s="12">
        <f t="shared" si="317"/>
        <v>86.702632364341156</v>
      </c>
      <c r="H1656" s="12">
        <f t="shared" si="318"/>
        <v>86.702632364341156</v>
      </c>
      <c r="I1656" s="12">
        <f t="shared" si="319"/>
        <v>86.702632364341156</v>
      </c>
      <c r="J1656" s="12">
        <f t="shared" si="320"/>
        <v>86.702632364341156</v>
      </c>
      <c r="K1656" s="12">
        <f t="shared" si="321"/>
        <v>86.702632364341156</v>
      </c>
      <c r="L1656" s="12">
        <f t="shared" si="322"/>
        <v>86.702632364341156</v>
      </c>
      <c r="M1656" s="12">
        <f t="shared" si="323"/>
        <v>86.702632364341156</v>
      </c>
      <c r="O1656" s="12">
        <f t="shared" si="312"/>
        <v>86.702632364341156</v>
      </c>
    </row>
    <row r="1657" spans="1:15" x14ac:dyDescent="0.25">
      <c r="A1657" s="12">
        <f>calc!A1655</f>
        <v>942.89</v>
      </c>
      <c r="B1657" s="12">
        <f>calc!O1655</f>
        <v>116.82015807697016</v>
      </c>
      <c r="C1657" s="12">
        <f t="shared" si="313"/>
        <v>116.82015807697016</v>
      </c>
      <c r="D1657" s="12">
        <f t="shared" si="314"/>
        <v>116.82015807697016</v>
      </c>
      <c r="E1657" s="12">
        <f t="shared" si="315"/>
        <v>116.82015807697016</v>
      </c>
      <c r="F1657" s="12">
        <f t="shared" si="316"/>
        <v>116.82015807697016</v>
      </c>
      <c r="G1657" s="12">
        <f t="shared" si="317"/>
        <v>116.82015807697016</v>
      </c>
      <c r="H1657" s="12">
        <f t="shared" si="318"/>
        <v>116.82015807697016</v>
      </c>
      <c r="I1657" s="12">
        <f t="shared" si="319"/>
        <v>116.82015807697016</v>
      </c>
      <c r="J1657" s="12">
        <f t="shared" si="320"/>
        <v>116.82015807697016</v>
      </c>
      <c r="K1657" s="12">
        <f t="shared" si="321"/>
        <v>116.82015807697016</v>
      </c>
      <c r="L1657" s="12">
        <f t="shared" si="322"/>
        <v>116.82015807697016</v>
      </c>
      <c r="M1657" s="12">
        <f t="shared" si="323"/>
        <v>116.82015807697016</v>
      </c>
      <c r="O1657" s="12">
        <f t="shared" si="312"/>
        <v>116.82015807697016</v>
      </c>
    </row>
    <row r="1658" spans="1:15" x14ac:dyDescent="0.25">
      <c r="A1658" s="12">
        <f>calc!A1656</f>
        <v>943.32</v>
      </c>
      <c r="B1658" s="12">
        <f>calc!O1656</f>
        <v>21.447748731449138</v>
      </c>
      <c r="C1658" s="12">
        <f t="shared" si="313"/>
        <v>21.447748731449138</v>
      </c>
      <c r="D1658" s="12">
        <f t="shared" si="314"/>
        <v>21.447748731449138</v>
      </c>
      <c r="E1658" s="12">
        <f t="shared" si="315"/>
        <v>21.447748731449138</v>
      </c>
      <c r="F1658" s="12">
        <f t="shared" si="316"/>
        <v>21.447748731449138</v>
      </c>
      <c r="G1658" s="12">
        <f t="shared" si="317"/>
        <v>21.447748731449138</v>
      </c>
      <c r="H1658" s="12">
        <f t="shared" si="318"/>
        <v>21.447748731449138</v>
      </c>
      <c r="I1658" s="12">
        <f t="shared" si="319"/>
        <v>21.447748731449138</v>
      </c>
      <c r="J1658" s="12">
        <f t="shared" si="320"/>
        <v>21.447748731449138</v>
      </c>
      <c r="K1658" s="12">
        <f t="shared" si="321"/>
        <v>21.447748731449138</v>
      </c>
      <c r="L1658" s="12">
        <f t="shared" si="322"/>
        <v>21.447748731449138</v>
      </c>
      <c r="M1658" s="12">
        <f t="shared" si="323"/>
        <v>21.447748731449138</v>
      </c>
      <c r="O1658" s="12">
        <f t="shared" si="312"/>
        <v>21.447748731449138</v>
      </c>
    </row>
    <row r="1659" spans="1:15" x14ac:dyDescent="0.25">
      <c r="A1659" s="12">
        <f>calc!A1657</f>
        <v>943.75</v>
      </c>
      <c r="B1659" s="12">
        <f>calc!O1657</f>
        <v>71.643842769618033</v>
      </c>
      <c r="C1659" s="12">
        <f t="shared" si="313"/>
        <v>71.643842769618033</v>
      </c>
      <c r="D1659" s="12">
        <f t="shared" si="314"/>
        <v>71.643842769618033</v>
      </c>
      <c r="E1659" s="12">
        <f t="shared" si="315"/>
        <v>71.643842769618033</v>
      </c>
      <c r="F1659" s="12">
        <f t="shared" si="316"/>
        <v>71.643842769618033</v>
      </c>
      <c r="G1659" s="12">
        <f t="shared" si="317"/>
        <v>71.643842769618033</v>
      </c>
      <c r="H1659" s="12">
        <f t="shared" si="318"/>
        <v>71.643842769618033</v>
      </c>
      <c r="I1659" s="12">
        <f t="shared" si="319"/>
        <v>71.643842769618033</v>
      </c>
      <c r="J1659" s="12">
        <f t="shared" si="320"/>
        <v>71.643842769618033</v>
      </c>
      <c r="K1659" s="12">
        <f t="shared" si="321"/>
        <v>71.643842769618033</v>
      </c>
      <c r="L1659" s="12">
        <f t="shared" si="322"/>
        <v>71.643842769618033</v>
      </c>
      <c r="M1659" s="12">
        <f t="shared" si="323"/>
        <v>71.643842769618033</v>
      </c>
      <c r="O1659" s="12">
        <f t="shared" si="312"/>
        <v>71.643842769618033</v>
      </c>
    </row>
    <row r="1660" spans="1:15" x14ac:dyDescent="0.25">
      <c r="A1660" s="12">
        <f>calc!A1658</f>
        <v>944.17</v>
      </c>
      <c r="B1660" s="12">
        <f>calc!O1658</f>
        <v>-36.278004188168637</v>
      </c>
      <c r="C1660" s="12">
        <f t="shared" si="313"/>
        <v>-36.278004188168637</v>
      </c>
      <c r="D1660" s="12">
        <f t="shared" si="314"/>
        <v>-36.278004188168637</v>
      </c>
      <c r="E1660" s="12">
        <f t="shared" si="315"/>
        <v>-36.278004188168637</v>
      </c>
      <c r="F1660" s="12">
        <f t="shared" si="316"/>
        <v>-36.278004188168637</v>
      </c>
      <c r="G1660" s="12">
        <f t="shared" si="317"/>
        <v>-36.278004188168637</v>
      </c>
      <c r="H1660" s="12">
        <f t="shared" si="318"/>
        <v>-36.278004188168637</v>
      </c>
      <c r="I1660" s="12">
        <f t="shared" si="319"/>
        <v>-36.278004188168637</v>
      </c>
      <c r="J1660" s="12">
        <f t="shared" si="320"/>
        <v>-36.278004188168637</v>
      </c>
      <c r="K1660" s="12">
        <f t="shared" si="321"/>
        <v>-36.278004188168637</v>
      </c>
      <c r="L1660" s="12">
        <f t="shared" si="322"/>
        <v>-36.278004188168637</v>
      </c>
      <c r="M1660" s="12">
        <f t="shared" si="323"/>
        <v>-36.278004188168637</v>
      </c>
      <c r="O1660" s="12">
        <f t="shared" si="312"/>
        <v>-36.278004188168637</v>
      </c>
    </row>
    <row r="1661" spans="1:15" x14ac:dyDescent="0.25">
      <c r="A1661" s="12">
        <f>calc!A1659</f>
        <v>944.6</v>
      </c>
      <c r="B1661" s="12">
        <f>calc!O1659</f>
        <v>-136.67124146450649</v>
      </c>
      <c r="C1661" s="12">
        <f t="shared" si="313"/>
        <v>-136.67124146450649</v>
      </c>
      <c r="D1661" s="12">
        <f t="shared" si="314"/>
        <v>-136.67124146450649</v>
      </c>
      <c r="E1661" s="12">
        <f t="shared" si="315"/>
        <v>-136.67124146450649</v>
      </c>
      <c r="F1661" s="12">
        <f t="shared" si="316"/>
        <v>-136.67124146450649</v>
      </c>
      <c r="G1661" s="12">
        <f t="shared" si="317"/>
        <v>-136.67124146450649</v>
      </c>
      <c r="H1661" s="12">
        <f t="shared" si="318"/>
        <v>-136.67124146450649</v>
      </c>
      <c r="I1661" s="12">
        <f t="shared" si="319"/>
        <v>-136.67124146450649</v>
      </c>
      <c r="J1661" s="12">
        <f t="shared" si="320"/>
        <v>-136.67124146450649</v>
      </c>
      <c r="K1661" s="12">
        <f t="shared" si="321"/>
        <v>-136.67124146450649</v>
      </c>
      <c r="L1661" s="12">
        <f t="shared" si="322"/>
        <v>-136.67124146450649</v>
      </c>
      <c r="M1661" s="12">
        <f t="shared" si="323"/>
        <v>-136.67124146450649</v>
      </c>
      <c r="O1661" s="12">
        <f t="shared" si="312"/>
        <v>-136.67124146450649</v>
      </c>
    </row>
    <row r="1662" spans="1:15" x14ac:dyDescent="0.25">
      <c r="A1662" s="12">
        <f>calc!A1660</f>
        <v>945.03</v>
      </c>
      <c r="B1662" s="12">
        <f>calc!O1660</f>
        <v>13.918317547077322</v>
      </c>
      <c r="C1662" s="12">
        <f t="shared" si="313"/>
        <v>13.918317547077322</v>
      </c>
      <c r="D1662" s="12">
        <f t="shared" si="314"/>
        <v>13.918317547077322</v>
      </c>
      <c r="E1662" s="12">
        <f t="shared" si="315"/>
        <v>13.918317547077322</v>
      </c>
      <c r="F1662" s="12">
        <f t="shared" si="316"/>
        <v>13.918317547077322</v>
      </c>
      <c r="G1662" s="12">
        <f t="shared" si="317"/>
        <v>13.918317547077322</v>
      </c>
      <c r="H1662" s="12">
        <f t="shared" si="318"/>
        <v>13.918317547077322</v>
      </c>
      <c r="I1662" s="12">
        <f t="shared" si="319"/>
        <v>13.918317547077322</v>
      </c>
      <c r="J1662" s="12">
        <f t="shared" si="320"/>
        <v>13.918317547077322</v>
      </c>
      <c r="K1662" s="12">
        <f t="shared" si="321"/>
        <v>13.918317547077322</v>
      </c>
      <c r="L1662" s="12">
        <f t="shared" si="322"/>
        <v>13.918317547077322</v>
      </c>
      <c r="M1662" s="12">
        <f t="shared" si="323"/>
        <v>13.918317547077322</v>
      </c>
      <c r="O1662" s="12">
        <f t="shared" si="312"/>
        <v>13.918317547077322</v>
      </c>
    </row>
    <row r="1663" spans="1:15" x14ac:dyDescent="0.25">
      <c r="A1663" s="12">
        <f>calc!A1661</f>
        <v>945.46</v>
      </c>
      <c r="B1663" s="12">
        <f>calc!O1661</f>
        <v>-96.513851560611428</v>
      </c>
      <c r="C1663" s="12">
        <f t="shared" si="313"/>
        <v>-96.513851560611428</v>
      </c>
      <c r="D1663" s="12">
        <f t="shared" si="314"/>
        <v>-96.513851560611428</v>
      </c>
      <c r="E1663" s="12">
        <f t="shared" si="315"/>
        <v>-96.513851560611428</v>
      </c>
      <c r="F1663" s="12">
        <f t="shared" si="316"/>
        <v>-96.513851560611428</v>
      </c>
      <c r="G1663" s="12">
        <f t="shared" si="317"/>
        <v>-96.513851560611428</v>
      </c>
      <c r="H1663" s="12">
        <f t="shared" si="318"/>
        <v>-96.513851560611428</v>
      </c>
      <c r="I1663" s="12">
        <f t="shared" si="319"/>
        <v>-96.513851560611428</v>
      </c>
      <c r="J1663" s="12">
        <f t="shared" si="320"/>
        <v>-96.513851560611428</v>
      </c>
      <c r="K1663" s="12">
        <f t="shared" si="321"/>
        <v>-96.513851560611428</v>
      </c>
      <c r="L1663" s="12">
        <f t="shared" si="322"/>
        <v>-96.513851560611428</v>
      </c>
      <c r="M1663" s="12">
        <f t="shared" si="323"/>
        <v>-96.513851560611428</v>
      </c>
      <c r="O1663" s="12">
        <f t="shared" si="312"/>
        <v>-96.513851560611428</v>
      </c>
    </row>
    <row r="1664" spans="1:15" x14ac:dyDescent="0.25">
      <c r="A1664" s="12">
        <f>calc!A1662</f>
        <v>945.88</v>
      </c>
      <c r="B1664" s="12">
        <f>calc!O1662</f>
        <v>-51.33693931100828</v>
      </c>
      <c r="C1664" s="12">
        <f t="shared" si="313"/>
        <v>-51.33693931100828</v>
      </c>
      <c r="D1664" s="12">
        <f t="shared" si="314"/>
        <v>-51.33693931100828</v>
      </c>
      <c r="E1664" s="12">
        <f t="shared" si="315"/>
        <v>-51.33693931100828</v>
      </c>
      <c r="F1664" s="12">
        <f t="shared" si="316"/>
        <v>-51.33693931100828</v>
      </c>
      <c r="G1664" s="12">
        <f t="shared" si="317"/>
        <v>-51.33693931100828</v>
      </c>
      <c r="H1664" s="12">
        <f t="shared" si="318"/>
        <v>-51.33693931100828</v>
      </c>
      <c r="I1664" s="12">
        <f t="shared" si="319"/>
        <v>-51.33693931100828</v>
      </c>
      <c r="J1664" s="12">
        <f t="shared" si="320"/>
        <v>-51.33693931100828</v>
      </c>
      <c r="K1664" s="12">
        <f t="shared" si="321"/>
        <v>-51.33693931100828</v>
      </c>
      <c r="L1664" s="12">
        <f t="shared" si="322"/>
        <v>-51.33693931100828</v>
      </c>
      <c r="M1664" s="12">
        <f t="shared" si="323"/>
        <v>-51.33693931100828</v>
      </c>
      <c r="O1664" s="12">
        <f t="shared" si="312"/>
        <v>-51.33693931100828</v>
      </c>
    </row>
    <row r="1665" spans="1:15" x14ac:dyDescent="0.25">
      <c r="A1665" s="12">
        <f>calc!A1663</f>
        <v>946.31</v>
      </c>
      <c r="B1665" s="12">
        <f>calc!O1663</f>
        <v>-96.51385156062284</v>
      </c>
      <c r="C1665" s="12">
        <f t="shared" si="313"/>
        <v>-96.51385156062284</v>
      </c>
      <c r="D1665" s="12">
        <f t="shared" si="314"/>
        <v>-96.51385156062284</v>
      </c>
      <c r="E1665" s="12">
        <f t="shared" si="315"/>
        <v>-96.51385156062284</v>
      </c>
      <c r="F1665" s="12">
        <f t="shared" si="316"/>
        <v>-96.51385156062284</v>
      </c>
      <c r="G1665" s="12">
        <f t="shared" si="317"/>
        <v>-96.51385156062284</v>
      </c>
      <c r="H1665" s="12">
        <f t="shared" si="318"/>
        <v>-96.51385156062284</v>
      </c>
      <c r="I1665" s="12">
        <f t="shared" si="319"/>
        <v>-96.51385156062284</v>
      </c>
      <c r="J1665" s="12">
        <f t="shared" si="320"/>
        <v>-96.51385156062284</v>
      </c>
      <c r="K1665" s="12">
        <f t="shared" si="321"/>
        <v>-96.51385156062284</v>
      </c>
      <c r="L1665" s="12">
        <f t="shared" si="322"/>
        <v>-96.51385156062284</v>
      </c>
      <c r="M1665" s="12">
        <f t="shared" si="323"/>
        <v>-96.51385156062284</v>
      </c>
      <c r="O1665" s="12">
        <f t="shared" si="312"/>
        <v>-96.51385156062284</v>
      </c>
    </row>
    <row r="1666" spans="1:15" x14ac:dyDescent="0.25">
      <c r="A1666" s="12">
        <f>calc!A1664</f>
        <v>946.74</v>
      </c>
      <c r="B1666" s="12">
        <f>calc!O1664</f>
        <v>141.9180416980914</v>
      </c>
      <c r="C1666" s="12">
        <f t="shared" si="313"/>
        <v>141.9180416980914</v>
      </c>
      <c r="D1666" s="12">
        <f t="shared" si="314"/>
        <v>141.9180416980914</v>
      </c>
      <c r="E1666" s="12">
        <f t="shared" si="315"/>
        <v>141.9180416980914</v>
      </c>
      <c r="F1666" s="12">
        <f t="shared" si="316"/>
        <v>141.9180416980914</v>
      </c>
      <c r="G1666" s="12">
        <f t="shared" si="317"/>
        <v>141.9180416980914</v>
      </c>
      <c r="H1666" s="12">
        <f t="shared" si="318"/>
        <v>141.9180416980914</v>
      </c>
      <c r="I1666" s="12">
        <f t="shared" si="319"/>
        <v>141.9180416980914</v>
      </c>
      <c r="J1666" s="12">
        <f t="shared" si="320"/>
        <v>141.9180416980914</v>
      </c>
      <c r="K1666" s="12">
        <f t="shared" si="321"/>
        <v>141.9180416980914</v>
      </c>
      <c r="L1666" s="12">
        <f t="shared" si="322"/>
        <v>141.9180416980914</v>
      </c>
      <c r="M1666" s="12">
        <f t="shared" si="323"/>
        <v>141.9180416980914</v>
      </c>
      <c r="O1666" s="12">
        <f t="shared" si="312"/>
        <v>141.9180416980914</v>
      </c>
    </row>
    <row r="1667" spans="1:15" x14ac:dyDescent="0.25">
      <c r="A1667" s="12">
        <f>calc!A1665</f>
        <v>947.16</v>
      </c>
      <c r="B1667" s="12">
        <f>calc!O1665</f>
        <v>-234.55540982539262</v>
      </c>
      <c r="C1667" s="12">
        <f t="shared" si="313"/>
        <v>-234.55540982539262</v>
      </c>
      <c r="D1667" s="12">
        <f t="shared" si="314"/>
        <v>-234.55540982539262</v>
      </c>
      <c r="E1667" s="12">
        <f t="shared" si="315"/>
        <v>-234.55540982539262</v>
      </c>
      <c r="F1667" s="12">
        <f t="shared" si="316"/>
        <v>-234.55540982539262</v>
      </c>
      <c r="G1667" s="12">
        <f t="shared" si="317"/>
        <v>-234.55540982539262</v>
      </c>
      <c r="H1667" s="12">
        <f t="shared" si="318"/>
        <v>-234.55540982539262</v>
      </c>
      <c r="I1667" s="12">
        <f t="shared" si="319"/>
        <v>-234.55540982539262</v>
      </c>
      <c r="J1667" s="12">
        <f t="shared" si="320"/>
        <v>-234.55540982539262</v>
      </c>
      <c r="K1667" s="12">
        <f t="shared" si="321"/>
        <v>-234.55540982539262</v>
      </c>
      <c r="L1667" s="12">
        <f t="shared" si="322"/>
        <v>-234.55540982539262</v>
      </c>
      <c r="M1667" s="12">
        <f t="shared" si="323"/>
        <v>-234.55540982539262</v>
      </c>
      <c r="O1667" s="12">
        <f t="shared" si="312"/>
        <v>-234.55540982539262</v>
      </c>
    </row>
    <row r="1668" spans="1:15" x14ac:dyDescent="0.25">
      <c r="A1668" s="12">
        <f>calc!A1666</f>
        <v>947.59</v>
      </c>
      <c r="B1668" s="12">
        <f>calc!O1666</f>
        <v>66.624242277082629</v>
      </c>
      <c r="C1668" s="12">
        <f t="shared" si="313"/>
        <v>66.624242277082629</v>
      </c>
      <c r="D1668" s="12">
        <f t="shared" si="314"/>
        <v>66.624242277082629</v>
      </c>
      <c r="E1668" s="12">
        <f t="shared" si="315"/>
        <v>66.624242277082629</v>
      </c>
      <c r="F1668" s="12">
        <f t="shared" si="316"/>
        <v>66.624242277082629</v>
      </c>
      <c r="G1668" s="12">
        <f t="shared" si="317"/>
        <v>66.624242277082629</v>
      </c>
      <c r="H1668" s="12">
        <f t="shared" si="318"/>
        <v>66.624242277082629</v>
      </c>
      <c r="I1668" s="12">
        <f t="shared" si="319"/>
        <v>66.624242277082629</v>
      </c>
      <c r="J1668" s="12">
        <f t="shared" si="320"/>
        <v>66.624242277082629</v>
      </c>
      <c r="K1668" s="12">
        <f t="shared" si="321"/>
        <v>66.624242277082629</v>
      </c>
      <c r="L1668" s="12">
        <f t="shared" si="322"/>
        <v>66.624242277082629</v>
      </c>
      <c r="M1668" s="12">
        <f t="shared" si="323"/>
        <v>66.624242277082629</v>
      </c>
      <c r="O1668" s="12">
        <f t="shared" si="312"/>
        <v>66.624242277082629</v>
      </c>
    </row>
    <row r="1669" spans="1:15" x14ac:dyDescent="0.25">
      <c r="A1669" s="12">
        <f>calc!A1667</f>
        <v>948.02</v>
      </c>
      <c r="B1669" s="12">
        <f>calc!O1667</f>
        <v>-267.18363308144711</v>
      </c>
      <c r="C1669" s="12">
        <f t="shared" si="313"/>
        <v>-267.18363308144711</v>
      </c>
      <c r="D1669" s="12">
        <f t="shared" si="314"/>
        <v>-267.18363308144711</v>
      </c>
      <c r="E1669" s="12">
        <f t="shared" si="315"/>
        <v>-267.18363308144711</v>
      </c>
      <c r="F1669" s="12">
        <f t="shared" si="316"/>
        <v>-267.18363308144711</v>
      </c>
      <c r="G1669" s="12">
        <f t="shared" si="317"/>
        <v>-267.18363308144711</v>
      </c>
      <c r="H1669" s="12">
        <f t="shared" si="318"/>
        <v>-267.18363308144711</v>
      </c>
      <c r="I1669" s="12">
        <f t="shared" si="319"/>
        <v>-267.18363308144711</v>
      </c>
      <c r="J1669" s="12">
        <f t="shared" si="320"/>
        <v>-267.18363308144711</v>
      </c>
      <c r="K1669" s="12">
        <f t="shared" si="321"/>
        <v>-267.18363308144711</v>
      </c>
      <c r="L1669" s="12">
        <f t="shared" si="322"/>
        <v>-267.18363308144711</v>
      </c>
      <c r="M1669" s="12">
        <f t="shared" si="323"/>
        <v>-267.18363308144711</v>
      </c>
      <c r="O1669" s="12">
        <f t="shared" si="312"/>
        <v>-267.18363308144711</v>
      </c>
    </row>
    <row r="1670" spans="1:15" x14ac:dyDescent="0.25">
      <c r="A1670" s="12">
        <f>calc!A1668</f>
        <v>948.44</v>
      </c>
      <c r="B1670" s="12">
        <f>calc!O1668</f>
        <v>-146.71060872751238</v>
      </c>
      <c r="C1670" s="12">
        <f t="shared" si="313"/>
        <v>-146.71060872751238</v>
      </c>
      <c r="D1670" s="12">
        <f t="shared" si="314"/>
        <v>-146.71060872751238</v>
      </c>
      <c r="E1670" s="12">
        <f t="shared" si="315"/>
        <v>-146.71060872751238</v>
      </c>
      <c r="F1670" s="12">
        <f t="shared" si="316"/>
        <v>-146.71060872751238</v>
      </c>
      <c r="G1670" s="12">
        <f t="shared" si="317"/>
        <v>-146.71060872751238</v>
      </c>
      <c r="H1670" s="12">
        <f t="shared" si="318"/>
        <v>-146.71060872751238</v>
      </c>
      <c r="I1670" s="12">
        <f t="shared" si="319"/>
        <v>-146.71060872751238</v>
      </c>
      <c r="J1670" s="12">
        <f t="shared" si="320"/>
        <v>-146.71060872751238</v>
      </c>
      <c r="K1670" s="12">
        <f t="shared" si="321"/>
        <v>-146.71060872751238</v>
      </c>
      <c r="L1670" s="12">
        <f t="shared" si="322"/>
        <v>-146.71060872751238</v>
      </c>
      <c r="M1670" s="12">
        <f t="shared" si="323"/>
        <v>-146.71060872751238</v>
      </c>
      <c r="O1670" s="12">
        <f t="shared" si="312"/>
        <v>-146.71060872751238</v>
      </c>
    </row>
    <row r="1671" spans="1:15" x14ac:dyDescent="0.25">
      <c r="A1671" s="12">
        <f>calc!A1669</f>
        <v>948.87</v>
      </c>
      <c r="B1671" s="12">
        <f>calc!O1669</f>
        <v>-6.1601873901945794</v>
      </c>
      <c r="C1671" s="12">
        <f t="shared" si="313"/>
        <v>-6.1601873901945794</v>
      </c>
      <c r="D1671" s="12">
        <f t="shared" si="314"/>
        <v>-6.1601873901945794</v>
      </c>
      <c r="E1671" s="12">
        <f t="shared" si="315"/>
        <v>-6.1601873901945794</v>
      </c>
      <c r="F1671" s="12">
        <f t="shared" si="316"/>
        <v>-6.1601873901945794</v>
      </c>
      <c r="G1671" s="12">
        <f t="shared" si="317"/>
        <v>-6.1601873901945794</v>
      </c>
      <c r="H1671" s="12">
        <f t="shared" si="318"/>
        <v>-6.1601873901945794</v>
      </c>
      <c r="I1671" s="12">
        <f t="shared" si="319"/>
        <v>-6.1601873901945794</v>
      </c>
      <c r="J1671" s="12">
        <f t="shared" si="320"/>
        <v>-6.1601873901945794</v>
      </c>
      <c r="K1671" s="12">
        <f t="shared" si="321"/>
        <v>-6.1601873901945794</v>
      </c>
      <c r="L1671" s="12">
        <f t="shared" si="322"/>
        <v>-6.1601873901945794</v>
      </c>
      <c r="M1671" s="12">
        <f t="shared" si="323"/>
        <v>-6.1601873901945794</v>
      </c>
      <c r="O1671" s="12">
        <f t="shared" si="312"/>
        <v>-6.1601873901945794</v>
      </c>
    </row>
    <row r="1672" spans="1:15" x14ac:dyDescent="0.25">
      <c r="A1672" s="12">
        <f>calc!A1670</f>
        <v>949.3</v>
      </c>
      <c r="B1672" s="12">
        <f>calc!O1670</f>
        <v>13.918317547088719</v>
      </c>
      <c r="C1672" s="12">
        <f t="shared" si="313"/>
        <v>13.918317547088719</v>
      </c>
      <c r="D1672" s="12">
        <f t="shared" si="314"/>
        <v>13.918317547088719</v>
      </c>
      <c r="E1672" s="12">
        <f t="shared" si="315"/>
        <v>13.918317547088719</v>
      </c>
      <c r="F1672" s="12">
        <f t="shared" si="316"/>
        <v>13.918317547088719</v>
      </c>
      <c r="G1672" s="12">
        <f t="shared" si="317"/>
        <v>13.918317547088719</v>
      </c>
      <c r="H1672" s="12">
        <f t="shared" si="318"/>
        <v>13.918317547088719</v>
      </c>
      <c r="I1672" s="12">
        <f t="shared" si="319"/>
        <v>13.918317547088719</v>
      </c>
      <c r="J1672" s="12">
        <f t="shared" si="320"/>
        <v>13.918317547088719</v>
      </c>
      <c r="K1672" s="12">
        <f t="shared" si="321"/>
        <v>13.918317547088719</v>
      </c>
      <c r="L1672" s="12">
        <f t="shared" si="322"/>
        <v>13.918317547088719</v>
      </c>
      <c r="M1672" s="12">
        <f t="shared" si="323"/>
        <v>13.918317547088719</v>
      </c>
      <c r="O1672" s="12">
        <f t="shared" ref="O1672:O1735" si="324">M1672</f>
        <v>13.918317547088719</v>
      </c>
    </row>
    <row r="1673" spans="1:15" x14ac:dyDescent="0.25">
      <c r="A1673" s="12">
        <f>calc!A1671</f>
        <v>949.72</v>
      </c>
      <c r="B1673" s="12">
        <f>calc!O1671</f>
        <v>-56.356588310745678</v>
      </c>
      <c r="C1673" s="12">
        <f t="shared" ref="C1673:C1736" si="325">B1673-Q1673*M1684</f>
        <v>-56.356588310745678</v>
      </c>
      <c r="D1673" s="12">
        <f t="shared" ref="D1673:D1736" si="326">C1673-R1673*M1683</f>
        <v>-56.356588310745678</v>
      </c>
      <c r="E1673" s="12">
        <f t="shared" ref="E1673:E1736" si="327">D1673-S1673*M1682</f>
        <v>-56.356588310745678</v>
      </c>
      <c r="F1673" s="12">
        <f t="shared" ref="F1673:F1736" si="328">E1673-T1673*M1681</f>
        <v>-56.356588310745678</v>
      </c>
      <c r="G1673" s="12">
        <f t="shared" ref="G1673:G1736" si="329">F1673-U1673*M1680</f>
        <v>-56.356588310745678</v>
      </c>
      <c r="H1673" s="12">
        <f t="shared" ref="H1673:H1736" si="330">G1673-V1673*M1679</f>
        <v>-56.356588310745678</v>
      </c>
      <c r="I1673" s="12">
        <f t="shared" ref="I1673:I1736" si="331">H1673-W1673*M1678</f>
        <v>-56.356588310745678</v>
      </c>
      <c r="J1673" s="12">
        <f t="shared" ref="J1673:J1736" si="332">I1673-X1673*M1677</f>
        <v>-56.356588310745678</v>
      </c>
      <c r="K1673" s="12">
        <f t="shared" ref="K1673:K1736" si="333">J1673-Y1673*M1676</f>
        <v>-56.356588310745678</v>
      </c>
      <c r="L1673" s="12">
        <f t="shared" ref="L1673:L1736" si="334">K1673-Z1673*M1675</f>
        <v>-56.356588310745678</v>
      </c>
      <c r="M1673" s="12">
        <f t="shared" ref="M1673:M1736" si="335">L1673</f>
        <v>-56.356588310745678</v>
      </c>
      <c r="O1673" s="12">
        <f t="shared" si="324"/>
        <v>-56.356588310745678</v>
      </c>
    </row>
    <row r="1674" spans="1:15" x14ac:dyDescent="0.25">
      <c r="A1674" s="12">
        <f>calc!A1672</f>
        <v>950.15</v>
      </c>
      <c r="B1674" s="12">
        <f>calc!O1672</f>
        <v>3.879069038148458</v>
      </c>
      <c r="C1674" s="12">
        <f t="shared" si="325"/>
        <v>3.879069038148458</v>
      </c>
      <c r="D1674" s="12">
        <f t="shared" si="326"/>
        <v>3.879069038148458</v>
      </c>
      <c r="E1674" s="12">
        <f t="shared" si="327"/>
        <v>3.879069038148458</v>
      </c>
      <c r="F1674" s="12">
        <f t="shared" si="328"/>
        <v>3.879069038148458</v>
      </c>
      <c r="G1674" s="12">
        <f t="shared" si="329"/>
        <v>3.879069038148458</v>
      </c>
      <c r="H1674" s="12">
        <f t="shared" si="330"/>
        <v>3.879069038148458</v>
      </c>
      <c r="I1674" s="12">
        <f t="shared" si="331"/>
        <v>3.879069038148458</v>
      </c>
      <c r="J1674" s="12">
        <f t="shared" si="332"/>
        <v>3.879069038148458</v>
      </c>
      <c r="K1674" s="12">
        <f t="shared" si="333"/>
        <v>3.879069038148458</v>
      </c>
      <c r="L1674" s="12">
        <f t="shared" si="334"/>
        <v>3.879069038148458</v>
      </c>
      <c r="M1674" s="12">
        <f t="shared" si="335"/>
        <v>3.879069038148458</v>
      </c>
      <c r="O1674" s="12">
        <f t="shared" si="324"/>
        <v>3.879069038148458</v>
      </c>
    </row>
    <row r="1675" spans="1:15" x14ac:dyDescent="0.25">
      <c r="A1675" s="12">
        <f>calc!A1673</f>
        <v>950.58</v>
      </c>
      <c r="B1675" s="12">
        <f>calc!O1673</f>
        <v>-279.73297196542001</v>
      </c>
      <c r="C1675" s="12">
        <f t="shared" si="325"/>
        <v>-279.73297196542001</v>
      </c>
      <c r="D1675" s="12">
        <f t="shared" si="326"/>
        <v>-279.73297196542001</v>
      </c>
      <c r="E1675" s="12">
        <f t="shared" si="327"/>
        <v>-279.73297196542001</v>
      </c>
      <c r="F1675" s="12">
        <f t="shared" si="328"/>
        <v>-279.73297196542001</v>
      </c>
      <c r="G1675" s="12">
        <f t="shared" si="329"/>
        <v>-279.73297196542001</v>
      </c>
      <c r="H1675" s="12">
        <f t="shared" si="330"/>
        <v>-279.73297196542001</v>
      </c>
      <c r="I1675" s="12">
        <f t="shared" si="331"/>
        <v>-279.73297196542001</v>
      </c>
      <c r="J1675" s="12">
        <f t="shared" si="332"/>
        <v>-279.73297196542001</v>
      </c>
      <c r="K1675" s="12">
        <f t="shared" si="333"/>
        <v>-279.73297196542001</v>
      </c>
      <c r="L1675" s="12">
        <f t="shared" si="334"/>
        <v>-279.73297196542001</v>
      </c>
      <c r="M1675" s="12">
        <f t="shared" si="335"/>
        <v>-279.73297196542001</v>
      </c>
      <c r="O1675" s="12">
        <f t="shared" si="324"/>
        <v>-279.73297196542001</v>
      </c>
    </row>
    <row r="1676" spans="1:15" x14ac:dyDescent="0.25">
      <c r="A1676" s="12">
        <f>calc!A1674</f>
        <v>951</v>
      </c>
      <c r="B1676" s="12">
        <f>calc!O1674</f>
        <v>-43.807469522719288</v>
      </c>
      <c r="C1676" s="12">
        <f t="shared" si="325"/>
        <v>-43.807469522719288</v>
      </c>
      <c r="D1676" s="12">
        <f t="shared" si="326"/>
        <v>-43.807469522719288</v>
      </c>
      <c r="E1676" s="12">
        <f t="shared" si="327"/>
        <v>-43.807469522719288</v>
      </c>
      <c r="F1676" s="12">
        <f t="shared" si="328"/>
        <v>-43.807469522719288</v>
      </c>
      <c r="G1676" s="12">
        <f t="shared" si="329"/>
        <v>-43.807469522719288</v>
      </c>
      <c r="H1676" s="12">
        <f t="shared" si="330"/>
        <v>-43.807469522719288</v>
      </c>
      <c r="I1676" s="12">
        <f t="shared" si="331"/>
        <v>-43.807469522719288</v>
      </c>
      <c r="J1676" s="12">
        <f t="shared" si="332"/>
        <v>-43.807469522719288</v>
      </c>
      <c r="K1676" s="12">
        <f t="shared" si="333"/>
        <v>-43.807469522719288</v>
      </c>
      <c r="L1676" s="12">
        <f t="shared" si="334"/>
        <v>-43.807469522719288</v>
      </c>
      <c r="M1676" s="12">
        <f t="shared" si="335"/>
        <v>-43.807469522719288</v>
      </c>
      <c r="O1676" s="12">
        <f t="shared" si="324"/>
        <v>-43.807469522719288</v>
      </c>
    </row>
    <row r="1677" spans="1:15" x14ac:dyDescent="0.25">
      <c r="A1677" s="12">
        <f>calc!A1675</f>
        <v>951.43</v>
      </c>
      <c r="B1677" s="12">
        <f>calc!O1675</f>
        <v>-88.984355053108587</v>
      </c>
      <c r="C1677" s="12">
        <f t="shared" si="325"/>
        <v>-88.984355053108587</v>
      </c>
      <c r="D1677" s="12">
        <f t="shared" si="326"/>
        <v>-88.984355053108587</v>
      </c>
      <c r="E1677" s="12">
        <f t="shared" si="327"/>
        <v>-88.984355053108587</v>
      </c>
      <c r="F1677" s="12">
        <f t="shared" si="328"/>
        <v>-88.984355053108587</v>
      </c>
      <c r="G1677" s="12">
        <f t="shared" si="329"/>
        <v>-88.984355053108587</v>
      </c>
      <c r="H1677" s="12">
        <f t="shared" si="330"/>
        <v>-88.984355053108587</v>
      </c>
      <c r="I1677" s="12">
        <f t="shared" si="331"/>
        <v>-88.984355053108587</v>
      </c>
      <c r="J1677" s="12">
        <f t="shared" si="332"/>
        <v>-88.984355053108587</v>
      </c>
      <c r="K1677" s="12">
        <f t="shared" si="333"/>
        <v>-88.984355053108587</v>
      </c>
      <c r="L1677" s="12">
        <f t="shared" si="334"/>
        <v>-88.984355053108587</v>
      </c>
      <c r="M1677" s="12">
        <f t="shared" si="335"/>
        <v>-88.984355053108587</v>
      </c>
      <c r="O1677" s="12">
        <f t="shared" si="324"/>
        <v>-88.984355053108587</v>
      </c>
    </row>
    <row r="1678" spans="1:15" x14ac:dyDescent="0.25">
      <c r="A1678" s="12">
        <f>calc!A1676</f>
        <v>951.86</v>
      </c>
      <c r="B1678" s="12">
        <f>calc!O1676</f>
        <v>-58.866413552874945</v>
      </c>
      <c r="C1678" s="12">
        <f t="shared" si="325"/>
        <v>-58.866413552874945</v>
      </c>
      <c r="D1678" s="12">
        <f t="shared" si="326"/>
        <v>-58.866413552874945</v>
      </c>
      <c r="E1678" s="12">
        <f t="shared" si="327"/>
        <v>-58.866413552874945</v>
      </c>
      <c r="F1678" s="12">
        <f t="shared" si="328"/>
        <v>-58.866413552874945</v>
      </c>
      <c r="G1678" s="12">
        <f t="shared" si="329"/>
        <v>-58.866413552874945</v>
      </c>
      <c r="H1678" s="12">
        <f t="shared" si="330"/>
        <v>-58.866413552874945</v>
      </c>
      <c r="I1678" s="12">
        <f t="shared" si="331"/>
        <v>-58.866413552874945</v>
      </c>
      <c r="J1678" s="12">
        <f t="shared" si="332"/>
        <v>-58.866413552874945</v>
      </c>
      <c r="K1678" s="12">
        <f t="shared" si="333"/>
        <v>-58.866413552874945</v>
      </c>
      <c r="L1678" s="12">
        <f t="shared" si="334"/>
        <v>-58.866413552874945</v>
      </c>
      <c r="M1678" s="12">
        <f t="shared" si="335"/>
        <v>-58.866413552874945</v>
      </c>
      <c r="O1678" s="12">
        <f t="shared" si="324"/>
        <v>-58.866413552874945</v>
      </c>
    </row>
    <row r="1679" spans="1:15" x14ac:dyDescent="0.25">
      <c r="A1679" s="12">
        <f>calc!A1677</f>
        <v>952.28</v>
      </c>
      <c r="B1679" s="12">
        <f>calc!O1677</f>
        <v>-134.16140088538918</v>
      </c>
      <c r="C1679" s="12">
        <f t="shared" si="325"/>
        <v>-134.16140088538918</v>
      </c>
      <c r="D1679" s="12">
        <f t="shared" si="326"/>
        <v>-134.16140088538918</v>
      </c>
      <c r="E1679" s="12">
        <f t="shared" si="327"/>
        <v>-134.16140088538918</v>
      </c>
      <c r="F1679" s="12">
        <f t="shared" si="328"/>
        <v>-134.16140088538918</v>
      </c>
      <c r="G1679" s="12">
        <f t="shared" si="329"/>
        <v>-134.16140088538918</v>
      </c>
      <c r="H1679" s="12">
        <f t="shared" si="330"/>
        <v>-134.16140088538918</v>
      </c>
      <c r="I1679" s="12">
        <f t="shared" si="331"/>
        <v>-134.16140088538918</v>
      </c>
      <c r="J1679" s="12">
        <f t="shared" si="332"/>
        <v>-134.16140088538918</v>
      </c>
      <c r="K1679" s="12">
        <f t="shared" si="333"/>
        <v>-134.16140088538918</v>
      </c>
      <c r="L1679" s="12">
        <f t="shared" si="334"/>
        <v>-134.16140088538918</v>
      </c>
      <c r="M1679" s="12">
        <f t="shared" si="335"/>
        <v>-134.16140088538918</v>
      </c>
      <c r="O1679" s="12">
        <f t="shared" si="324"/>
        <v>-134.16140088538918</v>
      </c>
    </row>
    <row r="1680" spans="1:15" x14ac:dyDescent="0.25">
      <c r="A1680" s="12">
        <f>calc!A1678</f>
        <v>952.71</v>
      </c>
      <c r="B1680" s="12">
        <f>calc!O1678</f>
        <v>39.016404169643835</v>
      </c>
      <c r="C1680" s="12">
        <f t="shared" si="325"/>
        <v>39.016404169643835</v>
      </c>
      <c r="D1680" s="12">
        <f t="shared" si="326"/>
        <v>39.016404169643835</v>
      </c>
      <c r="E1680" s="12">
        <f t="shared" si="327"/>
        <v>39.016404169643835</v>
      </c>
      <c r="F1680" s="12">
        <f t="shared" si="328"/>
        <v>39.016404169643835</v>
      </c>
      <c r="G1680" s="12">
        <f t="shared" si="329"/>
        <v>39.016404169643835</v>
      </c>
      <c r="H1680" s="12">
        <f t="shared" si="330"/>
        <v>39.016404169643835</v>
      </c>
      <c r="I1680" s="12">
        <f t="shared" si="331"/>
        <v>39.016404169643835</v>
      </c>
      <c r="J1680" s="12">
        <f t="shared" si="332"/>
        <v>39.016404169643835</v>
      </c>
      <c r="K1680" s="12">
        <f t="shared" si="333"/>
        <v>39.016404169643835</v>
      </c>
      <c r="L1680" s="12">
        <f t="shared" si="334"/>
        <v>39.016404169643835</v>
      </c>
      <c r="M1680" s="12">
        <f t="shared" si="335"/>
        <v>39.016404169643835</v>
      </c>
      <c r="O1680" s="12">
        <f t="shared" si="324"/>
        <v>39.016404169643835</v>
      </c>
    </row>
    <row r="1681" spans="1:15" x14ac:dyDescent="0.25">
      <c r="A1681" s="12">
        <f>calc!A1679</f>
        <v>953.14</v>
      </c>
      <c r="B1681" s="12">
        <f>calc!O1679</f>
        <v>-21.219086880833231</v>
      </c>
      <c r="C1681" s="12">
        <f t="shared" si="325"/>
        <v>-21.219086880833231</v>
      </c>
      <c r="D1681" s="12">
        <f t="shared" si="326"/>
        <v>-21.219086880833231</v>
      </c>
      <c r="E1681" s="12">
        <f t="shared" si="327"/>
        <v>-21.219086880833231</v>
      </c>
      <c r="F1681" s="12">
        <f t="shared" si="328"/>
        <v>-21.219086880833231</v>
      </c>
      <c r="G1681" s="12">
        <f t="shared" si="329"/>
        <v>-21.219086880833231</v>
      </c>
      <c r="H1681" s="12">
        <f t="shared" si="330"/>
        <v>-21.219086880833231</v>
      </c>
      <c r="I1681" s="12">
        <f t="shared" si="331"/>
        <v>-21.219086880833231</v>
      </c>
      <c r="J1681" s="12">
        <f t="shared" si="332"/>
        <v>-21.219086880833231</v>
      </c>
      <c r="K1681" s="12">
        <f t="shared" si="333"/>
        <v>-21.219086880833231</v>
      </c>
      <c r="L1681" s="12">
        <f t="shared" si="334"/>
        <v>-21.219086880833231</v>
      </c>
      <c r="M1681" s="12">
        <f t="shared" si="335"/>
        <v>-21.219086880833231</v>
      </c>
      <c r="O1681" s="12">
        <f t="shared" si="324"/>
        <v>-21.219086880833231</v>
      </c>
    </row>
    <row r="1682" spans="1:15" x14ac:dyDescent="0.25">
      <c r="A1682" s="12">
        <f>calc!A1680</f>
        <v>953.56</v>
      </c>
      <c r="B1682" s="12">
        <f>calc!O1680</f>
        <v>-36.278004188168637</v>
      </c>
      <c r="C1682" s="12">
        <f t="shared" si="325"/>
        <v>-36.278004188168637</v>
      </c>
      <c r="D1682" s="12">
        <f t="shared" si="326"/>
        <v>-36.278004188168637</v>
      </c>
      <c r="E1682" s="12">
        <f t="shared" si="327"/>
        <v>-36.278004188168637</v>
      </c>
      <c r="F1682" s="12">
        <f t="shared" si="328"/>
        <v>-36.278004188168637</v>
      </c>
      <c r="G1682" s="12">
        <f t="shared" si="329"/>
        <v>-36.278004188168637</v>
      </c>
      <c r="H1682" s="12">
        <f t="shared" si="330"/>
        <v>-36.278004188168637</v>
      </c>
      <c r="I1682" s="12">
        <f t="shared" si="331"/>
        <v>-36.278004188168637</v>
      </c>
      <c r="J1682" s="12">
        <f t="shared" si="332"/>
        <v>-36.278004188168637</v>
      </c>
      <c r="K1682" s="12">
        <f t="shared" si="333"/>
        <v>-36.278004188168637</v>
      </c>
      <c r="L1682" s="12">
        <f t="shared" si="334"/>
        <v>-36.278004188168637</v>
      </c>
      <c r="M1682" s="12">
        <f t="shared" si="335"/>
        <v>-36.278004188168637</v>
      </c>
      <c r="O1682" s="12">
        <f t="shared" si="324"/>
        <v>-36.278004188168637</v>
      </c>
    </row>
    <row r="1683" spans="1:15" x14ac:dyDescent="0.25">
      <c r="A1683" s="12">
        <f>calc!A1681</f>
        <v>953.99</v>
      </c>
      <c r="B1683" s="12">
        <f>calc!O1681</f>
        <v>-204.43712406185804</v>
      </c>
      <c r="C1683" s="12">
        <f t="shared" si="325"/>
        <v>-204.43712406185804</v>
      </c>
      <c r="D1683" s="12">
        <f t="shared" si="326"/>
        <v>-204.43712406185804</v>
      </c>
      <c r="E1683" s="12">
        <f t="shared" si="327"/>
        <v>-204.43712406185804</v>
      </c>
      <c r="F1683" s="12">
        <f t="shared" si="328"/>
        <v>-204.43712406185804</v>
      </c>
      <c r="G1683" s="12">
        <f t="shared" si="329"/>
        <v>-204.43712406185804</v>
      </c>
      <c r="H1683" s="12">
        <f t="shared" si="330"/>
        <v>-204.43712406185804</v>
      </c>
      <c r="I1683" s="12">
        <f t="shared" si="331"/>
        <v>-204.43712406185804</v>
      </c>
      <c r="J1683" s="12">
        <f t="shared" si="332"/>
        <v>-204.43712406185804</v>
      </c>
      <c r="K1683" s="12">
        <f t="shared" si="333"/>
        <v>-204.43712406185804</v>
      </c>
      <c r="L1683" s="12">
        <f t="shared" si="334"/>
        <v>-204.43712406185804</v>
      </c>
      <c r="M1683" s="12">
        <f t="shared" si="335"/>
        <v>-204.43712406185804</v>
      </c>
      <c r="O1683" s="12">
        <f t="shared" si="324"/>
        <v>-204.43712406185804</v>
      </c>
    </row>
    <row r="1684" spans="1:15" x14ac:dyDescent="0.25">
      <c r="A1684" s="12">
        <f>calc!A1682</f>
        <v>954.42</v>
      </c>
      <c r="B1684" s="12">
        <f>calc!O1682</f>
        <v>89.212428897163221</v>
      </c>
      <c r="C1684" s="12">
        <f t="shared" si="325"/>
        <v>89.212428897163221</v>
      </c>
      <c r="D1684" s="12">
        <f t="shared" si="326"/>
        <v>89.212428897163221</v>
      </c>
      <c r="E1684" s="12">
        <f t="shared" si="327"/>
        <v>89.212428897163221</v>
      </c>
      <c r="F1684" s="12">
        <f t="shared" si="328"/>
        <v>89.212428897163221</v>
      </c>
      <c r="G1684" s="12">
        <f t="shared" si="329"/>
        <v>89.212428897163221</v>
      </c>
      <c r="H1684" s="12">
        <f t="shared" si="330"/>
        <v>89.212428897163221</v>
      </c>
      <c r="I1684" s="12">
        <f t="shared" si="331"/>
        <v>89.212428897163221</v>
      </c>
      <c r="J1684" s="12">
        <f t="shared" si="332"/>
        <v>89.212428897163221</v>
      </c>
      <c r="K1684" s="12">
        <f t="shared" si="333"/>
        <v>89.212428897163221</v>
      </c>
      <c r="L1684" s="12">
        <f t="shared" si="334"/>
        <v>89.212428897163221</v>
      </c>
      <c r="M1684" s="12">
        <f t="shared" si="335"/>
        <v>89.212428897163221</v>
      </c>
      <c r="O1684" s="12">
        <f t="shared" si="324"/>
        <v>89.212428897163221</v>
      </c>
    </row>
    <row r="1685" spans="1:15" x14ac:dyDescent="0.25">
      <c r="A1685" s="12">
        <f>calc!A1683</f>
        <v>954.84</v>
      </c>
      <c r="B1685" s="12">
        <f>calc!O1683</f>
        <v>33.996790805282615</v>
      </c>
      <c r="C1685" s="12">
        <f t="shared" si="325"/>
        <v>33.996790805282615</v>
      </c>
      <c r="D1685" s="12">
        <f t="shared" si="326"/>
        <v>33.996790805282615</v>
      </c>
      <c r="E1685" s="12">
        <f t="shared" si="327"/>
        <v>33.996790805282615</v>
      </c>
      <c r="F1685" s="12">
        <f t="shared" si="328"/>
        <v>33.996790805282615</v>
      </c>
      <c r="G1685" s="12">
        <f t="shared" si="329"/>
        <v>33.996790805282615</v>
      </c>
      <c r="H1685" s="12">
        <f t="shared" si="330"/>
        <v>33.996790805282615</v>
      </c>
      <c r="I1685" s="12">
        <f t="shared" si="331"/>
        <v>33.996790805282615</v>
      </c>
      <c r="J1685" s="12">
        <f t="shared" si="332"/>
        <v>33.996790805282615</v>
      </c>
      <c r="K1685" s="12">
        <f t="shared" si="333"/>
        <v>33.996790805282615</v>
      </c>
      <c r="L1685" s="12">
        <f t="shared" si="334"/>
        <v>33.996790805282615</v>
      </c>
      <c r="M1685" s="12">
        <f t="shared" si="335"/>
        <v>33.996790805282615</v>
      </c>
      <c r="O1685" s="12">
        <f t="shared" si="324"/>
        <v>33.996790805282615</v>
      </c>
    </row>
    <row r="1686" spans="1:15" x14ac:dyDescent="0.25">
      <c r="A1686" s="12">
        <f>calc!A1684</f>
        <v>955.27</v>
      </c>
      <c r="B1686" s="12">
        <f>calc!O1684</f>
        <v>242.30908086279905</v>
      </c>
      <c r="C1686" s="12">
        <f t="shared" si="325"/>
        <v>242.30908086279905</v>
      </c>
      <c r="D1686" s="12">
        <f t="shared" si="326"/>
        <v>242.30908086279905</v>
      </c>
      <c r="E1686" s="12">
        <f t="shared" si="327"/>
        <v>242.30908086279905</v>
      </c>
      <c r="F1686" s="12">
        <f t="shared" si="328"/>
        <v>242.30908086279905</v>
      </c>
      <c r="G1686" s="12">
        <f t="shared" si="329"/>
        <v>242.30908086279905</v>
      </c>
      <c r="H1686" s="12">
        <f t="shared" si="330"/>
        <v>242.30908086279905</v>
      </c>
      <c r="I1686" s="12">
        <f t="shared" si="331"/>
        <v>242.30908086279905</v>
      </c>
      <c r="J1686" s="12">
        <f t="shared" si="332"/>
        <v>242.30908086279905</v>
      </c>
      <c r="K1686" s="12">
        <f t="shared" si="333"/>
        <v>242.30908086279905</v>
      </c>
      <c r="L1686" s="12">
        <f t="shared" si="334"/>
        <v>242.30908086279905</v>
      </c>
      <c r="M1686" s="12">
        <f t="shared" si="335"/>
        <v>242.30908086279905</v>
      </c>
      <c r="O1686" s="12">
        <f t="shared" si="324"/>
        <v>242.30908086279905</v>
      </c>
    </row>
    <row r="1687" spans="1:15" x14ac:dyDescent="0.25">
      <c r="A1687" s="12">
        <f>calc!A1685</f>
        <v>955.7</v>
      </c>
      <c r="B1687" s="12">
        <f>calc!O1685</f>
        <v>31.486983380543649</v>
      </c>
      <c r="C1687" s="12">
        <f t="shared" si="325"/>
        <v>31.486983380543649</v>
      </c>
      <c r="D1687" s="12">
        <f t="shared" si="326"/>
        <v>31.486983380543649</v>
      </c>
      <c r="E1687" s="12">
        <f t="shared" si="327"/>
        <v>31.486983380543649</v>
      </c>
      <c r="F1687" s="12">
        <f t="shared" si="328"/>
        <v>31.486983380543649</v>
      </c>
      <c r="G1687" s="12">
        <f t="shared" si="329"/>
        <v>31.486983380543649</v>
      </c>
      <c r="H1687" s="12">
        <f t="shared" si="330"/>
        <v>31.486983380543649</v>
      </c>
      <c r="I1687" s="12">
        <f t="shared" si="331"/>
        <v>31.486983380543649</v>
      </c>
      <c r="J1687" s="12">
        <f t="shared" si="332"/>
        <v>31.486983380543649</v>
      </c>
      <c r="K1687" s="12">
        <f t="shared" si="333"/>
        <v>31.486983380543649</v>
      </c>
      <c r="L1687" s="12">
        <f t="shared" si="334"/>
        <v>31.486983380543649</v>
      </c>
      <c r="M1687" s="12">
        <f t="shared" si="335"/>
        <v>31.486983380543649</v>
      </c>
      <c r="O1687" s="12">
        <f t="shared" si="324"/>
        <v>31.486983380543649</v>
      </c>
    </row>
    <row r="1688" spans="1:15" x14ac:dyDescent="0.25">
      <c r="A1688" s="12">
        <f>calc!A1686</f>
        <v>956.12</v>
      </c>
      <c r="B1688" s="12">
        <f>calc!O1686</f>
        <v>91.722224934812147</v>
      </c>
      <c r="C1688" s="12">
        <f t="shared" si="325"/>
        <v>91.722224934812147</v>
      </c>
      <c r="D1688" s="12">
        <f t="shared" si="326"/>
        <v>91.722224934812147</v>
      </c>
      <c r="E1688" s="12">
        <f t="shared" si="327"/>
        <v>91.722224934812147</v>
      </c>
      <c r="F1688" s="12">
        <f t="shared" si="328"/>
        <v>91.722224934812147</v>
      </c>
      <c r="G1688" s="12">
        <f t="shared" si="329"/>
        <v>91.722224934812147</v>
      </c>
      <c r="H1688" s="12">
        <f t="shared" si="330"/>
        <v>91.722224934812147</v>
      </c>
      <c r="I1688" s="12">
        <f t="shared" si="331"/>
        <v>91.722224934812147</v>
      </c>
      <c r="J1688" s="12">
        <f t="shared" si="332"/>
        <v>91.722224934812147</v>
      </c>
      <c r="K1688" s="12">
        <f t="shared" si="333"/>
        <v>91.722224934812147</v>
      </c>
      <c r="L1688" s="12">
        <f t="shared" si="334"/>
        <v>91.722224934812147</v>
      </c>
      <c r="M1688" s="12">
        <f t="shared" si="335"/>
        <v>91.722224934812147</v>
      </c>
      <c r="O1688" s="12">
        <f t="shared" si="324"/>
        <v>91.722224934812147</v>
      </c>
    </row>
    <row r="1689" spans="1:15" x14ac:dyDescent="0.25">
      <c r="A1689" s="12">
        <f>calc!A1687</f>
        <v>956.55</v>
      </c>
      <c r="B1689" s="12">
        <f>calc!O1687</f>
        <v>-6.1601873901831539</v>
      </c>
      <c r="C1689" s="12">
        <f t="shared" si="325"/>
        <v>-6.1601873901831539</v>
      </c>
      <c r="D1689" s="12">
        <f t="shared" si="326"/>
        <v>-6.1601873901831539</v>
      </c>
      <c r="E1689" s="12">
        <f t="shared" si="327"/>
        <v>-6.1601873901831539</v>
      </c>
      <c r="F1689" s="12">
        <f t="shared" si="328"/>
        <v>-6.1601873901831539</v>
      </c>
      <c r="G1689" s="12">
        <f t="shared" si="329"/>
        <v>-6.1601873901831539</v>
      </c>
      <c r="H1689" s="12">
        <f t="shared" si="330"/>
        <v>-6.1601873901831539</v>
      </c>
      <c r="I1689" s="12">
        <f t="shared" si="331"/>
        <v>-6.1601873901831539</v>
      </c>
      <c r="J1689" s="12">
        <f t="shared" si="332"/>
        <v>-6.1601873901831539</v>
      </c>
      <c r="K1689" s="12">
        <f t="shared" si="333"/>
        <v>-6.1601873901831539</v>
      </c>
      <c r="L1689" s="12">
        <f t="shared" si="334"/>
        <v>-6.1601873901831539</v>
      </c>
      <c r="M1689" s="12">
        <f t="shared" si="335"/>
        <v>-6.1601873901831539</v>
      </c>
      <c r="O1689" s="12">
        <f t="shared" si="324"/>
        <v>-6.1601873901831539</v>
      </c>
    </row>
    <row r="1690" spans="1:15" x14ac:dyDescent="0.25">
      <c r="A1690" s="12">
        <f>calc!A1688</f>
        <v>956.98</v>
      </c>
      <c r="B1690" s="12">
        <f>calc!O1688</f>
        <v>86.702632364341156</v>
      </c>
      <c r="C1690" s="12">
        <f t="shared" si="325"/>
        <v>86.702632364341156</v>
      </c>
      <c r="D1690" s="12">
        <f t="shared" si="326"/>
        <v>86.702632364341156</v>
      </c>
      <c r="E1690" s="12">
        <f t="shared" si="327"/>
        <v>86.702632364341156</v>
      </c>
      <c r="F1690" s="12">
        <f t="shared" si="328"/>
        <v>86.702632364341156</v>
      </c>
      <c r="G1690" s="12">
        <f t="shared" si="329"/>
        <v>86.702632364341156</v>
      </c>
      <c r="H1690" s="12">
        <f t="shared" si="330"/>
        <v>86.702632364341156</v>
      </c>
      <c r="I1690" s="12">
        <f t="shared" si="331"/>
        <v>86.702632364341156</v>
      </c>
      <c r="J1690" s="12">
        <f t="shared" si="332"/>
        <v>86.702632364341156</v>
      </c>
      <c r="K1690" s="12">
        <f t="shared" si="333"/>
        <v>86.702632364341156</v>
      </c>
      <c r="L1690" s="12">
        <f t="shared" si="334"/>
        <v>86.702632364341156</v>
      </c>
      <c r="M1690" s="12">
        <f t="shared" si="335"/>
        <v>86.702632364341156</v>
      </c>
      <c r="O1690" s="12">
        <f t="shared" si="324"/>
        <v>86.702632364341156</v>
      </c>
    </row>
    <row r="1691" spans="1:15" x14ac:dyDescent="0.25">
      <c r="A1691" s="12">
        <f>calc!A1689</f>
        <v>957.4</v>
      </c>
      <c r="B1691" s="12">
        <f>calc!O1689</f>
        <v>-206.94697848919336</v>
      </c>
      <c r="C1691" s="12">
        <f t="shared" si="325"/>
        <v>-206.94697848919336</v>
      </c>
      <c r="D1691" s="12">
        <f t="shared" si="326"/>
        <v>-206.94697848919336</v>
      </c>
      <c r="E1691" s="12">
        <f t="shared" si="327"/>
        <v>-206.94697848919336</v>
      </c>
      <c r="F1691" s="12">
        <f t="shared" si="328"/>
        <v>-206.94697848919336</v>
      </c>
      <c r="G1691" s="12">
        <f t="shared" si="329"/>
        <v>-206.94697848919336</v>
      </c>
      <c r="H1691" s="12">
        <f t="shared" si="330"/>
        <v>-206.94697848919336</v>
      </c>
      <c r="I1691" s="12">
        <f t="shared" si="331"/>
        <v>-206.94697848919336</v>
      </c>
      <c r="J1691" s="12">
        <f t="shared" si="332"/>
        <v>-206.94697848919336</v>
      </c>
      <c r="K1691" s="12">
        <f t="shared" si="333"/>
        <v>-206.94697848919336</v>
      </c>
      <c r="L1691" s="12">
        <f t="shared" si="334"/>
        <v>-206.94697848919336</v>
      </c>
      <c r="M1691" s="12">
        <f t="shared" si="335"/>
        <v>-206.94697848919336</v>
      </c>
      <c r="O1691" s="12">
        <f t="shared" si="324"/>
        <v>-206.94697848919336</v>
      </c>
    </row>
    <row r="1692" spans="1:15" x14ac:dyDescent="0.25">
      <c r="A1692" s="12">
        <f>calc!A1690</f>
        <v>957.83</v>
      </c>
      <c r="B1692" s="12">
        <f>calc!O1690</f>
        <v>-11.179818574030435</v>
      </c>
      <c r="C1692" s="12">
        <f t="shared" si="325"/>
        <v>-11.179818574030435</v>
      </c>
      <c r="D1692" s="12">
        <f t="shared" si="326"/>
        <v>-11.179818574030435</v>
      </c>
      <c r="E1692" s="12">
        <f t="shared" si="327"/>
        <v>-11.179818574030435</v>
      </c>
      <c r="F1692" s="12">
        <f t="shared" si="328"/>
        <v>-11.179818574030435</v>
      </c>
      <c r="G1692" s="12">
        <f t="shared" si="329"/>
        <v>-11.179818574030435</v>
      </c>
      <c r="H1692" s="12">
        <f t="shared" si="330"/>
        <v>-11.179818574030435</v>
      </c>
      <c r="I1692" s="12">
        <f t="shared" si="331"/>
        <v>-11.179818574030435</v>
      </c>
      <c r="J1692" s="12">
        <f t="shared" si="332"/>
        <v>-11.179818574030435</v>
      </c>
      <c r="K1692" s="12">
        <f t="shared" si="333"/>
        <v>-11.179818574030435</v>
      </c>
      <c r="L1692" s="12">
        <f t="shared" si="334"/>
        <v>-11.179818574030435</v>
      </c>
      <c r="M1692" s="12">
        <f t="shared" si="335"/>
        <v>-11.179818574030435</v>
      </c>
      <c r="O1692" s="12">
        <f t="shared" si="324"/>
        <v>-11.179818574030435</v>
      </c>
    </row>
    <row r="1693" spans="1:15" x14ac:dyDescent="0.25">
      <c r="A1693" s="12">
        <f>calc!A1691</f>
        <v>958.25</v>
      </c>
      <c r="B1693" s="12">
        <f>calc!O1691</f>
        <v>-18.70926906174779</v>
      </c>
      <c r="C1693" s="12">
        <f t="shared" si="325"/>
        <v>-18.70926906174779</v>
      </c>
      <c r="D1693" s="12">
        <f t="shared" si="326"/>
        <v>-18.70926906174779</v>
      </c>
      <c r="E1693" s="12">
        <f t="shared" si="327"/>
        <v>-18.70926906174779</v>
      </c>
      <c r="F1693" s="12">
        <f t="shared" si="328"/>
        <v>-18.70926906174779</v>
      </c>
      <c r="G1693" s="12">
        <f t="shared" si="329"/>
        <v>-18.70926906174779</v>
      </c>
      <c r="H1693" s="12">
        <f t="shared" si="330"/>
        <v>-18.70926906174779</v>
      </c>
      <c r="I1693" s="12">
        <f t="shared" si="331"/>
        <v>-18.70926906174779</v>
      </c>
      <c r="J1693" s="12">
        <f t="shared" si="332"/>
        <v>-18.70926906174779</v>
      </c>
      <c r="K1693" s="12">
        <f t="shared" si="333"/>
        <v>-18.70926906174779</v>
      </c>
      <c r="L1693" s="12">
        <f t="shared" si="334"/>
        <v>-18.70926906174779</v>
      </c>
      <c r="M1693" s="12">
        <f t="shared" si="335"/>
        <v>-18.70926906174779</v>
      </c>
      <c r="O1693" s="12">
        <f t="shared" si="324"/>
        <v>-18.70926906174779</v>
      </c>
    </row>
    <row r="1694" spans="1:15" x14ac:dyDescent="0.25">
      <c r="A1694" s="12">
        <f>calc!A1692</f>
        <v>958.68</v>
      </c>
      <c r="B1694" s="12">
        <f>calc!O1692</f>
        <v>-104.04335252080651</v>
      </c>
      <c r="C1694" s="12">
        <f t="shared" si="325"/>
        <v>-104.04335252080651</v>
      </c>
      <c r="D1694" s="12">
        <f t="shared" si="326"/>
        <v>-104.04335252080651</v>
      </c>
      <c r="E1694" s="12">
        <f t="shared" si="327"/>
        <v>-104.04335252080651</v>
      </c>
      <c r="F1694" s="12">
        <f t="shared" si="328"/>
        <v>-104.04335252080651</v>
      </c>
      <c r="G1694" s="12">
        <f t="shared" si="329"/>
        <v>-104.04335252080651</v>
      </c>
      <c r="H1694" s="12">
        <f t="shared" si="330"/>
        <v>-104.04335252080651</v>
      </c>
      <c r="I1694" s="12">
        <f t="shared" si="331"/>
        <v>-104.04335252080651</v>
      </c>
      <c r="J1694" s="12">
        <f t="shared" si="332"/>
        <v>-104.04335252080651</v>
      </c>
      <c r="K1694" s="12">
        <f t="shared" si="333"/>
        <v>-104.04335252080651</v>
      </c>
      <c r="L1694" s="12">
        <f t="shared" si="334"/>
        <v>-104.04335252080651</v>
      </c>
      <c r="M1694" s="12">
        <f t="shared" si="335"/>
        <v>-104.04335252080651</v>
      </c>
      <c r="O1694" s="12">
        <f t="shared" si="324"/>
        <v>-104.04335252080651</v>
      </c>
    </row>
    <row r="1695" spans="1:15" x14ac:dyDescent="0.25">
      <c r="A1695" s="12">
        <f>calc!A1693</f>
        <v>959.11</v>
      </c>
      <c r="B1695" s="12">
        <f>calc!O1693</f>
        <v>-58.866413552874945</v>
      </c>
      <c r="C1695" s="12">
        <f t="shared" si="325"/>
        <v>-58.866413552874945</v>
      </c>
      <c r="D1695" s="12">
        <f t="shared" si="326"/>
        <v>-58.866413552874945</v>
      </c>
      <c r="E1695" s="12">
        <f t="shared" si="327"/>
        <v>-58.866413552874945</v>
      </c>
      <c r="F1695" s="12">
        <f t="shared" si="328"/>
        <v>-58.866413552874945</v>
      </c>
      <c r="G1695" s="12">
        <f t="shared" si="329"/>
        <v>-58.866413552874945</v>
      </c>
      <c r="H1695" s="12">
        <f t="shared" si="330"/>
        <v>-58.866413552874945</v>
      </c>
      <c r="I1695" s="12">
        <f t="shared" si="331"/>
        <v>-58.866413552874945</v>
      </c>
      <c r="J1695" s="12">
        <f t="shared" si="332"/>
        <v>-58.866413552874945</v>
      </c>
      <c r="K1695" s="12">
        <f t="shared" si="333"/>
        <v>-58.866413552874945</v>
      </c>
      <c r="L1695" s="12">
        <f t="shared" si="334"/>
        <v>-58.866413552874945</v>
      </c>
      <c r="M1695" s="12">
        <f t="shared" si="335"/>
        <v>-58.866413552874945</v>
      </c>
      <c r="O1695" s="12">
        <f t="shared" si="324"/>
        <v>-58.866413552874945</v>
      </c>
    </row>
    <row r="1696" spans="1:15" x14ac:dyDescent="0.25">
      <c r="A1696" s="12">
        <f>calc!A1694</f>
        <v>959.53</v>
      </c>
      <c r="B1696" s="12">
        <f>calc!O1694</f>
        <v>46.545820503379929</v>
      </c>
      <c r="C1696" s="12">
        <f t="shared" si="325"/>
        <v>46.545820503379929</v>
      </c>
      <c r="D1696" s="12">
        <f t="shared" si="326"/>
        <v>46.545820503379929</v>
      </c>
      <c r="E1696" s="12">
        <f t="shared" si="327"/>
        <v>46.545820503379929</v>
      </c>
      <c r="F1696" s="12">
        <f t="shared" si="328"/>
        <v>46.545820503379929</v>
      </c>
      <c r="G1696" s="12">
        <f t="shared" si="329"/>
        <v>46.545820503379929</v>
      </c>
      <c r="H1696" s="12">
        <f t="shared" si="330"/>
        <v>46.545820503379929</v>
      </c>
      <c r="I1696" s="12">
        <f t="shared" si="331"/>
        <v>46.545820503379929</v>
      </c>
      <c r="J1696" s="12">
        <f t="shared" si="332"/>
        <v>46.545820503379929</v>
      </c>
      <c r="K1696" s="12">
        <f t="shared" si="333"/>
        <v>46.545820503379929</v>
      </c>
      <c r="L1696" s="12">
        <f t="shared" si="334"/>
        <v>46.545820503379929</v>
      </c>
      <c r="M1696" s="12">
        <f t="shared" si="335"/>
        <v>46.545820503379929</v>
      </c>
      <c r="O1696" s="12">
        <f t="shared" si="324"/>
        <v>46.545820503379929</v>
      </c>
    </row>
    <row r="1697" spans="1:15" x14ac:dyDescent="0.25">
      <c r="A1697" s="12">
        <f>calc!A1695</f>
        <v>959.96</v>
      </c>
      <c r="B1697" s="12">
        <f>calc!O1695</f>
        <v>-144.20076616980293</v>
      </c>
      <c r="C1697" s="12">
        <f t="shared" si="325"/>
        <v>-144.20076616980293</v>
      </c>
      <c r="D1697" s="12">
        <f t="shared" si="326"/>
        <v>-144.20076616980293</v>
      </c>
      <c r="E1697" s="12">
        <f t="shared" si="327"/>
        <v>-144.20076616980293</v>
      </c>
      <c r="F1697" s="12">
        <f t="shared" si="328"/>
        <v>-144.20076616980293</v>
      </c>
      <c r="G1697" s="12">
        <f t="shared" si="329"/>
        <v>-144.20076616980293</v>
      </c>
      <c r="H1697" s="12">
        <f t="shared" si="330"/>
        <v>-144.20076616980293</v>
      </c>
      <c r="I1697" s="12">
        <f t="shared" si="331"/>
        <v>-144.20076616980293</v>
      </c>
      <c r="J1697" s="12">
        <f t="shared" si="332"/>
        <v>-144.20076616980293</v>
      </c>
      <c r="K1697" s="12">
        <f t="shared" si="333"/>
        <v>-144.20076616980293</v>
      </c>
      <c r="L1697" s="12">
        <f t="shared" si="334"/>
        <v>-144.20076616980293</v>
      </c>
      <c r="M1697" s="12">
        <f t="shared" si="335"/>
        <v>-144.20076616980293</v>
      </c>
      <c r="O1697" s="12">
        <f t="shared" si="324"/>
        <v>-144.20076616980293</v>
      </c>
    </row>
    <row r="1698" spans="1:15" x14ac:dyDescent="0.25">
      <c r="A1698" s="12">
        <f>calc!A1696</f>
        <v>960.38</v>
      </c>
      <c r="B1698" s="12">
        <f>calc!O1696</f>
        <v>-26.238724003700469</v>
      </c>
      <c r="C1698" s="12">
        <f t="shared" si="325"/>
        <v>-26.238724003700469</v>
      </c>
      <c r="D1698" s="12">
        <f t="shared" si="326"/>
        <v>-26.238724003700469</v>
      </c>
      <c r="E1698" s="12">
        <f t="shared" si="327"/>
        <v>-26.238724003700469</v>
      </c>
      <c r="F1698" s="12">
        <f t="shared" si="328"/>
        <v>-26.238724003700469</v>
      </c>
      <c r="G1698" s="12">
        <f t="shared" si="329"/>
        <v>-26.238724003700469</v>
      </c>
      <c r="H1698" s="12">
        <f t="shared" si="330"/>
        <v>-26.238724003700469</v>
      </c>
      <c r="I1698" s="12">
        <f t="shared" si="331"/>
        <v>-26.238724003700469</v>
      </c>
      <c r="J1698" s="12">
        <f t="shared" si="332"/>
        <v>-26.238724003700469</v>
      </c>
      <c r="K1698" s="12">
        <f t="shared" si="333"/>
        <v>-26.238724003700469</v>
      </c>
      <c r="L1698" s="12">
        <f t="shared" si="334"/>
        <v>-26.238724003700469</v>
      </c>
      <c r="M1698" s="12">
        <f t="shared" si="335"/>
        <v>-26.238724003700469</v>
      </c>
      <c r="O1698" s="12">
        <f t="shared" si="324"/>
        <v>-26.238724003700469</v>
      </c>
    </row>
    <row r="1699" spans="1:15" x14ac:dyDescent="0.25">
      <c r="A1699" s="12">
        <f>calc!A1697</f>
        <v>960.81</v>
      </c>
      <c r="B1699" s="12">
        <f>calc!O1697</f>
        <v>-3.6503725406858791</v>
      </c>
      <c r="C1699" s="12">
        <f t="shared" si="325"/>
        <v>-3.6503725406858791</v>
      </c>
      <c r="D1699" s="12">
        <f t="shared" si="326"/>
        <v>-3.6503725406858791</v>
      </c>
      <c r="E1699" s="12">
        <f t="shared" si="327"/>
        <v>-3.6503725406858791</v>
      </c>
      <c r="F1699" s="12">
        <f t="shared" si="328"/>
        <v>-3.6503725406858791</v>
      </c>
      <c r="G1699" s="12">
        <f t="shared" si="329"/>
        <v>-3.6503725406858791</v>
      </c>
      <c r="H1699" s="12">
        <f t="shared" si="330"/>
        <v>-3.6503725406858791</v>
      </c>
      <c r="I1699" s="12">
        <f t="shared" si="331"/>
        <v>-3.6503725406858791</v>
      </c>
      <c r="J1699" s="12">
        <f t="shared" si="332"/>
        <v>-3.6503725406858791</v>
      </c>
      <c r="K1699" s="12">
        <f t="shared" si="333"/>
        <v>-3.6503725406858791</v>
      </c>
      <c r="L1699" s="12">
        <f t="shared" si="334"/>
        <v>-3.6503725406858791</v>
      </c>
      <c r="M1699" s="12">
        <f t="shared" si="335"/>
        <v>-3.6503725406858791</v>
      </c>
      <c r="O1699" s="12">
        <f t="shared" si="324"/>
        <v>-3.6503725406858791</v>
      </c>
    </row>
    <row r="1700" spans="1:15" x14ac:dyDescent="0.25">
      <c r="A1700" s="12">
        <f>calc!A1698</f>
        <v>961.24</v>
      </c>
      <c r="B1700" s="12">
        <f>calc!O1698</f>
        <v>-51.33693931100828</v>
      </c>
      <c r="C1700" s="12">
        <f t="shared" si="325"/>
        <v>-51.33693931100828</v>
      </c>
      <c r="D1700" s="12">
        <f t="shared" si="326"/>
        <v>-51.33693931100828</v>
      </c>
      <c r="E1700" s="12">
        <f t="shared" si="327"/>
        <v>-51.33693931100828</v>
      </c>
      <c r="F1700" s="12">
        <f t="shared" si="328"/>
        <v>-51.33693931100828</v>
      </c>
      <c r="G1700" s="12">
        <f t="shared" si="329"/>
        <v>-51.33693931100828</v>
      </c>
      <c r="H1700" s="12">
        <f t="shared" si="330"/>
        <v>-51.33693931100828</v>
      </c>
      <c r="I1700" s="12">
        <f t="shared" si="331"/>
        <v>-51.33693931100828</v>
      </c>
      <c r="J1700" s="12">
        <f t="shared" si="332"/>
        <v>-51.33693931100828</v>
      </c>
      <c r="K1700" s="12">
        <f t="shared" si="333"/>
        <v>-51.33693931100828</v>
      </c>
      <c r="L1700" s="12">
        <f t="shared" si="334"/>
        <v>-51.33693931100828</v>
      </c>
      <c r="M1700" s="12">
        <f t="shared" si="335"/>
        <v>-51.33693931100828</v>
      </c>
      <c r="O1700" s="12">
        <f t="shared" si="324"/>
        <v>-51.33693931100828</v>
      </c>
    </row>
    <row r="1701" spans="1:15" x14ac:dyDescent="0.25">
      <c r="A1701" s="12">
        <f>calc!A1699</f>
        <v>961.66</v>
      </c>
      <c r="B1701" s="12">
        <f>calc!O1699</f>
        <v>99.251610076848493</v>
      </c>
      <c r="C1701" s="12">
        <f t="shared" si="325"/>
        <v>99.251610076848493</v>
      </c>
      <c r="D1701" s="12">
        <f t="shared" si="326"/>
        <v>99.251610076848493</v>
      </c>
      <c r="E1701" s="12">
        <f t="shared" si="327"/>
        <v>99.251610076848493</v>
      </c>
      <c r="F1701" s="12">
        <f t="shared" si="328"/>
        <v>99.251610076848493</v>
      </c>
      <c r="G1701" s="12">
        <f t="shared" si="329"/>
        <v>99.251610076848493</v>
      </c>
      <c r="H1701" s="12">
        <f t="shared" si="330"/>
        <v>99.251610076848493</v>
      </c>
      <c r="I1701" s="12">
        <f t="shared" si="331"/>
        <v>99.251610076848493</v>
      </c>
      <c r="J1701" s="12">
        <f t="shared" si="332"/>
        <v>99.251610076848493</v>
      </c>
      <c r="K1701" s="12">
        <f t="shared" si="333"/>
        <v>99.251610076848493</v>
      </c>
      <c r="L1701" s="12">
        <f t="shared" si="334"/>
        <v>99.251610076848493</v>
      </c>
      <c r="M1701" s="12">
        <f t="shared" si="335"/>
        <v>99.251610076848493</v>
      </c>
      <c r="O1701" s="12">
        <f t="shared" si="324"/>
        <v>99.251610076848493</v>
      </c>
    </row>
    <row r="1702" spans="1:15" x14ac:dyDescent="0.25">
      <c r="A1702" s="12">
        <f>calc!A1700</f>
        <v>962.09</v>
      </c>
      <c r="B1702" s="12">
        <f>calc!O1700</f>
        <v>-104.04335252080651</v>
      </c>
      <c r="C1702" s="12">
        <f t="shared" si="325"/>
        <v>-104.04335252080651</v>
      </c>
      <c r="D1702" s="12">
        <f t="shared" si="326"/>
        <v>-104.04335252080651</v>
      </c>
      <c r="E1702" s="12">
        <f t="shared" si="327"/>
        <v>-104.04335252080651</v>
      </c>
      <c r="F1702" s="12">
        <f t="shared" si="328"/>
        <v>-104.04335252080651</v>
      </c>
      <c r="G1702" s="12">
        <f t="shared" si="329"/>
        <v>-104.04335252080651</v>
      </c>
      <c r="H1702" s="12">
        <f t="shared" si="330"/>
        <v>-104.04335252080651</v>
      </c>
      <c r="I1702" s="12">
        <f t="shared" si="331"/>
        <v>-104.04335252080651</v>
      </c>
      <c r="J1702" s="12">
        <f t="shared" si="332"/>
        <v>-104.04335252080651</v>
      </c>
      <c r="K1702" s="12">
        <f t="shared" si="333"/>
        <v>-104.04335252080651</v>
      </c>
      <c r="L1702" s="12">
        <f t="shared" si="334"/>
        <v>-104.04335252080651</v>
      </c>
      <c r="M1702" s="12">
        <f t="shared" si="335"/>
        <v>-104.04335252080651</v>
      </c>
      <c r="O1702" s="12">
        <f t="shared" si="324"/>
        <v>-104.04335252080651</v>
      </c>
    </row>
    <row r="1703" spans="1:15" x14ac:dyDescent="0.25">
      <c r="A1703" s="12">
        <f>calc!A1701</f>
        <v>962.51</v>
      </c>
      <c r="B1703" s="12">
        <f>calc!O1701</f>
        <v>28.977175460792239</v>
      </c>
      <c r="C1703" s="12">
        <f t="shared" si="325"/>
        <v>28.977175460792239</v>
      </c>
      <c r="D1703" s="12">
        <f t="shared" si="326"/>
        <v>28.977175460792239</v>
      </c>
      <c r="E1703" s="12">
        <f t="shared" si="327"/>
        <v>28.977175460792239</v>
      </c>
      <c r="F1703" s="12">
        <f t="shared" si="328"/>
        <v>28.977175460792239</v>
      </c>
      <c r="G1703" s="12">
        <f t="shared" si="329"/>
        <v>28.977175460792239</v>
      </c>
      <c r="H1703" s="12">
        <f t="shared" si="330"/>
        <v>28.977175460792239</v>
      </c>
      <c r="I1703" s="12">
        <f t="shared" si="331"/>
        <v>28.977175460792239</v>
      </c>
      <c r="J1703" s="12">
        <f t="shared" si="332"/>
        <v>28.977175460792239</v>
      </c>
      <c r="K1703" s="12">
        <f t="shared" si="333"/>
        <v>28.977175460792239</v>
      </c>
      <c r="L1703" s="12">
        <f t="shared" si="334"/>
        <v>28.977175460792239</v>
      </c>
      <c r="M1703" s="12">
        <f t="shared" si="335"/>
        <v>28.977175460792239</v>
      </c>
      <c r="O1703" s="12">
        <f t="shared" si="324"/>
        <v>28.977175460792239</v>
      </c>
    </row>
    <row r="1704" spans="1:15" x14ac:dyDescent="0.25">
      <c r="A1704" s="12">
        <f>calc!A1702</f>
        <v>962.94</v>
      </c>
      <c r="B1704" s="12">
        <f>calc!O1702</f>
        <v>71.643842769618033</v>
      </c>
      <c r="C1704" s="12">
        <f t="shared" si="325"/>
        <v>71.643842769618033</v>
      </c>
      <c r="D1704" s="12">
        <f t="shared" si="326"/>
        <v>71.643842769618033</v>
      </c>
      <c r="E1704" s="12">
        <f t="shared" si="327"/>
        <v>71.643842769618033</v>
      </c>
      <c r="F1704" s="12">
        <f t="shared" si="328"/>
        <v>71.643842769618033</v>
      </c>
      <c r="G1704" s="12">
        <f t="shared" si="329"/>
        <v>71.643842769618033</v>
      </c>
      <c r="H1704" s="12">
        <f t="shared" si="330"/>
        <v>71.643842769618033</v>
      </c>
      <c r="I1704" s="12">
        <f t="shared" si="331"/>
        <v>71.643842769618033</v>
      </c>
      <c r="J1704" s="12">
        <f t="shared" si="332"/>
        <v>71.643842769618033</v>
      </c>
      <c r="K1704" s="12">
        <f t="shared" si="333"/>
        <v>71.643842769618033</v>
      </c>
      <c r="L1704" s="12">
        <f t="shared" si="334"/>
        <v>71.643842769618033</v>
      </c>
      <c r="M1704" s="12">
        <f t="shared" si="335"/>
        <v>71.643842769618033</v>
      </c>
      <c r="O1704" s="12">
        <f t="shared" si="324"/>
        <v>71.643842769618033</v>
      </c>
    </row>
    <row r="1705" spans="1:15" x14ac:dyDescent="0.25">
      <c r="A1705" s="12">
        <f>calc!A1703</f>
        <v>963.37</v>
      </c>
      <c r="B1705" s="12">
        <f>calc!O1703</f>
        <v>-196.90756374692776</v>
      </c>
      <c r="C1705" s="12">
        <f t="shared" si="325"/>
        <v>-196.90756374692776</v>
      </c>
      <c r="D1705" s="12">
        <f t="shared" si="326"/>
        <v>-196.90756374692776</v>
      </c>
      <c r="E1705" s="12">
        <f t="shared" si="327"/>
        <v>-196.90756374692776</v>
      </c>
      <c r="F1705" s="12">
        <f t="shared" si="328"/>
        <v>-196.90756374692776</v>
      </c>
      <c r="G1705" s="12">
        <f t="shared" si="329"/>
        <v>-196.90756374692776</v>
      </c>
      <c r="H1705" s="12">
        <f t="shared" si="330"/>
        <v>-196.90756374692776</v>
      </c>
      <c r="I1705" s="12">
        <f t="shared" si="331"/>
        <v>-196.90756374692776</v>
      </c>
      <c r="J1705" s="12">
        <f t="shared" si="332"/>
        <v>-196.90756374692776</v>
      </c>
      <c r="K1705" s="12">
        <f t="shared" si="333"/>
        <v>-196.90756374692776</v>
      </c>
      <c r="L1705" s="12">
        <f t="shared" si="334"/>
        <v>-196.90756374692776</v>
      </c>
      <c r="M1705" s="12">
        <f t="shared" si="335"/>
        <v>-196.90756374692776</v>
      </c>
      <c r="O1705" s="12">
        <f t="shared" si="324"/>
        <v>-196.90756374692776</v>
      </c>
    </row>
    <row r="1706" spans="1:15" x14ac:dyDescent="0.25">
      <c r="A1706" s="12">
        <f>calc!A1704</f>
        <v>963.79</v>
      </c>
      <c r="B1706" s="12">
        <f>calc!O1704</f>
        <v>-124.12204351550923</v>
      </c>
      <c r="C1706" s="12">
        <f t="shared" si="325"/>
        <v>-124.12204351550923</v>
      </c>
      <c r="D1706" s="12">
        <f t="shared" si="326"/>
        <v>-124.12204351550923</v>
      </c>
      <c r="E1706" s="12">
        <f t="shared" si="327"/>
        <v>-124.12204351550923</v>
      </c>
      <c r="F1706" s="12">
        <f t="shared" si="328"/>
        <v>-124.12204351550923</v>
      </c>
      <c r="G1706" s="12">
        <f t="shared" si="329"/>
        <v>-124.12204351550923</v>
      </c>
      <c r="H1706" s="12">
        <f t="shared" si="330"/>
        <v>-124.12204351550923</v>
      </c>
      <c r="I1706" s="12">
        <f t="shared" si="331"/>
        <v>-124.12204351550923</v>
      </c>
      <c r="J1706" s="12">
        <f t="shared" si="332"/>
        <v>-124.12204351550923</v>
      </c>
      <c r="K1706" s="12">
        <f t="shared" si="333"/>
        <v>-124.12204351550923</v>
      </c>
      <c r="L1706" s="12">
        <f t="shared" si="334"/>
        <v>-124.12204351550923</v>
      </c>
      <c r="M1706" s="12">
        <f t="shared" si="335"/>
        <v>-124.12204351550923</v>
      </c>
      <c r="O1706" s="12">
        <f t="shared" si="324"/>
        <v>-124.12204351550923</v>
      </c>
    </row>
    <row r="1707" spans="1:15" x14ac:dyDescent="0.25">
      <c r="A1707" s="12">
        <f>calc!A1705</f>
        <v>964.22</v>
      </c>
      <c r="B1707" s="12">
        <f>calc!O1705</f>
        <v>-33.768183399716548</v>
      </c>
      <c r="C1707" s="12">
        <f t="shared" si="325"/>
        <v>-33.768183399716548</v>
      </c>
      <c r="D1707" s="12">
        <f t="shared" si="326"/>
        <v>-33.768183399716548</v>
      </c>
      <c r="E1707" s="12">
        <f t="shared" si="327"/>
        <v>-33.768183399716548</v>
      </c>
      <c r="F1707" s="12">
        <f t="shared" si="328"/>
        <v>-33.768183399716548</v>
      </c>
      <c r="G1707" s="12">
        <f t="shared" si="329"/>
        <v>-33.768183399716548</v>
      </c>
      <c r="H1707" s="12">
        <f t="shared" si="330"/>
        <v>-33.768183399716548</v>
      </c>
      <c r="I1707" s="12">
        <f t="shared" si="331"/>
        <v>-33.768183399716548</v>
      </c>
      <c r="J1707" s="12">
        <f t="shared" si="332"/>
        <v>-33.768183399716548</v>
      </c>
      <c r="K1707" s="12">
        <f t="shared" si="333"/>
        <v>-33.768183399716548</v>
      </c>
      <c r="L1707" s="12">
        <f t="shared" si="334"/>
        <v>-33.768183399716548</v>
      </c>
      <c r="M1707" s="12">
        <f t="shared" si="335"/>
        <v>-33.768183399716548</v>
      </c>
      <c r="O1707" s="12">
        <f t="shared" si="324"/>
        <v>-33.768183399716548</v>
      </c>
    </row>
    <row r="1708" spans="1:15" x14ac:dyDescent="0.25">
      <c r="A1708" s="12">
        <f>calc!A1706</f>
        <v>964.64</v>
      </c>
      <c r="B1708" s="12">
        <f>calc!O1706</f>
        <v>51.565428917254309</v>
      </c>
      <c r="C1708" s="12">
        <f t="shared" si="325"/>
        <v>51.565428917254309</v>
      </c>
      <c r="D1708" s="12">
        <f t="shared" si="326"/>
        <v>51.565428917254309</v>
      </c>
      <c r="E1708" s="12">
        <f t="shared" si="327"/>
        <v>51.565428917254309</v>
      </c>
      <c r="F1708" s="12">
        <f t="shared" si="328"/>
        <v>51.565428917254309</v>
      </c>
      <c r="G1708" s="12">
        <f t="shared" si="329"/>
        <v>51.565428917254309</v>
      </c>
      <c r="H1708" s="12">
        <f t="shared" si="330"/>
        <v>51.565428917254309</v>
      </c>
      <c r="I1708" s="12">
        <f t="shared" si="331"/>
        <v>51.565428917254309</v>
      </c>
      <c r="J1708" s="12">
        <f t="shared" si="332"/>
        <v>51.565428917254309</v>
      </c>
      <c r="K1708" s="12">
        <f t="shared" si="333"/>
        <v>51.565428917254309</v>
      </c>
      <c r="L1708" s="12">
        <f t="shared" si="334"/>
        <v>51.565428917254309</v>
      </c>
      <c r="M1708" s="12">
        <f t="shared" si="335"/>
        <v>51.565428917254309</v>
      </c>
      <c r="O1708" s="12">
        <f t="shared" si="324"/>
        <v>51.565428917254309</v>
      </c>
    </row>
    <row r="1709" spans="1:15" x14ac:dyDescent="0.25">
      <c r="A1709" s="12">
        <f>calc!A1707</f>
        <v>965.07</v>
      </c>
      <c r="B1709" s="12">
        <f>calc!O1707</f>
        <v>56.58503535086831</v>
      </c>
      <c r="C1709" s="12">
        <f t="shared" si="325"/>
        <v>56.58503535086831</v>
      </c>
      <c r="D1709" s="12">
        <f t="shared" si="326"/>
        <v>56.58503535086831</v>
      </c>
      <c r="E1709" s="12">
        <f t="shared" si="327"/>
        <v>56.58503535086831</v>
      </c>
      <c r="F1709" s="12">
        <f t="shared" si="328"/>
        <v>56.58503535086831</v>
      </c>
      <c r="G1709" s="12">
        <f t="shared" si="329"/>
        <v>56.58503535086831</v>
      </c>
      <c r="H1709" s="12">
        <f t="shared" si="330"/>
        <v>56.58503535086831</v>
      </c>
      <c r="I1709" s="12">
        <f t="shared" si="331"/>
        <v>56.58503535086831</v>
      </c>
      <c r="J1709" s="12">
        <f t="shared" si="332"/>
        <v>56.58503535086831</v>
      </c>
      <c r="K1709" s="12">
        <f t="shared" si="333"/>
        <v>56.58503535086831</v>
      </c>
      <c r="L1709" s="12">
        <f t="shared" si="334"/>
        <v>56.58503535086831</v>
      </c>
      <c r="M1709" s="12">
        <f t="shared" si="335"/>
        <v>56.58503535086831</v>
      </c>
      <c r="O1709" s="12">
        <f t="shared" si="324"/>
        <v>56.58503535086831</v>
      </c>
    </row>
    <row r="1710" spans="1:15" x14ac:dyDescent="0.25">
      <c r="A1710" s="12">
        <f>calc!A1708</f>
        <v>965.49</v>
      </c>
      <c r="B1710" s="12">
        <f>calc!O1708</f>
        <v>-81.454862998424858</v>
      </c>
      <c r="C1710" s="12">
        <f t="shared" si="325"/>
        <v>-81.454862998424858</v>
      </c>
      <c r="D1710" s="12">
        <f t="shared" si="326"/>
        <v>-81.454862998424858</v>
      </c>
      <c r="E1710" s="12">
        <f t="shared" si="327"/>
        <v>-81.454862998424858</v>
      </c>
      <c r="F1710" s="12">
        <f t="shared" si="328"/>
        <v>-81.454862998424858</v>
      </c>
      <c r="G1710" s="12">
        <f t="shared" si="329"/>
        <v>-81.454862998424858</v>
      </c>
      <c r="H1710" s="12">
        <f t="shared" si="330"/>
        <v>-81.454862998424858</v>
      </c>
      <c r="I1710" s="12">
        <f t="shared" si="331"/>
        <v>-81.454862998424858</v>
      </c>
      <c r="J1710" s="12">
        <f t="shared" si="332"/>
        <v>-81.454862998424858</v>
      </c>
      <c r="K1710" s="12">
        <f t="shared" si="333"/>
        <v>-81.454862998424858</v>
      </c>
      <c r="L1710" s="12">
        <f t="shared" si="334"/>
        <v>-81.454862998424858</v>
      </c>
      <c r="M1710" s="12">
        <f t="shared" si="335"/>
        <v>-81.454862998424858</v>
      </c>
      <c r="O1710" s="12">
        <f t="shared" si="324"/>
        <v>-81.454862998424858</v>
      </c>
    </row>
    <row r="1711" spans="1:15" x14ac:dyDescent="0.25">
      <c r="A1711" s="12">
        <f>calc!A1709</f>
        <v>965.92</v>
      </c>
      <c r="B1711" s="12">
        <f>calc!O1709</f>
        <v>-21.219086880821806</v>
      </c>
      <c r="C1711" s="12">
        <f t="shared" si="325"/>
        <v>-21.219086880821806</v>
      </c>
      <c r="D1711" s="12">
        <f t="shared" si="326"/>
        <v>-21.219086880821806</v>
      </c>
      <c r="E1711" s="12">
        <f t="shared" si="327"/>
        <v>-21.219086880821806</v>
      </c>
      <c r="F1711" s="12">
        <f t="shared" si="328"/>
        <v>-21.219086880821806</v>
      </c>
      <c r="G1711" s="12">
        <f t="shared" si="329"/>
        <v>-21.219086880821806</v>
      </c>
      <c r="H1711" s="12">
        <f t="shared" si="330"/>
        <v>-21.219086880821806</v>
      </c>
      <c r="I1711" s="12">
        <f t="shared" si="331"/>
        <v>-21.219086880821806</v>
      </c>
      <c r="J1711" s="12">
        <f t="shared" si="332"/>
        <v>-21.219086880821806</v>
      </c>
      <c r="K1711" s="12">
        <f t="shared" si="333"/>
        <v>-21.219086880821806</v>
      </c>
      <c r="L1711" s="12">
        <f t="shared" si="334"/>
        <v>-21.219086880821806</v>
      </c>
      <c r="M1711" s="12">
        <f t="shared" si="335"/>
        <v>-21.219086880821806</v>
      </c>
      <c r="O1711" s="12">
        <f t="shared" si="324"/>
        <v>-21.219086880821806</v>
      </c>
    </row>
    <row r="1712" spans="1:15" x14ac:dyDescent="0.25">
      <c r="A1712" s="12">
        <f>calc!A1710</f>
        <v>966.35</v>
      </c>
      <c r="B1712" s="12">
        <f>calc!O1710</f>
        <v>-81.454862998424858</v>
      </c>
      <c r="C1712" s="12">
        <f t="shared" si="325"/>
        <v>-81.454862998424858</v>
      </c>
      <c r="D1712" s="12">
        <f t="shared" si="326"/>
        <v>-81.454862998424858</v>
      </c>
      <c r="E1712" s="12">
        <f t="shared" si="327"/>
        <v>-81.454862998424858</v>
      </c>
      <c r="F1712" s="12">
        <f t="shared" si="328"/>
        <v>-81.454862998424858</v>
      </c>
      <c r="G1712" s="12">
        <f t="shared" si="329"/>
        <v>-81.454862998424858</v>
      </c>
      <c r="H1712" s="12">
        <f t="shared" si="330"/>
        <v>-81.454862998424858</v>
      </c>
      <c r="I1712" s="12">
        <f t="shared" si="331"/>
        <v>-81.454862998424858</v>
      </c>
      <c r="J1712" s="12">
        <f t="shared" si="332"/>
        <v>-81.454862998424858</v>
      </c>
      <c r="K1712" s="12">
        <f t="shared" si="333"/>
        <v>-81.454862998424858</v>
      </c>
      <c r="L1712" s="12">
        <f t="shared" si="334"/>
        <v>-81.454862998424858</v>
      </c>
      <c r="M1712" s="12">
        <f t="shared" si="335"/>
        <v>-81.454862998424858</v>
      </c>
      <c r="O1712" s="12">
        <f t="shared" si="324"/>
        <v>-81.454862998424858</v>
      </c>
    </row>
    <row r="1713" spans="1:15" x14ac:dyDescent="0.25">
      <c r="A1713" s="12">
        <f>calc!A1711</f>
        <v>966.77</v>
      </c>
      <c r="B1713" s="12">
        <f>calc!O1711</f>
        <v>-119.10236779862907</v>
      </c>
      <c r="C1713" s="12">
        <f t="shared" si="325"/>
        <v>-119.10236779862907</v>
      </c>
      <c r="D1713" s="12">
        <f t="shared" si="326"/>
        <v>-119.10236779862907</v>
      </c>
      <c r="E1713" s="12">
        <f t="shared" si="327"/>
        <v>-119.10236779862907</v>
      </c>
      <c r="F1713" s="12">
        <f t="shared" si="328"/>
        <v>-119.10236779862907</v>
      </c>
      <c r="G1713" s="12">
        <f t="shared" si="329"/>
        <v>-119.10236779862907</v>
      </c>
      <c r="H1713" s="12">
        <f t="shared" si="330"/>
        <v>-119.10236779862907</v>
      </c>
      <c r="I1713" s="12">
        <f t="shared" si="331"/>
        <v>-119.10236779862907</v>
      </c>
      <c r="J1713" s="12">
        <f t="shared" si="332"/>
        <v>-119.10236779862907</v>
      </c>
      <c r="K1713" s="12">
        <f t="shared" si="333"/>
        <v>-119.10236779862907</v>
      </c>
      <c r="L1713" s="12">
        <f t="shared" si="334"/>
        <v>-119.10236779862907</v>
      </c>
      <c r="M1713" s="12">
        <f t="shared" si="335"/>
        <v>-119.10236779862907</v>
      </c>
      <c r="O1713" s="12">
        <f t="shared" si="324"/>
        <v>-119.10236779862907</v>
      </c>
    </row>
    <row r="1714" spans="1:15" x14ac:dyDescent="0.25">
      <c r="A1714" s="12">
        <f>calc!A1712</f>
        <v>967.2</v>
      </c>
      <c r="B1714" s="12">
        <f>calc!O1712</f>
        <v>-91.494186727536047</v>
      </c>
      <c r="C1714" s="12">
        <f t="shared" si="325"/>
        <v>-91.494186727536047</v>
      </c>
      <c r="D1714" s="12">
        <f t="shared" si="326"/>
        <v>-91.494186727536047</v>
      </c>
      <c r="E1714" s="12">
        <f t="shared" si="327"/>
        <v>-91.494186727536047</v>
      </c>
      <c r="F1714" s="12">
        <f t="shared" si="328"/>
        <v>-91.494186727536047</v>
      </c>
      <c r="G1714" s="12">
        <f t="shared" si="329"/>
        <v>-91.494186727536047</v>
      </c>
      <c r="H1714" s="12">
        <f t="shared" si="330"/>
        <v>-91.494186727536047</v>
      </c>
      <c r="I1714" s="12">
        <f t="shared" si="331"/>
        <v>-91.494186727536047</v>
      </c>
      <c r="J1714" s="12">
        <f t="shared" si="332"/>
        <v>-91.494186727536047</v>
      </c>
      <c r="K1714" s="12">
        <f t="shared" si="333"/>
        <v>-91.494186727536047</v>
      </c>
      <c r="L1714" s="12">
        <f t="shared" si="334"/>
        <v>-91.494186727536047</v>
      </c>
      <c r="M1714" s="12">
        <f t="shared" si="335"/>
        <v>-91.494186727536047</v>
      </c>
      <c r="O1714" s="12">
        <f t="shared" si="324"/>
        <v>-91.494186727536047</v>
      </c>
    </row>
    <row r="1715" spans="1:15" x14ac:dyDescent="0.25">
      <c r="A1715" s="12">
        <f>calc!A1713</f>
        <v>967.62</v>
      </c>
      <c r="B1715" s="12">
        <f>calc!O1713</f>
        <v>139.40825556458574</v>
      </c>
      <c r="C1715" s="12">
        <f t="shared" si="325"/>
        <v>139.40825556458574</v>
      </c>
      <c r="D1715" s="12">
        <f t="shared" si="326"/>
        <v>139.40825556458574</v>
      </c>
      <c r="E1715" s="12">
        <f t="shared" si="327"/>
        <v>139.40825556458574</v>
      </c>
      <c r="F1715" s="12">
        <f t="shared" si="328"/>
        <v>139.40825556458574</v>
      </c>
      <c r="G1715" s="12">
        <f t="shared" si="329"/>
        <v>139.40825556458574</v>
      </c>
      <c r="H1715" s="12">
        <f t="shared" si="330"/>
        <v>139.40825556458574</v>
      </c>
      <c r="I1715" s="12">
        <f t="shared" si="331"/>
        <v>139.40825556458574</v>
      </c>
      <c r="J1715" s="12">
        <f t="shared" si="332"/>
        <v>139.40825556458574</v>
      </c>
      <c r="K1715" s="12">
        <f t="shared" si="333"/>
        <v>139.40825556458574</v>
      </c>
      <c r="L1715" s="12">
        <f t="shared" si="334"/>
        <v>139.40825556458574</v>
      </c>
      <c r="M1715" s="12">
        <f t="shared" si="335"/>
        <v>139.40825556458574</v>
      </c>
      <c r="O1715" s="12">
        <f t="shared" si="324"/>
        <v>139.40825556458574</v>
      </c>
    </row>
    <row r="1716" spans="1:15" x14ac:dyDescent="0.25">
      <c r="A1716" s="12">
        <f>calc!A1714</f>
        <v>968.05</v>
      </c>
      <c r="B1716" s="12">
        <f>calc!O1714</f>
        <v>-139.18108253830013</v>
      </c>
      <c r="C1716" s="12">
        <f t="shared" si="325"/>
        <v>-139.18108253830013</v>
      </c>
      <c r="D1716" s="12">
        <f t="shared" si="326"/>
        <v>-139.18108253830013</v>
      </c>
      <c r="E1716" s="12">
        <f t="shared" si="327"/>
        <v>-139.18108253830013</v>
      </c>
      <c r="F1716" s="12">
        <f t="shared" si="328"/>
        <v>-139.18108253830013</v>
      </c>
      <c r="G1716" s="12">
        <f t="shared" si="329"/>
        <v>-139.18108253830013</v>
      </c>
      <c r="H1716" s="12">
        <f t="shared" si="330"/>
        <v>-139.18108253830013</v>
      </c>
      <c r="I1716" s="12">
        <f t="shared" si="331"/>
        <v>-139.18108253830013</v>
      </c>
      <c r="J1716" s="12">
        <f t="shared" si="332"/>
        <v>-139.18108253830013</v>
      </c>
      <c r="K1716" s="12">
        <f t="shared" si="333"/>
        <v>-139.18108253830013</v>
      </c>
      <c r="L1716" s="12">
        <f t="shared" si="334"/>
        <v>-139.18108253830013</v>
      </c>
      <c r="M1716" s="12">
        <f t="shared" si="335"/>
        <v>-139.18108253830013</v>
      </c>
      <c r="O1716" s="12">
        <f t="shared" si="324"/>
        <v>-139.18108253830013</v>
      </c>
    </row>
    <row r="1717" spans="1:15" x14ac:dyDescent="0.25">
      <c r="A1717" s="12">
        <f>calc!A1715</f>
        <v>968.47</v>
      </c>
      <c r="B1717" s="12">
        <f>calc!O1715</f>
        <v>-124.12204351550923</v>
      </c>
      <c r="C1717" s="12">
        <f t="shared" si="325"/>
        <v>-124.12204351550923</v>
      </c>
      <c r="D1717" s="12">
        <f t="shared" si="326"/>
        <v>-124.12204351550923</v>
      </c>
      <c r="E1717" s="12">
        <f t="shared" si="327"/>
        <v>-124.12204351550923</v>
      </c>
      <c r="F1717" s="12">
        <f t="shared" si="328"/>
        <v>-124.12204351550923</v>
      </c>
      <c r="G1717" s="12">
        <f t="shared" si="329"/>
        <v>-124.12204351550923</v>
      </c>
      <c r="H1717" s="12">
        <f t="shared" si="330"/>
        <v>-124.12204351550923</v>
      </c>
      <c r="I1717" s="12">
        <f t="shared" si="331"/>
        <v>-124.12204351550923</v>
      </c>
      <c r="J1717" s="12">
        <f t="shared" si="332"/>
        <v>-124.12204351550923</v>
      </c>
      <c r="K1717" s="12">
        <f t="shared" si="333"/>
        <v>-124.12204351550923</v>
      </c>
      <c r="L1717" s="12">
        <f t="shared" si="334"/>
        <v>-124.12204351550923</v>
      </c>
      <c r="M1717" s="12">
        <f t="shared" si="335"/>
        <v>-124.12204351550923</v>
      </c>
      <c r="O1717" s="12">
        <f t="shared" si="324"/>
        <v>-124.12204351550923</v>
      </c>
    </row>
    <row r="1718" spans="1:15" x14ac:dyDescent="0.25">
      <c r="A1718" s="12">
        <f>calc!A1716</f>
        <v>968.9</v>
      </c>
      <c r="B1718" s="12">
        <f>calc!O1716</f>
        <v>36.506597734980716</v>
      </c>
      <c r="C1718" s="12">
        <f t="shared" si="325"/>
        <v>36.506597734980716</v>
      </c>
      <c r="D1718" s="12">
        <f t="shared" si="326"/>
        <v>36.506597734980716</v>
      </c>
      <c r="E1718" s="12">
        <f t="shared" si="327"/>
        <v>36.506597734980716</v>
      </c>
      <c r="F1718" s="12">
        <f t="shared" si="328"/>
        <v>36.506597734980716</v>
      </c>
      <c r="G1718" s="12">
        <f t="shared" si="329"/>
        <v>36.506597734980716</v>
      </c>
      <c r="H1718" s="12">
        <f t="shared" si="330"/>
        <v>36.506597734980716</v>
      </c>
      <c r="I1718" s="12">
        <f t="shared" si="331"/>
        <v>36.506597734980716</v>
      </c>
      <c r="J1718" s="12">
        <f t="shared" si="332"/>
        <v>36.506597734980716</v>
      </c>
      <c r="K1718" s="12">
        <f t="shared" si="333"/>
        <v>36.506597734980716</v>
      </c>
      <c r="L1718" s="12">
        <f t="shared" si="334"/>
        <v>36.506597734980716</v>
      </c>
      <c r="M1718" s="12">
        <f t="shared" si="335"/>
        <v>36.506597734980716</v>
      </c>
      <c r="O1718" s="12">
        <f t="shared" si="324"/>
        <v>36.506597734980716</v>
      </c>
    </row>
    <row r="1719" spans="1:15" x14ac:dyDescent="0.25">
      <c r="A1719" s="12">
        <f>calc!A1717</f>
        <v>969.32</v>
      </c>
      <c r="B1719" s="12">
        <f>calc!O1717</f>
        <v>-106.55318716365986</v>
      </c>
      <c r="C1719" s="12">
        <f t="shared" si="325"/>
        <v>-106.55318716365986</v>
      </c>
      <c r="D1719" s="12">
        <f t="shared" si="326"/>
        <v>-106.55318716365986</v>
      </c>
      <c r="E1719" s="12">
        <f t="shared" si="327"/>
        <v>-106.55318716365986</v>
      </c>
      <c r="F1719" s="12">
        <f t="shared" si="328"/>
        <v>-106.55318716365986</v>
      </c>
      <c r="G1719" s="12">
        <f t="shared" si="329"/>
        <v>-106.55318716365986</v>
      </c>
      <c r="H1719" s="12">
        <f t="shared" si="330"/>
        <v>-106.55318716365986</v>
      </c>
      <c r="I1719" s="12">
        <f t="shared" si="331"/>
        <v>-106.55318716365986</v>
      </c>
      <c r="J1719" s="12">
        <f t="shared" si="332"/>
        <v>-106.55318716365986</v>
      </c>
      <c r="K1719" s="12">
        <f t="shared" si="333"/>
        <v>-106.55318716365986</v>
      </c>
      <c r="L1719" s="12">
        <f t="shared" si="334"/>
        <v>-106.55318716365986</v>
      </c>
      <c r="M1719" s="12">
        <f t="shared" si="335"/>
        <v>-106.55318716365986</v>
      </c>
      <c r="O1719" s="12">
        <f t="shared" si="324"/>
        <v>-106.55318716365986</v>
      </c>
    </row>
    <row r="1720" spans="1:15" x14ac:dyDescent="0.25">
      <c r="A1720" s="12">
        <f>calc!A1718</f>
        <v>969.75</v>
      </c>
      <c r="B1720" s="12">
        <f>calc!O1718</f>
        <v>-91.494186727524635</v>
      </c>
      <c r="C1720" s="12">
        <f t="shared" si="325"/>
        <v>-91.494186727524635</v>
      </c>
      <c r="D1720" s="12">
        <f t="shared" si="326"/>
        <v>-91.494186727524635</v>
      </c>
      <c r="E1720" s="12">
        <f t="shared" si="327"/>
        <v>-91.494186727524635</v>
      </c>
      <c r="F1720" s="12">
        <f t="shared" si="328"/>
        <v>-91.494186727524635</v>
      </c>
      <c r="G1720" s="12">
        <f t="shared" si="329"/>
        <v>-91.494186727524635</v>
      </c>
      <c r="H1720" s="12">
        <f t="shared" si="330"/>
        <v>-91.494186727524635</v>
      </c>
      <c r="I1720" s="12">
        <f t="shared" si="331"/>
        <v>-91.494186727524635</v>
      </c>
      <c r="J1720" s="12">
        <f t="shared" si="332"/>
        <v>-91.494186727524635</v>
      </c>
      <c r="K1720" s="12">
        <f t="shared" si="333"/>
        <v>-91.494186727524635</v>
      </c>
      <c r="L1720" s="12">
        <f t="shared" si="334"/>
        <v>-91.494186727524635</v>
      </c>
      <c r="M1720" s="12">
        <f t="shared" si="335"/>
        <v>-91.494186727524635</v>
      </c>
      <c r="O1720" s="12">
        <f t="shared" si="324"/>
        <v>-91.494186727524635</v>
      </c>
    </row>
    <row r="1721" spans="1:15" x14ac:dyDescent="0.25">
      <c r="A1721" s="12">
        <f>calc!A1719</f>
        <v>970.17</v>
      </c>
      <c r="B1721" s="12">
        <f>calc!O1719</f>
        <v>36.506597734980716</v>
      </c>
      <c r="C1721" s="12">
        <f t="shared" si="325"/>
        <v>36.506597734980716</v>
      </c>
      <c r="D1721" s="12">
        <f t="shared" si="326"/>
        <v>36.506597734980716</v>
      </c>
      <c r="E1721" s="12">
        <f t="shared" si="327"/>
        <v>36.506597734980716</v>
      </c>
      <c r="F1721" s="12">
        <f t="shared" si="328"/>
        <v>36.506597734980716</v>
      </c>
      <c r="G1721" s="12">
        <f t="shared" si="329"/>
        <v>36.506597734980716</v>
      </c>
      <c r="H1721" s="12">
        <f t="shared" si="330"/>
        <v>36.506597734980716</v>
      </c>
      <c r="I1721" s="12">
        <f t="shared" si="331"/>
        <v>36.506597734980716</v>
      </c>
      <c r="J1721" s="12">
        <f t="shared" si="332"/>
        <v>36.506597734980716</v>
      </c>
      <c r="K1721" s="12">
        <f t="shared" si="333"/>
        <v>36.506597734980716</v>
      </c>
      <c r="L1721" s="12">
        <f t="shared" si="334"/>
        <v>36.506597734980716</v>
      </c>
      <c r="M1721" s="12">
        <f t="shared" si="335"/>
        <v>36.506597734980716</v>
      </c>
      <c r="O1721" s="12">
        <f t="shared" si="324"/>
        <v>36.506597734980716</v>
      </c>
    </row>
    <row r="1722" spans="1:15" x14ac:dyDescent="0.25">
      <c r="A1722" s="12">
        <f>calc!A1720</f>
        <v>970.6</v>
      </c>
      <c r="B1722" s="12">
        <f>calc!O1720</f>
        <v>-156.74998390463026</v>
      </c>
      <c r="C1722" s="12">
        <f t="shared" si="325"/>
        <v>-156.74998390463026</v>
      </c>
      <c r="D1722" s="12">
        <f t="shared" si="326"/>
        <v>-156.74998390463026</v>
      </c>
      <c r="E1722" s="12">
        <f t="shared" si="327"/>
        <v>-156.74998390463026</v>
      </c>
      <c r="F1722" s="12">
        <f t="shared" si="328"/>
        <v>-156.74998390463026</v>
      </c>
      <c r="G1722" s="12">
        <f t="shared" si="329"/>
        <v>-156.74998390463026</v>
      </c>
      <c r="H1722" s="12">
        <f t="shared" si="330"/>
        <v>-156.74998390463026</v>
      </c>
      <c r="I1722" s="12">
        <f t="shared" si="331"/>
        <v>-156.74998390463026</v>
      </c>
      <c r="J1722" s="12">
        <f t="shared" si="332"/>
        <v>-156.74998390463026</v>
      </c>
      <c r="K1722" s="12">
        <f t="shared" si="333"/>
        <v>-156.74998390463026</v>
      </c>
      <c r="L1722" s="12">
        <f t="shared" si="334"/>
        <v>-156.74998390463026</v>
      </c>
      <c r="M1722" s="12">
        <f t="shared" si="335"/>
        <v>-156.74998390463026</v>
      </c>
      <c r="O1722" s="12">
        <f t="shared" si="324"/>
        <v>-156.74998390463026</v>
      </c>
    </row>
    <row r="1723" spans="1:15" x14ac:dyDescent="0.25">
      <c r="A1723" s="12">
        <f>calc!A1721</f>
        <v>971.03</v>
      </c>
      <c r="B1723" s="12">
        <f>calc!O1721</f>
        <v>-136.67124146451789</v>
      </c>
      <c r="C1723" s="12">
        <f t="shared" si="325"/>
        <v>-136.67124146451789</v>
      </c>
      <c r="D1723" s="12">
        <f t="shared" si="326"/>
        <v>-136.67124146451789</v>
      </c>
      <c r="E1723" s="12">
        <f t="shared" si="327"/>
        <v>-136.67124146451789</v>
      </c>
      <c r="F1723" s="12">
        <f t="shared" si="328"/>
        <v>-136.67124146451789</v>
      </c>
      <c r="G1723" s="12">
        <f t="shared" si="329"/>
        <v>-136.67124146451789</v>
      </c>
      <c r="H1723" s="12">
        <f t="shared" si="330"/>
        <v>-136.67124146451789</v>
      </c>
      <c r="I1723" s="12">
        <f t="shared" si="331"/>
        <v>-136.67124146451789</v>
      </c>
      <c r="J1723" s="12">
        <f t="shared" si="332"/>
        <v>-136.67124146451789</v>
      </c>
      <c r="K1723" s="12">
        <f t="shared" si="333"/>
        <v>-136.67124146451789</v>
      </c>
      <c r="L1723" s="12">
        <f t="shared" si="334"/>
        <v>-136.67124146451789</v>
      </c>
      <c r="M1723" s="12">
        <f t="shared" si="335"/>
        <v>-136.67124146451789</v>
      </c>
      <c r="O1723" s="12">
        <f t="shared" si="324"/>
        <v>-136.67124146451789</v>
      </c>
    </row>
    <row r="1724" spans="1:15" x14ac:dyDescent="0.25">
      <c r="A1724" s="12">
        <f>calc!A1722</f>
        <v>971.45</v>
      </c>
      <c r="B1724" s="12">
        <f>calc!O1722</f>
        <v>-106.55318716367127</v>
      </c>
      <c r="C1724" s="12">
        <f t="shared" si="325"/>
        <v>-106.55318716367127</v>
      </c>
      <c r="D1724" s="12">
        <f t="shared" si="326"/>
        <v>-106.55318716367127</v>
      </c>
      <c r="E1724" s="12">
        <f t="shared" si="327"/>
        <v>-106.55318716367127</v>
      </c>
      <c r="F1724" s="12">
        <f t="shared" si="328"/>
        <v>-106.55318716367127</v>
      </c>
      <c r="G1724" s="12">
        <f t="shared" si="329"/>
        <v>-106.55318716367127</v>
      </c>
      <c r="H1724" s="12">
        <f t="shared" si="330"/>
        <v>-106.55318716367127</v>
      </c>
      <c r="I1724" s="12">
        <f t="shared" si="331"/>
        <v>-106.55318716367127</v>
      </c>
      <c r="J1724" s="12">
        <f t="shared" si="332"/>
        <v>-106.55318716367127</v>
      </c>
      <c r="K1724" s="12">
        <f t="shared" si="333"/>
        <v>-106.55318716367127</v>
      </c>
      <c r="L1724" s="12">
        <f t="shared" si="334"/>
        <v>-106.55318716367127</v>
      </c>
      <c r="M1724" s="12">
        <f t="shared" si="335"/>
        <v>-106.55318716367127</v>
      </c>
      <c r="O1724" s="12">
        <f t="shared" si="324"/>
        <v>-106.55318716367127</v>
      </c>
    </row>
    <row r="1725" spans="1:15" x14ac:dyDescent="0.25">
      <c r="A1725" s="12">
        <f>calc!A1723</f>
        <v>971.88</v>
      </c>
      <c r="B1725" s="12">
        <f>calc!O1723</f>
        <v>-66.395892248169957</v>
      </c>
      <c r="C1725" s="12">
        <f t="shared" si="325"/>
        <v>-66.395892248169957</v>
      </c>
      <c r="D1725" s="12">
        <f t="shared" si="326"/>
        <v>-66.395892248169957</v>
      </c>
      <c r="E1725" s="12">
        <f t="shared" si="327"/>
        <v>-66.395892248169957</v>
      </c>
      <c r="F1725" s="12">
        <f t="shared" si="328"/>
        <v>-66.395892248169957</v>
      </c>
      <c r="G1725" s="12">
        <f t="shared" si="329"/>
        <v>-66.395892248169957</v>
      </c>
      <c r="H1725" s="12">
        <f t="shared" si="330"/>
        <v>-66.395892248169957</v>
      </c>
      <c r="I1725" s="12">
        <f t="shared" si="331"/>
        <v>-66.395892248169957</v>
      </c>
      <c r="J1725" s="12">
        <f t="shared" si="332"/>
        <v>-66.395892248169957</v>
      </c>
      <c r="K1725" s="12">
        <f t="shared" si="333"/>
        <v>-66.395892248169957</v>
      </c>
      <c r="L1725" s="12">
        <f t="shared" si="334"/>
        <v>-66.395892248169957</v>
      </c>
      <c r="M1725" s="12">
        <f t="shared" si="335"/>
        <v>-66.395892248169957</v>
      </c>
      <c r="O1725" s="12">
        <f t="shared" si="324"/>
        <v>-66.395892248169957</v>
      </c>
    </row>
    <row r="1726" spans="1:15" x14ac:dyDescent="0.25">
      <c r="A1726" s="12">
        <f>calc!A1724</f>
        <v>972.3</v>
      </c>
      <c r="B1726" s="12">
        <f>calc!O1724</f>
        <v>39.016404169643835</v>
      </c>
      <c r="C1726" s="12">
        <f t="shared" si="325"/>
        <v>39.016404169643835</v>
      </c>
      <c r="D1726" s="12">
        <f t="shared" si="326"/>
        <v>39.016404169643835</v>
      </c>
      <c r="E1726" s="12">
        <f t="shared" si="327"/>
        <v>39.016404169643835</v>
      </c>
      <c r="F1726" s="12">
        <f t="shared" si="328"/>
        <v>39.016404169643835</v>
      </c>
      <c r="G1726" s="12">
        <f t="shared" si="329"/>
        <v>39.016404169643835</v>
      </c>
      <c r="H1726" s="12">
        <f t="shared" si="330"/>
        <v>39.016404169643835</v>
      </c>
      <c r="I1726" s="12">
        <f t="shared" si="331"/>
        <v>39.016404169643835</v>
      </c>
      <c r="J1726" s="12">
        <f t="shared" si="332"/>
        <v>39.016404169643835</v>
      </c>
      <c r="K1726" s="12">
        <f t="shared" si="333"/>
        <v>39.016404169643835</v>
      </c>
      <c r="L1726" s="12">
        <f t="shared" si="334"/>
        <v>39.016404169643835</v>
      </c>
      <c r="M1726" s="12">
        <f t="shared" si="335"/>
        <v>39.016404169643835</v>
      </c>
      <c r="O1726" s="12">
        <f t="shared" si="324"/>
        <v>39.016404169643835</v>
      </c>
    </row>
    <row r="1727" spans="1:15" x14ac:dyDescent="0.25">
      <c r="A1727" s="12">
        <f>calc!A1725</f>
        <v>972.73</v>
      </c>
      <c r="B1727" s="12">
        <f>calc!O1725</f>
        <v>-63.886065521581202</v>
      </c>
      <c r="C1727" s="12">
        <f t="shared" si="325"/>
        <v>-63.886065521581202</v>
      </c>
      <c r="D1727" s="12">
        <f t="shared" si="326"/>
        <v>-63.886065521581202</v>
      </c>
      <c r="E1727" s="12">
        <f t="shared" si="327"/>
        <v>-63.886065521581202</v>
      </c>
      <c r="F1727" s="12">
        <f t="shared" si="328"/>
        <v>-63.886065521581202</v>
      </c>
      <c r="G1727" s="12">
        <f t="shared" si="329"/>
        <v>-63.886065521581202</v>
      </c>
      <c r="H1727" s="12">
        <f t="shared" si="330"/>
        <v>-63.886065521581202</v>
      </c>
      <c r="I1727" s="12">
        <f t="shared" si="331"/>
        <v>-63.886065521581202</v>
      </c>
      <c r="J1727" s="12">
        <f t="shared" si="332"/>
        <v>-63.886065521581202</v>
      </c>
      <c r="K1727" s="12">
        <f t="shared" si="333"/>
        <v>-63.886065521581202</v>
      </c>
      <c r="L1727" s="12">
        <f t="shared" si="334"/>
        <v>-63.886065521581202</v>
      </c>
      <c r="M1727" s="12">
        <f t="shared" si="335"/>
        <v>-63.886065521581202</v>
      </c>
      <c r="O1727" s="12">
        <f t="shared" si="324"/>
        <v>-63.886065521581202</v>
      </c>
    </row>
    <row r="1728" spans="1:15" x14ac:dyDescent="0.25">
      <c r="A1728" s="12">
        <f>calc!A1726</f>
        <v>973.15</v>
      </c>
      <c r="B1728" s="12">
        <f>calc!O1726</f>
        <v>64.114441288166603</v>
      </c>
      <c r="C1728" s="12">
        <f t="shared" si="325"/>
        <v>64.114441288166603</v>
      </c>
      <c r="D1728" s="12">
        <f t="shared" si="326"/>
        <v>64.114441288166603</v>
      </c>
      <c r="E1728" s="12">
        <f t="shared" si="327"/>
        <v>64.114441288166603</v>
      </c>
      <c r="F1728" s="12">
        <f t="shared" si="328"/>
        <v>64.114441288166603</v>
      </c>
      <c r="G1728" s="12">
        <f t="shared" si="329"/>
        <v>64.114441288166603</v>
      </c>
      <c r="H1728" s="12">
        <f t="shared" si="330"/>
        <v>64.114441288166603</v>
      </c>
      <c r="I1728" s="12">
        <f t="shared" si="331"/>
        <v>64.114441288166603</v>
      </c>
      <c r="J1728" s="12">
        <f t="shared" si="332"/>
        <v>64.114441288166603</v>
      </c>
      <c r="K1728" s="12">
        <f t="shared" si="333"/>
        <v>64.114441288166603</v>
      </c>
      <c r="L1728" s="12">
        <f t="shared" si="334"/>
        <v>64.114441288166603</v>
      </c>
      <c r="M1728" s="12">
        <f t="shared" si="335"/>
        <v>64.114441288166603</v>
      </c>
      <c r="O1728" s="12">
        <f t="shared" si="324"/>
        <v>64.114441288166603</v>
      </c>
    </row>
    <row r="1729" spans="1:15" x14ac:dyDescent="0.25">
      <c r="A1729" s="12">
        <f>calc!A1727</f>
        <v>973.58</v>
      </c>
      <c r="B1729" s="12">
        <f>calc!O1727</f>
        <v>-41.297647249669808</v>
      </c>
      <c r="C1729" s="12">
        <f t="shared" si="325"/>
        <v>-41.297647249669808</v>
      </c>
      <c r="D1729" s="12">
        <f t="shared" si="326"/>
        <v>-41.297647249669808</v>
      </c>
      <c r="E1729" s="12">
        <f t="shared" si="327"/>
        <v>-41.297647249669808</v>
      </c>
      <c r="F1729" s="12">
        <f t="shared" si="328"/>
        <v>-41.297647249669808</v>
      </c>
      <c r="G1729" s="12">
        <f t="shared" si="329"/>
        <v>-41.297647249669808</v>
      </c>
      <c r="H1729" s="12">
        <f t="shared" si="330"/>
        <v>-41.297647249669808</v>
      </c>
      <c r="I1729" s="12">
        <f t="shared" si="331"/>
        <v>-41.297647249669808</v>
      </c>
      <c r="J1729" s="12">
        <f t="shared" si="332"/>
        <v>-41.297647249669808</v>
      </c>
      <c r="K1729" s="12">
        <f t="shared" si="333"/>
        <v>-41.297647249669808</v>
      </c>
      <c r="L1729" s="12">
        <f t="shared" si="334"/>
        <v>-41.297647249669808</v>
      </c>
      <c r="M1729" s="12">
        <f t="shared" si="335"/>
        <v>-41.297647249669808</v>
      </c>
      <c r="O1729" s="12">
        <f t="shared" si="324"/>
        <v>-41.297647249669808</v>
      </c>
    </row>
    <row r="1730" spans="1:15" x14ac:dyDescent="0.25">
      <c r="A1730" s="12">
        <f>calc!A1728</f>
        <v>974</v>
      </c>
      <c r="B1730" s="12">
        <f>calc!O1728</f>
        <v>-26.238724003700469</v>
      </c>
      <c r="C1730" s="12">
        <f t="shared" si="325"/>
        <v>-26.238724003700469</v>
      </c>
      <c r="D1730" s="12">
        <f t="shared" si="326"/>
        <v>-26.238724003700469</v>
      </c>
      <c r="E1730" s="12">
        <f t="shared" si="327"/>
        <v>-26.238724003700469</v>
      </c>
      <c r="F1730" s="12">
        <f t="shared" si="328"/>
        <v>-26.238724003700469</v>
      </c>
      <c r="G1730" s="12">
        <f t="shared" si="329"/>
        <v>-26.238724003700469</v>
      </c>
      <c r="H1730" s="12">
        <f t="shared" si="330"/>
        <v>-26.238724003700469</v>
      </c>
      <c r="I1730" s="12">
        <f t="shared" si="331"/>
        <v>-26.238724003700469</v>
      </c>
      <c r="J1730" s="12">
        <f t="shared" si="332"/>
        <v>-26.238724003700469</v>
      </c>
      <c r="K1730" s="12">
        <f t="shared" si="333"/>
        <v>-26.238724003700469</v>
      </c>
      <c r="L1730" s="12">
        <f t="shared" si="334"/>
        <v>-26.238724003700469</v>
      </c>
      <c r="M1730" s="12">
        <f t="shared" si="335"/>
        <v>-26.238724003700469</v>
      </c>
      <c r="O1730" s="12">
        <f t="shared" si="324"/>
        <v>-26.238724003700469</v>
      </c>
    </row>
    <row r="1731" spans="1:15" x14ac:dyDescent="0.25">
      <c r="A1731" s="12">
        <f>calc!A1729</f>
        <v>974.43</v>
      </c>
      <c r="B1731" s="12">
        <f>calc!O1729</f>
        <v>-43.807469522719288</v>
      </c>
      <c r="C1731" s="12">
        <f t="shared" si="325"/>
        <v>-43.807469522719288</v>
      </c>
      <c r="D1731" s="12">
        <f t="shared" si="326"/>
        <v>-43.807469522719288</v>
      </c>
      <c r="E1731" s="12">
        <f t="shared" si="327"/>
        <v>-43.807469522719288</v>
      </c>
      <c r="F1731" s="12">
        <f t="shared" si="328"/>
        <v>-43.807469522719288</v>
      </c>
      <c r="G1731" s="12">
        <f t="shared" si="329"/>
        <v>-43.807469522719288</v>
      </c>
      <c r="H1731" s="12">
        <f t="shared" si="330"/>
        <v>-43.807469522719288</v>
      </c>
      <c r="I1731" s="12">
        <f t="shared" si="331"/>
        <v>-43.807469522719288</v>
      </c>
      <c r="J1731" s="12">
        <f t="shared" si="332"/>
        <v>-43.807469522719288</v>
      </c>
      <c r="K1731" s="12">
        <f t="shared" si="333"/>
        <v>-43.807469522719288</v>
      </c>
      <c r="L1731" s="12">
        <f t="shared" si="334"/>
        <v>-43.807469522719288</v>
      </c>
      <c r="M1731" s="12">
        <f t="shared" si="335"/>
        <v>-43.807469522719288</v>
      </c>
      <c r="O1731" s="12">
        <f t="shared" si="324"/>
        <v>-43.807469522719288</v>
      </c>
    </row>
    <row r="1732" spans="1:15" x14ac:dyDescent="0.25">
      <c r="A1732" s="12">
        <f>calc!A1730</f>
        <v>974.85</v>
      </c>
      <c r="B1732" s="12">
        <f>calc!O1730</f>
        <v>36.506597734980716</v>
      </c>
      <c r="C1732" s="12">
        <f t="shared" si="325"/>
        <v>36.506597734980716</v>
      </c>
      <c r="D1732" s="12">
        <f t="shared" si="326"/>
        <v>36.506597734980716</v>
      </c>
      <c r="E1732" s="12">
        <f t="shared" si="327"/>
        <v>36.506597734980716</v>
      </c>
      <c r="F1732" s="12">
        <f t="shared" si="328"/>
        <v>36.506597734980716</v>
      </c>
      <c r="G1732" s="12">
        <f t="shared" si="329"/>
        <v>36.506597734980716</v>
      </c>
      <c r="H1732" s="12">
        <f t="shared" si="330"/>
        <v>36.506597734980716</v>
      </c>
      <c r="I1732" s="12">
        <f t="shared" si="331"/>
        <v>36.506597734980716</v>
      </c>
      <c r="J1732" s="12">
        <f t="shared" si="332"/>
        <v>36.506597734980716</v>
      </c>
      <c r="K1732" s="12">
        <f t="shared" si="333"/>
        <v>36.506597734980716</v>
      </c>
      <c r="L1732" s="12">
        <f t="shared" si="334"/>
        <v>36.506597734980716</v>
      </c>
      <c r="M1732" s="12">
        <f t="shared" si="335"/>
        <v>36.506597734980716</v>
      </c>
      <c r="O1732" s="12">
        <f t="shared" si="324"/>
        <v>36.506597734980716</v>
      </c>
    </row>
    <row r="1733" spans="1:15" x14ac:dyDescent="0.25">
      <c r="A1733" s="12">
        <f>calc!A1731</f>
        <v>975.28</v>
      </c>
      <c r="B1733" s="12">
        <f>calc!O1731</f>
        <v>-191.88785934289785</v>
      </c>
      <c r="C1733" s="12">
        <f t="shared" si="325"/>
        <v>-191.88785934289785</v>
      </c>
      <c r="D1733" s="12">
        <f t="shared" si="326"/>
        <v>-191.88785934289785</v>
      </c>
      <c r="E1733" s="12">
        <f t="shared" si="327"/>
        <v>-191.88785934289785</v>
      </c>
      <c r="F1733" s="12">
        <f t="shared" si="328"/>
        <v>-191.88785934289785</v>
      </c>
      <c r="G1733" s="12">
        <f t="shared" si="329"/>
        <v>-191.88785934289785</v>
      </c>
      <c r="H1733" s="12">
        <f t="shared" si="330"/>
        <v>-191.88785934289785</v>
      </c>
      <c r="I1733" s="12">
        <f t="shared" si="331"/>
        <v>-191.88785934289785</v>
      </c>
      <c r="J1733" s="12">
        <f t="shared" si="332"/>
        <v>-191.88785934289785</v>
      </c>
      <c r="K1733" s="12">
        <f t="shared" si="333"/>
        <v>-191.88785934289785</v>
      </c>
      <c r="L1733" s="12">
        <f t="shared" si="334"/>
        <v>-191.88785934289785</v>
      </c>
      <c r="M1733" s="12">
        <f t="shared" si="335"/>
        <v>-191.88785934289785</v>
      </c>
      <c r="O1733" s="12">
        <f t="shared" si="324"/>
        <v>-191.88785934289785</v>
      </c>
    </row>
    <row r="1734" spans="1:15" x14ac:dyDescent="0.25">
      <c r="A1734" s="12">
        <f>calc!A1732</f>
        <v>975.7</v>
      </c>
      <c r="B1734" s="12">
        <f>calc!O1732</f>
        <v>114.31036699111345</v>
      </c>
      <c r="C1734" s="12">
        <f t="shared" si="325"/>
        <v>114.31036699111345</v>
      </c>
      <c r="D1734" s="12">
        <f t="shared" si="326"/>
        <v>114.31036699111345</v>
      </c>
      <c r="E1734" s="12">
        <f t="shared" si="327"/>
        <v>114.31036699111345</v>
      </c>
      <c r="F1734" s="12">
        <f t="shared" si="328"/>
        <v>114.31036699111345</v>
      </c>
      <c r="G1734" s="12">
        <f t="shared" si="329"/>
        <v>114.31036699111345</v>
      </c>
      <c r="H1734" s="12">
        <f t="shared" si="330"/>
        <v>114.31036699111345</v>
      </c>
      <c r="I1734" s="12">
        <f t="shared" si="331"/>
        <v>114.31036699111345</v>
      </c>
      <c r="J1734" s="12">
        <f t="shared" si="332"/>
        <v>114.31036699111345</v>
      </c>
      <c r="K1734" s="12">
        <f t="shared" si="333"/>
        <v>114.31036699111345</v>
      </c>
      <c r="L1734" s="12">
        <f t="shared" si="334"/>
        <v>114.31036699111345</v>
      </c>
      <c r="M1734" s="12">
        <f t="shared" si="335"/>
        <v>114.31036699111345</v>
      </c>
      <c r="O1734" s="12">
        <f t="shared" si="324"/>
        <v>114.31036699111345</v>
      </c>
    </row>
    <row r="1735" spans="1:15" x14ac:dyDescent="0.25">
      <c r="A1735" s="12">
        <f>calc!A1733</f>
        <v>976.13</v>
      </c>
      <c r="B1735" s="12">
        <f>calc!O1733</f>
        <v>-33.768183399727945</v>
      </c>
      <c r="C1735" s="12">
        <f t="shared" si="325"/>
        <v>-33.768183399727945</v>
      </c>
      <c r="D1735" s="12">
        <f t="shared" si="326"/>
        <v>-33.768183399727945</v>
      </c>
      <c r="E1735" s="12">
        <f t="shared" si="327"/>
        <v>-33.768183399727945</v>
      </c>
      <c r="F1735" s="12">
        <f t="shared" si="328"/>
        <v>-33.768183399727945</v>
      </c>
      <c r="G1735" s="12">
        <f t="shared" si="329"/>
        <v>-33.768183399727945</v>
      </c>
      <c r="H1735" s="12">
        <f t="shared" si="330"/>
        <v>-33.768183399727945</v>
      </c>
      <c r="I1735" s="12">
        <f t="shared" si="331"/>
        <v>-33.768183399727945</v>
      </c>
      <c r="J1735" s="12">
        <f t="shared" si="332"/>
        <v>-33.768183399727945</v>
      </c>
      <c r="K1735" s="12">
        <f t="shared" si="333"/>
        <v>-33.768183399727945</v>
      </c>
      <c r="L1735" s="12">
        <f t="shared" si="334"/>
        <v>-33.768183399727945</v>
      </c>
      <c r="M1735" s="12">
        <f t="shared" si="335"/>
        <v>-33.768183399727945</v>
      </c>
      <c r="O1735" s="12">
        <f t="shared" si="324"/>
        <v>-33.768183399727945</v>
      </c>
    </row>
    <row r="1736" spans="1:15" x14ac:dyDescent="0.25">
      <c r="A1736" s="12">
        <f>calc!A1734</f>
        <v>976.55</v>
      </c>
      <c r="B1736" s="12">
        <f>calc!O1734</f>
        <v>-36.278004188168637</v>
      </c>
      <c r="C1736" s="12">
        <f t="shared" si="325"/>
        <v>-36.278004188168637</v>
      </c>
      <c r="D1736" s="12">
        <f t="shared" si="326"/>
        <v>-36.278004188168637</v>
      </c>
      <c r="E1736" s="12">
        <f t="shared" si="327"/>
        <v>-36.278004188168637</v>
      </c>
      <c r="F1736" s="12">
        <f t="shared" si="328"/>
        <v>-36.278004188168637</v>
      </c>
      <c r="G1736" s="12">
        <f t="shared" si="329"/>
        <v>-36.278004188168637</v>
      </c>
      <c r="H1736" s="12">
        <f t="shared" si="330"/>
        <v>-36.278004188168637</v>
      </c>
      <c r="I1736" s="12">
        <f t="shared" si="331"/>
        <v>-36.278004188168637</v>
      </c>
      <c r="J1736" s="12">
        <f t="shared" si="332"/>
        <v>-36.278004188168637</v>
      </c>
      <c r="K1736" s="12">
        <f t="shared" si="333"/>
        <v>-36.278004188168637</v>
      </c>
      <c r="L1736" s="12">
        <f t="shared" si="334"/>
        <v>-36.278004188168637</v>
      </c>
      <c r="M1736" s="12">
        <f t="shared" si="335"/>
        <v>-36.278004188168637</v>
      </c>
      <c r="O1736" s="12">
        <f t="shared" ref="O1736:O1799" si="336">M1736</f>
        <v>-36.278004188168637</v>
      </c>
    </row>
    <row r="1737" spans="1:15" x14ac:dyDescent="0.25">
      <c r="A1737" s="12">
        <f>calc!A1735</f>
        <v>976.98</v>
      </c>
      <c r="B1737" s="12">
        <f>calc!O1735</f>
        <v>-83.964693188558869</v>
      </c>
      <c r="C1737" s="12">
        <f t="shared" ref="C1737:C1800" si="337">B1737-Q1737*M1748</f>
        <v>-83.964693188558869</v>
      </c>
      <c r="D1737" s="12">
        <f t="shared" ref="D1737:D1800" si="338">C1737-R1737*M1747</f>
        <v>-83.964693188558869</v>
      </c>
      <c r="E1737" s="12">
        <f t="shared" ref="E1737:E1800" si="339">D1737-S1737*M1746</f>
        <v>-83.964693188558869</v>
      </c>
      <c r="F1737" s="12">
        <f t="shared" ref="F1737:F1800" si="340">E1737-T1737*M1745</f>
        <v>-83.964693188558869</v>
      </c>
      <c r="G1737" s="12">
        <f t="shared" ref="G1737:G1800" si="341">F1737-U1737*M1744</f>
        <v>-83.964693188558869</v>
      </c>
      <c r="H1737" s="12">
        <f t="shared" ref="H1737:H1800" si="342">G1737-V1737*M1743</f>
        <v>-83.964693188558869</v>
      </c>
      <c r="I1737" s="12">
        <f t="shared" ref="I1737:I1800" si="343">H1737-W1737*M1742</f>
        <v>-83.964693188558869</v>
      </c>
      <c r="J1737" s="12">
        <f t="shared" ref="J1737:J1800" si="344">I1737-X1737*M1741</f>
        <v>-83.964693188558869</v>
      </c>
      <c r="K1737" s="12">
        <f t="shared" ref="K1737:K1800" si="345">J1737-Y1737*M1740</f>
        <v>-83.964693188558869</v>
      </c>
      <c r="L1737" s="12">
        <f t="shared" ref="L1737:L1800" si="346">K1737-Z1737*M1739</f>
        <v>-83.964693188558869</v>
      </c>
      <c r="M1737" s="12">
        <f t="shared" ref="M1737:M1800" si="347">L1737</f>
        <v>-83.964693188558869</v>
      </c>
      <c r="O1737" s="12">
        <f t="shared" si="336"/>
        <v>-83.964693188558869</v>
      </c>
    </row>
    <row r="1738" spans="1:15" x14ac:dyDescent="0.25">
      <c r="A1738" s="12">
        <f>calc!A1736</f>
        <v>977.4</v>
      </c>
      <c r="B1738" s="12">
        <f>calc!O1736</f>
        <v>-48.82711555339975</v>
      </c>
      <c r="C1738" s="12">
        <f t="shared" si="337"/>
        <v>-48.82711555339975</v>
      </c>
      <c r="D1738" s="12">
        <f t="shared" si="338"/>
        <v>-48.82711555339975</v>
      </c>
      <c r="E1738" s="12">
        <f t="shared" si="339"/>
        <v>-48.82711555339975</v>
      </c>
      <c r="F1738" s="12">
        <f t="shared" si="340"/>
        <v>-48.82711555339975</v>
      </c>
      <c r="G1738" s="12">
        <f t="shared" si="341"/>
        <v>-48.82711555339975</v>
      </c>
      <c r="H1738" s="12">
        <f t="shared" si="342"/>
        <v>-48.82711555339975</v>
      </c>
      <c r="I1738" s="12">
        <f t="shared" si="343"/>
        <v>-48.82711555339975</v>
      </c>
      <c r="J1738" s="12">
        <f t="shared" si="344"/>
        <v>-48.82711555339975</v>
      </c>
      <c r="K1738" s="12">
        <f t="shared" si="345"/>
        <v>-48.82711555339975</v>
      </c>
      <c r="L1738" s="12">
        <f t="shared" si="346"/>
        <v>-48.82711555339975</v>
      </c>
      <c r="M1738" s="12">
        <f t="shared" si="347"/>
        <v>-48.82711555339975</v>
      </c>
      <c r="O1738" s="12">
        <f t="shared" si="336"/>
        <v>-48.82711555339975</v>
      </c>
    </row>
    <row r="1739" spans="1:15" x14ac:dyDescent="0.25">
      <c r="A1739" s="12">
        <f>calc!A1737</f>
        <v>977.83</v>
      </c>
      <c r="B1739" s="12">
        <f>calc!O1737</f>
        <v>-26.238724003700469</v>
      </c>
      <c r="C1739" s="12">
        <f t="shared" si="337"/>
        <v>-26.238724003700469</v>
      </c>
      <c r="D1739" s="12">
        <f t="shared" si="338"/>
        <v>-26.238724003700469</v>
      </c>
      <c r="E1739" s="12">
        <f t="shared" si="339"/>
        <v>-26.238724003700469</v>
      </c>
      <c r="F1739" s="12">
        <f t="shared" si="340"/>
        <v>-26.238724003700469</v>
      </c>
      <c r="G1739" s="12">
        <f t="shared" si="341"/>
        <v>-26.238724003700469</v>
      </c>
      <c r="H1739" s="12">
        <f t="shared" si="342"/>
        <v>-26.238724003700469</v>
      </c>
      <c r="I1739" s="12">
        <f t="shared" si="343"/>
        <v>-26.238724003700469</v>
      </c>
      <c r="J1739" s="12">
        <f t="shared" si="344"/>
        <v>-26.238724003700469</v>
      </c>
      <c r="K1739" s="12">
        <f t="shared" si="345"/>
        <v>-26.238724003700469</v>
      </c>
      <c r="L1739" s="12">
        <f t="shared" si="346"/>
        <v>-26.238724003700469</v>
      </c>
      <c r="M1739" s="12">
        <f t="shared" si="347"/>
        <v>-26.238724003700469</v>
      </c>
      <c r="O1739" s="12">
        <f t="shared" si="336"/>
        <v>-26.238724003700469</v>
      </c>
    </row>
    <row r="1740" spans="1:15" x14ac:dyDescent="0.25">
      <c r="A1740" s="12">
        <f>calc!A1738</f>
        <v>978.25</v>
      </c>
      <c r="B1740" s="12">
        <f>calc!O1738</f>
        <v>3.879069038148458</v>
      </c>
      <c r="C1740" s="12">
        <f t="shared" si="337"/>
        <v>3.879069038148458</v>
      </c>
      <c r="D1740" s="12">
        <f t="shared" si="338"/>
        <v>3.879069038148458</v>
      </c>
      <c r="E1740" s="12">
        <f t="shared" si="339"/>
        <v>3.879069038148458</v>
      </c>
      <c r="F1740" s="12">
        <f t="shared" si="340"/>
        <v>3.879069038148458</v>
      </c>
      <c r="G1740" s="12">
        <f t="shared" si="341"/>
        <v>3.879069038148458</v>
      </c>
      <c r="H1740" s="12">
        <f t="shared" si="342"/>
        <v>3.879069038148458</v>
      </c>
      <c r="I1740" s="12">
        <f t="shared" si="343"/>
        <v>3.879069038148458</v>
      </c>
      <c r="J1740" s="12">
        <f t="shared" si="344"/>
        <v>3.879069038148458</v>
      </c>
      <c r="K1740" s="12">
        <f t="shared" si="345"/>
        <v>3.879069038148458</v>
      </c>
      <c r="L1740" s="12">
        <f t="shared" si="346"/>
        <v>3.879069038148458</v>
      </c>
      <c r="M1740" s="12">
        <f t="shared" si="347"/>
        <v>3.879069038148458</v>
      </c>
      <c r="O1740" s="12">
        <f t="shared" si="336"/>
        <v>3.879069038148458</v>
      </c>
    </row>
    <row r="1741" spans="1:15" x14ac:dyDescent="0.25">
      <c r="A1741" s="12">
        <f>calc!A1739</f>
        <v>978.68</v>
      </c>
      <c r="B1741" s="12">
        <f>calc!O1739</f>
        <v>1.3692556734968377</v>
      </c>
      <c r="C1741" s="12">
        <f t="shared" si="337"/>
        <v>1.3692556734968377</v>
      </c>
      <c r="D1741" s="12">
        <f t="shared" si="338"/>
        <v>1.3692556734968377</v>
      </c>
      <c r="E1741" s="12">
        <f t="shared" si="339"/>
        <v>1.3692556734968377</v>
      </c>
      <c r="F1741" s="12">
        <f t="shared" si="340"/>
        <v>1.3692556734968377</v>
      </c>
      <c r="G1741" s="12">
        <f t="shared" si="341"/>
        <v>1.3692556734968377</v>
      </c>
      <c r="H1741" s="12">
        <f t="shared" si="342"/>
        <v>1.3692556734968377</v>
      </c>
      <c r="I1741" s="12">
        <f t="shared" si="343"/>
        <v>1.3692556734968377</v>
      </c>
      <c r="J1741" s="12">
        <f t="shared" si="344"/>
        <v>1.3692556734968377</v>
      </c>
      <c r="K1741" s="12">
        <f t="shared" si="345"/>
        <v>1.3692556734968377</v>
      </c>
      <c r="L1741" s="12">
        <f t="shared" si="346"/>
        <v>1.3692556734968377</v>
      </c>
      <c r="M1741" s="12">
        <f t="shared" si="347"/>
        <v>1.3692556734968377</v>
      </c>
      <c r="O1741" s="12">
        <f t="shared" si="336"/>
        <v>1.3692556734968377</v>
      </c>
    </row>
    <row r="1742" spans="1:15" x14ac:dyDescent="0.25">
      <c r="A1742" s="12">
        <f>calc!A1740</f>
        <v>979.1</v>
      </c>
      <c r="B1742" s="12">
        <f>calc!O1740</f>
        <v>-196.90756374692776</v>
      </c>
      <c r="C1742" s="12">
        <f t="shared" si="337"/>
        <v>-196.90756374692776</v>
      </c>
      <c r="D1742" s="12">
        <f t="shared" si="338"/>
        <v>-196.90756374692776</v>
      </c>
      <c r="E1742" s="12">
        <f t="shared" si="339"/>
        <v>-196.90756374692776</v>
      </c>
      <c r="F1742" s="12">
        <f t="shared" si="340"/>
        <v>-196.90756374692776</v>
      </c>
      <c r="G1742" s="12">
        <f t="shared" si="341"/>
        <v>-196.90756374692776</v>
      </c>
      <c r="H1742" s="12">
        <f t="shared" si="342"/>
        <v>-196.90756374692776</v>
      </c>
      <c r="I1742" s="12">
        <f t="shared" si="343"/>
        <v>-196.90756374692776</v>
      </c>
      <c r="J1742" s="12">
        <f t="shared" si="344"/>
        <v>-196.90756374692776</v>
      </c>
      <c r="K1742" s="12">
        <f t="shared" si="345"/>
        <v>-196.90756374692776</v>
      </c>
      <c r="L1742" s="12">
        <f t="shared" si="346"/>
        <v>-196.90756374692776</v>
      </c>
      <c r="M1742" s="12">
        <f t="shared" si="347"/>
        <v>-196.90756374692776</v>
      </c>
      <c r="O1742" s="12">
        <f t="shared" si="336"/>
        <v>-196.90756374692776</v>
      </c>
    </row>
    <row r="1743" spans="1:15" x14ac:dyDescent="0.25">
      <c r="A1743" s="12">
        <f>calc!A1741</f>
        <v>979.53</v>
      </c>
      <c r="B1743" s="12">
        <f>calc!O1741</f>
        <v>-269.69349986954637</v>
      </c>
      <c r="C1743" s="12">
        <f t="shared" si="337"/>
        <v>-269.69349986954637</v>
      </c>
      <c r="D1743" s="12">
        <f t="shared" si="338"/>
        <v>-269.69349986954637</v>
      </c>
      <c r="E1743" s="12">
        <f t="shared" si="339"/>
        <v>-269.69349986954637</v>
      </c>
      <c r="F1743" s="12">
        <f t="shared" si="340"/>
        <v>-269.69349986954637</v>
      </c>
      <c r="G1743" s="12">
        <f t="shared" si="341"/>
        <v>-269.69349986954637</v>
      </c>
      <c r="H1743" s="12">
        <f t="shared" si="342"/>
        <v>-269.69349986954637</v>
      </c>
      <c r="I1743" s="12">
        <f t="shared" si="343"/>
        <v>-269.69349986954637</v>
      </c>
      <c r="J1743" s="12">
        <f t="shared" si="344"/>
        <v>-269.69349986954637</v>
      </c>
      <c r="K1743" s="12">
        <f t="shared" si="345"/>
        <v>-269.69349986954637</v>
      </c>
      <c r="L1743" s="12">
        <f t="shared" si="346"/>
        <v>-269.69349986954637</v>
      </c>
      <c r="M1743" s="12">
        <f t="shared" si="347"/>
        <v>-269.69349986954637</v>
      </c>
      <c r="O1743" s="12">
        <f t="shared" si="336"/>
        <v>-269.69349986954637</v>
      </c>
    </row>
    <row r="1744" spans="1:15" x14ac:dyDescent="0.25">
      <c r="A1744" s="12">
        <f>calc!A1742</f>
        <v>979.95</v>
      </c>
      <c r="B1744" s="12">
        <f>calc!O1742</f>
        <v>-31.258363106167906</v>
      </c>
      <c r="C1744" s="12">
        <f t="shared" si="337"/>
        <v>-31.258363106167906</v>
      </c>
      <c r="D1744" s="12">
        <f t="shared" si="338"/>
        <v>-31.258363106167906</v>
      </c>
      <c r="E1744" s="12">
        <f t="shared" si="339"/>
        <v>-31.258363106167906</v>
      </c>
      <c r="F1744" s="12">
        <f t="shared" si="340"/>
        <v>-31.258363106167906</v>
      </c>
      <c r="G1744" s="12">
        <f t="shared" si="341"/>
        <v>-31.258363106167906</v>
      </c>
      <c r="H1744" s="12">
        <f t="shared" si="342"/>
        <v>-31.258363106167906</v>
      </c>
      <c r="I1744" s="12">
        <f t="shared" si="343"/>
        <v>-31.258363106167906</v>
      </c>
      <c r="J1744" s="12">
        <f t="shared" si="344"/>
        <v>-31.258363106167906</v>
      </c>
      <c r="K1744" s="12">
        <f t="shared" si="345"/>
        <v>-31.258363106167906</v>
      </c>
      <c r="L1744" s="12">
        <f t="shared" si="346"/>
        <v>-31.258363106167906</v>
      </c>
      <c r="M1744" s="12">
        <f t="shared" si="347"/>
        <v>-31.258363106167906</v>
      </c>
      <c r="O1744" s="12">
        <f t="shared" si="336"/>
        <v>-31.258363106167906</v>
      </c>
    </row>
    <row r="1745" spans="1:15" x14ac:dyDescent="0.25">
      <c r="A1745" s="12">
        <f>calc!A1743</f>
        <v>980.37</v>
      </c>
      <c r="B1745" s="12">
        <f>calc!O1743</f>
        <v>8.8986942825559652</v>
      </c>
      <c r="C1745" s="12">
        <f t="shared" si="337"/>
        <v>8.8986942825559652</v>
      </c>
      <c r="D1745" s="12">
        <f t="shared" si="338"/>
        <v>8.8986942825559652</v>
      </c>
      <c r="E1745" s="12">
        <f t="shared" si="339"/>
        <v>8.8986942825559652</v>
      </c>
      <c r="F1745" s="12">
        <f t="shared" si="340"/>
        <v>8.8986942825559652</v>
      </c>
      <c r="G1745" s="12">
        <f t="shared" si="341"/>
        <v>8.8986942825559652</v>
      </c>
      <c r="H1745" s="12">
        <f t="shared" si="342"/>
        <v>8.8986942825559652</v>
      </c>
      <c r="I1745" s="12">
        <f t="shared" si="343"/>
        <v>8.8986942825559652</v>
      </c>
      <c r="J1745" s="12">
        <f t="shared" si="344"/>
        <v>8.8986942825559652</v>
      </c>
      <c r="K1745" s="12">
        <f t="shared" si="345"/>
        <v>8.8986942825559652</v>
      </c>
      <c r="L1745" s="12">
        <f t="shared" si="346"/>
        <v>8.8986942825559652</v>
      </c>
      <c r="M1745" s="12">
        <f t="shared" si="347"/>
        <v>8.8986942825559652</v>
      </c>
      <c r="O1745" s="12">
        <f t="shared" si="336"/>
        <v>8.8986942825559652</v>
      </c>
    </row>
    <row r="1746" spans="1:15" x14ac:dyDescent="0.25">
      <c r="A1746" s="12">
        <f>calc!A1744</f>
        <v>980.8</v>
      </c>
      <c r="B1746" s="12">
        <f>calc!O1744</f>
        <v>-18.709269061759215</v>
      </c>
      <c r="C1746" s="12">
        <f t="shared" si="337"/>
        <v>-18.709269061759215</v>
      </c>
      <c r="D1746" s="12">
        <f t="shared" si="338"/>
        <v>-18.709269061759215</v>
      </c>
      <c r="E1746" s="12">
        <f t="shared" si="339"/>
        <v>-18.709269061759215</v>
      </c>
      <c r="F1746" s="12">
        <f t="shared" si="340"/>
        <v>-18.709269061759215</v>
      </c>
      <c r="G1746" s="12">
        <f t="shared" si="341"/>
        <v>-18.709269061759215</v>
      </c>
      <c r="H1746" s="12">
        <f t="shared" si="342"/>
        <v>-18.709269061759215</v>
      </c>
      <c r="I1746" s="12">
        <f t="shared" si="343"/>
        <v>-18.709269061759215</v>
      </c>
      <c r="J1746" s="12">
        <f t="shared" si="344"/>
        <v>-18.709269061759215</v>
      </c>
      <c r="K1746" s="12">
        <f t="shared" si="345"/>
        <v>-18.709269061759215</v>
      </c>
      <c r="L1746" s="12">
        <f t="shared" si="346"/>
        <v>-18.709269061759215</v>
      </c>
      <c r="M1746" s="12">
        <f t="shared" si="347"/>
        <v>-18.709269061759215</v>
      </c>
      <c r="O1746" s="12">
        <f t="shared" si="336"/>
        <v>-18.709269061759215</v>
      </c>
    </row>
    <row r="1747" spans="1:15" x14ac:dyDescent="0.25">
      <c r="A1747" s="12">
        <f>calc!A1745</f>
        <v>981.22</v>
      </c>
      <c r="B1747" s="12">
        <f>calc!O1745</f>
        <v>-136.67124146451789</v>
      </c>
      <c r="C1747" s="12">
        <f t="shared" si="337"/>
        <v>-136.67124146451789</v>
      </c>
      <c r="D1747" s="12">
        <f t="shared" si="338"/>
        <v>-136.67124146451789</v>
      </c>
      <c r="E1747" s="12">
        <f t="shared" si="339"/>
        <v>-136.67124146451789</v>
      </c>
      <c r="F1747" s="12">
        <f t="shared" si="340"/>
        <v>-136.67124146451789</v>
      </c>
      <c r="G1747" s="12">
        <f t="shared" si="341"/>
        <v>-136.67124146451789</v>
      </c>
      <c r="H1747" s="12">
        <f t="shared" si="342"/>
        <v>-136.67124146451789</v>
      </c>
      <c r="I1747" s="12">
        <f t="shared" si="343"/>
        <v>-136.67124146451789</v>
      </c>
      <c r="J1747" s="12">
        <f t="shared" si="344"/>
        <v>-136.67124146451789</v>
      </c>
      <c r="K1747" s="12">
        <f t="shared" si="345"/>
        <v>-136.67124146451789</v>
      </c>
      <c r="L1747" s="12">
        <f t="shared" si="346"/>
        <v>-136.67124146451789</v>
      </c>
      <c r="M1747" s="12">
        <f t="shared" si="347"/>
        <v>-136.67124146451789</v>
      </c>
      <c r="O1747" s="12">
        <f t="shared" si="336"/>
        <v>-136.67124146451789</v>
      </c>
    </row>
    <row r="1748" spans="1:15" x14ac:dyDescent="0.25">
      <c r="A1748" s="12">
        <f>calc!A1746</f>
        <v>981.65</v>
      </c>
      <c r="B1748" s="12">
        <f>calc!O1746</f>
        <v>-38.78782547148441</v>
      </c>
      <c r="C1748" s="12">
        <f t="shared" si="337"/>
        <v>-38.78782547148441</v>
      </c>
      <c r="D1748" s="12">
        <f t="shared" si="338"/>
        <v>-38.78782547148441</v>
      </c>
      <c r="E1748" s="12">
        <f t="shared" si="339"/>
        <v>-38.78782547148441</v>
      </c>
      <c r="F1748" s="12">
        <f t="shared" si="340"/>
        <v>-38.78782547148441</v>
      </c>
      <c r="G1748" s="12">
        <f t="shared" si="341"/>
        <v>-38.78782547148441</v>
      </c>
      <c r="H1748" s="12">
        <f t="shared" si="342"/>
        <v>-38.78782547148441</v>
      </c>
      <c r="I1748" s="12">
        <f t="shared" si="343"/>
        <v>-38.78782547148441</v>
      </c>
      <c r="J1748" s="12">
        <f t="shared" si="344"/>
        <v>-38.78782547148441</v>
      </c>
      <c r="K1748" s="12">
        <f t="shared" si="345"/>
        <v>-38.78782547148441</v>
      </c>
      <c r="L1748" s="12">
        <f t="shared" si="346"/>
        <v>-38.78782547148441</v>
      </c>
      <c r="M1748" s="12">
        <f t="shared" si="347"/>
        <v>-38.78782547148441</v>
      </c>
      <c r="O1748" s="12">
        <f t="shared" si="336"/>
        <v>-38.78782547148441</v>
      </c>
    </row>
    <row r="1749" spans="1:15" x14ac:dyDescent="0.25">
      <c r="A1749" s="12">
        <f>calc!A1747</f>
        <v>982.07</v>
      </c>
      <c r="B1749" s="12">
        <f>calc!O1747</f>
        <v>-51.33693931100828</v>
      </c>
      <c r="C1749" s="12">
        <f t="shared" si="337"/>
        <v>-51.33693931100828</v>
      </c>
      <c r="D1749" s="12">
        <f t="shared" si="338"/>
        <v>-51.33693931100828</v>
      </c>
      <c r="E1749" s="12">
        <f t="shared" si="339"/>
        <v>-51.33693931100828</v>
      </c>
      <c r="F1749" s="12">
        <f t="shared" si="340"/>
        <v>-51.33693931100828</v>
      </c>
      <c r="G1749" s="12">
        <f t="shared" si="341"/>
        <v>-51.33693931100828</v>
      </c>
      <c r="H1749" s="12">
        <f t="shared" si="342"/>
        <v>-51.33693931100828</v>
      </c>
      <c r="I1749" s="12">
        <f t="shared" si="343"/>
        <v>-51.33693931100828</v>
      </c>
      <c r="J1749" s="12">
        <f t="shared" si="344"/>
        <v>-51.33693931100828</v>
      </c>
      <c r="K1749" s="12">
        <f t="shared" si="345"/>
        <v>-51.33693931100828</v>
      </c>
      <c r="L1749" s="12">
        <f t="shared" si="346"/>
        <v>-51.33693931100828</v>
      </c>
      <c r="M1749" s="12">
        <f t="shared" si="347"/>
        <v>-51.33693931100828</v>
      </c>
      <c r="O1749" s="12">
        <f t="shared" si="336"/>
        <v>-51.33693931100828</v>
      </c>
    </row>
    <row r="1750" spans="1:15" x14ac:dyDescent="0.25">
      <c r="A1750" s="12">
        <f>calc!A1748</f>
        <v>982.5</v>
      </c>
      <c r="B1750" s="12">
        <f>calc!O1748</f>
        <v>-58.86641355286352</v>
      </c>
      <c r="C1750" s="12">
        <f t="shared" si="337"/>
        <v>-58.86641355286352</v>
      </c>
      <c r="D1750" s="12">
        <f t="shared" si="338"/>
        <v>-58.86641355286352</v>
      </c>
      <c r="E1750" s="12">
        <f t="shared" si="339"/>
        <v>-58.86641355286352</v>
      </c>
      <c r="F1750" s="12">
        <f t="shared" si="340"/>
        <v>-58.86641355286352</v>
      </c>
      <c r="G1750" s="12">
        <f t="shared" si="341"/>
        <v>-58.86641355286352</v>
      </c>
      <c r="H1750" s="12">
        <f t="shared" si="342"/>
        <v>-58.86641355286352</v>
      </c>
      <c r="I1750" s="12">
        <f t="shared" si="343"/>
        <v>-58.86641355286352</v>
      </c>
      <c r="J1750" s="12">
        <f t="shared" si="344"/>
        <v>-58.86641355286352</v>
      </c>
      <c r="K1750" s="12">
        <f t="shared" si="345"/>
        <v>-58.86641355286352</v>
      </c>
      <c r="L1750" s="12">
        <f t="shared" si="346"/>
        <v>-58.86641355286352</v>
      </c>
      <c r="M1750" s="12">
        <f t="shared" si="347"/>
        <v>-58.86641355286352</v>
      </c>
      <c r="O1750" s="12">
        <f t="shared" si="336"/>
        <v>-58.86641355286352</v>
      </c>
    </row>
    <row r="1751" spans="1:15" x14ac:dyDescent="0.25">
      <c r="A1751" s="12">
        <f>calc!A1749</f>
        <v>982.92</v>
      </c>
      <c r="B1751" s="12">
        <f>calc!O1749</f>
        <v>-48.827115553388325</v>
      </c>
      <c r="C1751" s="12">
        <f t="shared" si="337"/>
        <v>-48.827115553388325</v>
      </c>
      <c r="D1751" s="12">
        <f t="shared" si="338"/>
        <v>-48.827115553388325</v>
      </c>
      <c r="E1751" s="12">
        <f t="shared" si="339"/>
        <v>-48.827115553388325</v>
      </c>
      <c r="F1751" s="12">
        <f t="shared" si="340"/>
        <v>-48.827115553388325</v>
      </c>
      <c r="G1751" s="12">
        <f t="shared" si="341"/>
        <v>-48.827115553388325</v>
      </c>
      <c r="H1751" s="12">
        <f t="shared" si="342"/>
        <v>-48.827115553388325</v>
      </c>
      <c r="I1751" s="12">
        <f t="shared" si="343"/>
        <v>-48.827115553388325</v>
      </c>
      <c r="J1751" s="12">
        <f t="shared" si="344"/>
        <v>-48.827115553388325</v>
      </c>
      <c r="K1751" s="12">
        <f t="shared" si="345"/>
        <v>-48.827115553388325</v>
      </c>
      <c r="L1751" s="12">
        <f t="shared" si="346"/>
        <v>-48.827115553388325</v>
      </c>
      <c r="M1751" s="12">
        <f t="shared" si="347"/>
        <v>-48.827115553388325</v>
      </c>
      <c r="O1751" s="12">
        <f t="shared" si="336"/>
        <v>-48.827115553388325</v>
      </c>
    </row>
    <row r="1752" spans="1:15" x14ac:dyDescent="0.25">
      <c r="A1752" s="12">
        <f>calc!A1750</f>
        <v>983.35</v>
      </c>
      <c r="B1752" s="12">
        <f>calc!O1750</f>
        <v>-186.86815691698081</v>
      </c>
      <c r="C1752" s="12">
        <f t="shared" si="337"/>
        <v>-186.86815691698081</v>
      </c>
      <c r="D1752" s="12">
        <f t="shared" si="338"/>
        <v>-186.86815691698081</v>
      </c>
      <c r="E1752" s="12">
        <f t="shared" si="339"/>
        <v>-186.86815691698081</v>
      </c>
      <c r="F1752" s="12">
        <f t="shared" si="340"/>
        <v>-186.86815691698081</v>
      </c>
      <c r="G1752" s="12">
        <f t="shared" si="341"/>
        <v>-186.86815691698081</v>
      </c>
      <c r="H1752" s="12">
        <f t="shared" si="342"/>
        <v>-186.86815691698081</v>
      </c>
      <c r="I1752" s="12">
        <f t="shared" si="343"/>
        <v>-186.86815691698081</v>
      </c>
      <c r="J1752" s="12">
        <f t="shared" si="344"/>
        <v>-186.86815691698081</v>
      </c>
      <c r="K1752" s="12">
        <f t="shared" si="345"/>
        <v>-186.86815691698081</v>
      </c>
      <c r="L1752" s="12">
        <f t="shared" si="346"/>
        <v>-186.86815691698081</v>
      </c>
      <c r="M1752" s="12">
        <f t="shared" si="347"/>
        <v>-186.86815691698081</v>
      </c>
      <c r="O1752" s="12">
        <f t="shared" si="336"/>
        <v>-186.86815691698081</v>
      </c>
    </row>
    <row r="1753" spans="1:15" x14ac:dyDescent="0.25">
      <c r="A1753" s="12">
        <f>calc!A1751</f>
        <v>983.77</v>
      </c>
      <c r="B1753" s="12">
        <f>calc!O1751</f>
        <v>23.957558136239442</v>
      </c>
      <c r="C1753" s="12">
        <f t="shared" si="337"/>
        <v>23.957558136239442</v>
      </c>
      <c r="D1753" s="12">
        <f t="shared" si="338"/>
        <v>23.957558136239442</v>
      </c>
      <c r="E1753" s="12">
        <f t="shared" si="339"/>
        <v>23.957558136239442</v>
      </c>
      <c r="F1753" s="12">
        <f t="shared" si="340"/>
        <v>23.957558136239442</v>
      </c>
      <c r="G1753" s="12">
        <f t="shared" si="341"/>
        <v>23.957558136239442</v>
      </c>
      <c r="H1753" s="12">
        <f t="shared" si="342"/>
        <v>23.957558136239442</v>
      </c>
      <c r="I1753" s="12">
        <f t="shared" si="343"/>
        <v>23.957558136239442</v>
      </c>
      <c r="J1753" s="12">
        <f t="shared" si="344"/>
        <v>23.957558136239442</v>
      </c>
      <c r="K1753" s="12">
        <f t="shared" si="345"/>
        <v>23.957558136239442</v>
      </c>
      <c r="L1753" s="12">
        <f t="shared" si="346"/>
        <v>23.957558136239442</v>
      </c>
      <c r="M1753" s="12">
        <f t="shared" si="347"/>
        <v>23.957558136239442</v>
      </c>
      <c r="O1753" s="12">
        <f t="shared" si="336"/>
        <v>23.957558136239442</v>
      </c>
    </row>
    <row r="1754" spans="1:15" x14ac:dyDescent="0.25">
      <c r="A1754" s="12">
        <f>calc!A1752</f>
        <v>984.2</v>
      </c>
      <c r="B1754" s="12">
        <f>calc!O1752</f>
        <v>-83.964693188547457</v>
      </c>
      <c r="C1754" s="12">
        <f t="shared" si="337"/>
        <v>-83.964693188547457</v>
      </c>
      <c r="D1754" s="12">
        <f t="shared" si="338"/>
        <v>-83.964693188547457</v>
      </c>
      <c r="E1754" s="12">
        <f t="shared" si="339"/>
        <v>-83.964693188547457</v>
      </c>
      <c r="F1754" s="12">
        <f t="shared" si="340"/>
        <v>-83.964693188547457</v>
      </c>
      <c r="G1754" s="12">
        <f t="shared" si="341"/>
        <v>-83.964693188547457</v>
      </c>
      <c r="H1754" s="12">
        <f t="shared" si="342"/>
        <v>-83.964693188547457</v>
      </c>
      <c r="I1754" s="12">
        <f t="shared" si="343"/>
        <v>-83.964693188547457</v>
      </c>
      <c r="J1754" s="12">
        <f t="shared" si="344"/>
        <v>-83.964693188547457</v>
      </c>
      <c r="K1754" s="12">
        <f t="shared" si="345"/>
        <v>-83.964693188547457</v>
      </c>
      <c r="L1754" s="12">
        <f t="shared" si="346"/>
        <v>-83.964693188547457</v>
      </c>
      <c r="M1754" s="12">
        <f t="shared" si="347"/>
        <v>-83.964693188547457</v>
      </c>
      <c r="O1754" s="12">
        <f t="shared" si="336"/>
        <v>-83.964693188547457</v>
      </c>
    </row>
    <row r="1755" spans="1:15" x14ac:dyDescent="0.25">
      <c r="A1755" s="12">
        <f>calc!A1753</f>
        <v>984.62</v>
      </c>
      <c r="B1755" s="12">
        <f>calc!O1753</f>
        <v>-1.1405581861126564</v>
      </c>
      <c r="C1755" s="12">
        <f t="shared" si="337"/>
        <v>-1.1405581861126564</v>
      </c>
      <c r="D1755" s="12">
        <f t="shared" si="338"/>
        <v>-1.1405581861126564</v>
      </c>
      <c r="E1755" s="12">
        <f t="shared" si="339"/>
        <v>-1.1405581861126564</v>
      </c>
      <c r="F1755" s="12">
        <f t="shared" si="340"/>
        <v>-1.1405581861126564</v>
      </c>
      <c r="G1755" s="12">
        <f t="shared" si="341"/>
        <v>-1.1405581861126564</v>
      </c>
      <c r="H1755" s="12">
        <f t="shared" si="342"/>
        <v>-1.1405581861126564</v>
      </c>
      <c r="I1755" s="12">
        <f t="shared" si="343"/>
        <v>-1.1405581861126564</v>
      </c>
      <c r="J1755" s="12">
        <f t="shared" si="344"/>
        <v>-1.1405581861126564</v>
      </c>
      <c r="K1755" s="12">
        <f t="shared" si="345"/>
        <v>-1.1405581861126564</v>
      </c>
      <c r="L1755" s="12">
        <f t="shared" si="346"/>
        <v>-1.1405581861126564</v>
      </c>
      <c r="M1755" s="12">
        <f t="shared" si="347"/>
        <v>-1.1405581861126564</v>
      </c>
      <c r="O1755" s="12">
        <f t="shared" si="336"/>
        <v>-1.1405581861126564</v>
      </c>
    </row>
    <row r="1756" spans="1:15" x14ac:dyDescent="0.25">
      <c r="A1756" s="12">
        <f>calc!A1754</f>
        <v>985.04</v>
      </c>
      <c r="B1756" s="12">
        <f>calc!O1754</f>
        <v>-6.1601873901945794</v>
      </c>
      <c r="C1756" s="12">
        <f t="shared" si="337"/>
        <v>-6.1601873901945794</v>
      </c>
      <c r="D1756" s="12">
        <f t="shared" si="338"/>
        <v>-6.1601873901945794</v>
      </c>
      <c r="E1756" s="12">
        <f t="shared" si="339"/>
        <v>-6.1601873901945794</v>
      </c>
      <c r="F1756" s="12">
        <f t="shared" si="340"/>
        <v>-6.1601873901945794</v>
      </c>
      <c r="G1756" s="12">
        <f t="shared" si="341"/>
        <v>-6.1601873901945794</v>
      </c>
      <c r="H1756" s="12">
        <f t="shared" si="342"/>
        <v>-6.1601873901945794</v>
      </c>
      <c r="I1756" s="12">
        <f t="shared" si="343"/>
        <v>-6.1601873901945794</v>
      </c>
      <c r="J1756" s="12">
        <f t="shared" si="344"/>
        <v>-6.1601873901945794</v>
      </c>
      <c r="K1756" s="12">
        <f t="shared" si="345"/>
        <v>-6.1601873901945794</v>
      </c>
      <c r="L1756" s="12">
        <f t="shared" si="346"/>
        <v>-6.1601873901945794</v>
      </c>
      <c r="M1756" s="12">
        <f t="shared" si="347"/>
        <v>-6.1601873901945794</v>
      </c>
      <c r="O1756" s="12">
        <f t="shared" si="336"/>
        <v>-6.1601873901945794</v>
      </c>
    </row>
    <row r="1757" spans="1:15" x14ac:dyDescent="0.25">
      <c r="A1757" s="12">
        <f>calc!A1755</f>
        <v>985.47</v>
      </c>
      <c r="B1757" s="12">
        <f>calc!O1755</f>
        <v>-171.80906150844402</v>
      </c>
      <c r="C1757" s="12">
        <f t="shared" si="337"/>
        <v>-171.80906150844402</v>
      </c>
      <c r="D1757" s="12">
        <f t="shared" si="338"/>
        <v>-171.80906150844402</v>
      </c>
      <c r="E1757" s="12">
        <f t="shared" si="339"/>
        <v>-171.80906150844402</v>
      </c>
      <c r="F1757" s="12">
        <f t="shared" si="340"/>
        <v>-171.80906150844402</v>
      </c>
      <c r="G1757" s="12">
        <f t="shared" si="341"/>
        <v>-171.80906150844402</v>
      </c>
      <c r="H1757" s="12">
        <f t="shared" si="342"/>
        <v>-171.80906150844402</v>
      </c>
      <c r="I1757" s="12">
        <f t="shared" si="343"/>
        <v>-171.80906150844402</v>
      </c>
      <c r="J1757" s="12">
        <f t="shared" si="344"/>
        <v>-171.80906150844402</v>
      </c>
      <c r="K1757" s="12">
        <f t="shared" si="345"/>
        <v>-171.80906150844402</v>
      </c>
      <c r="L1757" s="12">
        <f t="shared" si="346"/>
        <v>-171.80906150844402</v>
      </c>
      <c r="M1757" s="12">
        <f t="shared" si="347"/>
        <v>-171.80906150844402</v>
      </c>
      <c r="O1757" s="12">
        <f t="shared" si="336"/>
        <v>-171.80906150844402</v>
      </c>
    </row>
    <row r="1758" spans="1:15" x14ac:dyDescent="0.25">
      <c r="A1758" s="12">
        <f>calc!A1756</f>
        <v>985.89</v>
      </c>
      <c r="B1758" s="12">
        <f>calc!O1756</f>
        <v>-139.18108253830013</v>
      </c>
      <c r="C1758" s="12">
        <f t="shared" si="337"/>
        <v>-139.18108253830013</v>
      </c>
      <c r="D1758" s="12">
        <f t="shared" si="338"/>
        <v>-139.18108253830013</v>
      </c>
      <c r="E1758" s="12">
        <f t="shared" si="339"/>
        <v>-139.18108253830013</v>
      </c>
      <c r="F1758" s="12">
        <f t="shared" si="340"/>
        <v>-139.18108253830013</v>
      </c>
      <c r="G1758" s="12">
        <f t="shared" si="341"/>
        <v>-139.18108253830013</v>
      </c>
      <c r="H1758" s="12">
        <f t="shared" si="342"/>
        <v>-139.18108253830013</v>
      </c>
      <c r="I1758" s="12">
        <f t="shared" si="343"/>
        <v>-139.18108253830013</v>
      </c>
      <c r="J1758" s="12">
        <f t="shared" si="344"/>
        <v>-139.18108253830013</v>
      </c>
      <c r="K1758" s="12">
        <f t="shared" si="345"/>
        <v>-139.18108253830013</v>
      </c>
      <c r="L1758" s="12">
        <f t="shared" si="346"/>
        <v>-139.18108253830013</v>
      </c>
      <c r="M1758" s="12">
        <f t="shared" si="347"/>
        <v>-139.18108253830013</v>
      </c>
      <c r="O1758" s="12">
        <f t="shared" si="336"/>
        <v>-139.18108253830013</v>
      </c>
    </row>
    <row r="1759" spans="1:15" x14ac:dyDescent="0.25">
      <c r="A1759" s="12">
        <f>calc!A1757</f>
        <v>986.32</v>
      </c>
      <c r="B1759" s="12">
        <f>calc!O1757</f>
        <v>-196.90756374692776</v>
      </c>
      <c r="C1759" s="12">
        <f t="shared" si="337"/>
        <v>-196.90756374692776</v>
      </c>
      <c r="D1759" s="12">
        <f t="shared" si="338"/>
        <v>-196.90756374692776</v>
      </c>
      <c r="E1759" s="12">
        <f t="shared" si="339"/>
        <v>-196.90756374692776</v>
      </c>
      <c r="F1759" s="12">
        <f t="shared" si="340"/>
        <v>-196.90756374692776</v>
      </c>
      <c r="G1759" s="12">
        <f t="shared" si="341"/>
        <v>-196.90756374692776</v>
      </c>
      <c r="H1759" s="12">
        <f t="shared" si="342"/>
        <v>-196.90756374692776</v>
      </c>
      <c r="I1759" s="12">
        <f t="shared" si="343"/>
        <v>-196.90756374692776</v>
      </c>
      <c r="J1759" s="12">
        <f t="shared" si="344"/>
        <v>-196.90756374692776</v>
      </c>
      <c r="K1759" s="12">
        <f t="shared" si="345"/>
        <v>-196.90756374692776</v>
      </c>
      <c r="L1759" s="12">
        <f t="shared" si="346"/>
        <v>-196.90756374692776</v>
      </c>
      <c r="M1759" s="12">
        <f t="shared" si="347"/>
        <v>-196.90756374692776</v>
      </c>
      <c r="O1759" s="12">
        <f t="shared" si="336"/>
        <v>-196.90756374692776</v>
      </c>
    </row>
    <row r="1760" spans="1:15" x14ac:dyDescent="0.25">
      <c r="A1760" s="12">
        <f>calc!A1758</f>
        <v>986.74</v>
      </c>
      <c r="B1760" s="12">
        <f>calc!O1758</f>
        <v>-36.278004188168637</v>
      </c>
      <c r="C1760" s="12">
        <f t="shared" si="337"/>
        <v>-36.278004188168637</v>
      </c>
      <c r="D1760" s="12">
        <f t="shared" si="338"/>
        <v>-36.278004188168637</v>
      </c>
      <c r="E1760" s="12">
        <f t="shared" si="339"/>
        <v>-36.278004188168637</v>
      </c>
      <c r="F1760" s="12">
        <f t="shared" si="340"/>
        <v>-36.278004188168637</v>
      </c>
      <c r="G1760" s="12">
        <f t="shared" si="341"/>
        <v>-36.278004188168637</v>
      </c>
      <c r="H1760" s="12">
        <f t="shared" si="342"/>
        <v>-36.278004188168637</v>
      </c>
      <c r="I1760" s="12">
        <f t="shared" si="343"/>
        <v>-36.278004188168637</v>
      </c>
      <c r="J1760" s="12">
        <f t="shared" si="344"/>
        <v>-36.278004188168637</v>
      </c>
      <c r="K1760" s="12">
        <f t="shared" si="345"/>
        <v>-36.278004188168637</v>
      </c>
      <c r="L1760" s="12">
        <f t="shared" si="346"/>
        <v>-36.278004188168637</v>
      </c>
      <c r="M1760" s="12">
        <f t="shared" si="347"/>
        <v>-36.278004188168637</v>
      </c>
      <c r="O1760" s="12">
        <f t="shared" si="336"/>
        <v>-36.278004188168637</v>
      </c>
    </row>
    <row r="1761" spans="1:15" x14ac:dyDescent="0.25">
      <c r="A1761" s="12">
        <f>calc!A1759</f>
        <v>987.17</v>
      </c>
      <c r="B1761" s="12">
        <f>calc!O1759</f>
        <v>-46.317292290638733</v>
      </c>
      <c r="C1761" s="12">
        <f t="shared" si="337"/>
        <v>-46.317292290638733</v>
      </c>
      <c r="D1761" s="12">
        <f t="shared" si="338"/>
        <v>-46.317292290638733</v>
      </c>
      <c r="E1761" s="12">
        <f t="shared" si="339"/>
        <v>-46.317292290638733</v>
      </c>
      <c r="F1761" s="12">
        <f t="shared" si="340"/>
        <v>-46.317292290638733</v>
      </c>
      <c r="G1761" s="12">
        <f t="shared" si="341"/>
        <v>-46.317292290638733</v>
      </c>
      <c r="H1761" s="12">
        <f t="shared" si="342"/>
        <v>-46.317292290638733</v>
      </c>
      <c r="I1761" s="12">
        <f t="shared" si="343"/>
        <v>-46.317292290638733</v>
      </c>
      <c r="J1761" s="12">
        <f t="shared" si="344"/>
        <v>-46.317292290638733</v>
      </c>
      <c r="K1761" s="12">
        <f t="shared" si="345"/>
        <v>-46.317292290638733</v>
      </c>
      <c r="L1761" s="12">
        <f t="shared" si="346"/>
        <v>-46.317292290638733</v>
      </c>
      <c r="M1761" s="12">
        <f t="shared" si="347"/>
        <v>-46.317292290638733</v>
      </c>
      <c r="O1761" s="12">
        <f t="shared" si="336"/>
        <v>-46.317292290638733</v>
      </c>
    </row>
    <row r="1762" spans="1:15" x14ac:dyDescent="0.25">
      <c r="A1762" s="12">
        <f>calc!A1760</f>
        <v>987.59</v>
      </c>
      <c r="B1762" s="12">
        <f>calc!O1760</f>
        <v>-134.16140088537779</v>
      </c>
      <c r="C1762" s="12">
        <f t="shared" si="337"/>
        <v>-134.16140088537779</v>
      </c>
      <c r="D1762" s="12">
        <f t="shared" si="338"/>
        <v>-134.16140088537779</v>
      </c>
      <c r="E1762" s="12">
        <f t="shared" si="339"/>
        <v>-134.16140088537779</v>
      </c>
      <c r="F1762" s="12">
        <f t="shared" si="340"/>
        <v>-134.16140088537779</v>
      </c>
      <c r="G1762" s="12">
        <f t="shared" si="341"/>
        <v>-134.16140088537779</v>
      </c>
      <c r="H1762" s="12">
        <f t="shared" si="342"/>
        <v>-134.16140088537779</v>
      </c>
      <c r="I1762" s="12">
        <f t="shared" si="343"/>
        <v>-134.16140088537779</v>
      </c>
      <c r="J1762" s="12">
        <f t="shared" si="344"/>
        <v>-134.16140088537779</v>
      </c>
      <c r="K1762" s="12">
        <f t="shared" si="345"/>
        <v>-134.16140088537779</v>
      </c>
      <c r="L1762" s="12">
        <f t="shared" si="346"/>
        <v>-134.16140088537779</v>
      </c>
      <c r="M1762" s="12">
        <f t="shared" si="347"/>
        <v>-134.16140088537779</v>
      </c>
      <c r="O1762" s="12">
        <f t="shared" si="336"/>
        <v>-134.16140088537779</v>
      </c>
    </row>
    <row r="1763" spans="1:15" x14ac:dyDescent="0.25">
      <c r="A1763" s="12">
        <f>calc!A1761</f>
        <v>988.01</v>
      </c>
      <c r="B1763" s="12">
        <f>calc!O1761</f>
        <v>-1.1405581861126564</v>
      </c>
      <c r="C1763" s="12">
        <f t="shared" si="337"/>
        <v>-1.1405581861126564</v>
      </c>
      <c r="D1763" s="12">
        <f t="shared" si="338"/>
        <v>-1.1405581861126564</v>
      </c>
      <c r="E1763" s="12">
        <f t="shared" si="339"/>
        <v>-1.1405581861126564</v>
      </c>
      <c r="F1763" s="12">
        <f t="shared" si="340"/>
        <v>-1.1405581861126564</v>
      </c>
      <c r="G1763" s="12">
        <f t="shared" si="341"/>
        <v>-1.1405581861126564</v>
      </c>
      <c r="H1763" s="12">
        <f t="shared" si="342"/>
        <v>-1.1405581861126564</v>
      </c>
      <c r="I1763" s="12">
        <f t="shared" si="343"/>
        <v>-1.1405581861126564</v>
      </c>
      <c r="J1763" s="12">
        <f t="shared" si="344"/>
        <v>-1.1405581861126564</v>
      </c>
      <c r="K1763" s="12">
        <f t="shared" si="345"/>
        <v>-1.1405581861126564</v>
      </c>
      <c r="L1763" s="12">
        <f t="shared" si="346"/>
        <v>-1.1405581861126564</v>
      </c>
      <c r="M1763" s="12">
        <f t="shared" si="347"/>
        <v>-1.1405581861126564</v>
      </c>
      <c r="O1763" s="12">
        <f t="shared" si="336"/>
        <v>-1.1405581861126564</v>
      </c>
    </row>
    <row r="1764" spans="1:15" x14ac:dyDescent="0.25">
      <c r="A1764" s="12">
        <f>calc!A1762</f>
        <v>988.44</v>
      </c>
      <c r="B1764" s="12">
        <f>calc!O1762</f>
        <v>-191.88785934288646</v>
      </c>
      <c r="C1764" s="12">
        <f t="shared" si="337"/>
        <v>-191.88785934288646</v>
      </c>
      <c r="D1764" s="12">
        <f t="shared" si="338"/>
        <v>-191.88785934288646</v>
      </c>
      <c r="E1764" s="12">
        <f t="shared" si="339"/>
        <v>-191.88785934288646</v>
      </c>
      <c r="F1764" s="12">
        <f t="shared" si="340"/>
        <v>-191.88785934288646</v>
      </c>
      <c r="G1764" s="12">
        <f t="shared" si="341"/>
        <v>-191.88785934288646</v>
      </c>
      <c r="H1764" s="12">
        <f t="shared" si="342"/>
        <v>-191.88785934288646</v>
      </c>
      <c r="I1764" s="12">
        <f t="shared" si="343"/>
        <v>-191.88785934288646</v>
      </c>
      <c r="J1764" s="12">
        <f t="shared" si="344"/>
        <v>-191.88785934288646</v>
      </c>
      <c r="K1764" s="12">
        <f t="shared" si="345"/>
        <v>-191.88785934288646</v>
      </c>
      <c r="L1764" s="12">
        <f t="shared" si="346"/>
        <v>-191.88785934288646</v>
      </c>
      <c r="M1764" s="12">
        <f t="shared" si="347"/>
        <v>-191.88785934288646</v>
      </c>
      <c r="O1764" s="12">
        <f t="shared" si="336"/>
        <v>-191.88785934288646</v>
      </c>
    </row>
    <row r="1765" spans="1:15" x14ac:dyDescent="0.25">
      <c r="A1765" s="12">
        <f>calc!A1763</f>
        <v>988.86</v>
      </c>
      <c r="B1765" s="12">
        <f>calc!O1763</f>
        <v>-66.39589224815856</v>
      </c>
      <c r="C1765" s="12">
        <f t="shared" si="337"/>
        <v>-66.39589224815856</v>
      </c>
      <c r="D1765" s="12">
        <f t="shared" si="338"/>
        <v>-66.39589224815856</v>
      </c>
      <c r="E1765" s="12">
        <f t="shared" si="339"/>
        <v>-66.39589224815856</v>
      </c>
      <c r="F1765" s="12">
        <f t="shared" si="340"/>
        <v>-66.39589224815856</v>
      </c>
      <c r="G1765" s="12">
        <f t="shared" si="341"/>
        <v>-66.39589224815856</v>
      </c>
      <c r="H1765" s="12">
        <f t="shared" si="342"/>
        <v>-66.39589224815856</v>
      </c>
      <c r="I1765" s="12">
        <f t="shared" si="343"/>
        <v>-66.39589224815856</v>
      </c>
      <c r="J1765" s="12">
        <f t="shared" si="344"/>
        <v>-66.39589224815856</v>
      </c>
      <c r="K1765" s="12">
        <f t="shared" si="345"/>
        <v>-66.39589224815856</v>
      </c>
      <c r="L1765" s="12">
        <f t="shared" si="346"/>
        <v>-66.39589224815856</v>
      </c>
      <c r="M1765" s="12">
        <f t="shared" si="347"/>
        <v>-66.39589224815856</v>
      </c>
      <c r="O1765" s="12">
        <f t="shared" si="336"/>
        <v>-66.39589224815856</v>
      </c>
    </row>
    <row r="1766" spans="1:15" x14ac:dyDescent="0.25">
      <c r="A1766" s="12">
        <f>calc!A1764</f>
        <v>989.29</v>
      </c>
      <c r="B1766" s="12">
        <f>calc!O1764</f>
        <v>41.526210109266458</v>
      </c>
      <c r="C1766" s="12">
        <f t="shared" si="337"/>
        <v>41.526210109266458</v>
      </c>
      <c r="D1766" s="12">
        <f t="shared" si="338"/>
        <v>41.526210109266458</v>
      </c>
      <c r="E1766" s="12">
        <f t="shared" si="339"/>
        <v>41.526210109266458</v>
      </c>
      <c r="F1766" s="12">
        <f t="shared" si="340"/>
        <v>41.526210109266458</v>
      </c>
      <c r="G1766" s="12">
        <f t="shared" si="341"/>
        <v>41.526210109266458</v>
      </c>
      <c r="H1766" s="12">
        <f t="shared" si="342"/>
        <v>41.526210109266458</v>
      </c>
      <c r="I1766" s="12">
        <f t="shared" si="343"/>
        <v>41.526210109266458</v>
      </c>
      <c r="J1766" s="12">
        <f t="shared" si="344"/>
        <v>41.526210109266458</v>
      </c>
      <c r="K1766" s="12">
        <f t="shared" si="345"/>
        <v>41.526210109266458</v>
      </c>
      <c r="L1766" s="12">
        <f t="shared" si="346"/>
        <v>41.526210109266458</v>
      </c>
      <c r="M1766" s="12">
        <f t="shared" si="347"/>
        <v>41.526210109266458</v>
      </c>
      <c r="O1766" s="12">
        <f t="shared" si="336"/>
        <v>41.526210109266458</v>
      </c>
    </row>
    <row r="1767" spans="1:15" x14ac:dyDescent="0.25">
      <c r="A1767" s="12">
        <f>calc!A1765</f>
        <v>989.71</v>
      </c>
      <c r="B1767" s="12">
        <f>calc!O1765</f>
        <v>-71.415547185745538</v>
      </c>
      <c r="C1767" s="12">
        <f t="shared" si="337"/>
        <v>-71.415547185745538</v>
      </c>
      <c r="D1767" s="12">
        <f t="shared" si="338"/>
        <v>-71.415547185745538</v>
      </c>
      <c r="E1767" s="12">
        <f t="shared" si="339"/>
        <v>-71.415547185745538</v>
      </c>
      <c r="F1767" s="12">
        <f t="shared" si="340"/>
        <v>-71.415547185745538</v>
      </c>
      <c r="G1767" s="12">
        <f t="shared" si="341"/>
        <v>-71.415547185745538</v>
      </c>
      <c r="H1767" s="12">
        <f t="shared" si="342"/>
        <v>-71.415547185745538</v>
      </c>
      <c r="I1767" s="12">
        <f t="shared" si="343"/>
        <v>-71.415547185745538</v>
      </c>
      <c r="J1767" s="12">
        <f t="shared" si="344"/>
        <v>-71.415547185745538</v>
      </c>
      <c r="K1767" s="12">
        <f t="shared" si="345"/>
        <v>-71.415547185745538</v>
      </c>
      <c r="L1767" s="12">
        <f t="shared" si="346"/>
        <v>-71.415547185745538</v>
      </c>
      <c r="M1767" s="12">
        <f t="shared" si="347"/>
        <v>-71.415547185745538</v>
      </c>
      <c r="O1767" s="12">
        <f t="shared" si="336"/>
        <v>-71.415547185745538</v>
      </c>
    </row>
    <row r="1768" spans="1:15" x14ac:dyDescent="0.25">
      <c r="A1768" s="12">
        <f>calc!A1766</f>
        <v>990.13</v>
      </c>
      <c r="B1768" s="12">
        <f>calc!O1766</f>
        <v>-121.61220540973144</v>
      </c>
      <c r="C1768" s="12">
        <f t="shared" si="337"/>
        <v>-121.61220540973144</v>
      </c>
      <c r="D1768" s="12">
        <f t="shared" si="338"/>
        <v>-121.61220540973144</v>
      </c>
      <c r="E1768" s="12">
        <f t="shared" si="339"/>
        <v>-121.61220540973144</v>
      </c>
      <c r="F1768" s="12">
        <f t="shared" si="340"/>
        <v>-121.61220540973144</v>
      </c>
      <c r="G1768" s="12">
        <f t="shared" si="341"/>
        <v>-121.61220540973144</v>
      </c>
      <c r="H1768" s="12">
        <f t="shared" si="342"/>
        <v>-121.61220540973144</v>
      </c>
      <c r="I1768" s="12">
        <f t="shared" si="343"/>
        <v>-121.61220540973144</v>
      </c>
      <c r="J1768" s="12">
        <f t="shared" si="344"/>
        <v>-121.61220540973144</v>
      </c>
      <c r="K1768" s="12">
        <f t="shared" si="345"/>
        <v>-121.61220540973144</v>
      </c>
      <c r="L1768" s="12">
        <f t="shared" si="346"/>
        <v>-121.61220540973144</v>
      </c>
      <c r="M1768" s="12">
        <f t="shared" si="347"/>
        <v>-121.61220540973144</v>
      </c>
      <c r="O1768" s="12">
        <f t="shared" si="336"/>
        <v>-121.61220540973144</v>
      </c>
    </row>
    <row r="1769" spans="1:15" x14ac:dyDescent="0.25">
      <c r="A1769" s="12">
        <f>calc!A1767</f>
        <v>990.56</v>
      </c>
      <c r="B1769" s="12">
        <f>calc!O1767</f>
        <v>91.722224934823515</v>
      </c>
      <c r="C1769" s="12">
        <f t="shared" si="337"/>
        <v>91.722224934823515</v>
      </c>
      <c r="D1769" s="12">
        <f t="shared" si="338"/>
        <v>91.722224934823515</v>
      </c>
      <c r="E1769" s="12">
        <f t="shared" si="339"/>
        <v>91.722224934823515</v>
      </c>
      <c r="F1769" s="12">
        <f t="shared" si="340"/>
        <v>91.722224934823515</v>
      </c>
      <c r="G1769" s="12">
        <f t="shared" si="341"/>
        <v>91.722224934823515</v>
      </c>
      <c r="H1769" s="12">
        <f t="shared" si="342"/>
        <v>91.722224934823515</v>
      </c>
      <c r="I1769" s="12">
        <f t="shared" si="343"/>
        <v>91.722224934823515</v>
      </c>
      <c r="J1769" s="12">
        <f t="shared" si="344"/>
        <v>91.722224934823515</v>
      </c>
      <c r="K1769" s="12">
        <f t="shared" si="345"/>
        <v>91.722224934823515</v>
      </c>
      <c r="L1769" s="12">
        <f t="shared" si="346"/>
        <v>91.722224934823515</v>
      </c>
      <c r="M1769" s="12">
        <f t="shared" si="347"/>
        <v>91.722224934823515</v>
      </c>
      <c r="O1769" s="12">
        <f t="shared" si="336"/>
        <v>91.722224934823515</v>
      </c>
    </row>
    <row r="1770" spans="1:15" x14ac:dyDescent="0.25">
      <c r="A1770" s="12">
        <f>calc!A1768</f>
        <v>990.98</v>
      </c>
      <c r="B1770" s="12">
        <f>calc!O1768</f>
        <v>54.075232381592258</v>
      </c>
      <c r="C1770" s="12">
        <f t="shared" si="337"/>
        <v>54.075232381592258</v>
      </c>
      <c r="D1770" s="12">
        <f t="shared" si="338"/>
        <v>54.075232381592258</v>
      </c>
      <c r="E1770" s="12">
        <f t="shared" si="339"/>
        <v>54.075232381592258</v>
      </c>
      <c r="F1770" s="12">
        <f t="shared" si="340"/>
        <v>54.075232381592258</v>
      </c>
      <c r="G1770" s="12">
        <f t="shared" si="341"/>
        <v>54.075232381592258</v>
      </c>
      <c r="H1770" s="12">
        <f t="shared" si="342"/>
        <v>54.075232381592258</v>
      </c>
      <c r="I1770" s="12">
        <f t="shared" si="343"/>
        <v>54.075232381592258</v>
      </c>
      <c r="J1770" s="12">
        <f t="shared" si="344"/>
        <v>54.075232381592258</v>
      </c>
      <c r="K1770" s="12">
        <f t="shared" si="345"/>
        <v>54.075232381592258</v>
      </c>
      <c r="L1770" s="12">
        <f t="shared" si="346"/>
        <v>54.075232381592258</v>
      </c>
      <c r="M1770" s="12">
        <f t="shared" si="347"/>
        <v>54.075232381592258</v>
      </c>
      <c r="O1770" s="12">
        <f t="shared" si="336"/>
        <v>54.075232381592258</v>
      </c>
    </row>
    <row r="1771" spans="1:15" x14ac:dyDescent="0.25">
      <c r="A1771" s="12">
        <f>calc!A1769</f>
        <v>991.41</v>
      </c>
      <c r="B1771" s="12">
        <f>calc!O1769</f>
        <v>239.79931454416507</v>
      </c>
      <c r="C1771" s="12">
        <f t="shared" si="337"/>
        <v>239.79931454416507</v>
      </c>
      <c r="D1771" s="12">
        <f t="shared" si="338"/>
        <v>239.79931454416507</v>
      </c>
      <c r="E1771" s="12">
        <f t="shared" si="339"/>
        <v>239.79931454416507</v>
      </c>
      <c r="F1771" s="12">
        <f t="shared" si="340"/>
        <v>239.79931454416507</v>
      </c>
      <c r="G1771" s="12">
        <f t="shared" si="341"/>
        <v>239.79931454416507</v>
      </c>
      <c r="H1771" s="12">
        <f t="shared" si="342"/>
        <v>239.79931454416507</v>
      </c>
      <c r="I1771" s="12">
        <f t="shared" si="343"/>
        <v>239.79931454416507</v>
      </c>
      <c r="J1771" s="12">
        <f t="shared" si="344"/>
        <v>239.79931454416507</v>
      </c>
      <c r="K1771" s="12">
        <f t="shared" si="345"/>
        <v>239.79931454416507</v>
      </c>
      <c r="L1771" s="12">
        <f t="shared" si="346"/>
        <v>239.79931454416507</v>
      </c>
      <c r="M1771" s="12">
        <f t="shared" si="347"/>
        <v>239.79931454416507</v>
      </c>
      <c r="O1771" s="12">
        <f t="shared" si="336"/>
        <v>239.79931454416507</v>
      </c>
    </row>
    <row r="1772" spans="1:15" x14ac:dyDescent="0.25">
      <c r="A1772" s="12">
        <f>calc!A1770</f>
        <v>991.83</v>
      </c>
      <c r="B1772" s="12">
        <f>calc!O1770</f>
        <v>-96.51385156062284</v>
      </c>
      <c r="C1772" s="12">
        <f t="shared" si="337"/>
        <v>-96.51385156062284</v>
      </c>
      <c r="D1772" s="12">
        <f t="shared" si="338"/>
        <v>-96.51385156062284</v>
      </c>
      <c r="E1772" s="12">
        <f t="shared" si="339"/>
        <v>-96.51385156062284</v>
      </c>
      <c r="F1772" s="12">
        <f t="shared" si="340"/>
        <v>-96.51385156062284</v>
      </c>
      <c r="G1772" s="12">
        <f t="shared" si="341"/>
        <v>-96.51385156062284</v>
      </c>
      <c r="H1772" s="12">
        <f t="shared" si="342"/>
        <v>-96.51385156062284</v>
      </c>
      <c r="I1772" s="12">
        <f t="shared" si="343"/>
        <v>-96.51385156062284</v>
      </c>
      <c r="J1772" s="12">
        <f t="shared" si="344"/>
        <v>-96.51385156062284</v>
      </c>
      <c r="K1772" s="12">
        <f t="shared" si="345"/>
        <v>-96.51385156062284</v>
      </c>
      <c r="L1772" s="12">
        <f t="shared" si="346"/>
        <v>-96.51385156062284</v>
      </c>
      <c r="M1772" s="12">
        <f t="shared" si="347"/>
        <v>-96.51385156062284</v>
      </c>
      <c r="O1772" s="12">
        <f t="shared" si="336"/>
        <v>-96.51385156062284</v>
      </c>
    </row>
    <row r="1773" spans="1:15" x14ac:dyDescent="0.25">
      <c r="A1773" s="12">
        <f>calc!A1771</f>
        <v>992.25</v>
      </c>
      <c r="B1773" s="12">
        <f>calc!O1771</f>
        <v>3.8790690381598836</v>
      </c>
      <c r="C1773" s="12">
        <f t="shared" si="337"/>
        <v>3.8790690381598836</v>
      </c>
      <c r="D1773" s="12">
        <f t="shared" si="338"/>
        <v>3.8790690381598836</v>
      </c>
      <c r="E1773" s="12">
        <f t="shared" si="339"/>
        <v>3.8790690381598836</v>
      </c>
      <c r="F1773" s="12">
        <f t="shared" si="340"/>
        <v>3.8790690381598836</v>
      </c>
      <c r="G1773" s="12">
        <f t="shared" si="341"/>
        <v>3.8790690381598836</v>
      </c>
      <c r="H1773" s="12">
        <f t="shared" si="342"/>
        <v>3.8790690381598836</v>
      </c>
      <c r="I1773" s="12">
        <f t="shared" si="343"/>
        <v>3.8790690381598836</v>
      </c>
      <c r="J1773" s="12">
        <f t="shared" si="344"/>
        <v>3.8790690381598836</v>
      </c>
      <c r="K1773" s="12">
        <f t="shared" si="345"/>
        <v>3.8790690381598836</v>
      </c>
      <c r="L1773" s="12">
        <f t="shared" si="346"/>
        <v>3.8790690381598836</v>
      </c>
      <c r="M1773" s="12">
        <f t="shared" si="347"/>
        <v>3.8790690381598836</v>
      </c>
      <c r="O1773" s="12">
        <f t="shared" si="336"/>
        <v>3.8790690381598836</v>
      </c>
    </row>
    <row r="1774" spans="1:15" x14ac:dyDescent="0.25">
      <c r="A1774" s="12">
        <f>calc!A1772</f>
        <v>992.68</v>
      </c>
      <c r="B1774" s="12">
        <f>calc!O1772</f>
        <v>-63.886065521581202</v>
      </c>
      <c r="C1774" s="12">
        <f t="shared" si="337"/>
        <v>-63.886065521581202</v>
      </c>
      <c r="D1774" s="12">
        <f t="shared" si="338"/>
        <v>-63.886065521581202</v>
      </c>
      <c r="E1774" s="12">
        <f t="shared" si="339"/>
        <v>-63.886065521581202</v>
      </c>
      <c r="F1774" s="12">
        <f t="shared" si="340"/>
        <v>-63.886065521581202</v>
      </c>
      <c r="G1774" s="12">
        <f t="shared" si="341"/>
        <v>-63.886065521581202</v>
      </c>
      <c r="H1774" s="12">
        <f t="shared" si="342"/>
        <v>-63.886065521581202</v>
      </c>
      <c r="I1774" s="12">
        <f t="shared" si="343"/>
        <v>-63.886065521581202</v>
      </c>
      <c r="J1774" s="12">
        <f t="shared" si="344"/>
        <v>-63.886065521581202</v>
      </c>
      <c r="K1774" s="12">
        <f t="shared" si="345"/>
        <v>-63.886065521581202</v>
      </c>
      <c r="L1774" s="12">
        <f t="shared" si="346"/>
        <v>-63.886065521581202</v>
      </c>
      <c r="M1774" s="12">
        <f t="shared" si="347"/>
        <v>-63.886065521581202</v>
      </c>
      <c r="O1774" s="12">
        <f t="shared" si="336"/>
        <v>-63.886065521581202</v>
      </c>
    </row>
    <row r="1775" spans="1:15" x14ac:dyDescent="0.25">
      <c r="A1775" s="12">
        <f>calc!A1773</f>
        <v>993.1</v>
      </c>
      <c r="B1775" s="12">
        <f>calc!O1773</f>
        <v>-151.73029532683097</v>
      </c>
      <c r="C1775" s="12">
        <f t="shared" si="337"/>
        <v>-151.73029532683097</v>
      </c>
      <c r="D1775" s="12">
        <f t="shared" si="338"/>
        <v>-151.73029532683097</v>
      </c>
      <c r="E1775" s="12">
        <f t="shared" si="339"/>
        <v>-151.73029532683097</v>
      </c>
      <c r="F1775" s="12">
        <f t="shared" si="340"/>
        <v>-151.73029532683097</v>
      </c>
      <c r="G1775" s="12">
        <f t="shared" si="341"/>
        <v>-151.73029532683097</v>
      </c>
      <c r="H1775" s="12">
        <f t="shared" si="342"/>
        <v>-151.73029532683097</v>
      </c>
      <c r="I1775" s="12">
        <f t="shared" si="343"/>
        <v>-151.73029532683097</v>
      </c>
      <c r="J1775" s="12">
        <f t="shared" si="344"/>
        <v>-151.73029532683097</v>
      </c>
      <c r="K1775" s="12">
        <f t="shared" si="345"/>
        <v>-151.73029532683097</v>
      </c>
      <c r="L1775" s="12">
        <f t="shared" si="346"/>
        <v>-151.73029532683097</v>
      </c>
      <c r="M1775" s="12">
        <f t="shared" si="347"/>
        <v>-151.73029532683097</v>
      </c>
      <c r="O1775" s="12">
        <f t="shared" si="336"/>
        <v>-151.73029532683097</v>
      </c>
    </row>
    <row r="1776" spans="1:15" x14ac:dyDescent="0.25">
      <c r="A1776" s="12">
        <f>calc!A1774</f>
        <v>993.53</v>
      </c>
      <c r="B1776" s="12">
        <f>calc!O1774</f>
        <v>-211.96668882732837</v>
      </c>
      <c r="C1776" s="12">
        <f t="shared" si="337"/>
        <v>-211.96668882732837</v>
      </c>
      <c r="D1776" s="12">
        <f t="shared" si="338"/>
        <v>-211.96668882732837</v>
      </c>
      <c r="E1776" s="12">
        <f t="shared" si="339"/>
        <v>-211.96668882732837</v>
      </c>
      <c r="F1776" s="12">
        <f t="shared" si="340"/>
        <v>-211.96668882732837</v>
      </c>
      <c r="G1776" s="12">
        <f t="shared" si="341"/>
        <v>-211.96668882732837</v>
      </c>
      <c r="H1776" s="12">
        <f t="shared" si="342"/>
        <v>-211.96668882732837</v>
      </c>
      <c r="I1776" s="12">
        <f t="shared" si="343"/>
        <v>-211.96668882732837</v>
      </c>
      <c r="J1776" s="12">
        <f t="shared" si="344"/>
        <v>-211.96668882732837</v>
      </c>
      <c r="K1776" s="12">
        <f t="shared" si="345"/>
        <v>-211.96668882732837</v>
      </c>
      <c r="L1776" s="12">
        <f t="shared" si="346"/>
        <v>-211.96668882732837</v>
      </c>
      <c r="M1776" s="12">
        <f t="shared" si="347"/>
        <v>-211.96668882732837</v>
      </c>
      <c r="O1776" s="12">
        <f t="shared" si="336"/>
        <v>-211.96668882732837</v>
      </c>
    </row>
    <row r="1777" spans="1:15" x14ac:dyDescent="0.25">
      <c r="A1777" s="12">
        <f>calc!A1775</f>
        <v>993.95</v>
      </c>
      <c r="B1777" s="12">
        <f>calc!O1775</f>
        <v>172.03543666793641</v>
      </c>
      <c r="C1777" s="12">
        <f t="shared" si="337"/>
        <v>172.03543666793641</v>
      </c>
      <c r="D1777" s="12">
        <f t="shared" si="338"/>
        <v>172.03543666793641</v>
      </c>
      <c r="E1777" s="12">
        <f t="shared" si="339"/>
        <v>172.03543666793641</v>
      </c>
      <c r="F1777" s="12">
        <f t="shared" si="340"/>
        <v>172.03543666793641</v>
      </c>
      <c r="G1777" s="12">
        <f t="shared" si="341"/>
        <v>172.03543666793641</v>
      </c>
      <c r="H1777" s="12">
        <f t="shared" si="342"/>
        <v>172.03543666793641</v>
      </c>
      <c r="I1777" s="12">
        <f t="shared" si="343"/>
        <v>172.03543666793641</v>
      </c>
      <c r="J1777" s="12">
        <f t="shared" si="344"/>
        <v>172.03543666793641</v>
      </c>
      <c r="K1777" s="12">
        <f t="shared" si="345"/>
        <v>172.03543666793641</v>
      </c>
      <c r="L1777" s="12">
        <f t="shared" si="346"/>
        <v>172.03543666793641</v>
      </c>
      <c r="M1777" s="12">
        <f t="shared" si="347"/>
        <v>172.03543666793641</v>
      </c>
      <c r="O1777" s="12">
        <f t="shared" si="336"/>
        <v>172.03543666793641</v>
      </c>
    </row>
    <row r="1778" spans="1:15" x14ac:dyDescent="0.25">
      <c r="A1778" s="12">
        <f>calc!A1776</f>
        <v>994.37</v>
      </c>
      <c r="B1778" s="12">
        <f>calc!O1776</f>
        <v>76.663441281694503</v>
      </c>
      <c r="C1778" s="12">
        <f t="shared" si="337"/>
        <v>76.663441281694503</v>
      </c>
      <c r="D1778" s="12">
        <f t="shared" si="338"/>
        <v>76.663441281694503</v>
      </c>
      <c r="E1778" s="12">
        <f t="shared" si="339"/>
        <v>76.663441281694503</v>
      </c>
      <c r="F1778" s="12">
        <f t="shared" si="340"/>
        <v>76.663441281694503</v>
      </c>
      <c r="G1778" s="12">
        <f t="shared" si="341"/>
        <v>76.663441281694503</v>
      </c>
      <c r="H1778" s="12">
        <f t="shared" si="342"/>
        <v>76.663441281694503</v>
      </c>
      <c r="I1778" s="12">
        <f t="shared" si="343"/>
        <v>76.663441281694503</v>
      </c>
      <c r="J1778" s="12">
        <f t="shared" si="344"/>
        <v>76.663441281694503</v>
      </c>
      <c r="K1778" s="12">
        <f t="shared" si="345"/>
        <v>76.663441281694503</v>
      </c>
      <c r="L1778" s="12">
        <f t="shared" si="346"/>
        <v>76.663441281694503</v>
      </c>
      <c r="M1778" s="12">
        <f t="shared" si="347"/>
        <v>76.663441281694503</v>
      </c>
      <c r="O1778" s="12">
        <f t="shared" si="336"/>
        <v>76.663441281694503</v>
      </c>
    </row>
    <row r="1779" spans="1:15" x14ac:dyDescent="0.25">
      <c r="A1779" s="12">
        <f>calc!A1777</f>
        <v>994.8</v>
      </c>
      <c r="B1779" s="12">
        <f>calc!O1777</f>
        <v>-21.219086880821806</v>
      </c>
      <c r="C1779" s="12">
        <f t="shared" si="337"/>
        <v>-21.219086880821806</v>
      </c>
      <c r="D1779" s="12">
        <f t="shared" si="338"/>
        <v>-21.219086880821806</v>
      </c>
      <c r="E1779" s="12">
        <f t="shared" si="339"/>
        <v>-21.219086880821806</v>
      </c>
      <c r="F1779" s="12">
        <f t="shared" si="340"/>
        <v>-21.219086880821806</v>
      </c>
      <c r="G1779" s="12">
        <f t="shared" si="341"/>
        <v>-21.219086880821806</v>
      </c>
      <c r="H1779" s="12">
        <f t="shared" si="342"/>
        <v>-21.219086880821806</v>
      </c>
      <c r="I1779" s="12">
        <f t="shared" si="343"/>
        <v>-21.219086880821806</v>
      </c>
      <c r="J1779" s="12">
        <f t="shared" si="344"/>
        <v>-21.219086880821806</v>
      </c>
      <c r="K1779" s="12">
        <f t="shared" si="345"/>
        <v>-21.219086880821806</v>
      </c>
      <c r="L1779" s="12">
        <f t="shared" si="346"/>
        <v>-21.219086880821806</v>
      </c>
      <c r="M1779" s="12">
        <f t="shared" si="347"/>
        <v>-21.219086880821806</v>
      </c>
      <c r="O1779" s="12">
        <f t="shared" si="336"/>
        <v>-21.219086880821806</v>
      </c>
    </row>
    <row r="1780" spans="1:15" x14ac:dyDescent="0.25">
      <c r="A1780" s="12">
        <f>calc!A1778</f>
        <v>995.22</v>
      </c>
      <c r="B1780" s="12">
        <f>calc!O1778</f>
        <v>-13.689634908346591</v>
      </c>
      <c r="C1780" s="12">
        <f t="shared" si="337"/>
        <v>-13.689634908346591</v>
      </c>
      <c r="D1780" s="12">
        <f t="shared" si="338"/>
        <v>-13.689634908346591</v>
      </c>
      <c r="E1780" s="12">
        <f t="shared" si="339"/>
        <v>-13.689634908346591</v>
      </c>
      <c r="F1780" s="12">
        <f t="shared" si="340"/>
        <v>-13.689634908346591</v>
      </c>
      <c r="G1780" s="12">
        <f t="shared" si="341"/>
        <v>-13.689634908346591</v>
      </c>
      <c r="H1780" s="12">
        <f t="shared" si="342"/>
        <v>-13.689634908346591</v>
      </c>
      <c r="I1780" s="12">
        <f t="shared" si="343"/>
        <v>-13.689634908346591</v>
      </c>
      <c r="J1780" s="12">
        <f t="shared" si="344"/>
        <v>-13.689634908346591</v>
      </c>
      <c r="K1780" s="12">
        <f t="shared" si="345"/>
        <v>-13.689634908346591</v>
      </c>
      <c r="L1780" s="12">
        <f t="shared" si="346"/>
        <v>-13.689634908346591</v>
      </c>
      <c r="M1780" s="12">
        <f t="shared" si="347"/>
        <v>-13.689634908346591</v>
      </c>
      <c r="O1780" s="12">
        <f t="shared" si="336"/>
        <v>-13.689634908346591</v>
      </c>
    </row>
    <row r="1781" spans="1:15" x14ac:dyDescent="0.25">
      <c r="A1781" s="12">
        <f>calc!A1779</f>
        <v>995.64</v>
      </c>
      <c r="B1781" s="12">
        <f>calc!O1779</f>
        <v>119.32994866761626</v>
      </c>
      <c r="C1781" s="12">
        <f t="shared" si="337"/>
        <v>119.32994866761626</v>
      </c>
      <c r="D1781" s="12">
        <f t="shared" si="338"/>
        <v>119.32994866761626</v>
      </c>
      <c r="E1781" s="12">
        <f t="shared" si="339"/>
        <v>119.32994866761626</v>
      </c>
      <c r="F1781" s="12">
        <f t="shared" si="340"/>
        <v>119.32994866761626</v>
      </c>
      <c r="G1781" s="12">
        <f t="shared" si="341"/>
        <v>119.32994866761626</v>
      </c>
      <c r="H1781" s="12">
        <f t="shared" si="342"/>
        <v>119.32994866761626</v>
      </c>
      <c r="I1781" s="12">
        <f t="shared" si="343"/>
        <v>119.32994866761626</v>
      </c>
      <c r="J1781" s="12">
        <f t="shared" si="344"/>
        <v>119.32994866761626</v>
      </c>
      <c r="K1781" s="12">
        <f t="shared" si="345"/>
        <v>119.32994866761626</v>
      </c>
      <c r="L1781" s="12">
        <f t="shared" si="346"/>
        <v>119.32994866761626</v>
      </c>
      <c r="M1781" s="12">
        <f t="shared" si="347"/>
        <v>119.32994866761626</v>
      </c>
      <c r="O1781" s="12">
        <f t="shared" si="336"/>
        <v>119.32994866761626</v>
      </c>
    </row>
    <row r="1782" spans="1:15" x14ac:dyDescent="0.25">
      <c r="A1782" s="12">
        <f>calc!A1780</f>
        <v>996.07</v>
      </c>
      <c r="B1782" s="12">
        <f>calc!O1780</f>
        <v>-159.25982893544051</v>
      </c>
      <c r="C1782" s="12">
        <f t="shared" si="337"/>
        <v>-159.25982893544051</v>
      </c>
      <c r="D1782" s="12">
        <f t="shared" si="338"/>
        <v>-159.25982893544051</v>
      </c>
      <c r="E1782" s="12">
        <f t="shared" si="339"/>
        <v>-159.25982893544051</v>
      </c>
      <c r="F1782" s="12">
        <f t="shared" si="340"/>
        <v>-159.25982893544051</v>
      </c>
      <c r="G1782" s="12">
        <f t="shared" si="341"/>
        <v>-159.25982893544051</v>
      </c>
      <c r="H1782" s="12">
        <f t="shared" si="342"/>
        <v>-159.25982893544051</v>
      </c>
      <c r="I1782" s="12">
        <f t="shared" si="343"/>
        <v>-159.25982893544051</v>
      </c>
      <c r="J1782" s="12">
        <f t="shared" si="344"/>
        <v>-159.25982893544051</v>
      </c>
      <c r="K1782" s="12">
        <f t="shared" si="345"/>
        <v>-159.25982893544051</v>
      </c>
      <c r="L1782" s="12">
        <f t="shared" si="346"/>
        <v>-159.25982893544051</v>
      </c>
      <c r="M1782" s="12">
        <f t="shared" si="347"/>
        <v>-159.25982893544051</v>
      </c>
      <c r="O1782" s="12">
        <f t="shared" si="336"/>
        <v>-159.25982893544051</v>
      </c>
    </row>
    <row r="1783" spans="1:15" x14ac:dyDescent="0.25">
      <c r="A1783" s="12">
        <f>calc!A1781</f>
        <v>996.49</v>
      </c>
      <c r="B1783" s="12">
        <f>calc!O1781</f>
        <v>61.604639804155312</v>
      </c>
      <c r="C1783" s="12">
        <f t="shared" si="337"/>
        <v>61.604639804155312</v>
      </c>
      <c r="D1783" s="12">
        <f t="shared" si="338"/>
        <v>61.604639804155312</v>
      </c>
      <c r="E1783" s="12">
        <f t="shared" si="339"/>
        <v>61.604639804155312</v>
      </c>
      <c r="F1783" s="12">
        <f t="shared" si="340"/>
        <v>61.604639804155312</v>
      </c>
      <c r="G1783" s="12">
        <f t="shared" si="341"/>
        <v>61.604639804155312</v>
      </c>
      <c r="H1783" s="12">
        <f t="shared" si="342"/>
        <v>61.604639804155312</v>
      </c>
      <c r="I1783" s="12">
        <f t="shared" si="343"/>
        <v>61.604639804155312</v>
      </c>
      <c r="J1783" s="12">
        <f t="shared" si="344"/>
        <v>61.604639804155312</v>
      </c>
      <c r="K1783" s="12">
        <f t="shared" si="345"/>
        <v>61.604639804155312</v>
      </c>
      <c r="L1783" s="12">
        <f t="shared" si="346"/>
        <v>61.604639804155312</v>
      </c>
      <c r="M1783" s="12">
        <f t="shared" si="347"/>
        <v>61.604639804155312</v>
      </c>
      <c r="O1783" s="12">
        <f t="shared" si="336"/>
        <v>61.604639804155312</v>
      </c>
    </row>
    <row r="1784" spans="1:15" x14ac:dyDescent="0.25">
      <c r="A1784" s="12">
        <f>calc!A1782</f>
        <v>996.91</v>
      </c>
      <c r="B1784" s="12">
        <f>calc!O1782</f>
        <v>-101.53351837267888</v>
      </c>
      <c r="C1784" s="12">
        <f t="shared" si="337"/>
        <v>-101.53351837267888</v>
      </c>
      <c r="D1784" s="12">
        <f t="shared" si="338"/>
        <v>-101.53351837267888</v>
      </c>
      <c r="E1784" s="12">
        <f t="shared" si="339"/>
        <v>-101.53351837267888</v>
      </c>
      <c r="F1784" s="12">
        <f t="shared" si="340"/>
        <v>-101.53351837267888</v>
      </c>
      <c r="G1784" s="12">
        <f t="shared" si="341"/>
        <v>-101.53351837267888</v>
      </c>
      <c r="H1784" s="12">
        <f t="shared" si="342"/>
        <v>-101.53351837267888</v>
      </c>
      <c r="I1784" s="12">
        <f t="shared" si="343"/>
        <v>-101.53351837267888</v>
      </c>
      <c r="J1784" s="12">
        <f t="shared" si="344"/>
        <v>-101.53351837267888</v>
      </c>
      <c r="K1784" s="12">
        <f t="shared" si="345"/>
        <v>-101.53351837267888</v>
      </c>
      <c r="L1784" s="12">
        <f t="shared" si="346"/>
        <v>-101.53351837267888</v>
      </c>
      <c r="M1784" s="12">
        <f t="shared" si="347"/>
        <v>-101.53351837267888</v>
      </c>
      <c r="O1784" s="12">
        <f t="shared" si="336"/>
        <v>-101.53351837267888</v>
      </c>
    </row>
    <row r="1785" spans="1:15" x14ac:dyDescent="0.25">
      <c r="A1785" s="12">
        <f>calc!A1783</f>
        <v>997.34</v>
      </c>
      <c r="B1785" s="12">
        <f>calc!O1783</f>
        <v>-216.98640114342058</v>
      </c>
      <c r="C1785" s="12">
        <f t="shared" si="337"/>
        <v>-216.98640114342058</v>
      </c>
      <c r="D1785" s="12">
        <f t="shared" si="338"/>
        <v>-216.98640114342058</v>
      </c>
      <c r="E1785" s="12">
        <f t="shared" si="339"/>
        <v>-216.98640114342058</v>
      </c>
      <c r="F1785" s="12">
        <f t="shared" si="340"/>
        <v>-216.98640114342058</v>
      </c>
      <c r="G1785" s="12">
        <f t="shared" si="341"/>
        <v>-216.98640114342058</v>
      </c>
      <c r="H1785" s="12">
        <f t="shared" si="342"/>
        <v>-216.98640114342058</v>
      </c>
      <c r="I1785" s="12">
        <f t="shared" si="343"/>
        <v>-216.98640114342058</v>
      </c>
      <c r="J1785" s="12">
        <f t="shared" si="344"/>
        <v>-216.98640114342058</v>
      </c>
      <c r="K1785" s="12">
        <f t="shared" si="345"/>
        <v>-216.98640114342058</v>
      </c>
      <c r="L1785" s="12">
        <f t="shared" si="346"/>
        <v>-216.98640114342058</v>
      </c>
      <c r="M1785" s="12">
        <f t="shared" si="347"/>
        <v>-216.98640114342058</v>
      </c>
      <c r="O1785" s="12">
        <f t="shared" si="336"/>
        <v>-216.98640114342058</v>
      </c>
    </row>
    <row r="1786" spans="1:15" x14ac:dyDescent="0.25">
      <c r="A1786" s="12">
        <f>calc!A1784</f>
        <v>997.76</v>
      </c>
      <c r="B1786" s="12">
        <f>calc!O1784</f>
        <v>56.58503535086831</v>
      </c>
      <c r="C1786" s="12">
        <f t="shared" si="337"/>
        <v>56.58503535086831</v>
      </c>
      <c r="D1786" s="12">
        <f t="shared" si="338"/>
        <v>56.58503535086831</v>
      </c>
      <c r="E1786" s="12">
        <f t="shared" si="339"/>
        <v>56.58503535086831</v>
      </c>
      <c r="F1786" s="12">
        <f t="shared" si="340"/>
        <v>56.58503535086831</v>
      </c>
      <c r="G1786" s="12">
        <f t="shared" si="341"/>
        <v>56.58503535086831</v>
      </c>
      <c r="H1786" s="12">
        <f t="shared" si="342"/>
        <v>56.58503535086831</v>
      </c>
      <c r="I1786" s="12">
        <f t="shared" si="343"/>
        <v>56.58503535086831</v>
      </c>
      <c r="J1786" s="12">
        <f t="shared" si="344"/>
        <v>56.58503535086831</v>
      </c>
      <c r="K1786" s="12">
        <f t="shared" si="345"/>
        <v>56.58503535086831</v>
      </c>
      <c r="L1786" s="12">
        <f t="shared" si="346"/>
        <v>56.58503535086831</v>
      </c>
      <c r="M1786" s="12">
        <f t="shared" si="347"/>
        <v>56.58503535086831</v>
      </c>
      <c r="O1786" s="12">
        <f t="shared" si="336"/>
        <v>56.58503535086831</v>
      </c>
    </row>
    <row r="1787" spans="1:15" x14ac:dyDescent="0.25">
      <c r="A1787" s="12">
        <f>calc!A1785</f>
        <v>998.18</v>
      </c>
      <c r="B1787" s="12">
        <f>calc!O1785</f>
        <v>-13.689634908346591</v>
      </c>
      <c r="C1787" s="12">
        <f t="shared" si="337"/>
        <v>-13.689634908346591</v>
      </c>
      <c r="D1787" s="12">
        <f t="shared" si="338"/>
        <v>-13.689634908346591</v>
      </c>
      <c r="E1787" s="12">
        <f t="shared" si="339"/>
        <v>-13.689634908346591</v>
      </c>
      <c r="F1787" s="12">
        <f t="shared" si="340"/>
        <v>-13.689634908346591</v>
      </c>
      <c r="G1787" s="12">
        <f t="shared" si="341"/>
        <v>-13.689634908346591</v>
      </c>
      <c r="H1787" s="12">
        <f t="shared" si="342"/>
        <v>-13.689634908346591</v>
      </c>
      <c r="I1787" s="12">
        <f t="shared" si="343"/>
        <v>-13.689634908346591</v>
      </c>
      <c r="J1787" s="12">
        <f t="shared" si="344"/>
        <v>-13.689634908346591</v>
      </c>
      <c r="K1787" s="12">
        <f t="shared" si="345"/>
        <v>-13.689634908346591</v>
      </c>
      <c r="L1787" s="12">
        <f t="shared" si="346"/>
        <v>-13.689634908346591</v>
      </c>
      <c r="M1787" s="12">
        <f t="shared" si="347"/>
        <v>-13.689634908346591</v>
      </c>
      <c r="O1787" s="12">
        <f t="shared" si="336"/>
        <v>-13.689634908346591</v>
      </c>
    </row>
    <row r="1788" spans="1:15" x14ac:dyDescent="0.25">
      <c r="A1788" s="12">
        <f>calc!A1786</f>
        <v>998.61</v>
      </c>
      <c r="B1788" s="12">
        <f>calc!O1786</f>
        <v>28.977175460792239</v>
      </c>
      <c r="C1788" s="12">
        <f t="shared" si="337"/>
        <v>28.977175460792239</v>
      </c>
      <c r="D1788" s="12">
        <f t="shared" si="338"/>
        <v>28.977175460792239</v>
      </c>
      <c r="E1788" s="12">
        <f t="shared" si="339"/>
        <v>28.977175460792239</v>
      </c>
      <c r="F1788" s="12">
        <f t="shared" si="340"/>
        <v>28.977175460792239</v>
      </c>
      <c r="G1788" s="12">
        <f t="shared" si="341"/>
        <v>28.977175460792239</v>
      </c>
      <c r="H1788" s="12">
        <f t="shared" si="342"/>
        <v>28.977175460792239</v>
      </c>
      <c r="I1788" s="12">
        <f t="shared" si="343"/>
        <v>28.977175460792239</v>
      </c>
      <c r="J1788" s="12">
        <f t="shared" si="344"/>
        <v>28.977175460792239</v>
      </c>
      <c r="K1788" s="12">
        <f t="shared" si="345"/>
        <v>28.977175460792239</v>
      </c>
      <c r="L1788" s="12">
        <f t="shared" si="346"/>
        <v>28.977175460792239</v>
      </c>
      <c r="M1788" s="12">
        <f t="shared" si="347"/>
        <v>28.977175460792239</v>
      </c>
      <c r="O1788" s="12">
        <f t="shared" si="336"/>
        <v>28.977175460792239</v>
      </c>
    </row>
    <row r="1789" spans="1:15" x14ac:dyDescent="0.25">
      <c r="A1789" s="12">
        <f>calc!A1787</f>
        <v>999.03</v>
      </c>
      <c r="B1789" s="12">
        <f>calc!O1787</f>
        <v>-21.219086880833231</v>
      </c>
      <c r="C1789" s="12">
        <f t="shared" si="337"/>
        <v>-21.219086880833231</v>
      </c>
      <c r="D1789" s="12">
        <f t="shared" si="338"/>
        <v>-21.219086880833231</v>
      </c>
      <c r="E1789" s="12">
        <f t="shared" si="339"/>
        <v>-21.219086880833231</v>
      </c>
      <c r="F1789" s="12">
        <f t="shared" si="340"/>
        <v>-21.219086880833231</v>
      </c>
      <c r="G1789" s="12">
        <f t="shared" si="341"/>
        <v>-21.219086880833231</v>
      </c>
      <c r="H1789" s="12">
        <f t="shared" si="342"/>
        <v>-21.219086880833231</v>
      </c>
      <c r="I1789" s="12">
        <f t="shared" si="343"/>
        <v>-21.219086880833231</v>
      </c>
      <c r="J1789" s="12">
        <f t="shared" si="344"/>
        <v>-21.219086880833231</v>
      </c>
      <c r="K1789" s="12">
        <f t="shared" si="345"/>
        <v>-21.219086880833231</v>
      </c>
      <c r="L1789" s="12">
        <f t="shared" si="346"/>
        <v>-21.219086880833231</v>
      </c>
      <c r="M1789" s="12">
        <f t="shared" si="347"/>
        <v>-21.219086880833231</v>
      </c>
      <c r="O1789" s="12">
        <f t="shared" si="336"/>
        <v>-21.219086880833231</v>
      </c>
    </row>
    <row r="1790" spans="1:15" x14ac:dyDescent="0.25">
      <c r="A1790" s="12">
        <f>calc!A1788</f>
        <v>999.45</v>
      </c>
      <c r="B1790" s="12">
        <f>calc!O1788</f>
        <v>-56.356588310745678</v>
      </c>
      <c r="C1790" s="12">
        <f t="shared" si="337"/>
        <v>-56.356588310745678</v>
      </c>
      <c r="D1790" s="12">
        <f t="shared" si="338"/>
        <v>-56.356588310745678</v>
      </c>
      <c r="E1790" s="12">
        <f t="shared" si="339"/>
        <v>-56.356588310745678</v>
      </c>
      <c r="F1790" s="12">
        <f t="shared" si="340"/>
        <v>-56.356588310745678</v>
      </c>
      <c r="G1790" s="12">
        <f t="shared" si="341"/>
        <v>-56.356588310745678</v>
      </c>
      <c r="H1790" s="12">
        <f t="shared" si="342"/>
        <v>-56.356588310745678</v>
      </c>
      <c r="I1790" s="12">
        <f t="shared" si="343"/>
        <v>-56.356588310745678</v>
      </c>
      <c r="J1790" s="12">
        <f t="shared" si="344"/>
        <v>-56.356588310745678</v>
      </c>
      <c r="K1790" s="12">
        <f t="shared" si="345"/>
        <v>-56.356588310745678</v>
      </c>
      <c r="L1790" s="12">
        <f t="shared" si="346"/>
        <v>-56.356588310745678</v>
      </c>
      <c r="M1790" s="12">
        <f t="shared" si="347"/>
        <v>-56.356588310745678</v>
      </c>
      <c r="O1790" s="12">
        <f t="shared" si="336"/>
        <v>-56.356588310745678</v>
      </c>
    </row>
    <row r="1791" spans="1:15" x14ac:dyDescent="0.25">
      <c r="A1791" s="12">
        <f>calc!A1789</f>
        <v>999.88</v>
      </c>
      <c r="B1791" s="12">
        <f>calc!O1789</f>
        <v>1.3692556735082633</v>
      </c>
      <c r="C1791" s="12">
        <f t="shared" si="337"/>
        <v>1.3692556735082633</v>
      </c>
      <c r="D1791" s="12">
        <f t="shared" si="338"/>
        <v>1.3692556735082633</v>
      </c>
      <c r="E1791" s="12">
        <f t="shared" si="339"/>
        <v>1.3692556735082633</v>
      </c>
      <c r="F1791" s="12">
        <f t="shared" si="340"/>
        <v>1.3692556735082633</v>
      </c>
      <c r="G1791" s="12">
        <f t="shared" si="341"/>
        <v>1.3692556735082633</v>
      </c>
      <c r="H1791" s="12">
        <f t="shared" si="342"/>
        <v>1.3692556735082633</v>
      </c>
      <c r="I1791" s="12">
        <f t="shared" si="343"/>
        <v>1.3692556735082633</v>
      </c>
      <c r="J1791" s="12">
        <f t="shared" si="344"/>
        <v>1.3692556735082633</v>
      </c>
      <c r="K1791" s="12">
        <f t="shared" si="345"/>
        <v>1.3692556735082633</v>
      </c>
      <c r="L1791" s="12">
        <f t="shared" si="346"/>
        <v>1.3692556735082633</v>
      </c>
      <c r="M1791" s="12">
        <f t="shared" si="347"/>
        <v>1.3692556735082633</v>
      </c>
      <c r="O1791" s="12">
        <f t="shared" si="336"/>
        <v>1.3692556735082633</v>
      </c>
    </row>
    <row r="1792" spans="1:15" x14ac:dyDescent="0.25">
      <c r="A1792" s="12">
        <f>calc!A1790</f>
        <v>1000.3</v>
      </c>
      <c r="B1792" s="12">
        <f>calc!O1790</f>
        <v>116.82015807697016</v>
      </c>
      <c r="C1792" s="12">
        <f t="shared" si="337"/>
        <v>116.82015807697016</v>
      </c>
      <c r="D1792" s="12">
        <f t="shared" si="338"/>
        <v>116.82015807697016</v>
      </c>
      <c r="E1792" s="12">
        <f t="shared" si="339"/>
        <v>116.82015807697016</v>
      </c>
      <c r="F1792" s="12">
        <f t="shared" si="340"/>
        <v>116.82015807697016</v>
      </c>
      <c r="G1792" s="12">
        <f t="shared" si="341"/>
        <v>116.82015807697016</v>
      </c>
      <c r="H1792" s="12">
        <f t="shared" si="342"/>
        <v>116.82015807697016</v>
      </c>
      <c r="I1792" s="12">
        <f t="shared" si="343"/>
        <v>116.82015807697016</v>
      </c>
      <c r="J1792" s="12">
        <f t="shared" si="344"/>
        <v>116.82015807697016</v>
      </c>
      <c r="K1792" s="12">
        <f t="shared" si="345"/>
        <v>116.82015807697016</v>
      </c>
      <c r="L1792" s="12">
        <f t="shared" si="346"/>
        <v>116.82015807697016</v>
      </c>
      <c r="M1792" s="12">
        <f t="shared" si="347"/>
        <v>116.82015807697016</v>
      </c>
      <c r="O1792" s="12">
        <f t="shared" si="336"/>
        <v>116.82015807697016</v>
      </c>
    </row>
    <row r="1793" spans="1:15" x14ac:dyDescent="0.25">
      <c r="A1793" s="12">
        <f>calc!A1791</f>
        <v>1000.72</v>
      </c>
      <c r="B1793" s="12">
        <f>calc!O1791</f>
        <v>-71.415547185734113</v>
      </c>
      <c r="C1793" s="12">
        <f t="shared" si="337"/>
        <v>-71.415547185734113</v>
      </c>
      <c r="D1793" s="12">
        <f t="shared" si="338"/>
        <v>-71.415547185734113</v>
      </c>
      <c r="E1793" s="12">
        <f t="shared" si="339"/>
        <v>-71.415547185734113</v>
      </c>
      <c r="F1793" s="12">
        <f t="shared" si="340"/>
        <v>-71.415547185734113</v>
      </c>
      <c r="G1793" s="12">
        <f t="shared" si="341"/>
        <v>-71.415547185734113</v>
      </c>
      <c r="H1793" s="12">
        <f t="shared" si="342"/>
        <v>-71.415547185734113</v>
      </c>
      <c r="I1793" s="12">
        <f t="shared" si="343"/>
        <v>-71.415547185734113</v>
      </c>
      <c r="J1793" s="12">
        <f t="shared" si="344"/>
        <v>-71.415547185734113</v>
      </c>
      <c r="K1793" s="12">
        <f t="shared" si="345"/>
        <v>-71.415547185734113</v>
      </c>
      <c r="L1793" s="12">
        <f t="shared" si="346"/>
        <v>-71.415547185734113</v>
      </c>
      <c r="M1793" s="12">
        <f t="shared" si="347"/>
        <v>-71.415547185734113</v>
      </c>
      <c r="O1793" s="12">
        <f t="shared" si="336"/>
        <v>-71.415547185734113</v>
      </c>
    </row>
    <row r="1794" spans="1:15" x14ac:dyDescent="0.25">
      <c r="A1794" s="12">
        <f>calc!A1792</f>
        <v>1001.15</v>
      </c>
      <c r="B1794" s="12">
        <f>calc!O1792</f>
        <v>126.85931746824852</v>
      </c>
      <c r="C1794" s="12">
        <f t="shared" si="337"/>
        <v>126.85931746824852</v>
      </c>
      <c r="D1794" s="12">
        <f t="shared" si="338"/>
        <v>126.85931746824852</v>
      </c>
      <c r="E1794" s="12">
        <f t="shared" si="339"/>
        <v>126.85931746824852</v>
      </c>
      <c r="F1794" s="12">
        <f t="shared" si="340"/>
        <v>126.85931746824852</v>
      </c>
      <c r="G1794" s="12">
        <f t="shared" si="341"/>
        <v>126.85931746824852</v>
      </c>
      <c r="H1794" s="12">
        <f t="shared" si="342"/>
        <v>126.85931746824852</v>
      </c>
      <c r="I1794" s="12">
        <f t="shared" si="343"/>
        <v>126.85931746824852</v>
      </c>
      <c r="J1794" s="12">
        <f t="shared" si="344"/>
        <v>126.85931746824852</v>
      </c>
      <c r="K1794" s="12">
        <f t="shared" si="345"/>
        <v>126.85931746824852</v>
      </c>
      <c r="L1794" s="12">
        <f t="shared" si="346"/>
        <v>126.85931746824852</v>
      </c>
      <c r="M1794" s="12">
        <f t="shared" si="347"/>
        <v>126.85931746824852</v>
      </c>
      <c r="O1794" s="12">
        <f t="shared" si="336"/>
        <v>126.85931746824852</v>
      </c>
    </row>
    <row r="1795" spans="1:15" x14ac:dyDescent="0.25">
      <c r="A1795" s="12">
        <f>calc!A1793</f>
        <v>1001.57</v>
      </c>
      <c r="B1795" s="12">
        <f>calc!O1793</f>
        <v>154.46696493653272</v>
      </c>
      <c r="C1795" s="12">
        <f t="shared" si="337"/>
        <v>154.46696493653272</v>
      </c>
      <c r="D1795" s="12">
        <f t="shared" si="338"/>
        <v>154.46696493653272</v>
      </c>
      <c r="E1795" s="12">
        <f t="shared" si="339"/>
        <v>154.46696493653272</v>
      </c>
      <c r="F1795" s="12">
        <f t="shared" si="340"/>
        <v>154.46696493653272</v>
      </c>
      <c r="G1795" s="12">
        <f t="shared" si="341"/>
        <v>154.46696493653272</v>
      </c>
      <c r="H1795" s="12">
        <f t="shared" si="342"/>
        <v>154.46696493653272</v>
      </c>
      <c r="I1795" s="12">
        <f t="shared" si="343"/>
        <v>154.46696493653272</v>
      </c>
      <c r="J1795" s="12">
        <f t="shared" si="344"/>
        <v>154.46696493653272</v>
      </c>
      <c r="K1795" s="12">
        <f t="shared" si="345"/>
        <v>154.46696493653272</v>
      </c>
      <c r="L1795" s="12">
        <f t="shared" si="346"/>
        <v>154.46696493653272</v>
      </c>
      <c r="M1795" s="12">
        <f t="shared" si="347"/>
        <v>154.46696493653272</v>
      </c>
      <c r="O1795" s="12">
        <f t="shared" si="336"/>
        <v>154.46696493653272</v>
      </c>
    </row>
    <row r="1796" spans="1:15" x14ac:dyDescent="0.25">
      <c r="A1796" s="12">
        <f>calc!A1794</f>
        <v>1001.99</v>
      </c>
      <c r="B1796" s="12">
        <f>calc!O1794</f>
        <v>-109.06302230124476</v>
      </c>
      <c r="C1796" s="12">
        <f t="shared" si="337"/>
        <v>-109.06302230124476</v>
      </c>
      <c r="D1796" s="12">
        <f t="shared" si="338"/>
        <v>-109.06302230124476</v>
      </c>
      <c r="E1796" s="12">
        <f t="shared" si="339"/>
        <v>-109.06302230124476</v>
      </c>
      <c r="F1796" s="12">
        <f t="shared" si="340"/>
        <v>-109.06302230124476</v>
      </c>
      <c r="G1796" s="12">
        <f t="shared" si="341"/>
        <v>-109.06302230124476</v>
      </c>
      <c r="H1796" s="12">
        <f t="shared" si="342"/>
        <v>-109.06302230124476</v>
      </c>
      <c r="I1796" s="12">
        <f t="shared" si="343"/>
        <v>-109.06302230124476</v>
      </c>
      <c r="J1796" s="12">
        <f t="shared" si="344"/>
        <v>-109.06302230124476</v>
      </c>
      <c r="K1796" s="12">
        <f t="shared" si="345"/>
        <v>-109.06302230124476</v>
      </c>
      <c r="L1796" s="12">
        <f t="shared" si="346"/>
        <v>-109.06302230124476</v>
      </c>
      <c r="M1796" s="12">
        <f t="shared" si="347"/>
        <v>-109.06302230124476</v>
      </c>
      <c r="O1796" s="12">
        <f t="shared" si="336"/>
        <v>-109.06302230124476</v>
      </c>
    </row>
    <row r="1797" spans="1:15" x14ac:dyDescent="0.25">
      <c r="A1797" s="12">
        <f>calc!A1795</f>
        <v>1002.42</v>
      </c>
      <c r="B1797" s="12">
        <f>calc!O1795</f>
        <v>13.918317547088719</v>
      </c>
      <c r="C1797" s="12">
        <f t="shared" si="337"/>
        <v>13.918317547088719</v>
      </c>
      <c r="D1797" s="12">
        <f t="shared" si="338"/>
        <v>13.918317547088719</v>
      </c>
      <c r="E1797" s="12">
        <f t="shared" si="339"/>
        <v>13.918317547088719</v>
      </c>
      <c r="F1797" s="12">
        <f t="shared" si="340"/>
        <v>13.918317547088719</v>
      </c>
      <c r="G1797" s="12">
        <f t="shared" si="341"/>
        <v>13.918317547088719</v>
      </c>
      <c r="H1797" s="12">
        <f t="shared" si="342"/>
        <v>13.918317547088719</v>
      </c>
      <c r="I1797" s="12">
        <f t="shared" si="343"/>
        <v>13.918317547088719</v>
      </c>
      <c r="J1797" s="12">
        <f t="shared" si="344"/>
        <v>13.918317547088719</v>
      </c>
      <c r="K1797" s="12">
        <f t="shared" si="345"/>
        <v>13.918317547088719</v>
      </c>
      <c r="L1797" s="12">
        <f t="shared" si="346"/>
        <v>13.918317547088719</v>
      </c>
      <c r="M1797" s="12">
        <f t="shared" si="347"/>
        <v>13.918317547088719</v>
      </c>
      <c r="O1797" s="12">
        <f t="shared" si="336"/>
        <v>13.918317547088719</v>
      </c>
    </row>
    <row r="1798" spans="1:15" x14ac:dyDescent="0.25">
      <c r="A1798" s="12">
        <f>calc!A1796</f>
        <v>1002.84</v>
      </c>
      <c r="B1798" s="12">
        <f>calc!O1796</f>
        <v>-31.25836310615648</v>
      </c>
      <c r="C1798" s="12">
        <f t="shared" si="337"/>
        <v>-31.25836310615648</v>
      </c>
      <c r="D1798" s="12">
        <f t="shared" si="338"/>
        <v>-31.25836310615648</v>
      </c>
      <c r="E1798" s="12">
        <f t="shared" si="339"/>
        <v>-31.25836310615648</v>
      </c>
      <c r="F1798" s="12">
        <f t="shared" si="340"/>
        <v>-31.25836310615648</v>
      </c>
      <c r="G1798" s="12">
        <f t="shared" si="341"/>
        <v>-31.25836310615648</v>
      </c>
      <c r="H1798" s="12">
        <f t="shared" si="342"/>
        <v>-31.25836310615648</v>
      </c>
      <c r="I1798" s="12">
        <f t="shared" si="343"/>
        <v>-31.25836310615648</v>
      </c>
      <c r="J1798" s="12">
        <f t="shared" si="344"/>
        <v>-31.25836310615648</v>
      </c>
      <c r="K1798" s="12">
        <f t="shared" si="345"/>
        <v>-31.25836310615648</v>
      </c>
      <c r="L1798" s="12">
        <f t="shared" si="346"/>
        <v>-31.25836310615648</v>
      </c>
      <c r="M1798" s="12">
        <f t="shared" si="347"/>
        <v>-31.25836310615648</v>
      </c>
      <c r="O1798" s="12">
        <f t="shared" si="336"/>
        <v>-31.25836310615648</v>
      </c>
    </row>
    <row r="1799" spans="1:15" x14ac:dyDescent="0.25">
      <c r="A1799" s="12">
        <f>calc!A1797</f>
        <v>1003.26</v>
      </c>
      <c r="B1799" s="12">
        <f>calc!O1797</f>
        <v>116.82015807698158</v>
      </c>
      <c r="C1799" s="12">
        <f t="shared" si="337"/>
        <v>116.82015807698158</v>
      </c>
      <c r="D1799" s="12">
        <f t="shared" si="338"/>
        <v>116.82015807698158</v>
      </c>
      <c r="E1799" s="12">
        <f t="shared" si="339"/>
        <v>116.82015807698158</v>
      </c>
      <c r="F1799" s="12">
        <f t="shared" si="340"/>
        <v>116.82015807698158</v>
      </c>
      <c r="G1799" s="12">
        <f t="shared" si="341"/>
        <v>116.82015807698158</v>
      </c>
      <c r="H1799" s="12">
        <f t="shared" si="342"/>
        <v>116.82015807698158</v>
      </c>
      <c r="I1799" s="12">
        <f t="shared" si="343"/>
        <v>116.82015807698158</v>
      </c>
      <c r="J1799" s="12">
        <f t="shared" si="344"/>
        <v>116.82015807698158</v>
      </c>
      <c r="K1799" s="12">
        <f t="shared" si="345"/>
        <v>116.82015807698158</v>
      </c>
      <c r="L1799" s="12">
        <f t="shared" si="346"/>
        <v>116.82015807698158</v>
      </c>
      <c r="M1799" s="12">
        <f t="shared" si="347"/>
        <v>116.82015807698158</v>
      </c>
      <c r="O1799" s="12">
        <f t="shared" si="336"/>
        <v>116.82015807698158</v>
      </c>
    </row>
    <row r="1800" spans="1:15" x14ac:dyDescent="0.25">
      <c r="A1800" s="12">
        <f>calc!A1798</f>
        <v>1003.69</v>
      </c>
      <c r="B1800" s="12">
        <f>calc!O1798</f>
        <v>-18.709269061759215</v>
      </c>
      <c r="C1800" s="12">
        <f t="shared" si="337"/>
        <v>-18.709269061759215</v>
      </c>
      <c r="D1800" s="12">
        <f t="shared" si="338"/>
        <v>-18.709269061759215</v>
      </c>
      <c r="E1800" s="12">
        <f t="shared" si="339"/>
        <v>-18.709269061759215</v>
      </c>
      <c r="F1800" s="12">
        <f t="shared" si="340"/>
        <v>-18.709269061759215</v>
      </c>
      <c r="G1800" s="12">
        <f t="shared" si="341"/>
        <v>-18.709269061759215</v>
      </c>
      <c r="H1800" s="12">
        <f t="shared" si="342"/>
        <v>-18.709269061759215</v>
      </c>
      <c r="I1800" s="12">
        <f t="shared" si="343"/>
        <v>-18.709269061759215</v>
      </c>
      <c r="J1800" s="12">
        <f t="shared" si="344"/>
        <v>-18.709269061759215</v>
      </c>
      <c r="K1800" s="12">
        <f t="shared" si="345"/>
        <v>-18.709269061759215</v>
      </c>
      <c r="L1800" s="12">
        <f t="shared" si="346"/>
        <v>-18.709269061759215</v>
      </c>
      <c r="M1800" s="12">
        <f t="shared" si="347"/>
        <v>-18.709269061759215</v>
      </c>
      <c r="O1800" s="12">
        <f t="shared" ref="O1800:O1863" si="348">M1800</f>
        <v>-18.709269061759215</v>
      </c>
    </row>
    <row r="1801" spans="1:15" x14ac:dyDescent="0.25">
      <c r="A1801" s="12">
        <f>calc!A1799</f>
        <v>1004.11</v>
      </c>
      <c r="B1801" s="12">
        <f>calc!O1799</f>
        <v>-121.61220540972003</v>
      </c>
      <c r="C1801" s="12">
        <f t="shared" ref="C1801:C1864" si="349">B1801-Q1801*M1812</f>
        <v>-121.61220540972003</v>
      </c>
      <c r="D1801" s="12">
        <f t="shared" ref="D1801:D1864" si="350">C1801-R1801*M1811</f>
        <v>-121.61220540972003</v>
      </c>
      <c r="E1801" s="12">
        <f t="shared" ref="E1801:E1864" si="351">D1801-S1801*M1810</f>
        <v>-121.61220540972003</v>
      </c>
      <c r="F1801" s="12">
        <f t="shared" ref="F1801:F1864" si="352">E1801-T1801*M1809</f>
        <v>-121.61220540972003</v>
      </c>
      <c r="G1801" s="12">
        <f t="shared" ref="G1801:G1864" si="353">F1801-U1801*M1808</f>
        <v>-121.61220540972003</v>
      </c>
      <c r="H1801" s="12">
        <f t="shared" ref="H1801:H1864" si="354">G1801-V1801*M1807</f>
        <v>-121.61220540972003</v>
      </c>
      <c r="I1801" s="12">
        <f t="shared" ref="I1801:I1864" si="355">H1801-W1801*M1806</f>
        <v>-121.61220540972003</v>
      </c>
      <c r="J1801" s="12">
        <f t="shared" ref="J1801:J1864" si="356">I1801-X1801*M1805</f>
        <v>-121.61220540972003</v>
      </c>
      <c r="K1801" s="12">
        <f t="shared" ref="K1801:K1864" si="357">J1801-Y1801*M1804</f>
        <v>-121.61220540972003</v>
      </c>
      <c r="L1801" s="12">
        <f t="shared" ref="L1801:L1864" si="358">K1801-Z1801*M1803</f>
        <v>-121.61220540972003</v>
      </c>
      <c r="M1801" s="12">
        <f t="shared" ref="M1801:M1864" si="359">L1801</f>
        <v>-121.61220540972003</v>
      </c>
      <c r="O1801" s="12">
        <f t="shared" si="348"/>
        <v>-121.61220540972003</v>
      </c>
    </row>
    <row r="1802" spans="1:15" x14ac:dyDescent="0.25">
      <c r="A1802" s="12">
        <f>calc!A1800</f>
        <v>1004.53</v>
      </c>
      <c r="B1802" s="12">
        <f>calc!O1800</f>
        <v>111.80057541005178</v>
      </c>
      <c r="C1802" s="12">
        <f t="shared" si="349"/>
        <v>111.80057541005178</v>
      </c>
      <c r="D1802" s="12">
        <f t="shared" si="350"/>
        <v>111.80057541005178</v>
      </c>
      <c r="E1802" s="12">
        <f t="shared" si="351"/>
        <v>111.80057541005178</v>
      </c>
      <c r="F1802" s="12">
        <f t="shared" si="352"/>
        <v>111.80057541005178</v>
      </c>
      <c r="G1802" s="12">
        <f t="shared" si="353"/>
        <v>111.80057541005178</v>
      </c>
      <c r="H1802" s="12">
        <f t="shared" si="354"/>
        <v>111.80057541005178</v>
      </c>
      <c r="I1802" s="12">
        <f t="shared" si="355"/>
        <v>111.80057541005178</v>
      </c>
      <c r="J1802" s="12">
        <f t="shared" si="356"/>
        <v>111.80057541005178</v>
      </c>
      <c r="K1802" s="12">
        <f t="shared" si="357"/>
        <v>111.80057541005178</v>
      </c>
      <c r="L1802" s="12">
        <f t="shared" si="358"/>
        <v>111.80057541005178</v>
      </c>
      <c r="M1802" s="12">
        <f t="shared" si="359"/>
        <v>111.80057541005178</v>
      </c>
      <c r="O1802" s="12">
        <f t="shared" si="348"/>
        <v>111.80057541005178</v>
      </c>
    </row>
    <row r="1803" spans="1:15" x14ac:dyDescent="0.25">
      <c r="A1803" s="12">
        <f>calc!A1801</f>
        <v>1004.96</v>
      </c>
      <c r="B1803" s="12">
        <f>calc!O1801</f>
        <v>-78.945033303077821</v>
      </c>
      <c r="C1803" s="12">
        <f t="shared" si="349"/>
        <v>-78.945033303077821</v>
      </c>
      <c r="D1803" s="12">
        <f t="shared" si="350"/>
        <v>-78.945033303077821</v>
      </c>
      <c r="E1803" s="12">
        <f t="shared" si="351"/>
        <v>-78.945033303077821</v>
      </c>
      <c r="F1803" s="12">
        <f t="shared" si="352"/>
        <v>-78.945033303077821</v>
      </c>
      <c r="G1803" s="12">
        <f t="shared" si="353"/>
        <v>-78.945033303077821</v>
      </c>
      <c r="H1803" s="12">
        <f t="shared" si="354"/>
        <v>-78.945033303077821</v>
      </c>
      <c r="I1803" s="12">
        <f t="shared" si="355"/>
        <v>-78.945033303077821</v>
      </c>
      <c r="J1803" s="12">
        <f t="shared" si="356"/>
        <v>-78.945033303077821</v>
      </c>
      <c r="K1803" s="12">
        <f t="shared" si="357"/>
        <v>-78.945033303077821</v>
      </c>
      <c r="L1803" s="12">
        <f t="shared" si="358"/>
        <v>-78.945033303077821</v>
      </c>
      <c r="M1803" s="12">
        <f t="shared" si="359"/>
        <v>-78.945033303077821</v>
      </c>
      <c r="O1803" s="12">
        <f t="shared" si="348"/>
        <v>-78.945033303077821</v>
      </c>
    </row>
    <row r="1804" spans="1:15" x14ac:dyDescent="0.25">
      <c r="A1804" s="12">
        <f>calc!A1802</f>
        <v>1005.38</v>
      </c>
      <c r="B1804" s="12">
        <f>calc!O1802</f>
        <v>64.114441288166603</v>
      </c>
      <c r="C1804" s="12">
        <f t="shared" si="349"/>
        <v>64.114441288166603</v>
      </c>
      <c r="D1804" s="12">
        <f t="shared" si="350"/>
        <v>64.114441288166603</v>
      </c>
      <c r="E1804" s="12">
        <f t="shared" si="351"/>
        <v>64.114441288166603</v>
      </c>
      <c r="F1804" s="12">
        <f t="shared" si="352"/>
        <v>64.114441288166603</v>
      </c>
      <c r="G1804" s="12">
        <f t="shared" si="353"/>
        <v>64.114441288166603</v>
      </c>
      <c r="H1804" s="12">
        <f t="shared" si="354"/>
        <v>64.114441288166603</v>
      </c>
      <c r="I1804" s="12">
        <f t="shared" si="355"/>
        <v>64.114441288166603</v>
      </c>
      <c r="J1804" s="12">
        <f t="shared" si="356"/>
        <v>64.114441288166603</v>
      </c>
      <c r="K1804" s="12">
        <f t="shared" si="357"/>
        <v>64.114441288166603</v>
      </c>
      <c r="L1804" s="12">
        <f t="shared" si="358"/>
        <v>64.114441288166603</v>
      </c>
      <c r="M1804" s="12">
        <f t="shared" si="359"/>
        <v>64.114441288166603</v>
      </c>
      <c r="O1804" s="12">
        <f t="shared" si="348"/>
        <v>64.114441288166603</v>
      </c>
    </row>
    <row r="1805" spans="1:15" x14ac:dyDescent="0.25">
      <c r="A1805" s="12">
        <f>calc!A1803</f>
        <v>1005.8</v>
      </c>
      <c r="B1805" s="12">
        <f>calc!O1803</f>
        <v>-156.74998390463026</v>
      </c>
      <c r="C1805" s="12">
        <f t="shared" si="349"/>
        <v>-156.74998390463026</v>
      </c>
      <c r="D1805" s="12">
        <f t="shared" si="350"/>
        <v>-156.74998390463026</v>
      </c>
      <c r="E1805" s="12">
        <f t="shared" si="351"/>
        <v>-156.74998390463026</v>
      </c>
      <c r="F1805" s="12">
        <f t="shared" si="352"/>
        <v>-156.74998390463026</v>
      </c>
      <c r="G1805" s="12">
        <f t="shared" si="353"/>
        <v>-156.74998390463026</v>
      </c>
      <c r="H1805" s="12">
        <f t="shared" si="354"/>
        <v>-156.74998390463026</v>
      </c>
      <c r="I1805" s="12">
        <f t="shared" si="355"/>
        <v>-156.74998390463026</v>
      </c>
      <c r="J1805" s="12">
        <f t="shared" si="356"/>
        <v>-156.74998390463026</v>
      </c>
      <c r="K1805" s="12">
        <f t="shared" si="357"/>
        <v>-156.74998390463026</v>
      </c>
      <c r="L1805" s="12">
        <f t="shared" si="358"/>
        <v>-156.74998390463026</v>
      </c>
      <c r="M1805" s="12">
        <f t="shared" si="359"/>
        <v>-156.74998390463026</v>
      </c>
      <c r="O1805" s="12">
        <f t="shared" si="348"/>
        <v>-156.74998390463026</v>
      </c>
    </row>
    <row r="1806" spans="1:15" x14ac:dyDescent="0.25">
      <c r="A1806" s="12">
        <f>calc!A1804</f>
        <v>1006.22</v>
      </c>
      <c r="B1806" s="12">
        <f>calc!O1804</f>
        <v>-129.14172121110312</v>
      </c>
      <c r="C1806" s="12">
        <f t="shared" si="349"/>
        <v>-129.14172121110312</v>
      </c>
      <c r="D1806" s="12">
        <f t="shared" si="350"/>
        <v>-129.14172121110312</v>
      </c>
      <c r="E1806" s="12">
        <f t="shared" si="351"/>
        <v>-129.14172121110312</v>
      </c>
      <c r="F1806" s="12">
        <f t="shared" si="352"/>
        <v>-129.14172121110312</v>
      </c>
      <c r="G1806" s="12">
        <f t="shared" si="353"/>
        <v>-129.14172121110312</v>
      </c>
      <c r="H1806" s="12">
        <f t="shared" si="354"/>
        <v>-129.14172121110312</v>
      </c>
      <c r="I1806" s="12">
        <f t="shared" si="355"/>
        <v>-129.14172121110312</v>
      </c>
      <c r="J1806" s="12">
        <f t="shared" si="356"/>
        <v>-129.14172121110312</v>
      </c>
      <c r="K1806" s="12">
        <f t="shared" si="357"/>
        <v>-129.14172121110312</v>
      </c>
      <c r="L1806" s="12">
        <f t="shared" si="358"/>
        <v>-129.14172121110312</v>
      </c>
      <c r="M1806" s="12">
        <f t="shared" si="359"/>
        <v>-129.14172121110312</v>
      </c>
      <c r="O1806" s="12">
        <f t="shared" si="348"/>
        <v>-129.14172121110312</v>
      </c>
    </row>
    <row r="1807" spans="1:15" x14ac:dyDescent="0.25">
      <c r="A1807" s="12">
        <f>calc!A1805</f>
        <v>1006.65</v>
      </c>
      <c r="B1807" s="12">
        <f>calc!O1805</f>
        <v>-204.43712406185804</v>
      </c>
      <c r="C1807" s="12">
        <f t="shared" si="349"/>
        <v>-204.43712406185804</v>
      </c>
      <c r="D1807" s="12">
        <f t="shared" si="350"/>
        <v>-204.43712406185804</v>
      </c>
      <c r="E1807" s="12">
        <f t="shared" si="351"/>
        <v>-204.43712406185804</v>
      </c>
      <c r="F1807" s="12">
        <f t="shared" si="352"/>
        <v>-204.43712406185804</v>
      </c>
      <c r="G1807" s="12">
        <f t="shared" si="353"/>
        <v>-204.43712406185804</v>
      </c>
      <c r="H1807" s="12">
        <f t="shared" si="354"/>
        <v>-204.43712406185804</v>
      </c>
      <c r="I1807" s="12">
        <f t="shared" si="355"/>
        <v>-204.43712406185804</v>
      </c>
      <c r="J1807" s="12">
        <f t="shared" si="356"/>
        <v>-204.43712406185804</v>
      </c>
      <c r="K1807" s="12">
        <f t="shared" si="357"/>
        <v>-204.43712406185804</v>
      </c>
      <c r="L1807" s="12">
        <f t="shared" si="358"/>
        <v>-204.43712406185804</v>
      </c>
      <c r="M1807" s="12">
        <f t="shared" si="359"/>
        <v>-204.43712406185804</v>
      </c>
      <c r="O1807" s="12">
        <f t="shared" si="348"/>
        <v>-204.43712406185804</v>
      </c>
    </row>
    <row r="1808" spans="1:15" x14ac:dyDescent="0.25">
      <c r="A1808" s="12">
        <f>calc!A1806</f>
        <v>1007.07</v>
      </c>
      <c r="B1808" s="12">
        <f>calc!O1806</f>
        <v>1.3692556734968377</v>
      </c>
      <c r="C1808" s="12">
        <f t="shared" si="349"/>
        <v>1.3692556734968377</v>
      </c>
      <c r="D1808" s="12">
        <f t="shared" si="350"/>
        <v>1.3692556734968377</v>
      </c>
      <c r="E1808" s="12">
        <f t="shared" si="351"/>
        <v>1.3692556734968377</v>
      </c>
      <c r="F1808" s="12">
        <f t="shared" si="352"/>
        <v>1.3692556734968377</v>
      </c>
      <c r="G1808" s="12">
        <f t="shared" si="353"/>
        <v>1.3692556734968377</v>
      </c>
      <c r="H1808" s="12">
        <f t="shared" si="354"/>
        <v>1.3692556734968377</v>
      </c>
      <c r="I1808" s="12">
        <f t="shared" si="355"/>
        <v>1.3692556734968377</v>
      </c>
      <c r="J1808" s="12">
        <f t="shared" si="356"/>
        <v>1.3692556734968377</v>
      </c>
      <c r="K1808" s="12">
        <f t="shared" si="357"/>
        <v>1.3692556734968377</v>
      </c>
      <c r="L1808" s="12">
        <f t="shared" si="358"/>
        <v>1.3692556734968377</v>
      </c>
      <c r="M1808" s="12">
        <f t="shared" si="359"/>
        <v>1.3692556734968377</v>
      </c>
      <c r="O1808" s="12">
        <f t="shared" si="348"/>
        <v>1.3692556734968377</v>
      </c>
    </row>
    <row r="1809" spans="1:15" x14ac:dyDescent="0.25">
      <c r="A1809" s="12">
        <f>calc!A1807</f>
        <v>1007.49</v>
      </c>
      <c r="B1809" s="12">
        <f>calc!O1807</f>
        <v>-146.71060872751238</v>
      </c>
      <c r="C1809" s="12">
        <f t="shared" si="349"/>
        <v>-146.71060872751238</v>
      </c>
      <c r="D1809" s="12">
        <f t="shared" si="350"/>
        <v>-146.71060872751238</v>
      </c>
      <c r="E1809" s="12">
        <f t="shared" si="351"/>
        <v>-146.71060872751238</v>
      </c>
      <c r="F1809" s="12">
        <f t="shared" si="352"/>
        <v>-146.71060872751238</v>
      </c>
      <c r="G1809" s="12">
        <f t="shared" si="353"/>
        <v>-146.71060872751238</v>
      </c>
      <c r="H1809" s="12">
        <f t="shared" si="354"/>
        <v>-146.71060872751238</v>
      </c>
      <c r="I1809" s="12">
        <f t="shared" si="355"/>
        <v>-146.71060872751238</v>
      </c>
      <c r="J1809" s="12">
        <f t="shared" si="356"/>
        <v>-146.71060872751238</v>
      </c>
      <c r="K1809" s="12">
        <f t="shared" si="357"/>
        <v>-146.71060872751238</v>
      </c>
      <c r="L1809" s="12">
        <f t="shared" si="358"/>
        <v>-146.71060872751238</v>
      </c>
      <c r="M1809" s="12">
        <f t="shared" si="359"/>
        <v>-146.71060872751238</v>
      </c>
      <c r="O1809" s="12">
        <f t="shared" si="348"/>
        <v>-146.71060872751238</v>
      </c>
    </row>
    <row r="1810" spans="1:15" x14ac:dyDescent="0.25">
      <c r="A1810" s="12">
        <f>calc!A1808</f>
        <v>1007.92</v>
      </c>
      <c r="B1810" s="12">
        <f>calc!O1808</f>
        <v>31.486983380543649</v>
      </c>
      <c r="C1810" s="12">
        <f t="shared" si="349"/>
        <v>31.486983380543649</v>
      </c>
      <c r="D1810" s="12">
        <f t="shared" si="350"/>
        <v>31.486983380543649</v>
      </c>
      <c r="E1810" s="12">
        <f t="shared" si="351"/>
        <v>31.486983380543649</v>
      </c>
      <c r="F1810" s="12">
        <f t="shared" si="352"/>
        <v>31.486983380543649</v>
      </c>
      <c r="G1810" s="12">
        <f t="shared" si="353"/>
        <v>31.486983380543649</v>
      </c>
      <c r="H1810" s="12">
        <f t="shared" si="354"/>
        <v>31.486983380543649</v>
      </c>
      <c r="I1810" s="12">
        <f t="shared" si="355"/>
        <v>31.486983380543649</v>
      </c>
      <c r="J1810" s="12">
        <f t="shared" si="356"/>
        <v>31.486983380543649</v>
      </c>
      <c r="K1810" s="12">
        <f t="shared" si="357"/>
        <v>31.486983380543649</v>
      </c>
      <c r="L1810" s="12">
        <f t="shared" si="358"/>
        <v>31.486983380543649</v>
      </c>
      <c r="M1810" s="12">
        <f t="shared" si="359"/>
        <v>31.486983380543649</v>
      </c>
      <c r="O1810" s="12">
        <f t="shared" si="348"/>
        <v>31.486983380543649</v>
      </c>
    </row>
    <row r="1811" spans="1:15" x14ac:dyDescent="0.25">
      <c r="A1811" s="12">
        <f>calc!A1809</f>
        <v>1008.34</v>
      </c>
      <c r="B1811" s="12">
        <f>calc!O1809</f>
        <v>-126.63188211596832</v>
      </c>
      <c r="C1811" s="12">
        <f t="shared" si="349"/>
        <v>-126.63188211596832</v>
      </c>
      <c r="D1811" s="12">
        <f t="shared" si="350"/>
        <v>-126.63188211596832</v>
      </c>
      <c r="E1811" s="12">
        <f t="shared" si="351"/>
        <v>-126.63188211596832</v>
      </c>
      <c r="F1811" s="12">
        <f t="shared" si="352"/>
        <v>-126.63188211596832</v>
      </c>
      <c r="G1811" s="12">
        <f t="shared" si="353"/>
        <v>-126.63188211596832</v>
      </c>
      <c r="H1811" s="12">
        <f t="shared" si="354"/>
        <v>-126.63188211596832</v>
      </c>
      <c r="I1811" s="12">
        <f t="shared" si="355"/>
        <v>-126.63188211596832</v>
      </c>
      <c r="J1811" s="12">
        <f t="shared" si="356"/>
        <v>-126.63188211596832</v>
      </c>
      <c r="K1811" s="12">
        <f t="shared" si="357"/>
        <v>-126.63188211596832</v>
      </c>
      <c r="L1811" s="12">
        <f t="shared" si="358"/>
        <v>-126.63188211596832</v>
      </c>
      <c r="M1811" s="12">
        <f t="shared" si="359"/>
        <v>-126.63188211596832</v>
      </c>
      <c r="O1811" s="12">
        <f t="shared" si="348"/>
        <v>-126.63188211596832</v>
      </c>
    </row>
    <row r="1812" spans="1:15" x14ac:dyDescent="0.25">
      <c r="A1812" s="12">
        <f>calc!A1810</f>
        <v>1008.76</v>
      </c>
      <c r="B1812" s="12">
        <f>calc!O1810</f>
        <v>-41.297647249669808</v>
      </c>
      <c r="C1812" s="12">
        <f t="shared" si="349"/>
        <v>-41.297647249669808</v>
      </c>
      <c r="D1812" s="12">
        <f t="shared" si="350"/>
        <v>-41.297647249669808</v>
      </c>
      <c r="E1812" s="12">
        <f t="shared" si="351"/>
        <v>-41.297647249669808</v>
      </c>
      <c r="F1812" s="12">
        <f t="shared" si="352"/>
        <v>-41.297647249669808</v>
      </c>
      <c r="G1812" s="12">
        <f t="shared" si="353"/>
        <v>-41.297647249669808</v>
      </c>
      <c r="H1812" s="12">
        <f t="shared" si="354"/>
        <v>-41.297647249669808</v>
      </c>
      <c r="I1812" s="12">
        <f t="shared" si="355"/>
        <v>-41.297647249669808</v>
      </c>
      <c r="J1812" s="12">
        <f t="shared" si="356"/>
        <v>-41.297647249669808</v>
      </c>
      <c r="K1812" s="12">
        <f t="shared" si="357"/>
        <v>-41.297647249669808</v>
      </c>
      <c r="L1812" s="12">
        <f t="shared" si="358"/>
        <v>-41.297647249669808</v>
      </c>
      <c r="M1812" s="12">
        <f t="shared" si="359"/>
        <v>-41.297647249669808</v>
      </c>
      <c r="O1812" s="12">
        <f t="shared" si="348"/>
        <v>-41.297647249669808</v>
      </c>
    </row>
    <row r="1813" spans="1:15" x14ac:dyDescent="0.25">
      <c r="A1813" s="12">
        <f>calc!A1811</f>
        <v>1009.18</v>
      </c>
      <c r="B1813" s="12">
        <f>calc!O1811</f>
        <v>-66.39589224815856</v>
      </c>
      <c r="C1813" s="12">
        <f t="shared" si="349"/>
        <v>-66.39589224815856</v>
      </c>
      <c r="D1813" s="12">
        <f t="shared" si="350"/>
        <v>-66.39589224815856</v>
      </c>
      <c r="E1813" s="12">
        <f t="shared" si="351"/>
        <v>-66.39589224815856</v>
      </c>
      <c r="F1813" s="12">
        <f t="shared" si="352"/>
        <v>-66.39589224815856</v>
      </c>
      <c r="G1813" s="12">
        <f t="shared" si="353"/>
        <v>-66.39589224815856</v>
      </c>
      <c r="H1813" s="12">
        <f t="shared" si="354"/>
        <v>-66.39589224815856</v>
      </c>
      <c r="I1813" s="12">
        <f t="shared" si="355"/>
        <v>-66.39589224815856</v>
      </c>
      <c r="J1813" s="12">
        <f t="shared" si="356"/>
        <v>-66.39589224815856</v>
      </c>
      <c r="K1813" s="12">
        <f t="shared" si="357"/>
        <v>-66.39589224815856</v>
      </c>
      <c r="L1813" s="12">
        <f t="shared" si="358"/>
        <v>-66.39589224815856</v>
      </c>
      <c r="M1813" s="12">
        <f t="shared" si="359"/>
        <v>-66.39589224815856</v>
      </c>
      <c r="O1813" s="12">
        <f t="shared" si="348"/>
        <v>-66.39589224815856</v>
      </c>
    </row>
    <row r="1814" spans="1:15" x14ac:dyDescent="0.25">
      <c r="A1814" s="12">
        <f>calc!A1812</f>
        <v>1009.61</v>
      </c>
      <c r="B1814" s="12">
        <f>calc!O1812</f>
        <v>-119.1023677986405</v>
      </c>
      <c r="C1814" s="12">
        <f t="shared" si="349"/>
        <v>-119.1023677986405</v>
      </c>
      <c r="D1814" s="12">
        <f t="shared" si="350"/>
        <v>-119.1023677986405</v>
      </c>
      <c r="E1814" s="12">
        <f t="shared" si="351"/>
        <v>-119.1023677986405</v>
      </c>
      <c r="F1814" s="12">
        <f t="shared" si="352"/>
        <v>-119.1023677986405</v>
      </c>
      <c r="G1814" s="12">
        <f t="shared" si="353"/>
        <v>-119.1023677986405</v>
      </c>
      <c r="H1814" s="12">
        <f t="shared" si="354"/>
        <v>-119.1023677986405</v>
      </c>
      <c r="I1814" s="12">
        <f t="shared" si="355"/>
        <v>-119.1023677986405</v>
      </c>
      <c r="J1814" s="12">
        <f t="shared" si="356"/>
        <v>-119.1023677986405</v>
      </c>
      <c r="K1814" s="12">
        <f t="shared" si="357"/>
        <v>-119.1023677986405</v>
      </c>
      <c r="L1814" s="12">
        <f t="shared" si="358"/>
        <v>-119.1023677986405</v>
      </c>
      <c r="M1814" s="12">
        <f t="shared" si="359"/>
        <v>-119.1023677986405</v>
      </c>
      <c r="O1814" s="12">
        <f t="shared" si="348"/>
        <v>-119.1023677986405</v>
      </c>
    </row>
    <row r="1815" spans="1:15" x14ac:dyDescent="0.25">
      <c r="A1815" s="12">
        <f>calc!A1813</f>
        <v>1010.03</v>
      </c>
      <c r="B1815" s="12">
        <f>calc!O1813</f>
        <v>-156.74998390461883</v>
      </c>
      <c r="C1815" s="12">
        <f t="shared" si="349"/>
        <v>-156.74998390461883</v>
      </c>
      <c r="D1815" s="12">
        <f t="shared" si="350"/>
        <v>-156.74998390461883</v>
      </c>
      <c r="E1815" s="12">
        <f t="shared" si="351"/>
        <v>-156.74998390461883</v>
      </c>
      <c r="F1815" s="12">
        <f t="shared" si="352"/>
        <v>-156.74998390461883</v>
      </c>
      <c r="G1815" s="12">
        <f t="shared" si="353"/>
        <v>-156.74998390461883</v>
      </c>
      <c r="H1815" s="12">
        <f t="shared" si="354"/>
        <v>-156.74998390461883</v>
      </c>
      <c r="I1815" s="12">
        <f t="shared" si="355"/>
        <v>-156.74998390461883</v>
      </c>
      <c r="J1815" s="12">
        <f t="shared" si="356"/>
        <v>-156.74998390461883</v>
      </c>
      <c r="K1815" s="12">
        <f t="shared" si="357"/>
        <v>-156.74998390461883</v>
      </c>
      <c r="L1815" s="12">
        <f t="shared" si="358"/>
        <v>-156.74998390461883</v>
      </c>
      <c r="M1815" s="12">
        <f t="shared" si="359"/>
        <v>-156.74998390461883</v>
      </c>
      <c r="O1815" s="12">
        <f t="shared" si="348"/>
        <v>-156.74998390461883</v>
      </c>
    </row>
    <row r="1816" spans="1:15" x14ac:dyDescent="0.25">
      <c r="A1816" s="12">
        <f>calc!A1814</f>
        <v>1010.45</v>
      </c>
      <c r="B1816" s="12">
        <f>calc!O1814</f>
        <v>-63.886065521581202</v>
      </c>
      <c r="C1816" s="12">
        <f t="shared" si="349"/>
        <v>-63.886065521581202</v>
      </c>
      <c r="D1816" s="12">
        <f t="shared" si="350"/>
        <v>-63.886065521581202</v>
      </c>
      <c r="E1816" s="12">
        <f t="shared" si="351"/>
        <v>-63.886065521581202</v>
      </c>
      <c r="F1816" s="12">
        <f t="shared" si="352"/>
        <v>-63.886065521581202</v>
      </c>
      <c r="G1816" s="12">
        <f t="shared" si="353"/>
        <v>-63.886065521581202</v>
      </c>
      <c r="H1816" s="12">
        <f t="shared" si="354"/>
        <v>-63.886065521581202</v>
      </c>
      <c r="I1816" s="12">
        <f t="shared" si="355"/>
        <v>-63.886065521581202</v>
      </c>
      <c r="J1816" s="12">
        <f t="shared" si="356"/>
        <v>-63.886065521581202</v>
      </c>
      <c r="K1816" s="12">
        <f t="shared" si="357"/>
        <v>-63.886065521581202</v>
      </c>
      <c r="L1816" s="12">
        <f t="shared" si="358"/>
        <v>-63.886065521581202</v>
      </c>
      <c r="M1816" s="12">
        <f t="shared" si="359"/>
        <v>-63.886065521581202</v>
      </c>
      <c r="O1816" s="12">
        <f t="shared" si="348"/>
        <v>-63.886065521581202</v>
      </c>
    </row>
    <row r="1817" spans="1:15" x14ac:dyDescent="0.25">
      <c r="A1817" s="12">
        <f>calc!A1815</f>
        <v>1010.87</v>
      </c>
      <c r="B1817" s="12">
        <f>calc!O1815</f>
        <v>-33.768183399716548</v>
      </c>
      <c r="C1817" s="12">
        <f t="shared" si="349"/>
        <v>-33.768183399716548</v>
      </c>
      <c r="D1817" s="12">
        <f t="shared" si="350"/>
        <v>-33.768183399716548</v>
      </c>
      <c r="E1817" s="12">
        <f t="shared" si="351"/>
        <v>-33.768183399716548</v>
      </c>
      <c r="F1817" s="12">
        <f t="shared" si="352"/>
        <v>-33.768183399716548</v>
      </c>
      <c r="G1817" s="12">
        <f t="shared" si="353"/>
        <v>-33.768183399716548</v>
      </c>
      <c r="H1817" s="12">
        <f t="shared" si="354"/>
        <v>-33.768183399716548</v>
      </c>
      <c r="I1817" s="12">
        <f t="shared" si="355"/>
        <v>-33.768183399716548</v>
      </c>
      <c r="J1817" s="12">
        <f t="shared" si="356"/>
        <v>-33.768183399716548</v>
      </c>
      <c r="K1817" s="12">
        <f t="shared" si="357"/>
        <v>-33.768183399716548</v>
      </c>
      <c r="L1817" s="12">
        <f t="shared" si="358"/>
        <v>-33.768183399716548</v>
      </c>
      <c r="M1817" s="12">
        <f t="shared" si="359"/>
        <v>-33.768183399716548</v>
      </c>
      <c r="O1817" s="12">
        <f t="shared" si="348"/>
        <v>-33.768183399716548</v>
      </c>
    </row>
    <row r="1818" spans="1:15" x14ac:dyDescent="0.25">
      <c r="A1818" s="12">
        <f>calc!A1816</f>
        <v>1011.3</v>
      </c>
      <c r="B1818" s="12">
        <f>calc!O1816</f>
        <v>126.85931746824852</v>
      </c>
      <c r="C1818" s="12">
        <f t="shared" si="349"/>
        <v>126.85931746824852</v>
      </c>
      <c r="D1818" s="12">
        <f t="shared" si="350"/>
        <v>126.85931746824852</v>
      </c>
      <c r="E1818" s="12">
        <f t="shared" si="351"/>
        <v>126.85931746824852</v>
      </c>
      <c r="F1818" s="12">
        <f t="shared" si="352"/>
        <v>126.85931746824852</v>
      </c>
      <c r="G1818" s="12">
        <f t="shared" si="353"/>
        <v>126.85931746824852</v>
      </c>
      <c r="H1818" s="12">
        <f t="shared" si="354"/>
        <v>126.85931746824852</v>
      </c>
      <c r="I1818" s="12">
        <f t="shared" si="355"/>
        <v>126.85931746824852</v>
      </c>
      <c r="J1818" s="12">
        <f t="shared" si="356"/>
        <v>126.85931746824852</v>
      </c>
      <c r="K1818" s="12">
        <f t="shared" si="357"/>
        <v>126.85931746824852</v>
      </c>
      <c r="L1818" s="12">
        <f t="shared" si="358"/>
        <v>126.85931746824852</v>
      </c>
      <c r="M1818" s="12">
        <f t="shared" si="359"/>
        <v>126.85931746824852</v>
      </c>
      <c r="O1818" s="12">
        <f t="shared" si="348"/>
        <v>126.85931746824852</v>
      </c>
    </row>
    <row r="1819" spans="1:15" x14ac:dyDescent="0.25">
      <c r="A1819" s="12">
        <f>calc!A1817</f>
        <v>1011.72</v>
      </c>
      <c r="B1819" s="12">
        <f>calc!O1817</f>
        <v>-58.866413552874945</v>
      </c>
      <c r="C1819" s="12">
        <f t="shared" si="349"/>
        <v>-58.866413552874945</v>
      </c>
      <c r="D1819" s="12">
        <f t="shared" si="350"/>
        <v>-58.866413552874945</v>
      </c>
      <c r="E1819" s="12">
        <f t="shared" si="351"/>
        <v>-58.866413552874945</v>
      </c>
      <c r="F1819" s="12">
        <f t="shared" si="352"/>
        <v>-58.866413552874945</v>
      </c>
      <c r="G1819" s="12">
        <f t="shared" si="353"/>
        <v>-58.866413552874945</v>
      </c>
      <c r="H1819" s="12">
        <f t="shared" si="354"/>
        <v>-58.866413552874945</v>
      </c>
      <c r="I1819" s="12">
        <f t="shared" si="355"/>
        <v>-58.866413552874945</v>
      </c>
      <c r="J1819" s="12">
        <f t="shared" si="356"/>
        <v>-58.866413552874945</v>
      </c>
      <c r="K1819" s="12">
        <f t="shared" si="357"/>
        <v>-58.866413552874945</v>
      </c>
      <c r="L1819" s="12">
        <f t="shared" si="358"/>
        <v>-58.866413552874945</v>
      </c>
      <c r="M1819" s="12">
        <f t="shared" si="359"/>
        <v>-58.866413552874945</v>
      </c>
      <c r="O1819" s="12">
        <f t="shared" si="348"/>
        <v>-58.866413552874945</v>
      </c>
    </row>
    <row r="1820" spans="1:15" x14ac:dyDescent="0.25">
      <c r="A1820" s="12">
        <f>calc!A1818</f>
        <v>1012.14</v>
      </c>
      <c r="B1820" s="12">
        <f>calc!O1818</f>
        <v>124.34952836326667</v>
      </c>
      <c r="C1820" s="12">
        <f t="shared" si="349"/>
        <v>124.34952836326667</v>
      </c>
      <c r="D1820" s="12">
        <f t="shared" si="350"/>
        <v>124.34952836326667</v>
      </c>
      <c r="E1820" s="12">
        <f t="shared" si="351"/>
        <v>124.34952836326667</v>
      </c>
      <c r="F1820" s="12">
        <f t="shared" si="352"/>
        <v>124.34952836326667</v>
      </c>
      <c r="G1820" s="12">
        <f t="shared" si="353"/>
        <v>124.34952836326667</v>
      </c>
      <c r="H1820" s="12">
        <f t="shared" si="354"/>
        <v>124.34952836326667</v>
      </c>
      <c r="I1820" s="12">
        <f t="shared" si="355"/>
        <v>124.34952836326667</v>
      </c>
      <c r="J1820" s="12">
        <f t="shared" si="356"/>
        <v>124.34952836326667</v>
      </c>
      <c r="K1820" s="12">
        <f t="shared" si="357"/>
        <v>124.34952836326667</v>
      </c>
      <c r="L1820" s="12">
        <f t="shared" si="358"/>
        <v>124.34952836326667</v>
      </c>
      <c r="M1820" s="12">
        <f t="shared" si="359"/>
        <v>124.34952836326667</v>
      </c>
      <c r="O1820" s="12">
        <f t="shared" si="348"/>
        <v>124.34952836326667</v>
      </c>
    </row>
    <row r="1821" spans="1:15" x14ac:dyDescent="0.25">
      <c r="A1821" s="12">
        <f>calc!A1819</f>
        <v>1012.56</v>
      </c>
      <c r="B1821" s="12">
        <f>calc!O1819</f>
        <v>-86.474523873440063</v>
      </c>
      <c r="C1821" s="12">
        <f t="shared" si="349"/>
        <v>-86.474523873440063</v>
      </c>
      <c r="D1821" s="12">
        <f t="shared" si="350"/>
        <v>-86.474523873440063</v>
      </c>
      <c r="E1821" s="12">
        <f t="shared" si="351"/>
        <v>-86.474523873440063</v>
      </c>
      <c r="F1821" s="12">
        <f t="shared" si="352"/>
        <v>-86.474523873440063</v>
      </c>
      <c r="G1821" s="12">
        <f t="shared" si="353"/>
        <v>-86.474523873440063</v>
      </c>
      <c r="H1821" s="12">
        <f t="shared" si="354"/>
        <v>-86.474523873440063</v>
      </c>
      <c r="I1821" s="12">
        <f t="shared" si="355"/>
        <v>-86.474523873440063</v>
      </c>
      <c r="J1821" s="12">
        <f t="shared" si="356"/>
        <v>-86.474523873440063</v>
      </c>
      <c r="K1821" s="12">
        <f t="shared" si="357"/>
        <v>-86.474523873440063</v>
      </c>
      <c r="L1821" s="12">
        <f t="shared" si="358"/>
        <v>-86.474523873440063</v>
      </c>
      <c r="M1821" s="12">
        <f t="shared" si="359"/>
        <v>-86.474523873440063</v>
      </c>
      <c r="O1821" s="12">
        <f t="shared" si="348"/>
        <v>-86.474523873440063</v>
      </c>
    </row>
    <row r="1822" spans="1:15" x14ac:dyDescent="0.25">
      <c r="A1822" s="12">
        <f>calc!A1820</f>
        <v>1012.99</v>
      </c>
      <c r="B1822" s="12">
        <f>calc!O1820</f>
        <v>-144.20076616980293</v>
      </c>
      <c r="C1822" s="12">
        <f t="shared" si="349"/>
        <v>-144.20076616980293</v>
      </c>
      <c r="D1822" s="12">
        <f t="shared" si="350"/>
        <v>-144.20076616980293</v>
      </c>
      <c r="E1822" s="12">
        <f t="shared" si="351"/>
        <v>-144.20076616980293</v>
      </c>
      <c r="F1822" s="12">
        <f t="shared" si="352"/>
        <v>-144.20076616980293</v>
      </c>
      <c r="G1822" s="12">
        <f t="shared" si="353"/>
        <v>-144.20076616980293</v>
      </c>
      <c r="H1822" s="12">
        <f t="shared" si="354"/>
        <v>-144.20076616980293</v>
      </c>
      <c r="I1822" s="12">
        <f t="shared" si="355"/>
        <v>-144.20076616980293</v>
      </c>
      <c r="J1822" s="12">
        <f t="shared" si="356"/>
        <v>-144.20076616980293</v>
      </c>
      <c r="K1822" s="12">
        <f t="shared" si="357"/>
        <v>-144.20076616980293</v>
      </c>
      <c r="L1822" s="12">
        <f t="shared" si="358"/>
        <v>-144.20076616980293</v>
      </c>
      <c r="M1822" s="12">
        <f t="shared" si="359"/>
        <v>-144.20076616980293</v>
      </c>
      <c r="O1822" s="12">
        <f t="shared" si="348"/>
        <v>-144.20076616980293</v>
      </c>
    </row>
    <row r="1823" spans="1:15" x14ac:dyDescent="0.25">
      <c r="A1823" s="12">
        <f>calc!A1821</f>
        <v>1013.41</v>
      </c>
      <c r="B1823" s="12">
        <f>calc!O1821</f>
        <v>-53.846763563458751</v>
      </c>
      <c r="C1823" s="12">
        <f t="shared" si="349"/>
        <v>-53.846763563458751</v>
      </c>
      <c r="D1823" s="12">
        <f t="shared" si="350"/>
        <v>-53.846763563458751</v>
      </c>
      <c r="E1823" s="12">
        <f t="shared" si="351"/>
        <v>-53.846763563458751</v>
      </c>
      <c r="F1823" s="12">
        <f t="shared" si="352"/>
        <v>-53.846763563458751</v>
      </c>
      <c r="G1823" s="12">
        <f t="shared" si="353"/>
        <v>-53.846763563458751</v>
      </c>
      <c r="H1823" s="12">
        <f t="shared" si="354"/>
        <v>-53.846763563458751</v>
      </c>
      <c r="I1823" s="12">
        <f t="shared" si="355"/>
        <v>-53.846763563458751</v>
      </c>
      <c r="J1823" s="12">
        <f t="shared" si="356"/>
        <v>-53.846763563458751</v>
      </c>
      <c r="K1823" s="12">
        <f t="shared" si="357"/>
        <v>-53.846763563458751</v>
      </c>
      <c r="L1823" s="12">
        <f t="shared" si="358"/>
        <v>-53.846763563458751</v>
      </c>
      <c r="M1823" s="12">
        <f t="shared" si="359"/>
        <v>-53.846763563458751</v>
      </c>
      <c r="O1823" s="12">
        <f t="shared" si="348"/>
        <v>-53.846763563458751</v>
      </c>
    </row>
    <row r="1824" spans="1:15" x14ac:dyDescent="0.25">
      <c r="A1824" s="12">
        <f>calc!A1822</f>
        <v>1013.83</v>
      </c>
      <c r="B1824" s="12">
        <f>calc!O1822</f>
        <v>-18.70926906174779</v>
      </c>
      <c r="C1824" s="12">
        <f t="shared" si="349"/>
        <v>-18.70926906174779</v>
      </c>
      <c r="D1824" s="12">
        <f t="shared" si="350"/>
        <v>-18.70926906174779</v>
      </c>
      <c r="E1824" s="12">
        <f t="shared" si="351"/>
        <v>-18.70926906174779</v>
      </c>
      <c r="F1824" s="12">
        <f t="shared" si="352"/>
        <v>-18.70926906174779</v>
      </c>
      <c r="G1824" s="12">
        <f t="shared" si="353"/>
        <v>-18.70926906174779</v>
      </c>
      <c r="H1824" s="12">
        <f t="shared" si="354"/>
        <v>-18.70926906174779</v>
      </c>
      <c r="I1824" s="12">
        <f t="shared" si="355"/>
        <v>-18.70926906174779</v>
      </c>
      <c r="J1824" s="12">
        <f t="shared" si="356"/>
        <v>-18.70926906174779</v>
      </c>
      <c r="K1824" s="12">
        <f t="shared" si="357"/>
        <v>-18.70926906174779</v>
      </c>
      <c r="L1824" s="12">
        <f t="shared" si="358"/>
        <v>-18.70926906174779</v>
      </c>
      <c r="M1824" s="12">
        <f t="shared" si="359"/>
        <v>-18.70926906174779</v>
      </c>
      <c r="O1824" s="12">
        <f t="shared" si="348"/>
        <v>-18.70926906174779</v>
      </c>
    </row>
    <row r="1825" spans="1:15" x14ac:dyDescent="0.25">
      <c r="A1825" s="12">
        <f>calc!A1823</f>
        <v>1014.25</v>
      </c>
      <c r="B1825" s="12">
        <f>calc!O1823</f>
        <v>-43.807469522730685</v>
      </c>
      <c r="C1825" s="12">
        <f t="shared" si="349"/>
        <v>-43.807469522730685</v>
      </c>
      <c r="D1825" s="12">
        <f t="shared" si="350"/>
        <v>-43.807469522730685</v>
      </c>
      <c r="E1825" s="12">
        <f t="shared" si="351"/>
        <v>-43.807469522730685</v>
      </c>
      <c r="F1825" s="12">
        <f t="shared" si="352"/>
        <v>-43.807469522730685</v>
      </c>
      <c r="G1825" s="12">
        <f t="shared" si="353"/>
        <v>-43.807469522730685</v>
      </c>
      <c r="H1825" s="12">
        <f t="shared" si="354"/>
        <v>-43.807469522730685</v>
      </c>
      <c r="I1825" s="12">
        <f t="shared" si="355"/>
        <v>-43.807469522730685</v>
      </c>
      <c r="J1825" s="12">
        <f t="shared" si="356"/>
        <v>-43.807469522730685</v>
      </c>
      <c r="K1825" s="12">
        <f t="shared" si="357"/>
        <v>-43.807469522730685</v>
      </c>
      <c r="L1825" s="12">
        <f t="shared" si="358"/>
        <v>-43.807469522730685</v>
      </c>
      <c r="M1825" s="12">
        <f t="shared" si="359"/>
        <v>-43.807469522730685</v>
      </c>
      <c r="O1825" s="12">
        <f t="shared" si="348"/>
        <v>-43.807469522730685</v>
      </c>
    </row>
    <row r="1826" spans="1:15" x14ac:dyDescent="0.25">
      <c r="A1826" s="12">
        <f>calc!A1824</f>
        <v>1014.68</v>
      </c>
      <c r="B1826" s="12">
        <f>calc!O1824</f>
        <v>-81.454862998436269</v>
      </c>
      <c r="C1826" s="12">
        <f t="shared" si="349"/>
        <v>-81.454862998436269</v>
      </c>
      <c r="D1826" s="12">
        <f t="shared" si="350"/>
        <v>-81.454862998436269</v>
      </c>
      <c r="E1826" s="12">
        <f t="shared" si="351"/>
        <v>-81.454862998436269</v>
      </c>
      <c r="F1826" s="12">
        <f t="shared" si="352"/>
        <v>-81.454862998436269</v>
      </c>
      <c r="G1826" s="12">
        <f t="shared" si="353"/>
        <v>-81.454862998436269</v>
      </c>
      <c r="H1826" s="12">
        <f t="shared" si="354"/>
        <v>-81.454862998436269</v>
      </c>
      <c r="I1826" s="12">
        <f t="shared" si="355"/>
        <v>-81.454862998436269</v>
      </c>
      <c r="J1826" s="12">
        <f t="shared" si="356"/>
        <v>-81.454862998436269</v>
      </c>
      <c r="K1826" s="12">
        <f t="shared" si="357"/>
        <v>-81.454862998436269</v>
      </c>
      <c r="L1826" s="12">
        <f t="shared" si="358"/>
        <v>-81.454862998436269</v>
      </c>
      <c r="M1826" s="12">
        <f t="shared" si="359"/>
        <v>-81.454862998436269</v>
      </c>
      <c r="O1826" s="12">
        <f t="shared" si="348"/>
        <v>-81.454862998436269</v>
      </c>
    </row>
    <row r="1827" spans="1:15" x14ac:dyDescent="0.25">
      <c r="A1827" s="12">
        <f>calc!A1825</f>
        <v>1015.1</v>
      </c>
      <c r="B1827" s="12">
        <f>calc!O1825</f>
        <v>-13.689634908346591</v>
      </c>
      <c r="C1827" s="12">
        <f t="shared" si="349"/>
        <v>-13.689634908346591</v>
      </c>
      <c r="D1827" s="12">
        <f t="shared" si="350"/>
        <v>-13.689634908346591</v>
      </c>
      <c r="E1827" s="12">
        <f t="shared" si="351"/>
        <v>-13.689634908346591</v>
      </c>
      <c r="F1827" s="12">
        <f t="shared" si="352"/>
        <v>-13.689634908346591</v>
      </c>
      <c r="G1827" s="12">
        <f t="shared" si="353"/>
        <v>-13.689634908346591</v>
      </c>
      <c r="H1827" s="12">
        <f t="shared" si="354"/>
        <v>-13.689634908346591</v>
      </c>
      <c r="I1827" s="12">
        <f t="shared" si="355"/>
        <v>-13.689634908346591</v>
      </c>
      <c r="J1827" s="12">
        <f t="shared" si="356"/>
        <v>-13.689634908346591</v>
      </c>
      <c r="K1827" s="12">
        <f t="shared" si="357"/>
        <v>-13.689634908346591</v>
      </c>
      <c r="L1827" s="12">
        <f t="shared" si="358"/>
        <v>-13.689634908346591</v>
      </c>
      <c r="M1827" s="12">
        <f t="shared" si="359"/>
        <v>-13.689634908346591</v>
      </c>
      <c r="O1827" s="12">
        <f t="shared" si="348"/>
        <v>-13.689634908346591</v>
      </c>
    </row>
    <row r="1828" spans="1:15" x14ac:dyDescent="0.25">
      <c r="A1828" s="12">
        <f>calc!A1826</f>
        <v>1015.52</v>
      </c>
      <c r="B1828" s="12">
        <f>calc!O1826</f>
        <v>-58.86641355286352</v>
      </c>
      <c r="C1828" s="12">
        <f t="shared" si="349"/>
        <v>-58.86641355286352</v>
      </c>
      <c r="D1828" s="12">
        <f t="shared" si="350"/>
        <v>-58.86641355286352</v>
      </c>
      <c r="E1828" s="12">
        <f t="shared" si="351"/>
        <v>-58.86641355286352</v>
      </c>
      <c r="F1828" s="12">
        <f t="shared" si="352"/>
        <v>-58.86641355286352</v>
      </c>
      <c r="G1828" s="12">
        <f t="shared" si="353"/>
        <v>-58.86641355286352</v>
      </c>
      <c r="H1828" s="12">
        <f t="shared" si="354"/>
        <v>-58.86641355286352</v>
      </c>
      <c r="I1828" s="12">
        <f t="shared" si="355"/>
        <v>-58.86641355286352</v>
      </c>
      <c r="J1828" s="12">
        <f t="shared" si="356"/>
        <v>-58.86641355286352</v>
      </c>
      <c r="K1828" s="12">
        <f t="shared" si="357"/>
        <v>-58.86641355286352</v>
      </c>
      <c r="L1828" s="12">
        <f t="shared" si="358"/>
        <v>-58.86641355286352</v>
      </c>
      <c r="M1828" s="12">
        <f t="shared" si="359"/>
        <v>-58.86641355286352</v>
      </c>
      <c r="O1828" s="12">
        <f t="shared" si="348"/>
        <v>-58.86641355286352</v>
      </c>
    </row>
    <row r="1829" spans="1:15" x14ac:dyDescent="0.25">
      <c r="A1829" s="12">
        <f>calc!A1827</f>
        <v>1015.94</v>
      </c>
      <c r="B1829" s="12">
        <f>calc!O1827</f>
        <v>119.32994866761626</v>
      </c>
      <c r="C1829" s="12">
        <f t="shared" si="349"/>
        <v>119.32994866761626</v>
      </c>
      <c r="D1829" s="12">
        <f t="shared" si="350"/>
        <v>119.32994866761626</v>
      </c>
      <c r="E1829" s="12">
        <f t="shared" si="351"/>
        <v>119.32994866761626</v>
      </c>
      <c r="F1829" s="12">
        <f t="shared" si="352"/>
        <v>119.32994866761626</v>
      </c>
      <c r="G1829" s="12">
        <f t="shared" si="353"/>
        <v>119.32994866761626</v>
      </c>
      <c r="H1829" s="12">
        <f t="shared" si="354"/>
        <v>119.32994866761626</v>
      </c>
      <c r="I1829" s="12">
        <f t="shared" si="355"/>
        <v>119.32994866761626</v>
      </c>
      <c r="J1829" s="12">
        <f t="shared" si="356"/>
        <v>119.32994866761626</v>
      </c>
      <c r="K1829" s="12">
        <f t="shared" si="357"/>
        <v>119.32994866761626</v>
      </c>
      <c r="L1829" s="12">
        <f t="shared" si="358"/>
        <v>119.32994866761626</v>
      </c>
      <c r="M1829" s="12">
        <f t="shared" si="359"/>
        <v>119.32994866761626</v>
      </c>
      <c r="O1829" s="12">
        <f t="shared" si="348"/>
        <v>119.32994866761626</v>
      </c>
    </row>
    <row r="1830" spans="1:15" x14ac:dyDescent="0.25">
      <c r="A1830" s="12">
        <f>calc!A1828</f>
        <v>1016.37</v>
      </c>
      <c r="B1830" s="12">
        <f>calc!O1828</f>
        <v>54.075232381603684</v>
      </c>
      <c r="C1830" s="12">
        <f t="shared" si="349"/>
        <v>54.075232381603684</v>
      </c>
      <c r="D1830" s="12">
        <f t="shared" si="350"/>
        <v>54.075232381603684</v>
      </c>
      <c r="E1830" s="12">
        <f t="shared" si="351"/>
        <v>54.075232381603684</v>
      </c>
      <c r="F1830" s="12">
        <f t="shared" si="352"/>
        <v>54.075232381603684</v>
      </c>
      <c r="G1830" s="12">
        <f t="shared" si="353"/>
        <v>54.075232381603684</v>
      </c>
      <c r="H1830" s="12">
        <f t="shared" si="354"/>
        <v>54.075232381603684</v>
      </c>
      <c r="I1830" s="12">
        <f t="shared" si="355"/>
        <v>54.075232381603684</v>
      </c>
      <c r="J1830" s="12">
        <f t="shared" si="356"/>
        <v>54.075232381603684</v>
      </c>
      <c r="K1830" s="12">
        <f t="shared" si="357"/>
        <v>54.075232381603684</v>
      </c>
      <c r="L1830" s="12">
        <f t="shared" si="358"/>
        <v>54.075232381603684</v>
      </c>
      <c r="M1830" s="12">
        <f t="shared" si="359"/>
        <v>54.075232381603684</v>
      </c>
      <c r="O1830" s="12">
        <f t="shared" si="348"/>
        <v>54.075232381603684</v>
      </c>
    </row>
    <row r="1831" spans="1:15" x14ac:dyDescent="0.25">
      <c r="A1831" s="12">
        <f>calc!A1829</f>
        <v>1016.79</v>
      </c>
      <c r="B1831" s="12">
        <f>calc!O1829</f>
        <v>154.46696493653272</v>
      </c>
      <c r="C1831" s="12">
        <f t="shared" si="349"/>
        <v>154.46696493653272</v>
      </c>
      <c r="D1831" s="12">
        <f t="shared" si="350"/>
        <v>154.46696493653272</v>
      </c>
      <c r="E1831" s="12">
        <f t="shared" si="351"/>
        <v>154.46696493653272</v>
      </c>
      <c r="F1831" s="12">
        <f t="shared" si="352"/>
        <v>154.46696493653272</v>
      </c>
      <c r="G1831" s="12">
        <f t="shared" si="353"/>
        <v>154.46696493653272</v>
      </c>
      <c r="H1831" s="12">
        <f t="shared" si="354"/>
        <v>154.46696493653272</v>
      </c>
      <c r="I1831" s="12">
        <f t="shared" si="355"/>
        <v>154.46696493653272</v>
      </c>
      <c r="J1831" s="12">
        <f t="shared" si="356"/>
        <v>154.46696493653272</v>
      </c>
      <c r="K1831" s="12">
        <f t="shared" si="357"/>
        <v>154.46696493653272</v>
      </c>
      <c r="L1831" s="12">
        <f t="shared" si="358"/>
        <v>154.46696493653272</v>
      </c>
      <c r="M1831" s="12">
        <f t="shared" si="359"/>
        <v>154.46696493653272</v>
      </c>
      <c r="O1831" s="12">
        <f t="shared" si="348"/>
        <v>154.46696493653272</v>
      </c>
    </row>
    <row r="1832" spans="1:15" x14ac:dyDescent="0.25">
      <c r="A1832" s="12">
        <f>calc!A1830</f>
        <v>1017.21</v>
      </c>
      <c r="B1832" s="12">
        <f>calc!O1830</f>
        <v>-91.494186727524635</v>
      </c>
      <c r="C1832" s="12">
        <f t="shared" si="349"/>
        <v>-91.494186727524635</v>
      </c>
      <c r="D1832" s="12">
        <f t="shared" si="350"/>
        <v>-91.494186727524635</v>
      </c>
      <c r="E1832" s="12">
        <f t="shared" si="351"/>
        <v>-91.494186727524635</v>
      </c>
      <c r="F1832" s="12">
        <f t="shared" si="352"/>
        <v>-91.494186727524635</v>
      </c>
      <c r="G1832" s="12">
        <f t="shared" si="353"/>
        <v>-91.494186727524635</v>
      </c>
      <c r="H1832" s="12">
        <f t="shared" si="354"/>
        <v>-91.494186727524635</v>
      </c>
      <c r="I1832" s="12">
        <f t="shared" si="355"/>
        <v>-91.494186727524635</v>
      </c>
      <c r="J1832" s="12">
        <f t="shared" si="356"/>
        <v>-91.494186727524635</v>
      </c>
      <c r="K1832" s="12">
        <f t="shared" si="357"/>
        <v>-91.494186727524635</v>
      </c>
      <c r="L1832" s="12">
        <f t="shared" si="358"/>
        <v>-91.494186727524635</v>
      </c>
      <c r="M1832" s="12">
        <f t="shared" si="359"/>
        <v>-91.494186727524635</v>
      </c>
      <c r="O1832" s="12">
        <f t="shared" si="348"/>
        <v>-91.494186727524635</v>
      </c>
    </row>
    <row r="1833" spans="1:15" x14ac:dyDescent="0.25">
      <c r="A1833" s="12">
        <f>calc!A1831</f>
        <v>1017.63</v>
      </c>
      <c r="B1833" s="12">
        <f>calc!O1831</f>
        <v>-88.984355053108587</v>
      </c>
      <c r="C1833" s="12">
        <f t="shared" si="349"/>
        <v>-88.984355053108587</v>
      </c>
      <c r="D1833" s="12">
        <f t="shared" si="350"/>
        <v>-88.984355053108587</v>
      </c>
      <c r="E1833" s="12">
        <f t="shared" si="351"/>
        <v>-88.984355053108587</v>
      </c>
      <c r="F1833" s="12">
        <f t="shared" si="352"/>
        <v>-88.984355053108587</v>
      </c>
      <c r="G1833" s="12">
        <f t="shared" si="353"/>
        <v>-88.984355053108587</v>
      </c>
      <c r="H1833" s="12">
        <f t="shared" si="354"/>
        <v>-88.984355053108587</v>
      </c>
      <c r="I1833" s="12">
        <f t="shared" si="355"/>
        <v>-88.984355053108587</v>
      </c>
      <c r="J1833" s="12">
        <f t="shared" si="356"/>
        <v>-88.984355053108587</v>
      </c>
      <c r="K1833" s="12">
        <f t="shared" si="357"/>
        <v>-88.984355053108587</v>
      </c>
      <c r="L1833" s="12">
        <f t="shared" si="358"/>
        <v>-88.984355053108587</v>
      </c>
      <c r="M1833" s="12">
        <f t="shared" si="359"/>
        <v>-88.984355053108587</v>
      </c>
      <c r="O1833" s="12">
        <f t="shared" si="348"/>
        <v>-88.984355053108587</v>
      </c>
    </row>
    <row r="1834" spans="1:15" x14ac:dyDescent="0.25">
      <c r="A1834" s="12">
        <f>calc!A1832</f>
        <v>1018.05</v>
      </c>
      <c r="B1834" s="12">
        <f>calc!O1832</f>
        <v>-43.807469522719288</v>
      </c>
      <c r="C1834" s="12">
        <f t="shared" si="349"/>
        <v>-43.807469522719288</v>
      </c>
      <c r="D1834" s="12">
        <f t="shared" si="350"/>
        <v>-43.807469522719288</v>
      </c>
      <c r="E1834" s="12">
        <f t="shared" si="351"/>
        <v>-43.807469522719288</v>
      </c>
      <c r="F1834" s="12">
        <f t="shared" si="352"/>
        <v>-43.807469522719288</v>
      </c>
      <c r="G1834" s="12">
        <f t="shared" si="353"/>
        <v>-43.807469522719288</v>
      </c>
      <c r="H1834" s="12">
        <f t="shared" si="354"/>
        <v>-43.807469522719288</v>
      </c>
      <c r="I1834" s="12">
        <f t="shared" si="355"/>
        <v>-43.807469522719288</v>
      </c>
      <c r="J1834" s="12">
        <f t="shared" si="356"/>
        <v>-43.807469522719288</v>
      </c>
      <c r="K1834" s="12">
        <f t="shared" si="357"/>
        <v>-43.807469522719288</v>
      </c>
      <c r="L1834" s="12">
        <f t="shared" si="358"/>
        <v>-43.807469522719288</v>
      </c>
      <c r="M1834" s="12">
        <f t="shared" si="359"/>
        <v>-43.807469522719288</v>
      </c>
      <c r="O1834" s="12">
        <f t="shared" si="348"/>
        <v>-43.807469522719288</v>
      </c>
    </row>
    <row r="1835" spans="1:15" x14ac:dyDescent="0.25">
      <c r="A1835" s="12">
        <f>calc!A1833</f>
        <v>1018.48</v>
      </c>
      <c r="B1835" s="12">
        <f>calc!O1833</f>
        <v>-96.51385156062284</v>
      </c>
      <c r="C1835" s="12">
        <f t="shared" si="349"/>
        <v>-96.51385156062284</v>
      </c>
      <c r="D1835" s="12">
        <f t="shared" si="350"/>
        <v>-96.51385156062284</v>
      </c>
      <c r="E1835" s="12">
        <f t="shared" si="351"/>
        <v>-96.51385156062284</v>
      </c>
      <c r="F1835" s="12">
        <f t="shared" si="352"/>
        <v>-96.51385156062284</v>
      </c>
      <c r="G1835" s="12">
        <f t="shared" si="353"/>
        <v>-96.51385156062284</v>
      </c>
      <c r="H1835" s="12">
        <f t="shared" si="354"/>
        <v>-96.51385156062284</v>
      </c>
      <c r="I1835" s="12">
        <f t="shared" si="355"/>
        <v>-96.51385156062284</v>
      </c>
      <c r="J1835" s="12">
        <f t="shared" si="356"/>
        <v>-96.51385156062284</v>
      </c>
      <c r="K1835" s="12">
        <f t="shared" si="357"/>
        <v>-96.51385156062284</v>
      </c>
      <c r="L1835" s="12">
        <f t="shared" si="358"/>
        <v>-96.51385156062284</v>
      </c>
      <c r="M1835" s="12">
        <f t="shared" si="359"/>
        <v>-96.51385156062284</v>
      </c>
      <c r="O1835" s="12">
        <f t="shared" si="348"/>
        <v>-96.51385156062284</v>
      </c>
    </row>
    <row r="1836" spans="1:15" x14ac:dyDescent="0.25">
      <c r="A1836" s="12">
        <f>calc!A1834</f>
        <v>1018.9</v>
      </c>
      <c r="B1836" s="12">
        <f>calc!O1834</f>
        <v>-86.474523873451474</v>
      </c>
      <c r="C1836" s="12">
        <f t="shared" si="349"/>
        <v>-86.474523873451474</v>
      </c>
      <c r="D1836" s="12">
        <f t="shared" si="350"/>
        <v>-86.474523873451474</v>
      </c>
      <c r="E1836" s="12">
        <f t="shared" si="351"/>
        <v>-86.474523873451474</v>
      </c>
      <c r="F1836" s="12">
        <f t="shared" si="352"/>
        <v>-86.474523873451474</v>
      </c>
      <c r="G1836" s="12">
        <f t="shared" si="353"/>
        <v>-86.474523873451474</v>
      </c>
      <c r="H1836" s="12">
        <f t="shared" si="354"/>
        <v>-86.474523873451474</v>
      </c>
      <c r="I1836" s="12">
        <f t="shared" si="355"/>
        <v>-86.474523873451474</v>
      </c>
      <c r="J1836" s="12">
        <f t="shared" si="356"/>
        <v>-86.474523873451474</v>
      </c>
      <c r="K1836" s="12">
        <f t="shared" si="357"/>
        <v>-86.474523873451474</v>
      </c>
      <c r="L1836" s="12">
        <f t="shared" si="358"/>
        <v>-86.474523873451474</v>
      </c>
      <c r="M1836" s="12">
        <f t="shared" si="359"/>
        <v>-86.474523873451474</v>
      </c>
      <c r="O1836" s="12">
        <f t="shared" si="348"/>
        <v>-86.474523873451474</v>
      </c>
    </row>
    <row r="1837" spans="1:15" x14ac:dyDescent="0.25">
      <c r="A1837" s="12">
        <f>calc!A1835</f>
        <v>1019.32</v>
      </c>
      <c r="B1837" s="12">
        <f>calc!O1835</f>
        <v>109.29078333377922</v>
      </c>
      <c r="C1837" s="12">
        <f t="shared" si="349"/>
        <v>109.29078333377922</v>
      </c>
      <c r="D1837" s="12">
        <f t="shared" si="350"/>
        <v>109.29078333377922</v>
      </c>
      <c r="E1837" s="12">
        <f t="shared" si="351"/>
        <v>109.29078333377922</v>
      </c>
      <c r="F1837" s="12">
        <f t="shared" si="352"/>
        <v>109.29078333377922</v>
      </c>
      <c r="G1837" s="12">
        <f t="shared" si="353"/>
        <v>109.29078333377922</v>
      </c>
      <c r="H1837" s="12">
        <f t="shared" si="354"/>
        <v>109.29078333377922</v>
      </c>
      <c r="I1837" s="12">
        <f t="shared" si="355"/>
        <v>109.29078333377922</v>
      </c>
      <c r="J1837" s="12">
        <f t="shared" si="356"/>
        <v>109.29078333377922</v>
      </c>
      <c r="K1837" s="12">
        <f t="shared" si="357"/>
        <v>109.29078333377922</v>
      </c>
      <c r="L1837" s="12">
        <f t="shared" si="358"/>
        <v>109.29078333377922</v>
      </c>
      <c r="M1837" s="12">
        <f t="shared" si="359"/>
        <v>109.29078333377922</v>
      </c>
      <c r="O1837" s="12">
        <f t="shared" si="348"/>
        <v>109.29078333377922</v>
      </c>
    </row>
    <row r="1838" spans="1:15" x14ac:dyDescent="0.25">
      <c r="A1838" s="12">
        <f>calc!A1836</f>
        <v>1019.74</v>
      </c>
      <c r="B1838" s="12">
        <f>calc!O1836</f>
        <v>-204.43712406186947</v>
      </c>
      <c r="C1838" s="12">
        <f t="shared" si="349"/>
        <v>-204.43712406186947</v>
      </c>
      <c r="D1838" s="12">
        <f t="shared" si="350"/>
        <v>-204.43712406186947</v>
      </c>
      <c r="E1838" s="12">
        <f t="shared" si="351"/>
        <v>-204.43712406186947</v>
      </c>
      <c r="F1838" s="12">
        <f t="shared" si="352"/>
        <v>-204.43712406186947</v>
      </c>
      <c r="G1838" s="12">
        <f t="shared" si="353"/>
        <v>-204.43712406186947</v>
      </c>
      <c r="H1838" s="12">
        <f t="shared" si="354"/>
        <v>-204.43712406186947</v>
      </c>
      <c r="I1838" s="12">
        <f t="shared" si="355"/>
        <v>-204.43712406186947</v>
      </c>
      <c r="J1838" s="12">
        <f t="shared" si="356"/>
        <v>-204.43712406186947</v>
      </c>
      <c r="K1838" s="12">
        <f t="shared" si="357"/>
        <v>-204.43712406186947</v>
      </c>
      <c r="L1838" s="12">
        <f t="shared" si="358"/>
        <v>-204.43712406186947</v>
      </c>
      <c r="M1838" s="12">
        <f t="shared" si="359"/>
        <v>-204.43712406186947</v>
      </c>
      <c r="O1838" s="12">
        <f t="shared" si="348"/>
        <v>-204.43712406186947</v>
      </c>
    </row>
    <row r="1839" spans="1:15" x14ac:dyDescent="0.25">
      <c r="A1839" s="12">
        <f>calc!A1837</f>
        <v>1020.16</v>
      </c>
      <c r="B1839" s="12">
        <f>calc!O1837</f>
        <v>-124.12204351549781</v>
      </c>
      <c r="C1839" s="12">
        <f t="shared" si="349"/>
        <v>-124.12204351549781</v>
      </c>
      <c r="D1839" s="12">
        <f t="shared" si="350"/>
        <v>-124.12204351549781</v>
      </c>
      <c r="E1839" s="12">
        <f t="shared" si="351"/>
        <v>-124.12204351549781</v>
      </c>
      <c r="F1839" s="12">
        <f t="shared" si="352"/>
        <v>-124.12204351549781</v>
      </c>
      <c r="G1839" s="12">
        <f t="shared" si="353"/>
        <v>-124.12204351549781</v>
      </c>
      <c r="H1839" s="12">
        <f t="shared" si="354"/>
        <v>-124.12204351549781</v>
      </c>
      <c r="I1839" s="12">
        <f t="shared" si="355"/>
        <v>-124.12204351549781</v>
      </c>
      <c r="J1839" s="12">
        <f t="shared" si="356"/>
        <v>-124.12204351549781</v>
      </c>
      <c r="K1839" s="12">
        <f t="shared" si="357"/>
        <v>-124.12204351549781</v>
      </c>
      <c r="L1839" s="12">
        <f t="shared" si="358"/>
        <v>-124.12204351549781</v>
      </c>
      <c r="M1839" s="12">
        <f t="shared" si="359"/>
        <v>-124.12204351549781</v>
      </c>
      <c r="O1839" s="12">
        <f t="shared" si="348"/>
        <v>-124.12204351549781</v>
      </c>
    </row>
    <row r="1840" spans="1:15" x14ac:dyDescent="0.25">
      <c r="A1840" s="12">
        <f>calc!A1838</f>
        <v>1020.59</v>
      </c>
      <c r="B1840" s="12">
        <f>calc!O1838</f>
        <v>39.016404169643835</v>
      </c>
      <c r="C1840" s="12">
        <f t="shared" si="349"/>
        <v>39.016404169643835</v>
      </c>
      <c r="D1840" s="12">
        <f t="shared" si="350"/>
        <v>39.016404169643835</v>
      </c>
      <c r="E1840" s="12">
        <f t="shared" si="351"/>
        <v>39.016404169643835</v>
      </c>
      <c r="F1840" s="12">
        <f t="shared" si="352"/>
        <v>39.016404169643835</v>
      </c>
      <c r="G1840" s="12">
        <f t="shared" si="353"/>
        <v>39.016404169643835</v>
      </c>
      <c r="H1840" s="12">
        <f t="shared" si="354"/>
        <v>39.016404169643835</v>
      </c>
      <c r="I1840" s="12">
        <f t="shared" si="355"/>
        <v>39.016404169643835</v>
      </c>
      <c r="J1840" s="12">
        <f t="shared" si="356"/>
        <v>39.016404169643835</v>
      </c>
      <c r="K1840" s="12">
        <f t="shared" si="357"/>
        <v>39.016404169643835</v>
      </c>
      <c r="L1840" s="12">
        <f t="shared" si="358"/>
        <v>39.016404169643835</v>
      </c>
      <c r="M1840" s="12">
        <f t="shared" si="359"/>
        <v>39.016404169643835</v>
      </c>
      <c r="O1840" s="12">
        <f t="shared" si="348"/>
        <v>39.016404169643835</v>
      </c>
    </row>
    <row r="1841" spans="1:15" x14ac:dyDescent="0.25">
      <c r="A1841" s="12">
        <f>calc!A1839</f>
        <v>1021.01</v>
      </c>
      <c r="B1841" s="12">
        <f>calc!O1839</f>
        <v>-31.25836310615648</v>
      </c>
      <c r="C1841" s="12">
        <f t="shared" si="349"/>
        <v>-31.25836310615648</v>
      </c>
      <c r="D1841" s="12">
        <f t="shared" si="350"/>
        <v>-31.25836310615648</v>
      </c>
      <c r="E1841" s="12">
        <f t="shared" si="351"/>
        <v>-31.25836310615648</v>
      </c>
      <c r="F1841" s="12">
        <f t="shared" si="352"/>
        <v>-31.25836310615648</v>
      </c>
      <c r="G1841" s="12">
        <f t="shared" si="353"/>
        <v>-31.25836310615648</v>
      </c>
      <c r="H1841" s="12">
        <f t="shared" si="354"/>
        <v>-31.25836310615648</v>
      </c>
      <c r="I1841" s="12">
        <f t="shared" si="355"/>
        <v>-31.25836310615648</v>
      </c>
      <c r="J1841" s="12">
        <f t="shared" si="356"/>
        <v>-31.25836310615648</v>
      </c>
      <c r="K1841" s="12">
        <f t="shared" si="357"/>
        <v>-31.25836310615648</v>
      </c>
      <c r="L1841" s="12">
        <f t="shared" si="358"/>
        <v>-31.25836310615648</v>
      </c>
      <c r="M1841" s="12">
        <f t="shared" si="359"/>
        <v>-31.25836310615648</v>
      </c>
      <c r="O1841" s="12">
        <f t="shared" si="348"/>
        <v>-31.25836310615648</v>
      </c>
    </row>
    <row r="1842" spans="1:15" x14ac:dyDescent="0.25">
      <c r="A1842" s="12">
        <f>calc!A1840</f>
        <v>1021.43</v>
      </c>
      <c r="B1842" s="12">
        <f>calc!O1840</f>
        <v>-116.59253068223053</v>
      </c>
      <c r="C1842" s="12">
        <f t="shared" si="349"/>
        <v>-116.59253068223053</v>
      </c>
      <c r="D1842" s="12">
        <f t="shared" si="350"/>
        <v>-116.59253068223053</v>
      </c>
      <c r="E1842" s="12">
        <f t="shared" si="351"/>
        <v>-116.59253068223053</v>
      </c>
      <c r="F1842" s="12">
        <f t="shared" si="352"/>
        <v>-116.59253068223053</v>
      </c>
      <c r="G1842" s="12">
        <f t="shared" si="353"/>
        <v>-116.59253068223053</v>
      </c>
      <c r="H1842" s="12">
        <f t="shared" si="354"/>
        <v>-116.59253068223053</v>
      </c>
      <c r="I1842" s="12">
        <f t="shared" si="355"/>
        <v>-116.59253068223053</v>
      </c>
      <c r="J1842" s="12">
        <f t="shared" si="356"/>
        <v>-116.59253068223053</v>
      </c>
      <c r="K1842" s="12">
        <f t="shared" si="357"/>
        <v>-116.59253068223053</v>
      </c>
      <c r="L1842" s="12">
        <f t="shared" si="358"/>
        <v>-116.59253068223053</v>
      </c>
      <c r="M1842" s="12">
        <f t="shared" si="359"/>
        <v>-116.59253068223053</v>
      </c>
      <c r="O1842" s="12">
        <f t="shared" si="348"/>
        <v>-116.59253068223053</v>
      </c>
    </row>
    <row r="1843" spans="1:15" x14ac:dyDescent="0.25">
      <c r="A1843" s="12">
        <f>calc!A1841</f>
        <v>1021.85</v>
      </c>
      <c r="B1843" s="12">
        <f>calc!O1841</f>
        <v>81.683037813291122</v>
      </c>
      <c r="C1843" s="12">
        <f t="shared" si="349"/>
        <v>81.683037813291122</v>
      </c>
      <c r="D1843" s="12">
        <f t="shared" si="350"/>
        <v>81.683037813291122</v>
      </c>
      <c r="E1843" s="12">
        <f t="shared" si="351"/>
        <v>81.683037813291122</v>
      </c>
      <c r="F1843" s="12">
        <f t="shared" si="352"/>
        <v>81.683037813291122</v>
      </c>
      <c r="G1843" s="12">
        <f t="shared" si="353"/>
        <v>81.683037813291122</v>
      </c>
      <c r="H1843" s="12">
        <f t="shared" si="354"/>
        <v>81.683037813291122</v>
      </c>
      <c r="I1843" s="12">
        <f t="shared" si="355"/>
        <v>81.683037813291122</v>
      </c>
      <c r="J1843" s="12">
        <f t="shared" si="356"/>
        <v>81.683037813291122</v>
      </c>
      <c r="K1843" s="12">
        <f t="shared" si="357"/>
        <v>81.683037813291122</v>
      </c>
      <c r="L1843" s="12">
        <f t="shared" si="358"/>
        <v>81.683037813291122</v>
      </c>
      <c r="M1843" s="12">
        <f t="shared" si="359"/>
        <v>81.683037813291122</v>
      </c>
      <c r="O1843" s="12">
        <f t="shared" si="348"/>
        <v>81.683037813291122</v>
      </c>
    </row>
    <row r="1844" spans="1:15" x14ac:dyDescent="0.25">
      <c r="A1844" s="12">
        <f>calc!A1842</f>
        <v>1022.27</v>
      </c>
      <c r="B1844" s="12">
        <f>calc!O1842</f>
        <v>3.879069038148458</v>
      </c>
      <c r="C1844" s="12">
        <f t="shared" si="349"/>
        <v>3.879069038148458</v>
      </c>
      <c r="D1844" s="12">
        <f t="shared" si="350"/>
        <v>3.879069038148458</v>
      </c>
      <c r="E1844" s="12">
        <f t="shared" si="351"/>
        <v>3.879069038148458</v>
      </c>
      <c r="F1844" s="12">
        <f t="shared" si="352"/>
        <v>3.879069038148458</v>
      </c>
      <c r="G1844" s="12">
        <f t="shared" si="353"/>
        <v>3.879069038148458</v>
      </c>
      <c r="H1844" s="12">
        <f t="shared" si="354"/>
        <v>3.879069038148458</v>
      </c>
      <c r="I1844" s="12">
        <f t="shared" si="355"/>
        <v>3.879069038148458</v>
      </c>
      <c r="J1844" s="12">
        <f t="shared" si="356"/>
        <v>3.879069038148458</v>
      </c>
      <c r="K1844" s="12">
        <f t="shared" si="357"/>
        <v>3.879069038148458</v>
      </c>
      <c r="L1844" s="12">
        <f t="shared" si="358"/>
        <v>3.879069038148458</v>
      </c>
      <c r="M1844" s="12">
        <f t="shared" si="359"/>
        <v>3.879069038148458</v>
      </c>
      <c r="O1844" s="12">
        <f t="shared" si="348"/>
        <v>3.879069038148458</v>
      </c>
    </row>
    <row r="1845" spans="1:15" x14ac:dyDescent="0.25">
      <c r="A1845" s="12">
        <f>calc!A1843</f>
        <v>1022.69</v>
      </c>
      <c r="B1845" s="12">
        <f>calc!O1843</f>
        <v>-201.92727012903734</v>
      </c>
      <c r="C1845" s="12">
        <f t="shared" si="349"/>
        <v>-201.92727012903734</v>
      </c>
      <c r="D1845" s="12">
        <f t="shared" si="350"/>
        <v>-201.92727012903734</v>
      </c>
      <c r="E1845" s="12">
        <f t="shared" si="351"/>
        <v>-201.92727012903734</v>
      </c>
      <c r="F1845" s="12">
        <f t="shared" si="352"/>
        <v>-201.92727012903734</v>
      </c>
      <c r="G1845" s="12">
        <f t="shared" si="353"/>
        <v>-201.92727012903734</v>
      </c>
      <c r="H1845" s="12">
        <f t="shared" si="354"/>
        <v>-201.92727012903734</v>
      </c>
      <c r="I1845" s="12">
        <f t="shared" si="355"/>
        <v>-201.92727012903734</v>
      </c>
      <c r="J1845" s="12">
        <f t="shared" si="356"/>
        <v>-201.92727012903734</v>
      </c>
      <c r="K1845" s="12">
        <f t="shared" si="357"/>
        <v>-201.92727012903734</v>
      </c>
      <c r="L1845" s="12">
        <f t="shared" si="358"/>
        <v>-201.92727012903734</v>
      </c>
      <c r="M1845" s="12">
        <f t="shared" si="359"/>
        <v>-201.92727012903734</v>
      </c>
      <c r="O1845" s="12">
        <f t="shared" si="348"/>
        <v>-201.92727012903734</v>
      </c>
    </row>
    <row r="1846" spans="1:15" x14ac:dyDescent="0.25">
      <c r="A1846" s="12">
        <f>calc!A1844</f>
        <v>1023.12</v>
      </c>
      <c r="B1846" s="12">
        <f>calc!O1844</f>
        <v>101.76140413385312</v>
      </c>
      <c r="C1846" s="12">
        <f t="shared" si="349"/>
        <v>101.76140413385312</v>
      </c>
      <c r="D1846" s="12">
        <f t="shared" si="350"/>
        <v>101.76140413385312</v>
      </c>
      <c r="E1846" s="12">
        <f t="shared" si="351"/>
        <v>101.76140413385312</v>
      </c>
      <c r="F1846" s="12">
        <f t="shared" si="352"/>
        <v>101.76140413385312</v>
      </c>
      <c r="G1846" s="12">
        <f t="shared" si="353"/>
        <v>101.76140413385312</v>
      </c>
      <c r="H1846" s="12">
        <f t="shared" si="354"/>
        <v>101.76140413385312</v>
      </c>
      <c r="I1846" s="12">
        <f t="shared" si="355"/>
        <v>101.76140413385312</v>
      </c>
      <c r="J1846" s="12">
        <f t="shared" si="356"/>
        <v>101.76140413385312</v>
      </c>
      <c r="K1846" s="12">
        <f t="shared" si="357"/>
        <v>101.76140413385312</v>
      </c>
      <c r="L1846" s="12">
        <f t="shared" si="358"/>
        <v>101.76140413385312</v>
      </c>
      <c r="M1846" s="12">
        <f t="shared" si="359"/>
        <v>101.76140413385312</v>
      </c>
      <c r="O1846" s="12">
        <f t="shared" si="348"/>
        <v>101.76140413385312</v>
      </c>
    </row>
    <row r="1847" spans="1:15" x14ac:dyDescent="0.25">
      <c r="A1847" s="12">
        <f>calc!A1845</f>
        <v>1023.54</v>
      </c>
      <c r="B1847" s="12">
        <f>calc!O1845</f>
        <v>-53.846763563470148</v>
      </c>
      <c r="C1847" s="12">
        <f t="shared" si="349"/>
        <v>-53.846763563470148</v>
      </c>
      <c r="D1847" s="12">
        <f t="shared" si="350"/>
        <v>-53.846763563470148</v>
      </c>
      <c r="E1847" s="12">
        <f t="shared" si="351"/>
        <v>-53.846763563470148</v>
      </c>
      <c r="F1847" s="12">
        <f t="shared" si="352"/>
        <v>-53.846763563470148</v>
      </c>
      <c r="G1847" s="12">
        <f t="shared" si="353"/>
        <v>-53.846763563470148</v>
      </c>
      <c r="H1847" s="12">
        <f t="shared" si="354"/>
        <v>-53.846763563470148</v>
      </c>
      <c r="I1847" s="12">
        <f t="shared" si="355"/>
        <v>-53.846763563470148</v>
      </c>
      <c r="J1847" s="12">
        <f t="shared" si="356"/>
        <v>-53.846763563470148</v>
      </c>
      <c r="K1847" s="12">
        <f t="shared" si="357"/>
        <v>-53.846763563470148</v>
      </c>
      <c r="L1847" s="12">
        <f t="shared" si="358"/>
        <v>-53.846763563470148</v>
      </c>
      <c r="M1847" s="12">
        <f t="shared" si="359"/>
        <v>-53.846763563470148</v>
      </c>
      <c r="O1847" s="12">
        <f t="shared" si="348"/>
        <v>-53.846763563470148</v>
      </c>
    </row>
    <row r="1848" spans="1:15" x14ac:dyDescent="0.25">
      <c r="A1848" s="12">
        <f>calc!A1846</f>
        <v>1023.96</v>
      </c>
      <c r="B1848" s="12">
        <f>calc!O1846</f>
        <v>-1.1405581861126564</v>
      </c>
      <c r="C1848" s="12">
        <f t="shared" si="349"/>
        <v>-1.1405581861126564</v>
      </c>
      <c r="D1848" s="12">
        <f t="shared" si="350"/>
        <v>-1.1405581861126564</v>
      </c>
      <c r="E1848" s="12">
        <f t="shared" si="351"/>
        <v>-1.1405581861126564</v>
      </c>
      <c r="F1848" s="12">
        <f t="shared" si="352"/>
        <v>-1.1405581861126564</v>
      </c>
      <c r="G1848" s="12">
        <f t="shared" si="353"/>
        <v>-1.1405581861126564</v>
      </c>
      <c r="H1848" s="12">
        <f t="shared" si="354"/>
        <v>-1.1405581861126564</v>
      </c>
      <c r="I1848" s="12">
        <f t="shared" si="355"/>
        <v>-1.1405581861126564</v>
      </c>
      <c r="J1848" s="12">
        <f t="shared" si="356"/>
        <v>-1.1405581861126564</v>
      </c>
      <c r="K1848" s="12">
        <f t="shared" si="357"/>
        <v>-1.1405581861126564</v>
      </c>
      <c r="L1848" s="12">
        <f t="shared" si="358"/>
        <v>-1.1405581861126564</v>
      </c>
      <c r="M1848" s="12">
        <f t="shared" si="359"/>
        <v>-1.1405581861126564</v>
      </c>
      <c r="O1848" s="12">
        <f t="shared" si="348"/>
        <v>-1.1405581861126564</v>
      </c>
    </row>
    <row r="1849" spans="1:15" x14ac:dyDescent="0.25">
      <c r="A1849" s="12">
        <f>calc!A1847</f>
        <v>1024.3800000000001</v>
      </c>
      <c r="B1849" s="12">
        <f>calc!O1847</f>
        <v>-139.18108253830013</v>
      </c>
      <c r="C1849" s="12">
        <f t="shared" si="349"/>
        <v>-139.18108253830013</v>
      </c>
      <c r="D1849" s="12">
        <f t="shared" si="350"/>
        <v>-139.18108253830013</v>
      </c>
      <c r="E1849" s="12">
        <f t="shared" si="351"/>
        <v>-139.18108253830013</v>
      </c>
      <c r="F1849" s="12">
        <f t="shared" si="352"/>
        <v>-139.18108253830013</v>
      </c>
      <c r="G1849" s="12">
        <f t="shared" si="353"/>
        <v>-139.18108253830013</v>
      </c>
      <c r="H1849" s="12">
        <f t="shared" si="354"/>
        <v>-139.18108253830013</v>
      </c>
      <c r="I1849" s="12">
        <f t="shared" si="355"/>
        <v>-139.18108253830013</v>
      </c>
      <c r="J1849" s="12">
        <f t="shared" si="356"/>
        <v>-139.18108253830013</v>
      </c>
      <c r="K1849" s="12">
        <f t="shared" si="357"/>
        <v>-139.18108253830013</v>
      </c>
      <c r="L1849" s="12">
        <f t="shared" si="358"/>
        <v>-139.18108253830013</v>
      </c>
      <c r="M1849" s="12">
        <f t="shared" si="359"/>
        <v>-139.18108253830013</v>
      </c>
      <c r="O1849" s="12">
        <f t="shared" si="348"/>
        <v>-139.18108253830013</v>
      </c>
    </row>
    <row r="1850" spans="1:15" x14ac:dyDescent="0.25">
      <c r="A1850" s="12">
        <f>calc!A1848</f>
        <v>1024.8</v>
      </c>
      <c r="B1850" s="12">
        <f>calc!O1848</f>
        <v>-199.41741669071396</v>
      </c>
      <c r="C1850" s="12">
        <f t="shared" si="349"/>
        <v>-199.41741669071396</v>
      </c>
      <c r="D1850" s="12">
        <f t="shared" si="350"/>
        <v>-199.41741669071396</v>
      </c>
      <c r="E1850" s="12">
        <f t="shared" si="351"/>
        <v>-199.41741669071396</v>
      </c>
      <c r="F1850" s="12">
        <f t="shared" si="352"/>
        <v>-199.41741669071396</v>
      </c>
      <c r="G1850" s="12">
        <f t="shared" si="353"/>
        <v>-199.41741669071396</v>
      </c>
      <c r="H1850" s="12">
        <f t="shared" si="354"/>
        <v>-199.41741669071396</v>
      </c>
      <c r="I1850" s="12">
        <f t="shared" si="355"/>
        <v>-199.41741669071396</v>
      </c>
      <c r="J1850" s="12">
        <f t="shared" si="356"/>
        <v>-199.41741669071396</v>
      </c>
      <c r="K1850" s="12">
        <f t="shared" si="357"/>
        <v>-199.41741669071396</v>
      </c>
      <c r="L1850" s="12">
        <f t="shared" si="358"/>
        <v>-199.41741669071396</v>
      </c>
      <c r="M1850" s="12">
        <f t="shared" si="359"/>
        <v>-199.41741669071396</v>
      </c>
      <c r="O1850" s="12">
        <f t="shared" si="348"/>
        <v>-199.41741669071396</v>
      </c>
    </row>
    <row r="1851" spans="1:15" x14ac:dyDescent="0.25">
      <c r="A1851" s="12">
        <f>calc!A1849</f>
        <v>1025.22</v>
      </c>
      <c r="B1851" s="12">
        <f>calc!O1849</f>
        <v>149.44739712699536</v>
      </c>
      <c r="C1851" s="12">
        <f t="shared" si="349"/>
        <v>149.44739712699536</v>
      </c>
      <c r="D1851" s="12">
        <f t="shared" si="350"/>
        <v>149.44739712699536</v>
      </c>
      <c r="E1851" s="12">
        <f t="shared" si="351"/>
        <v>149.44739712699536</v>
      </c>
      <c r="F1851" s="12">
        <f t="shared" si="352"/>
        <v>149.44739712699536</v>
      </c>
      <c r="G1851" s="12">
        <f t="shared" si="353"/>
        <v>149.44739712699536</v>
      </c>
      <c r="H1851" s="12">
        <f t="shared" si="354"/>
        <v>149.44739712699536</v>
      </c>
      <c r="I1851" s="12">
        <f t="shared" si="355"/>
        <v>149.44739712699536</v>
      </c>
      <c r="J1851" s="12">
        <f t="shared" si="356"/>
        <v>149.44739712699536</v>
      </c>
      <c r="K1851" s="12">
        <f t="shared" si="357"/>
        <v>149.44739712699536</v>
      </c>
      <c r="L1851" s="12">
        <f t="shared" si="358"/>
        <v>149.44739712699536</v>
      </c>
      <c r="M1851" s="12">
        <f t="shared" si="359"/>
        <v>149.44739712699536</v>
      </c>
      <c r="O1851" s="12">
        <f t="shared" si="348"/>
        <v>149.44739712699536</v>
      </c>
    </row>
    <row r="1852" spans="1:15" x14ac:dyDescent="0.25">
      <c r="A1852" s="12">
        <f>calc!A1850</f>
        <v>1025.6500000000001</v>
      </c>
      <c r="B1852" s="12">
        <f>calc!O1850</f>
        <v>182.07455247443917</v>
      </c>
      <c r="C1852" s="12">
        <f t="shared" si="349"/>
        <v>182.07455247443917</v>
      </c>
      <c r="D1852" s="12">
        <f t="shared" si="350"/>
        <v>182.07455247443917</v>
      </c>
      <c r="E1852" s="12">
        <f t="shared" si="351"/>
        <v>182.07455247443917</v>
      </c>
      <c r="F1852" s="12">
        <f t="shared" si="352"/>
        <v>182.07455247443917</v>
      </c>
      <c r="G1852" s="12">
        <f t="shared" si="353"/>
        <v>182.07455247443917</v>
      </c>
      <c r="H1852" s="12">
        <f t="shared" si="354"/>
        <v>182.07455247443917</v>
      </c>
      <c r="I1852" s="12">
        <f t="shared" si="355"/>
        <v>182.07455247443917</v>
      </c>
      <c r="J1852" s="12">
        <f t="shared" si="356"/>
        <v>182.07455247443917</v>
      </c>
      <c r="K1852" s="12">
        <f t="shared" si="357"/>
        <v>182.07455247443917</v>
      </c>
      <c r="L1852" s="12">
        <f t="shared" si="358"/>
        <v>182.07455247443917</v>
      </c>
      <c r="M1852" s="12">
        <f t="shared" si="359"/>
        <v>182.07455247443917</v>
      </c>
      <c r="O1852" s="12">
        <f t="shared" si="348"/>
        <v>182.07455247443917</v>
      </c>
    </row>
    <row r="1853" spans="1:15" x14ac:dyDescent="0.25">
      <c r="A1853" s="12">
        <f>calc!A1851</f>
        <v>1026.07</v>
      </c>
      <c r="B1853" s="12">
        <f>calc!O1851</f>
        <v>41.526210109266458</v>
      </c>
      <c r="C1853" s="12">
        <f t="shared" si="349"/>
        <v>41.526210109266458</v>
      </c>
      <c r="D1853" s="12">
        <f t="shared" si="350"/>
        <v>41.526210109266458</v>
      </c>
      <c r="E1853" s="12">
        <f t="shared" si="351"/>
        <v>41.526210109266458</v>
      </c>
      <c r="F1853" s="12">
        <f t="shared" si="352"/>
        <v>41.526210109266458</v>
      </c>
      <c r="G1853" s="12">
        <f t="shared" si="353"/>
        <v>41.526210109266458</v>
      </c>
      <c r="H1853" s="12">
        <f t="shared" si="354"/>
        <v>41.526210109266458</v>
      </c>
      <c r="I1853" s="12">
        <f t="shared" si="355"/>
        <v>41.526210109266458</v>
      </c>
      <c r="J1853" s="12">
        <f t="shared" si="356"/>
        <v>41.526210109266458</v>
      </c>
      <c r="K1853" s="12">
        <f t="shared" si="357"/>
        <v>41.526210109266458</v>
      </c>
      <c r="L1853" s="12">
        <f t="shared" si="358"/>
        <v>41.526210109266458</v>
      </c>
      <c r="M1853" s="12">
        <f t="shared" si="359"/>
        <v>41.526210109266458</v>
      </c>
      <c r="O1853" s="12">
        <f t="shared" si="348"/>
        <v>41.526210109266458</v>
      </c>
    </row>
    <row r="1854" spans="1:15" x14ac:dyDescent="0.25">
      <c r="A1854" s="12">
        <f>calc!A1852</f>
        <v>1026.49</v>
      </c>
      <c r="B1854" s="12">
        <f>calc!O1852</f>
        <v>-136.67124146451789</v>
      </c>
      <c r="C1854" s="12">
        <f t="shared" si="349"/>
        <v>-136.67124146451789</v>
      </c>
      <c r="D1854" s="12">
        <f t="shared" si="350"/>
        <v>-136.67124146451789</v>
      </c>
      <c r="E1854" s="12">
        <f t="shared" si="351"/>
        <v>-136.67124146451789</v>
      </c>
      <c r="F1854" s="12">
        <f t="shared" si="352"/>
        <v>-136.67124146451789</v>
      </c>
      <c r="G1854" s="12">
        <f t="shared" si="353"/>
        <v>-136.67124146451789</v>
      </c>
      <c r="H1854" s="12">
        <f t="shared" si="354"/>
        <v>-136.67124146451789</v>
      </c>
      <c r="I1854" s="12">
        <f t="shared" si="355"/>
        <v>-136.67124146451789</v>
      </c>
      <c r="J1854" s="12">
        <f t="shared" si="356"/>
        <v>-136.67124146451789</v>
      </c>
      <c r="K1854" s="12">
        <f t="shared" si="357"/>
        <v>-136.67124146451789</v>
      </c>
      <c r="L1854" s="12">
        <f t="shared" si="358"/>
        <v>-136.67124146451789</v>
      </c>
      <c r="M1854" s="12">
        <f t="shared" si="359"/>
        <v>-136.67124146451789</v>
      </c>
      <c r="O1854" s="12">
        <f t="shared" si="348"/>
        <v>-136.67124146451789</v>
      </c>
    </row>
    <row r="1855" spans="1:15" x14ac:dyDescent="0.25">
      <c r="A1855" s="12">
        <f>calc!A1853</f>
        <v>1026.9100000000001</v>
      </c>
      <c r="B1855" s="12">
        <f>calc!O1853</f>
        <v>-101.53351837267888</v>
      </c>
      <c r="C1855" s="12">
        <f t="shared" si="349"/>
        <v>-101.53351837267888</v>
      </c>
      <c r="D1855" s="12">
        <f t="shared" si="350"/>
        <v>-101.53351837267888</v>
      </c>
      <c r="E1855" s="12">
        <f t="shared" si="351"/>
        <v>-101.53351837267888</v>
      </c>
      <c r="F1855" s="12">
        <f t="shared" si="352"/>
        <v>-101.53351837267888</v>
      </c>
      <c r="G1855" s="12">
        <f t="shared" si="353"/>
        <v>-101.53351837267888</v>
      </c>
      <c r="H1855" s="12">
        <f t="shared" si="354"/>
        <v>-101.53351837267888</v>
      </c>
      <c r="I1855" s="12">
        <f t="shared" si="355"/>
        <v>-101.53351837267888</v>
      </c>
      <c r="J1855" s="12">
        <f t="shared" si="356"/>
        <v>-101.53351837267888</v>
      </c>
      <c r="K1855" s="12">
        <f t="shared" si="357"/>
        <v>-101.53351837267888</v>
      </c>
      <c r="L1855" s="12">
        <f t="shared" si="358"/>
        <v>-101.53351837267888</v>
      </c>
      <c r="M1855" s="12">
        <f t="shared" si="359"/>
        <v>-101.53351837267888</v>
      </c>
      <c r="O1855" s="12">
        <f t="shared" si="348"/>
        <v>-101.53351837267888</v>
      </c>
    </row>
    <row r="1856" spans="1:15" x14ac:dyDescent="0.25">
      <c r="A1856" s="12">
        <f>calc!A1854</f>
        <v>1027.33</v>
      </c>
      <c r="B1856" s="12">
        <f>calc!O1854</f>
        <v>-252.12444273473682</v>
      </c>
      <c r="C1856" s="12">
        <f t="shared" si="349"/>
        <v>-252.12444273473682</v>
      </c>
      <c r="D1856" s="12">
        <f t="shared" si="350"/>
        <v>-252.12444273473682</v>
      </c>
      <c r="E1856" s="12">
        <f t="shared" si="351"/>
        <v>-252.12444273473682</v>
      </c>
      <c r="F1856" s="12">
        <f t="shared" si="352"/>
        <v>-252.12444273473682</v>
      </c>
      <c r="G1856" s="12">
        <f t="shared" si="353"/>
        <v>-252.12444273473682</v>
      </c>
      <c r="H1856" s="12">
        <f t="shared" si="354"/>
        <v>-252.12444273473682</v>
      </c>
      <c r="I1856" s="12">
        <f t="shared" si="355"/>
        <v>-252.12444273473682</v>
      </c>
      <c r="J1856" s="12">
        <f t="shared" si="356"/>
        <v>-252.12444273473682</v>
      </c>
      <c r="K1856" s="12">
        <f t="shared" si="357"/>
        <v>-252.12444273473682</v>
      </c>
      <c r="L1856" s="12">
        <f t="shared" si="358"/>
        <v>-252.12444273473682</v>
      </c>
      <c r="M1856" s="12">
        <f t="shared" si="359"/>
        <v>-252.12444273473682</v>
      </c>
      <c r="O1856" s="12">
        <f t="shared" si="348"/>
        <v>-252.12444273473682</v>
      </c>
    </row>
    <row r="1857" spans="1:15" x14ac:dyDescent="0.25">
      <c r="A1857" s="12">
        <f>calc!A1855</f>
        <v>1027.75</v>
      </c>
      <c r="B1857" s="12">
        <f>calc!O1855</f>
        <v>71.643842769618033</v>
      </c>
      <c r="C1857" s="12">
        <f t="shared" si="349"/>
        <v>71.643842769618033</v>
      </c>
      <c r="D1857" s="12">
        <f t="shared" si="350"/>
        <v>71.643842769618033</v>
      </c>
      <c r="E1857" s="12">
        <f t="shared" si="351"/>
        <v>71.643842769618033</v>
      </c>
      <c r="F1857" s="12">
        <f t="shared" si="352"/>
        <v>71.643842769618033</v>
      </c>
      <c r="G1857" s="12">
        <f t="shared" si="353"/>
        <v>71.643842769618033</v>
      </c>
      <c r="H1857" s="12">
        <f t="shared" si="354"/>
        <v>71.643842769618033</v>
      </c>
      <c r="I1857" s="12">
        <f t="shared" si="355"/>
        <v>71.643842769618033</v>
      </c>
      <c r="J1857" s="12">
        <f t="shared" si="356"/>
        <v>71.643842769618033</v>
      </c>
      <c r="K1857" s="12">
        <f t="shared" si="357"/>
        <v>71.643842769618033</v>
      </c>
      <c r="L1857" s="12">
        <f t="shared" si="358"/>
        <v>71.643842769618033</v>
      </c>
      <c r="M1857" s="12">
        <f t="shared" si="359"/>
        <v>71.643842769618033</v>
      </c>
      <c r="O1857" s="12">
        <f t="shared" si="348"/>
        <v>71.643842769618033</v>
      </c>
    </row>
    <row r="1858" spans="1:15" x14ac:dyDescent="0.25">
      <c r="A1858" s="12">
        <f>calc!A1856</f>
        <v>1028.17</v>
      </c>
      <c r="B1858" s="12">
        <f>calc!O1856</f>
        <v>-41.297647249681233</v>
      </c>
      <c r="C1858" s="12">
        <f t="shared" si="349"/>
        <v>-41.297647249681233</v>
      </c>
      <c r="D1858" s="12">
        <f t="shared" si="350"/>
        <v>-41.297647249681233</v>
      </c>
      <c r="E1858" s="12">
        <f t="shared" si="351"/>
        <v>-41.297647249681233</v>
      </c>
      <c r="F1858" s="12">
        <f t="shared" si="352"/>
        <v>-41.297647249681233</v>
      </c>
      <c r="G1858" s="12">
        <f t="shared" si="353"/>
        <v>-41.297647249681233</v>
      </c>
      <c r="H1858" s="12">
        <f t="shared" si="354"/>
        <v>-41.297647249681233</v>
      </c>
      <c r="I1858" s="12">
        <f t="shared" si="355"/>
        <v>-41.297647249681233</v>
      </c>
      <c r="J1858" s="12">
        <f t="shared" si="356"/>
        <v>-41.297647249681233</v>
      </c>
      <c r="K1858" s="12">
        <f t="shared" si="357"/>
        <v>-41.297647249681233</v>
      </c>
      <c r="L1858" s="12">
        <f t="shared" si="358"/>
        <v>-41.297647249681233</v>
      </c>
      <c r="M1858" s="12">
        <f t="shared" si="359"/>
        <v>-41.297647249681233</v>
      </c>
      <c r="O1858" s="12">
        <f t="shared" si="348"/>
        <v>-41.297647249681233</v>
      </c>
    </row>
    <row r="1859" spans="1:15" x14ac:dyDescent="0.25">
      <c r="A1859" s="12">
        <f>calc!A1857</f>
        <v>1028.5999999999999</v>
      </c>
      <c r="B1859" s="12">
        <f>calc!O1857</f>
        <v>-6.1601873901831539</v>
      </c>
      <c r="C1859" s="12">
        <f t="shared" si="349"/>
        <v>-6.1601873901831539</v>
      </c>
      <c r="D1859" s="12">
        <f t="shared" si="350"/>
        <v>-6.1601873901831539</v>
      </c>
      <c r="E1859" s="12">
        <f t="shared" si="351"/>
        <v>-6.1601873901831539</v>
      </c>
      <c r="F1859" s="12">
        <f t="shared" si="352"/>
        <v>-6.1601873901831539</v>
      </c>
      <c r="G1859" s="12">
        <f t="shared" si="353"/>
        <v>-6.1601873901831539</v>
      </c>
      <c r="H1859" s="12">
        <f t="shared" si="354"/>
        <v>-6.1601873901831539</v>
      </c>
      <c r="I1859" s="12">
        <f t="shared" si="355"/>
        <v>-6.1601873901831539</v>
      </c>
      <c r="J1859" s="12">
        <f t="shared" si="356"/>
        <v>-6.1601873901831539</v>
      </c>
      <c r="K1859" s="12">
        <f t="shared" si="357"/>
        <v>-6.1601873901831539</v>
      </c>
      <c r="L1859" s="12">
        <f t="shared" si="358"/>
        <v>-6.1601873901831539</v>
      </c>
      <c r="M1859" s="12">
        <f t="shared" si="359"/>
        <v>-6.1601873901831539</v>
      </c>
      <c r="O1859" s="12">
        <f t="shared" si="348"/>
        <v>-6.1601873901831539</v>
      </c>
    </row>
    <row r="1860" spans="1:15" x14ac:dyDescent="0.25">
      <c r="A1860" s="12">
        <f>calc!A1858</f>
        <v>1029.02</v>
      </c>
      <c r="B1860" s="12">
        <f>calc!O1858</f>
        <v>-81.454862998436269</v>
      </c>
      <c r="C1860" s="12">
        <f t="shared" si="349"/>
        <v>-81.454862998436269</v>
      </c>
      <c r="D1860" s="12">
        <f t="shared" si="350"/>
        <v>-81.454862998436269</v>
      </c>
      <c r="E1860" s="12">
        <f t="shared" si="351"/>
        <v>-81.454862998436269</v>
      </c>
      <c r="F1860" s="12">
        <f t="shared" si="352"/>
        <v>-81.454862998436269</v>
      </c>
      <c r="G1860" s="12">
        <f t="shared" si="353"/>
        <v>-81.454862998436269</v>
      </c>
      <c r="H1860" s="12">
        <f t="shared" si="354"/>
        <v>-81.454862998436269</v>
      </c>
      <c r="I1860" s="12">
        <f t="shared" si="355"/>
        <v>-81.454862998436269</v>
      </c>
      <c r="J1860" s="12">
        <f t="shared" si="356"/>
        <v>-81.454862998436269</v>
      </c>
      <c r="K1860" s="12">
        <f t="shared" si="357"/>
        <v>-81.454862998436269</v>
      </c>
      <c r="L1860" s="12">
        <f t="shared" si="358"/>
        <v>-81.454862998436269</v>
      </c>
      <c r="M1860" s="12">
        <f t="shared" si="359"/>
        <v>-81.454862998436269</v>
      </c>
      <c r="O1860" s="12">
        <f t="shared" si="348"/>
        <v>-81.454862998436269</v>
      </c>
    </row>
    <row r="1861" spans="1:15" x14ac:dyDescent="0.25">
      <c r="A1861" s="12">
        <f>calc!A1859</f>
        <v>1029.44</v>
      </c>
      <c r="B1861" s="12">
        <f>calc!O1859</f>
        <v>16.428128436856838</v>
      </c>
      <c r="C1861" s="12">
        <f t="shared" si="349"/>
        <v>16.428128436856838</v>
      </c>
      <c r="D1861" s="12">
        <f t="shared" si="350"/>
        <v>16.428128436856838</v>
      </c>
      <c r="E1861" s="12">
        <f t="shared" si="351"/>
        <v>16.428128436856838</v>
      </c>
      <c r="F1861" s="12">
        <f t="shared" si="352"/>
        <v>16.428128436856838</v>
      </c>
      <c r="G1861" s="12">
        <f t="shared" si="353"/>
        <v>16.428128436856838</v>
      </c>
      <c r="H1861" s="12">
        <f t="shared" si="354"/>
        <v>16.428128436856838</v>
      </c>
      <c r="I1861" s="12">
        <f t="shared" si="355"/>
        <v>16.428128436856838</v>
      </c>
      <c r="J1861" s="12">
        <f t="shared" si="356"/>
        <v>16.428128436856838</v>
      </c>
      <c r="K1861" s="12">
        <f t="shared" si="357"/>
        <v>16.428128436856838</v>
      </c>
      <c r="L1861" s="12">
        <f t="shared" si="358"/>
        <v>16.428128436856838</v>
      </c>
      <c r="M1861" s="12">
        <f t="shared" si="359"/>
        <v>16.428128436856838</v>
      </c>
      <c r="O1861" s="12">
        <f t="shared" si="348"/>
        <v>16.428128436856838</v>
      </c>
    </row>
    <row r="1862" spans="1:15" x14ac:dyDescent="0.25">
      <c r="A1862" s="12">
        <f>calc!A1860</f>
        <v>1029.8599999999999</v>
      </c>
      <c r="B1862" s="12">
        <f>calc!O1860</f>
        <v>-219.49625804316526</v>
      </c>
      <c r="C1862" s="12">
        <f t="shared" si="349"/>
        <v>-219.49625804316526</v>
      </c>
      <c r="D1862" s="12">
        <f t="shared" si="350"/>
        <v>-219.49625804316526</v>
      </c>
      <c r="E1862" s="12">
        <f t="shared" si="351"/>
        <v>-219.49625804316526</v>
      </c>
      <c r="F1862" s="12">
        <f t="shared" si="352"/>
        <v>-219.49625804316526</v>
      </c>
      <c r="G1862" s="12">
        <f t="shared" si="353"/>
        <v>-219.49625804316526</v>
      </c>
      <c r="H1862" s="12">
        <f t="shared" si="354"/>
        <v>-219.49625804316526</v>
      </c>
      <c r="I1862" s="12">
        <f t="shared" si="355"/>
        <v>-219.49625804316526</v>
      </c>
      <c r="J1862" s="12">
        <f t="shared" si="356"/>
        <v>-219.49625804316526</v>
      </c>
      <c r="K1862" s="12">
        <f t="shared" si="357"/>
        <v>-219.49625804316526</v>
      </c>
      <c r="L1862" s="12">
        <f t="shared" si="358"/>
        <v>-219.49625804316526</v>
      </c>
      <c r="M1862" s="12">
        <f t="shared" si="359"/>
        <v>-219.49625804316526</v>
      </c>
      <c r="O1862" s="12">
        <f t="shared" si="348"/>
        <v>-219.49625804316526</v>
      </c>
    </row>
    <row r="1863" spans="1:15" x14ac:dyDescent="0.25">
      <c r="A1863" s="12">
        <f>calc!A1861</f>
        <v>1030.28</v>
      </c>
      <c r="B1863" s="12">
        <f>calc!O1861</f>
        <v>-28.748543307482635</v>
      </c>
      <c r="C1863" s="12">
        <f t="shared" si="349"/>
        <v>-28.748543307482635</v>
      </c>
      <c r="D1863" s="12">
        <f t="shared" si="350"/>
        <v>-28.748543307482635</v>
      </c>
      <c r="E1863" s="12">
        <f t="shared" si="351"/>
        <v>-28.748543307482635</v>
      </c>
      <c r="F1863" s="12">
        <f t="shared" si="352"/>
        <v>-28.748543307482635</v>
      </c>
      <c r="G1863" s="12">
        <f t="shared" si="353"/>
        <v>-28.748543307482635</v>
      </c>
      <c r="H1863" s="12">
        <f t="shared" si="354"/>
        <v>-28.748543307482635</v>
      </c>
      <c r="I1863" s="12">
        <f t="shared" si="355"/>
        <v>-28.748543307482635</v>
      </c>
      <c r="J1863" s="12">
        <f t="shared" si="356"/>
        <v>-28.748543307482635</v>
      </c>
      <c r="K1863" s="12">
        <f t="shared" si="357"/>
        <v>-28.748543307482635</v>
      </c>
      <c r="L1863" s="12">
        <f t="shared" si="358"/>
        <v>-28.748543307482635</v>
      </c>
      <c r="M1863" s="12">
        <f t="shared" si="359"/>
        <v>-28.748543307482635</v>
      </c>
      <c r="O1863" s="12">
        <f t="shared" si="348"/>
        <v>-28.748543307482635</v>
      </c>
    </row>
    <row r="1864" spans="1:15" x14ac:dyDescent="0.25">
      <c r="A1864" s="12">
        <f>calc!A1862</f>
        <v>1030.7</v>
      </c>
      <c r="B1864" s="12">
        <f>calc!O1862</f>
        <v>44.036015553843242</v>
      </c>
      <c r="C1864" s="12">
        <f t="shared" si="349"/>
        <v>44.036015553843242</v>
      </c>
      <c r="D1864" s="12">
        <f t="shared" si="350"/>
        <v>44.036015553843242</v>
      </c>
      <c r="E1864" s="12">
        <f t="shared" si="351"/>
        <v>44.036015553843242</v>
      </c>
      <c r="F1864" s="12">
        <f t="shared" si="352"/>
        <v>44.036015553843242</v>
      </c>
      <c r="G1864" s="12">
        <f t="shared" si="353"/>
        <v>44.036015553843242</v>
      </c>
      <c r="H1864" s="12">
        <f t="shared" si="354"/>
        <v>44.036015553843242</v>
      </c>
      <c r="I1864" s="12">
        <f t="shared" si="355"/>
        <v>44.036015553843242</v>
      </c>
      <c r="J1864" s="12">
        <f t="shared" si="356"/>
        <v>44.036015553843242</v>
      </c>
      <c r="K1864" s="12">
        <f t="shared" si="357"/>
        <v>44.036015553843242</v>
      </c>
      <c r="L1864" s="12">
        <f t="shared" si="358"/>
        <v>44.036015553843242</v>
      </c>
      <c r="M1864" s="12">
        <f t="shared" si="359"/>
        <v>44.036015553843242</v>
      </c>
      <c r="O1864" s="12">
        <f t="shared" ref="O1864:O1927" si="360">M1864</f>
        <v>44.036015553843242</v>
      </c>
    </row>
    <row r="1865" spans="1:15" x14ac:dyDescent="0.25">
      <c r="A1865" s="12">
        <f>calc!A1863</f>
        <v>1031.1199999999999</v>
      </c>
      <c r="B1865" s="12">
        <f>calc!O1863</f>
        <v>141.91804169807997</v>
      </c>
      <c r="C1865" s="12">
        <f t="shared" ref="C1865:C1928" si="361">B1865-Q1865*M1876</f>
        <v>141.91804169807997</v>
      </c>
      <c r="D1865" s="12">
        <f t="shared" ref="D1865:D1928" si="362">C1865-R1865*M1875</f>
        <v>141.91804169807997</v>
      </c>
      <c r="E1865" s="12">
        <f t="shared" ref="E1865:E1928" si="363">D1865-S1865*M1874</f>
        <v>141.91804169807997</v>
      </c>
      <c r="F1865" s="12">
        <f t="shared" ref="F1865:F1928" si="364">E1865-T1865*M1873</f>
        <v>141.91804169807997</v>
      </c>
      <c r="G1865" s="12">
        <f t="shared" ref="G1865:G1928" si="365">F1865-U1865*M1872</f>
        <v>141.91804169807997</v>
      </c>
      <c r="H1865" s="12">
        <f t="shared" ref="H1865:H1928" si="366">G1865-V1865*M1871</f>
        <v>141.91804169807997</v>
      </c>
      <c r="I1865" s="12">
        <f t="shared" ref="I1865:I1928" si="367">H1865-W1865*M1870</f>
        <v>141.91804169807997</v>
      </c>
      <c r="J1865" s="12">
        <f t="shared" ref="J1865:J1928" si="368">I1865-X1865*M1869</f>
        <v>141.91804169807997</v>
      </c>
      <c r="K1865" s="12">
        <f t="shared" ref="K1865:K1928" si="369">J1865-Y1865*M1868</f>
        <v>141.91804169807997</v>
      </c>
      <c r="L1865" s="12">
        <f t="shared" ref="L1865:L1928" si="370">K1865-Z1865*M1867</f>
        <v>141.91804169807997</v>
      </c>
      <c r="M1865" s="12">
        <f t="shared" ref="M1865:M1928" si="371">L1865</f>
        <v>141.91804169807997</v>
      </c>
      <c r="O1865" s="12">
        <f t="shared" si="360"/>
        <v>141.91804169807997</v>
      </c>
    </row>
    <row r="1866" spans="1:15" x14ac:dyDescent="0.25">
      <c r="A1866" s="12">
        <f>calc!A1864</f>
        <v>1031.54</v>
      </c>
      <c r="B1866" s="12">
        <f>calc!O1864</f>
        <v>-91.494186727524635</v>
      </c>
      <c r="C1866" s="12">
        <f t="shared" si="361"/>
        <v>-91.494186727524635</v>
      </c>
      <c r="D1866" s="12">
        <f t="shared" si="362"/>
        <v>-91.494186727524635</v>
      </c>
      <c r="E1866" s="12">
        <f t="shared" si="363"/>
        <v>-91.494186727524635</v>
      </c>
      <c r="F1866" s="12">
        <f t="shared" si="364"/>
        <v>-91.494186727524635</v>
      </c>
      <c r="G1866" s="12">
        <f t="shared" si="365"/>
        <v>-91.494186727524635</v>
      </c>
      <c r="H1866" s="12">
        <f t="shared" si="366"/>
        <v>-91.494186727524635</v>
      </c>
      <c r="I1866" s="12">
        <f t="shared" si="367"/>
        <v>-91.494186727524635</v>
      </c>
      <c r="J1866" s="12">
        <f t="shared" si="368"/>
        <v>-91.494186727524635</v>
      </c>
      <c r="K1866" s="12">
        <f t="shared" si="369"/>
        <v>-91.494186727524635</v>
      </c>
      <c r="L1866" s="12">
        <f t="shared" si="370"/>
        <v>-91.494186727524635</v>
      </c>
      <c r="M1866" s="12">
        <f t="shared" si="371"/>
        <v>-91.494186727524635</v>
      </c>
      <c r="O1866" s="12">
        <f t="shared" si="360"/>
        <v>-91.494186727524635</v>
      </c>
    </row>
    <row r="1867" spans="1:15" x14ac:dyDescent="0.25">
      <c r="A1867" s="12">
        <f>calc!A1865</f>
        <v>1031.97</v>
      </c>
      <c r="B1867" s="12">
        <f>calc!O1865</f>
        <v>-43.807469522730685</v>
      </c>
      <c r="C1867" s="12">
        <f t="shared" si="361"/>
        <v>-43.807469522730685</v>
      </c>
      <c r="D1867" s="12">
        <f t="shared" si="362"/>
        <v>-43.807469522730685</v>
      </c>
      <c r="E1867" s="12">
        <f t="shared" si="363"/>
        <v>-43.807469522730685</v>
      </c>
      <c r="F1867" s="12">
        <f t="shared" si="364"/>
        <v>-43.807469522730685</v>
      </c>
      <c r="G1867" s="12">
        <f t="shared" si="365"/>
        <v>-43.807469522730685</v>
      </c>
      <c r="H1867" s="12">
        <f t="shared" si="366"/>
        <v>-43.807469522730685</v>
      </c>
      <c r="I1867" s="12">
        <f t="shared" si="367"/>
        <v>-43.807469522730685</v>
      </c>
      <c r="J1867" s="12">
        <f t="shared" si="368"/>
        <v>-43.807469522730685</v>
      </c>
      <c r="K1867" s="12">
        <f t="shared" si="369"/>
        <v>-43.807469522730685</v>
      </c>
      <c r="L1867" s="12">
        <f t="shared" si="370"/>
        <v>-43.807469522730685</v>
      </c>
      <c r="M1867" s="12">
        <f t="shared" si="371"/>
        <v>-43.807469522730685</v>
      </c>
      <c r="O1867" s="12">
        <f t="shared" si="360"/>
        <v>-43.807469522730685</v>
      </c>
    </row>
    <row r="1868" spans="1:15" x14ac:dyDescent="0.25">
      <c r="A1868" s="12">
        <f>calc!A1866</f>
        <v>1032.3900000000001</v>
      </c>
      <c r="B1868" s="12">
        <f>calc!O1866</f>
        <v>81.683037813279697</v>
      </c>
      <c r="C1868" s="12">
        <f t="shared" si="361"/>
        <v>81.683037813279697</v>
      </c>
      <c r="D1868" s="12">
        <f t="shared" si="362"/>
        <v>81.683037813279697</v>
      </c>
      <c r="E1868" s="12">
        <f t="shared" si="363"/>
        <v>81.683037813279697</v>
      </c>
      <c r="F1868" s="12">
        <f t="shared" si="364"/>
        <v>81.683037813279697</v>
      </c>
      <c r="G1868" s="12">
        <f t="shared" si="365"/>
        <v>81.683037813279697</v>
      </c>
      <c r="H1868" s="12">
        <f t="shared" si="366"/>
        <v>81.683037813279697</v>
      </c>
      <c r="I1868" s="12">
        <f t="shared" si="367"/>
        <v>81.683037813279697</v>
      </c>
      <c r="J1868" s="12">
        <f t="shared" si="368"/>
        <v>81.683037813279697</v>
      </c>
      <c r="K1868" s="12">
        <f t="shared" si="369"/>
        <v>81.683037813279697</v>
      </c>
      <c r="L1868" s="12">
        <f t="shared" si="370"/>
        <v>81.683037813279697</v>
      </c>
      <c r="M1868" s="12">
        <f t="shared" si="371"/>
        <v>81.683037813279697</v>
      </c>
      <c r="O1868" s="12">
        <f t="shared" si="360"/>
        <v>81.683037813279697</v>
      </c>
    </row>
    <row r="1869" spans="1:15" x14ac:dyDescent="0.25">
      <c r="A1869" s="12">
        <f>calc!A1867</f>
        <v>1032.81</v>
      </c>
      <c r="B1869" s="12">
        <f>calc!O1867</f>
        <v>16.428128436868235</v>
      </c>
      <c r="C1869" s="12">
        <f t="shared" si="361"/>
        <v>16.428128436868235</v>
      </c>
      <c r="D1869" s="12">
        <f t="shared" si="362"/>
        <v>16.428128436868235</v>
      </c>
      <c r="E1869" s="12">
        <f t="shared" si="363"/>
        <v>16.428128436868235</v>
      </c>
      <c r="F1869" s="12">
        <f t="shared" si="364"/>
        <v>16.428128436868235</v>
      </c>
      <c r="G1869" s="12">
        <f t="shared" si="365"/>
        <v>16.428128436868235</v>
      </c>
      <c r="H1869" s="12">
        <f t="shared" si="366"/>
        <v>16.428128436868235</v>
      </c>
      <c r="I1869" s="12">
        <f t="shared" si="367"/>
        <v>16.428128436868235</v>
      </c>
      <c r="J1869" s="12">
        <f t="shared" si="368"/>
        <v>16.428128436868235</v>
      </c>
      <c r="K1869" s="12">
        <f t="shared" si="369"/>
        <v>16.428128436868235</v>
      </c>
      <c r="L1869" s="12">
        <f t="shared" si="370"/>
        <v>16.428128436868235</v>
      </c>
      <c r="M1869" s="12">
        <f t="shared" si="371"/>
        <v>16.428128436868235</v>
      </c>
      <c r="O1869" s="12">
        <f t="shared" si="360"/>
        <v>16.428128436868235</v>
      </c>
    </row>
    <row r="1870" spans="1:15" x14ac:dyDescent="0.25">
      <c r="A1870" s="12">
        <f>calc!A1868</f>
        <v>1033.23</v>
      </c>
      <c r="B1870" s="12">
        <f>calc!O1868</f>
        <v>-161.76967446085422</v>
      </c>
      <c r="C1870" s="12">
        <f t="shared" si="361"/>
        <v>-161.76967446085422</v>
      </c>
      <c r="D1870" s="12">
        <f t="shared" si="362"/>
        <v>-161.76967446085422</v>
      </c>
      <c r="E1870" s="12">
        <f t="shared" si="363"/>
        <v>-161.76967446085422</v>
      </c>
      <c r="F1870" s="12">
        <f t="shared" si="364"/>
        <v>-161.76967446085422</v>
      </c>
      <c r="G1870" s="12">
        <f t="shared" si="365"/>
        <v>-161.76967446085422</v>
      </c>
      <c r="H1870" s="12">
        <f t="shared" si="366"/>
        <v>-161.76967446085422</v>
      </c>
      <c r="I1870" s="12">
        <f t="shared" si="367"/>
        <v>-161.76967446085422</v>
      </c>
      <c r="J1870" s="12">
        <f t="shared" si="368"/>
        <v>-161.76967446085422</v>
      </c>
      <c r="K1870" s="12">
        <f t="shared" si="369"/>
        <v>-161.76967446085422</v>
      </c>
      <c r="L1870" s="12">
        <f t="shared" si="370"/>
        <v>-161.76967446085422</v>
      </c>
      <c r="M1870" s="12">
        <f t="shared" si="371"/>
        <v>-161.76967446085422</v>
      </c>
      <c r="O1870" s="12">
        <f t="shared" si="360"/>
        <v>-161.76967446085422</v>
      </c>
    </row>
    <row r="1871" spans="1:15" x14ac:dyDescent="0.25">
      <c r="A1871" s="12">
        <f>calc!A1869</f>
        <v>1033.6500000000001</v>
      </c>
      <c r="B1871" s="12">
        <f>calc!O1869</f>
        <v>-91.494186727524635</v>
      </c>
      <c r="C1871" s="12">
        <f t="shared" si="361"/>
        <v>-91.494186727524635</v>
      </c>
      <c r="D1871" s="12">
        <f t="shared" si="362"/>
        <v>-91.494186727524635</v>
      </c>
      <c r="E1871" s="12">
        <f t="shared" si="363"/>
        <v>-91.494186727524635</v>
      </c>
      <c r="F1871" s="12">
        <f t="shared" si="364"/>
        <v>-91.494186727524635</v>
      </c>
      <c r="G1871" s="12">
        <f t="shared" si="365"/>
        <v>-91.494186727524635</v>
      </c>
      <c r="H1871" s="12">
        <f t="shared" si="366"/>
        <v>-91.494186727524635</v>
      </c>
      <c r="I1871" s="12">
        <f t="shared" si="367"/>
        <v>-91.494186727524635</v>
      </c>
      <c r="J1871" s="12">
        <f t="shared" si="368"/>
        <v>-91.494186727524635</v>
      </c>
      <c r="K1871" s="12">
        <f t="shared" si="369"/>
        <v>-91.494186727524635</v>
      </c>
      <c r="L1871" s="12">
        <f t="shared" si="370"/>
        <v>-91.494186727524635</v>
      </c>
      <c r="M1871" s="12">
        <f t="shared" si="371"/>
        <v>-91.494186727524635</v>
      </c>
      <c r="O1871" s="12">
        <f t="shared" si="360"/>
        <v>-91.494186727524635</v>
      </c>
    </row>
    <row r="1872" spans="1:15" x14ac:dyDescent="0.25">
      <c r="A1872" s="12">
        <f>calc!A1870</f>
        <v>1034.07</v>
      </c>
      <c r="B1872" s="12">
        <f>calc!O1870</f>
        <v>69.134042770897764</v>
      </c>
      <c r="C1872" s="12">
        <f t="shared" si="361"/>
        <v>69.134042770897764</v>
      </c>
      <c r="D1872" s="12">
        <f t="shared" si="362"/>
        <v>69.134042770897764</v>
      </c>
      <c r="E1872" s="12">
        <f t="shared" si="363"/>
        <v>69.134042770897764</v>
      </c>
      <c r="F1872" s="12">
        <f t="shared" si="364"/>
        <v>69.134042770897764</v>
      </c>
      <c r="G1872" s="12">
        <f t="shared" si="365"/>
        <v>69.134042770897764</v>
      </c>
      <c r="H1872" s="12">
        <f t="shared" si="366"/>
        <v>69.134042770897764</v>
      </c>
      <c r="I1872" s="12">
        <f t="shared" si="367"/>
        <v>69.134042770897764</v>
      </c>
      <c r="J1872" s="12">
        <f t="shared" si="368"/>
        <v>69.134042770897764</v>
      </c>
      <c r="K1872" s="12">
        <f t="shared" si="369"/>
        <v>69.134042770897764</v>
      </c>
      <c r="L1872" s="12">
        <f t="shared" si="370"/>
        <v>69.134042770897764</v>
      </c>
      <c r="M1872" s="12">
        <f t="shared" si="371"/>
        <v>69.134042770897764</v>
      </c>
      <c r="O1872" s="12">
        <f t="shared" si="360"/>
        <v>69.134042770897764</v>
      </c>
    </row>
    <row r="1873" spans="1:15" x14ac:dyDescent="0.25">
      <c r="A1873" s="12">
        <f>calc!A1871</f>
        <v>1034.49</v>
      </c>
      <c r="B1873" s="12">
        <f>calc!O1871</f>
        <v>106.78099076232397</v>
      </c>
      <c r="C1873" s="12">
        <f t="shared" si="361"/>
        <v>106.78099076232397</v>
      </c>
      <c r="D1873" s="12">
        <f t="shared" si="362"/>
        <v>106.78099076232397</v>
      </c>
      <c r="E1873" s="12">
        <f t="shared" si="363"/>
        <v>106.78099076232397</v>
      </c>
      <c r="F1873" s="12">
        <f t="shared" si="364"/>
        <v>106.78099076232397</v>
      </c>
      <c r="G1873" s="12">
        <f t="shared" si="365"/>
        <v>106.78099076232397</v>
      </c>
      <c r="H1873" s="12">
        <f t="shared" si="366"/>
        <v>106.78099076232397</v>
      </c>
      <c r="I1873" s="12">
        <f t="shared" si="367"/>
        <v>106.78099076232397</v>
      </c>
      <c r="J1873" s="12">
        <f t="shared" si="368"/>
        <v>106.78099076232397</v>
      </c>
      <c r="K1873" s="12">
        <f t="shared" si="369"/>
        <v>106.78099076232397</v>
      </c>
      <c r="L1873" s="12">
        <f t="shared" si="370"/>
        <v>106.78099076232397</v>
      </c>
      <c r="M1873" s="12">
        <f t="shared" si="371"/>
        <v>106.78099076232397</v>
      </c>
      <c r="O1873" s="12">
        <f t="shared" si="360"/>
        <v>106.78099076232397</v>
      </c>
    </row>
    <row r="1874" spans="1:15" x14ac:dyDescent="0.25">
      <c r="A1874" s="12">
        <f>calc!A1872</f>
        <v>1034.9100000000001</v>
      </c>
      <c r="B1874" s="12">
        <f>calc!O1872</f>
        <v>-88.984355053108587</v>
      </c>
      <c r="C1874" s="12">
        <f t="shared" si="361"/>
        <v>-88.984355053108587</v>
      </c>
      <c r="D1874" s="12">
        <f t="shared" si="362"/>
        <v>-88.984355053108587</v>
      </c>
      <c r="E1874" s="12">
        <f t="shared" si="363"/>
        <v>-88.984355053108587</v>
      </c>
      <c r="F1874" s="12">
        <f t="shared" si="364"/>
        <v>-88.984355053108587</v>
      </c>
      <c r="G1874" s="12">
        <f t="shared" si="365"/>
        <v>-88.984355053108587</v>
      </c>
      <c r="H1874" s="12">
        <f t="shared" si="366"/>
        <v>-88.984355053108587</v>
      </c>
      <c r="I1874" s="12">
        <f t="shared" si="367"/>
        <v>-88.984355053108587</v>
      </c>
      <c r="J1874" s="12">
        <f t="shared" si="368"/>
        <v>-88.984355053108587</v>
      </c>
      <c r="K1874" s="12">
        <f t="shared" si="369"/>
        <v>-88.984355053108587</v>
      </c>
      <c r="L1874" s="12">
        <f t="shared" si="370"/>
        <v>-88.984355053108587</v>
      </c>
      <c r="M1874" s="12">
        <f t="shared" si="371"/>
        <v>-88.984355053108587</v>
      </c>
      <c r="O1874" s="12">
        <f t="shared" si="360"/>
        <v>-88.984355053108587</v>
      </c>
    </row>
    <row r="1875" spans="1:15" x14ac:dyDescent="0.25">
      <c r="A1875" s="12">
        <f>calc!A1873</f>
        <v>1035.33</v>
      </c>
      <c r="B1875" s="12">
        <f>calc!O1873</f>
        <v>89.212428897151796</v>
      </c>
      <c r="C1875" s="12">
        <f t="shared" si="361"/>
        <v>89.212428897151796</v>
      </c>
      <c r="D1875" s="12">
        <f t="shared" si="362"/>
        <v>89.212428897151796</v>
      </c>
      <c r="E1875" s="12">
        <f t="shared" si="363"/>
        <v>89.212428897151796</v>
      </c>
      <c r="F1875" s="12">
        <f t="shared" si="364"/>
        <v>89.212428897151796</v>
      </c>
      <c r="G1875" s="12">
        <f t="shared" si="365"/>
        <v>89.212428897151796</v>
      </c>
      <c r="H1875" s="12">
        <f t="shared" si="366"/>
        <v>89.212428897151796</v>
      </c>
      <c r="I1875" s="12">
        <f t="shared" si="367"/>
        <v>89.212428897151796</v>
      </c>
      <c r="J1875" s="12">
        <f t="shared" si="368"/>
        <v>89.212428897151796</v>
      </c>
      <c r="K1875" s="12">
        <f t="shared" si="369"/>
        <v>89.212428897151796</v>
      </c>
      <c r="L1875" s="12">
        <f t="shared" si="370"/>
        <v>89.212428897151796</v>
      </c>
      <c r="M1875" s="12">
        <f t="shared" si="371"/>
        <v>89.212428897151796</v>
      </c>
      <c r="O1875" s="12">
        <f t="shared" si="360"/>
        <v>89.212428897151796</v>
      </c>
    </row>
    <row r="1876" spans="1:15" x14ac:dyDescent="0.25">
      <c r="A1876" s="12">
        <f>calc!A1874</f>
        <v>1035.75</v>
      </c>
      <c r="B1876" s="12">
        <f>calc!O1874</f>
        <v>59.094837825054043</v>
      </c>
      <c r="C1876" s="12">
        <f t="shared" si="361"/>
        <v>59.094837825054043</v>
      </c>
      <c r="D1876" s="12">
        <f t="shared" si="362"/>
        <v>59.094837825054043</v>
      </c>
      <c r="E1876" s="12">
        <f t="shared" si="363"/>
        <v>59.094837825054043</v>
      </c>
      <c r="F1876" s="12">
        <f t="shared" si="364"/>
        <v>59.094837825054043</v>
      </c>
      <c r="G1876" s="12">
        <f t="shared" si="365"/>
        <v>59.094837825054043</v>
      </c>
      <c r="H1876" s="12">
        <f t="shared" si="366"/>
        <v>59.094837825054043</v>
      </c>
      <c r="I1876" s="12">
        <f t="shared" si="367"/>
        <v>59.094837825054043</v>
      </c>
      <c r="J1876" s="12">
        <f t="shared" si="368"/>
        <v>59.094837825054043</v>
      </c>
      <c r="K1876" s="12">
        <f t="shared" si="369"/>
        <v>59.094837825054043</v>
      </c>
      <c r="L1876" s="12">
        <f t="shared" si="370"/>
        <v>59.094837825054043</v>
      </c>
      <c r="M1876" s="12">
        <f t="shared" si="371"/>
        <v>59.094837825054043</v>
      </c>
      <c r="O1876" s="12">
        <f t="shared" si="360"/>
        <v>59.094837825054043</v>
      </c>
    </row>
    <row r="1877" spans="1:15" x14ac:dyDescent="0.25">
      <c r="A1877" s="12">
        <f>calc!A1875</f>
        <v>1036.18</v>
      </c>
      <c r="B1877" s="12">
        <f>calc!O1875</f>
        <v>18.937938831656936</v>
      </c>
      <c r="C1877" s="12">
        <f t="shared" si="361"/>
        <v>18.937938831656936</v>
      </c>
      <c r="D1877" s="12">
        <f t="shared" si="362"/>
        <v>18.937938831656936</v>
      </c>
      <c r="E1877" s="12">
        <f t="shared" si="363"/>
        <v>18.937938831656936</v>
      </c>
      <c r="F1877" s="12">
        <f t="shared" si="364"/>
        <v>18.937938831656936</v>
      </c>
      <c r="G1877" s="12">
        <f t="shared" si="365"/>
        <v>18.937938831656936</v>
      </c>
      <c r="H1877" s="12">
        <f t="shared" si="366"/>
        <v>18.937938831656936</v>
      </c>
      <c r="I1877" s="12">
        <f t="shared" si="367"/>
        <v>18.937938831656936</v>
      </c>
      <c r="J1877" s="12">
        <f t="shared" si="368"/>
        <v>18.937938831656936</v>
      </c>
      <c r="K1877" s="12">
        <f t="shared" si="369"/>
        <v>18.937938831656936</v>
      </c>
      <c r="L1877" s="12">
        <f t="shared" si="370"/>
        <v>18.937938831656936</v>
      </c>
      <c r="M1877" s="12">
        <f t="shared" si="371"/>
        <v>18.937938831656936</v>
      </c>
      <c r="O1877" s="12">
        <f t="shared" si="360"/>
        <v>18.937938831656936</v>
      </c>
    </row>
    <row r="1878" spans="1:15" x14ac:dyDescent="0.25">
      <c r="A1878" s="12">
        <f>calc!A1876</f>
        <v>1036.5999999999999</v>
      </c>
      <c r="B1878" s="12">
        <f>calc!O1876</f>
        <v>16.428128436856838</v>
      </c>
      <c r="C1878" s="12">
        <f t="shared" si="361"/>
        <v>16.428128436856838</v>
      </c>
      <c r="D1878" s="12">
        <f t="shared" si="362"/>
        <v>16.428128436856838</v>
      </c>
      <c r="E1878" s="12">
        <f t="shared" si="363"/>
        <v>16.428128436856838</v>
      </c>
      <c r="F1878" s="12">
        <f t="shared" si="364"/>
        <v>16.428128436856838</v>
      </c>
      <c r="G1878" s="12">
        <f t="shared" si="365"/>
        <v>16.428128436856838</v>
      </c>
      <c r="H1878" s="12">
        <f t="shared" si="366"/>
        <v>16.428128436856838</v>
      </c>
      <c r="I1878" s="12">
        <f t="shared" si="367"/>
        <v>16.428128436856838</v>
      </c>
      <c r="J1878" s="12">
        <f t="shared" si="368"/>
        <v>16.428128436856838</v>
      </c>
      <c r="K1878" s="12">
        <f t="shared" si="369"/>
        <v>16.428128436856838</v>
      </c>
      <c r="L1878" s="12">
        <f t="shared" si="370"/>
        <v>16.428128436856838</v>
      </c>
      <c r="M1878" s="12">
        <f t="shared" si="371"/>
        <v>16.428128436856838</v>
      </c>
      <c r="O1878" s="12">
        <f t="shared" si="360"/>
        <v>16.428128436856838</v>
      </c>
    </row>
    <row r="1879" spans="1:15" x14ac:dyDescent="0.25">
      <c r="A1879" s="12">
        <f>calc!A1877</f>
        <v>1037.02</v>
      </c>
      <c r="B1879" s="12">
        <f>calc!O1877</f>
        <v>-3.6503725406744536</v>
      </c>
      <c r="C1879" s="12">
        <f t="shared" si="361"/>
        <v>-3.6503725406744536</v>
      </c>
      <c r="D1879" s="12">
        <f t="shared" si="362"/>
        <v>-3.6503725406744536</v>
      </c>
      <c r="E1879" s="12">
        <f t="shared" si="363"/>
        <v>-3.6503725406744536</v>
      </c>
      <c r="F1879" s="12">
        <f t="shared" si="364"/>
        <v>-3.6503725406744536</v>
      </c>
      <c r="G1879" s="12">
        <f t="shared" si="365"/>
        <v>-3.6503725406744536</v>
      </c>
      <c r="H1879" s="12">
        <f t="shared" si="366"/>
        <v>-3.6503725406744536</v>
      </c>
      <c r="I1879" s="12">
        <f t="shared" si="367"/>
        <v>-3.6503725406744536</v>
      </c>
      <c r="J1879" s="12">
        <f t="shared" si="368"/>
        <v>-3.6503725406744536</v>
      </c>
      <c r="K1879" s="12">
        <f t="shared" si="369"/>
        <v>-3.6503725406744536</v>
      </c>
      <c r="L1879" s="12">
        <f t="shared" si="370"/>
        <v>-3.6503725406744536</v>
      </c>
      <c r="M1879" s="12">
        <f t="shared" si="371"/>
        <v>-3.6503725406744536</v>
      </c>
      <c r="O1879" s="12">
        <f t="shared" si="360"/>
        <v>-3.6503725406744536</v>
      </c>
    </row>
    <row r="1880" spans="1:15" x14ac:dyDescent="0.25">
      <c r="A1880" s="12">
        <f>calc!A1878</f>
        <v>1037.44</v>
      </c>
      <c r="B1880" s="12">
        <f>calc!O1878</f>
        <v>39.016404169643835</v>
      </c>
      <c r="C1880" s="12">
        <f t="shared" si="361"/>
        <v>39.016404169643835</v>
      </c>
      <c r="D1880" s="12">
        <f t="shared" si="362"/>
        <v>39.016404169643835</v>
      </c>
      <c r="E1880" s="12">
        <f t="shared" si="363"/>
        <v>39.016404169643835</v>
      </c>
      <c r="F1880" s="12">
        <f t="shared" si="364"/>
        <v>39.016404169643835</v>
      </c>
      <c r="G1880" s="12">
        <f t="shared" si="365"/>
        <v>39.016404169643835</v>
      </c>
      <c r="H1880" s="12">
        <f t="shared" si="366"/>
        <v>39.016404169643835</v>
      </c>
      <c r="I1880" s="12">
        <f t="shared" si="367"/>
        <v>39.016404169643835</v>
      </c>
      <c r="J1880" s="12">
        <f t="shared" si="368"/>
        <v>39.016404169643835</v>
      </c>
      <c r="K1880" s="12">
        <f t="shared" si="369"/>
        <v>39.016404169643835</v>
      </c>
      <c r="L1880" s="12">
        <f t="shared" si="370"/>
        <v>39.016404169643835</v>
      </c>
      <c r="M1880" s="12">
        <f t="shared" si="371"/>
        <v>39.016404169643835</v>
      </c>
      <c r="O1880" s="12">
        <f t="shared" si="360"/>
        <v>39.016404169643835</v>
      </c>
    </row>
    <row r="1881" spans="1:15" x14ac:dyDescent="0.25">
      <c r="A1881" s="12">
        <f>calc!A1879</f>
        <v>1037.8599999999999</v>
      </c>
      <c r="B1881" s="12">
        <f>calc!O1879</f>
        <v>18.937938831645539</v>
      </c>
      <c r="C1881" s="12">
        <f t="shared" si="361"/>
        <v>18.937938831645539</v>
      </c>
      <c r="D1881" s="12">
        <f t="shared" si="362"/>
        <v>18.937938831645539</v>
      </c>
      <c r="E1881" s="12">
        <f t="shared" si="363"/>
        <v>18.937938831645539</v>
      </c>
      <c r="F1881" s="12">
        <f t="shared" si="364"/>
        <v>18.937938831645539</v>
      </c>
      <c r="G1881" s="12">
        <f t="shared" si="365"/>
        <v>18.937938831645539</v>
      </c>
      <c r="H1881" s="12">
        <f t="shared" si="366"/>
        <v>18.937938831645539</v>
      </c>
      <c r="I1881" s="12">
        <f t="shared" si="367"/>
        <v>18.937938831645539</v>
      </c>
      <c r="J1881" s="12">
        <f t="shared" si="368"/>
        <v>18.937938831645539</v>
      </c>
      <c r="K1881" s="12">
        <f t="shared" si="369"/>
        <v>18.937938831645539</v>
      </c>
      <c r="L1881" s="12">
        <f t="shared" si="370"/>
        <v>18.937938831645539</v>
      </c>
      <c r="M1881" s="12">
        <f t="shared" si="371"/>
        <v>18.937938831645539</v>
      </c>
      <c r="O1881" s="12">
        <f t="shared" si="360"/>
        <v>18.937938831645539</v>
      </c>
    </row>
    <row r="1882" spans="1:15" x14ac:dyDescent="0.25">
      <c r="A1882" s="12">
        <f>calc!A1880</f>
        <v>1038.28</v>
      </c>
      <c r="B1882" s="12">
        <f>calc!O1880</f>
        <v>151.9571812794189</v>
      </c>
      <c r="C1882" s="12">
        <f t="shared" si="361"/>
        <v>151.9571812794189</v>
      </c>
      <c r="D1882" s="12">
        <f t="shared" si="362"/>
        <v>151.9571812794189</v>
      </c>
      <c r="E1882" s="12">
        <f t="shared" si="363"/>
        <v>151.9571812794189</v>
      </c>
      <c r="F1882" s="12">
        <f t="shared" si="364"/>
        <v>151.9571812794189</v>
      </c>
      <c r="G1882" s="12">
        <f t="shared" si="365"/>
        <v>151.9571812794189</v>
      </c>
      <c r="H1882" s="12">
        <f t="shared" si="366"/>
        <v>151.9571812794189</v>
      </c>
      <c r="I1882" s="12">
        <f t="shared" si="367"/>
        <v>151.9571812794189</v>
      </c>
      <c r="J1882" s="12">
        <f t="shared" si="368"/>
        <v>151.9571812794189</v>
      </c>
      <c r="K1882" s="12">
        <f t="shared" si="369"/>
        <v>151.9571812794189</v>
      </c>
      <c r="L1882" s="12">
        <f t="shared" si="370"/>
        <v>151.9571812794189</v>
      </c>
      <c r="M1882" s="12">
        <f t="shared" si="371"/>
        <v>151.9571812794189</v>
      </c>
      <c r="O1882" s="12">
        <f t="shared" si="360"/>
        <v>151.9571812794189</v>
      </c>
    </row>
    <row r="1883" spans="1:15" x14ac:dyDescent="0.25">
      <c r="A1883" s="12">
        <f>calc!A1881</f>
        <v>1038.7</v>
      </c>
      <c r="B1883" s="12">
        <f>calc!O1881</f>
        <v>11.408506162312307</v>
      </c>
      <c r="C1883" s="12">
        <f t="shared" si="361"/>
        <v>11.408506162312307</v>
      </c>
      <c r="D1883" s="12">
        <f t="shared" si="362"/>
        <v>11.408506162312307</v>
      </c>
      <c r="E1883" s="12">
        <f t="shared" si="363"/>
        <v>11.408506162312307</v>
      </c>
      <c r="F1883" s="12">
        <f t="shared" si="364"/>
        <v>11.408506162312307</v>
      </c>
      <c r="G1883" s="12">
        <f t="shared" si="365"/>
        <v>11.408506162312307</v>
      </c>
      <c r="H1883" s="12">
        <f t="shared" si="366"/>
        <v>11.408506162312307</v>
      </c>
      <c r="I1883" s="12">
        <f t="shared" si="367"/>
        <v>11.408506162312307</v>
      </c>
      <c r="J1883" s="12">
        <f t="shared" si="368"/>
        <v>11.408506162312307</v>
      </c>
      <c r="K1883" s="12">
        <f t="shared" si="369"/>
        <v>11.408506162312307</v>
      </c>
      <c r="L1883" s="12">
        <f t="shared" si="370"/>
        <v>11.408506162312307</v>
      </c>
      <c r="M1883" s="12">
        <f t="shared" si="371"/>
        <v>11.408506162312307</v>
      </c>
      <c r="O1883" s="12">
        <f t="shared" si="360"/>
        <v>11.408506162312307</v>
      </c>
    </row>
    <row r="1884" spans="1:15" x14ac:dyDescent="0.25">
      <c r="A1884" s="12">
        <f>calc!A1882</f>
        <v>1039.1199999999999</v>
      </c>
      <c r="B1884" s="12">
        <f>calc!O1882</f>
        <v>-8.6700027346331581</v>
      </c>
      <c r="C1884" s="12">
        <f t="shared" si="361"/>
        <v>-8.6700027346331581</v>
      </c>
      <c r="D1884" s="12">
        <f t="shared" si="362"/>
        <v>-8.6700027346331581</v>
      </c>
      <c r="E1884" s="12">
        <f t="shared" si="363"/>
        <v>-8.6700027346331581</v>
      </c>
      <c r="F1884" s="12">
        <f t="shared" si="364"/>
        <v>-8.6700027346331581</v>
      </c>
      <c r="G1884" s="12">
        <f t="shared" si="365"/>
        <v>-8.6700027346331581</v>
      </c>
      <c r="H1884" s="12">
        <f t="shared" si="366"/>
        <v>-8.6700027346331581</v>
      </c>
      <c r="I1884" s="12">
        <f t="shared" si="367"/>
        <v>-8.6700027346331581</v>
      </c>
      <c r="J1884" s="12">
        <f t="shared" si="368"/>
        <v>-8.6700027346331581</v>
      </c>
      <c r="K1884" s="12">
        <f t="shared" si="369"/>
        <v>-8.6700027346331581</v>
      </c>
      <c r="L1884" s="12">
        <f t="shared" si="370"/>
        <v>-8.6700027346331581</v>
      </c>
      <c r="M1884" s="12">
        <f t="shared" si="371"/>
        <v>-8.6700027346331581</v>
      </c>
      <c r="O1884" s="12">
        <f t="shared" si="360"/>
        <v>-8.6700027346331581</v>
      </c>
    </row>
    <row r="1885" spans="1:15" x14ac:dyDescent="0.25">
      <c r="A1885" s="12">
        <f>calc!A1883</f>
        <v>1039.54</v>
      </c>
      <c r="B1885" s="12">
        <f>calc!O1883</f>
        <v>106.78099076233539</v>
      </c>
      <c r="C1885" s="12">
        <f t="shared" si="361"/>
        <v>106.78099076233539</v>
      </c>
      <c r="D1885" s="12">
        <f t="shared" si="362"/>
        <v>106.78099076233539</v>
      </c>
      <c r="E1885" s="12">
        <f t="shared" si="363"/>
        <v>106.78099076233539</v>
      </c>
      <c r="F1885" s="12">
        <f t="shared" si="364"/>
        <v>106.78099076233539</v>
      </c>
      <c r="G1885" s="12">
        <f t="shared" si="365"/>
        <v>106.78099076233539</v>
      </c>
      <c r="H1885" s="12">
        <f t="shared" si="366"/>
        <v>106.78099076233539</v>
      </c>
      <c r="I1885" s="12">
        <f t="shared" si="367"/>
        <v>106.78099076233539</v>
      </c>
      <c r="J1885" s="12">
        <f t="shared" si="368"/>
        <v>106.78099076233539</v>
      </c>
      <c r="K1885" s="12">
        <f t="shared" si="369"/>
        <v>106.78099076233539</v>
      </c>
      <c r="L1885" s="12">
        <f t="shared" si="370"/>
        <v>106.78099076233539</v>
      </c>
      <c r="M1885" s="12">
        <f t="shared" si="371"/>
        <v>106.78099076233539</v>
      </c>
      <c r="O1885" s="12">
        <f t="shared" si="360"/>
        <v>106.78099076233539</v>
      </c>
    </row>
    <row r="1886" spans="1:15" x14ac:dyDescent="0.25">
      <c r="A1886" s="12">
        <f>calc!A1884</f>
        <v>1039.96</v>
      </c>
      <c r="B1886" s="12">
        <f>calc!O1884</f>
        <v>-96.51385156062284</v>
      </c>
      <c r="C1886" s="12">
        <f t="shared" si="361"/>
        <v>-96.51385156062284</v>
      </c>
      <c r="D1886" s="12">
        <f t="shared" si="362"/>
        <v>-96.51385156062284</v>
      </c>
      <c r="E1886" s="12">
        <f t="shared" si="363"/>
        <v>-96.51385156062284</v>
      </c>
      <c r="F1886" s="12">
        <f t="shared" si="364"/>
        <v>-96.51385156062284</v>
      </c>
      <c r="G1886" s="12">
        <f t="shared" si="365"/>
        <v>-96.51385156062284</v>
      </c>
      <c r="H1886" s="12">
        <f t="shared" si="366"/>
        <v>-96.51385156062284</v>
      </c>
      <c r="I1886" s="12">
        <f t="shared" si="367"/>
        <v>-96.51385156062284</v>
      </c>
      <c r="J1886" s="12">
        <f t="shared" si="368"/>
        <v>-96.51385156062284</v>
      </c>
      <c r="K1886" s="12">
        <f t="shared" si="369"/>
        <v>-96.51385156062284</v>
      </c>
      <c r="L1886" s="12">
        <f t="shared" si="370"/>
        <v>-96.51385156062284</v>
      </c>
      <c r="M1886" s="12">
        <f t="shared" si="371"/>
        <v>-96.51385156062284</v>
      </c>
      <c r="O1886" s="12">
        <f t="shared" si="360"/>
        <v>-96.51385156062284</v>
      </c>
    </row>
    <row r="1887" spans="1:15" x14ac:dyDescent="0.25">
      <c r="A1887" s="12">
        <f>calc!A1885</f>
        <v>1040.3800000000001</v>
      </c>
      <c r="B1887" s="12">
        <f>calc!O1885</f>
        <v>89.212428897151796</v>
      </c>
      <c r="C1887" s="12">
        <f t="shared" si="361"/>
        <v>89.212428897151796</v>
      </c>
      <c r="D1887" s="12">
        <f t="shared" si="362"/>
        <v>89.212428897151796</v>
      </c>
      <c r="E1887" s="12">
        <f t="shared" si="363"/>
        <v>89.212428897151796</v>
      </c>
      <c r="F1887" s="12">
        <f t="shared" si="364"/>
        <v>89.212428897151796</v>
      </c>
      <c r="G1887" s="12">
        <f t="shared" si="365"/>
        <v>89.212428897151796</v>
      </c>
      <c r="H1887" s="12">
        <f t="shared" si="366"/>
        <v>89.212428897151796</v>
      </c>
      <c r="I1887" s="12">
        <f t="shared" si="367"/>
        <v>89.212428897151796</v>
      </c>
      <c r="J1887" s="12">
        <f t="shared" si="368"/>
        <v>89.212428897151796</v>
      </c>
      <c r="K1887" s="12">
        <f t="shared" si="369"/>
        <v>89.212428897151796</v>
      </c>
      <c r="L1887" s="12">
        <f t="shared" si="370"/>
        <v>89.212428897151796</v>
      </c>
      <c r="M1887" s="12">
        <f t="shared" si="371"/>
        <v>89.212428897151796</v>
      </c>
      <c r="O1887" s="12">
        <f t="shared" si="360"/>
        <v>89.212428897151796</v>
      </c>
    </row>
    <row r="1888" spans="1:15" x14ac:dyDescent="0.25">
      <c r="A1888" s="12">
        <f>calc!A1886</f>
        <v>1040.8</v>
      </c>
      <c r="B1888" s="12">
        <f>calc!O1886</f>
        <v>91.722224934812147</v>
      </c>
      <c r="C1888" s="12">
        <f t="shared" si="361"/>
        <v>91.722224934812147</v>
      </c>
      <c r="D1888" s="12">
        <f t="shared" si="362"/>
        <v>91.722224934812147</v>
      </c>
      <c r="E1888" s="12">
        <f t="shared" si="363"/>
        <v>91.722224934812147</v>
      </c>
      <c r="F1888" s="12">
        <f t="shared" si="364"/>
        <v>91.722224934812147</v>
      </c>
      <c r="G1888" s="12">
        <f t="shared" si="365"/>
        <v>91.722224934812147</v>
      </c>
      <c r="H1888" s="12">
        <f t="shared" si="366"/>
        <v>91.722224934812147</v>
      </c>
      <c r="I1888" s="12">
        <f t="shared" si="367"/>
        <v>91.722224934812147</v>
      </c>
      <c r="J1888" s="12">
        <f t="shared" si="368"/>
        <v>91.722224934812147</v>
      </c>
      <c r="K1888" s="12">
        <f t="shared" si="369"/>
        <v>91.722224934812147</v>
      </c>
      <c r="L1888" s="12">
        <f t="shared" si="370"/>
        <v>91.722224934812147</v>
      </c>
      <c r="M1888" s="12">
        <f t="shared" si="371"/>
        <v>91.722224934812147</v>
      </c>
      <c r="O1888" s="12">
        <f t="shared" si="360"/>
        <v>91.722224934812147</v>
      </c>
    </row>
    <row r="1889" spans="1:15" x14ac:dyDescent="0.25">
      <c r="A1889" s="12">
        <f>calc!A1887</f>
        <v>1041.22</v>
      </c>
      <c r="B1889" s="12">
        <f>calc!O1887</f>
        <v>86.702632364341156</v>
      </c>
      <c r="C1889" s="12">
        <f t="shared" si="361"/>
        <v>86.702632364341156</v>
      </c>
      <c r="D1889" s="12">
        <f t="shared" si="362"/>
        <v>86.702632364341156</v>
      </c>
      <c r="E1889" s="12">
        <f t="shared" si="363"/>
        <v>86.702632364341156</v>
      </c>
      <c r="F1889" s="12">
        <f t="shared" si="364"/>
        <v>86.702632364341156</v>
      </c>
      <c r="G1889" s="12">
        <f t="shared" si="365"/>
        <v>86.702632364341156</v>
      </c>
      <c r="H1889" s="12">
        <f t="shared" si="366"/>
        <v>86.702632364341156</v>
      </c>
      <c r="I1889" s="12">
        <f t="shared" si="367"/>
        <v>86.702632364341156</v>
      </c>
      <c r="J1889" s="12">
        <f t="shared" si="368"/>
        <v>86.702632364341156</v>
      </c>
      <c r="K1889" s="12">
        <f t="shared" si="369"/>
        <v>86.702632364341156</v>
      </c>
      <c r="L1889" s="12">
        <f t="shared" si="370"/>
        <v>86.702632364341156</v>
      </c>
      <c r="M1889" s="12">
        <f t="shared" si="371"/>
        <v>86.702632364341156</v>
      </c>
      <c r="O1889" s="12">
        <f t="shared" si="360"/>
        <v>86.702632364341156</v>
      </c>
    </row>
    <row r="1890" spans="1:15" x14ac:dyDescent="0.25">
      <c r="A1890" s="12">
        <f>calc!A1888</f>
        <v>1041.6400000000001</v>
      </c>
      <c r="B1890" s="12">
        <f>calc!O1888</f>
        <v>161.99631293614286</v>
      </c>
      <c r="C1890" s="12">
        <f t="shared" si="361"/>
        <v>161.99631293614286</v>
      </c>
      <c r="D1890" s="12">
        <f t="shared" si="362"/>
        <v>161.99631293614286</v>
      </c>
      <c r="E1890" s="12">
        <f t="shared" si="363"/>
        <v>161.99631293614286</v>
      </c>
      <c r="F1890" s="12">
        <f t="shared" si="364"/>
        <v>161.99631293614286</v>
      </c>
      <c r="G1890" s="12">
        <f t="shared" si="365"/>
        <v>161.99631293614286</v>
      </c>
      <c r="H1890" s="12">
        <f t="shared" si="366"/>
        <v>161.99631293614286</v>
      </c>
      <c r="I1890" s="12">
        <f t="shared" si="367"/>
        <v>161.99631293614286</v>
      </c>
      <c r="J1890" s="12">
        <f t="shared" si="368"/>
        <v>161.99631293614286</v>
      </c>
      <c r="K1890" s="12">
        <f t="shared" si="369"/>
        <v>161.99631293614286</v>
      </c>
      <c r="L1890" s="12">
        <f t="shared" si="370"/>
        <v>161.99631293614286</v>
      </c>
      <c r="M1890" s="12">
        <f t="shared" si="371"/>
        <v>161.99631293614286</v>
      </c>
      <c r="O1890" s="12">
        <f t="shared" si="360"/>
        <v>161.99631293614286</v>
      </c>
    </row>
    <row r="1891" spans="1:15" x14ac:dyDescent="0.25">
      <c r="A1891" s="12">
        <f>calc!A1889</f>
        <v>1042.06</v>
      </c>
      <c r="B1891" s="12">
        <f>calc!O1889</f>
        <v>94.232020477328291</v>
      </c>
      <c r="C1891" s="12">
        <f t="shared" si="361"/>
        <v>94.232020477328291</v>
      </c>
      <c r="D1891" s="12">
        <f t="shared" si="362"/>
        <v>94.232020477328291</v>
      </c>
      <c r="E1891" s="12">
        <f t="shared" si="363"/>
        <v>94.232020477328291</v>
      </c>
      <c r="F1891" s="12">
        <f t="shared" si="364"/>
        <v>94.232020477328291</v>
      </c>
      <c r="G1891" s="12">
        <f t="shared" si="365"/>
        <v>94.232020477328291</v>
      </c>
      <c r="H1891" s="12">
        <f t="shared" si="366"/>
        <v>94.232020477328291</v>
      </c>
      <c r="I1891" s="12">
        <f t="shared" si="367"/>
        <v>94.232020477328291</v>
      </c>
      <c r="J1891" s="12">
        <f t="shared" si="368"/>
        <v>94.232020477328291</v>
      </c>
      <c r="K1891" s="12">
        <f t="shared" si="369"/>
        <v>94.232020477328291</v>
      </c>
      <c r="L1891" s="12">
        <f t="shared" si="370"/>
        <v>94.232020477328291</v>
      </c>
      <c r="M1891" s="12">
        <f t="shared" si="371"/>
        <v>94.232020477328291</v>
      </c>
      <c r="O1891" s="12">
        <f t="shared" si="360"/>
        <v>94.232020477328291</v>
      </c>
    </row>
    <row r="1892" spans="1:15" x14ac:dyDescent="0.25">
      <c r="A1892" s="12">
        <f>calc!A1890</f>
        <v>1042.48</v>
      </c>
      <c r="B1892" s="12">
        <f>calc!O1890</f>
        <v>111.80057541005178</v>
      </c>
      <c r="C1892" s="12">
        <f t="shared" si="361"/>
        <v>111.80057541005178</v>
      </c>
      <c r="D1892" s="12">
        <f t="shared" si="362"/>
        <v>111.80057541005178</v>
      </c>
      <c r="E1892" s="12">
        <f t="shared" si="363"/>
        <v>111.80057541005178</v>
      </c>
      <c r="F1892" s="12">
        <f t="shared" si="364"/>
        <v>111.80057541005178</v>
      </c>
      <c r="G1892" s="12">
        <f t="shared" si="365"/>
        <v>111.80057541005178</v>
      </c>
      <c r="H1892" s="12">
        <f t="shared" si="366"/>
        <v>111.80057541005178</v>
      </c>
      <c r="I1892" s="12">
        <f t="shared" si="367"/>
        <v>111.80057541005178</v>
      </c>
      <c r="J1892" s="12">
        <f t="shared" si="368"/>
        <v>111.80057541005178</v>
      </c>
      <c r="K1892" s="12">
        <f t="shared" si="369"/>
        <v>111.80057541005178</v>
      </c>
      <c r="L1892" s="12">
        <f t="shared" si="370"/>
        <v>111.80057541005178</v>
      </c>
      <c r="M1892" s="12">
        <f t="shared" si="371"/>
        <v>111.80057541005178</v>
      </c>
      <c r="O1892" s="12">
        <f t="shared" si="360"/>
        <v>111.80057541005178</v>
      </c>
    </row>
    <row r="1893" spans="1:15" x14ac:dyDescent="0.25">
      <c r="A1893" s="12">
        <f>calc!A1891</f>
        <v>1042.9000000000001</v>
      </c>
      <c r="B1893" s="12">
        <f>calc!O1891</f>
        <v>347.71881875789086</v>
      </c>
      <c r="C1893" s="12">
        <f t="shared" si="361"/>
        <v>347.71881875789086</v>
      </c>
      <c r="D1893" s="12">
        <f t="shared" si="362"/>
        <v>347.71881875789086</v>
      </c>
      <c r="E1893" s="12">
        <f t="shared" si="363"/>
        <v>347.71881875789086</v>
      </c>
      <c r="F1893" s="12">
        <f t="shared" si="364"/>
        <v>347.71881875789086</v>
      </c>
      <c r="G1893" s="12">
        <f t="shared" si="365"/>
        <v>347.71881875789086</v>
      </c>
      <c r="H1893" s="12">
        <f t="shared" si="366"/>
        <v>347.71881875789086</v>
      </c>
      <c r="I1893" s="12">
        <f t="shared" si="367"/>
        <v>347.71881875789086</v>
      </c>
      <c r="J1893" s="12">
        <f t="shared" si="368"/>
        <v>347.71881875789086</v>
      </c>
      <c r="K1893" s="12">
        <f t="shared" si="369"/>
        <v>347.71881875789086</v>
      </c>
      <c r="L1893" s="12">
        <f t="shared" si="370"/>
        <v>347.71881875789086</v>
      </c>
      <c r="M1893" s="12">
        <f t="shared" si="371"/>
        <v>347.71881875789086</v>
      </c>
      <c r="O1893" s="12">
        <f t="shared" si="360"/>
        <v>347.71881875789086</v>
      </c>
    </row>
    <row r="1894" spans="1:15" x14ac:dyDescent="0.25">
      <c r="A1894" s="12">
        <f>calc!A1892</f>
        <v>1043.32</v>
      </c>
      <c r="B1894" s="12">
        <f>calc!O1892</f>
        <v>49.055624957848323</v>
      </c>
      <c r="C1894" s="12">
        <f t="shared" si="361"/>
        <v>49.055624957848323</v>
      </c>
      <c r="D1894" s="12">
        <f t="shared" si="362"/>
        <v>49.055624957848323</v>
      </c>
      <c r="E1894" s="12">
        <f t="shared" si="363"/>
        <v>49.055624957848323</v>
      </c>
      <c r="F1894" s="12">
        <f t="shared" si="364"/>
        <v>49.055624957848323</v>
      </c>
      <c r="G1894" s="12">
        <f t="shared" si="365"/>
        <v>49.055624957848323</v>
      </c>
      <c r="H1894" s="12">
        <f t="shared" si="366"/>
        <v>49.055624957848323</v>
      </c>
      <c r="I1894" s="12">
        <f t="shared" si="367"/>
        <v>49.055624957848323</v>
      </c>
      <c r="J1894" s="12">
        <f t="shared" si="368"/>
        <v>49.055624957848323</v>
      </c>
      <c r="K1894" s="12">
        <f t="shared" si="369"/>
        <v>49.055624957848323</v>
      </c>
      <c r="L1894" s="12">
        <f t="shared" si="370"/>
        <v>49.055624957848323</v>
      </c>
      <c r="M1894" s="12">
        <f t="shared" si="371"/>
        <v>49.055624957848323</v>
      </c>
      <c r="O1894" s="12">
        <f t="shared" si="360"/>
        <v>49.055624957848323</v>
      </c>
    </row>
    <row r="1895" spans="1:15" x14ac:dyDescent="0.25">
      <c r="A1895" s="12">
        <f>calc!A1893</f>
        <v>1043.74</v>
      </c>
      <c r="B1895" s="12">
        <f>calc!O1893</f>
        <v>149.44739712699536</v>
      </c>
      <c r="C1895" s="12">
        <f t="shared" si="361"/>
        <v>149.44739712699536</v>
      </c>
      <c r="D1895" s="12">
        <f t="shared" si="362"/>
        <v>149.44739712699536</v>
      </c>
      <c r="E1895" s="12">
        <f t="shared" si="363"/>
        <v>149.44739712699536</v>
      </c>
      <c r="F1895" s="12">
        <f t="shared" si="364"/>
        <v>149.44739712699536</v>
      </c>
      <c r="G1895" s="12">
        <f t="shared" si="365"/>
        <v>149.44739712699536</v>
      </c>
      <c r="H1895" s="12">
        <f t="shared" si="366"/>
        <v>149.44739712699536</v>
      </c>
      <c r="I1895" s="12">
        <f t="shared" si="367"/>
        <v>149.44739712699536</v>
      </c>
      <c r="J1895" s="12">
        <f t="shared" si="368"/>
        <v>149.44739712699536</v>
      </c>
      <c r="K1895" s="12">
        <f t="shared" si="369"/>
        <v>149.44739712699536</v>
      </c>
      <c r="L1895" s="12">
        <f t="shared" si="370"/>
        <v>149.44739712699536</v>
      </c>
      <c r="M1895" s="12">
        <f t="shared" si="371"/>
        <v>149.44739712699536</v>
      </c>
      <c r="O1895" s="12">
        <f t="shared" si="360"/>
        <v>149.44739712699536</v>
      </c>
    </row>
    <row r="1896" spans="1:15" x14ac:dyDescent="0.25">
      <c r="A1896" s="12">
        <f>calc!A1894</f>
        <v>1044.17</v>
      </c>
      <c r="B1896" s="12">
        <f>calc!O1894</f>
        <v>41.526210109266458</v>
      </c>
      <c r="C1896" s="12">
        <f t="shared" si="361"/>
        <v>41.526210109266458</v>
      </c>
      <c r="D1896" s="12">
        <f t="shared" si="362"/>
        <v>41.526210109266458</v>
      </c>
      <c r="E1896" s="12">
        <f t="shared" si="363"/>
        <v>41.526210109266458</v>
      </c>
      <c r="F1896" s="12">
        <f t="shared" si="364"/>
        <v>41.526210109266458</v>
      </c>
      <c r="G1896" s="12">
        <f t="shared" si="365"/>
        <v>41.526210109266458</v>
      </c>
      <c r="H1896" s="12">
        <f t="shared" si="366"/>
        <v>41.526210109266458</v>
      </c>
      <c r="I1896" s="12">
        <f t="shared" si="367"/>
        <v>41.526210109266458</v>
      </c>
      <c r="J1896" s="12">
        <f t="shared" si="368"/>
        <v>41.526210109266458</v>
      </c>
      <c r="K1896" s="12">
        <f t="shared" si="369"/>
        <v>41.526210109266458</v>
      </c>
      <c r="L1896" s="12">
        <f t="shared" si="370"/>
        <v>41.526210109266458</v>
      </c>
      <c r="M1896" s="12">
        <f t="shared" si="371"/>
        <v>41.526210109266458</v>
      </c>
      <c r="O1896" s="12">
        <f t="shared" si="360"/>
        <v>41.526210109266458</v>
      </c>
    </row>
    <row r="1897" spans="1:15" x14ac:dyDescent="0.25">
      <c r="A1897" s="12">
        <f>calc!A1895</f>
        <v>1044.5899999999999</v>
      </c>
      <c r="B1897" s="12">
        <f>calc!O1895</f>
        <v>172.03543666793641</v>
      </c>
      <c r="C1897" s="12">
        <f t="shared" si="361"/>
        <v>172.03543666793641</v>
      </c>
      <c r="D1897" s="12">
        <f t="shared" si="362"/>
        <v>172.03543666793641</v>
      </c>
      <c r="E1897" s="12">
        <f t="shared" si="363"/>
        <v>172.03543666793641</v>
      </c>
      <c r="F1897" s="12">
        <f t="shared" si="364"/>
        <v>172.03543666793641</v>
      </c>
      <c r="G1897" s="12">
        <f t="shared" si="365"/>
        <v>172.03543666793641</v>
      </c>
      <c r="H1897" s="12">
        <f t="shared" si="366"/>
        <v>172.03543666793641</v>
      </c>
      <c r="I1897" s="12">
        <f t="shared" si="367"/>
        <v>172.03543666793641</v>
      </c>
      <c r="J1897" s="12">
        <f t="shared" si="368"/>
        <v>172.03543666793641</v>
      </c>
      <c r="K1897" s="12">
        <f t="shared" si="369"/>
        <v>172.03543666793641</v>
      </c>
      <c r="L1897" s="12">
        <f t="shared" si="370"/>
        <v>172.03543666793641</v>
      </c>
      <c r="M1897" s="12">
        <f t="shared" si="371"/>
        <v>172.03543666793641</v>
      </c>
      <c r="O1897" s="12">
        <f t="shared" si="360"/>
        <v>172.03543666793641</v>
      </c>
    </row>
    <row r="1898" spans="1:15" x14ac:dyDescent="0.25">
      <c r="A1898" s="12">
        <f>calc!A1896</f>
        <v>1045.01</v>
      </c>
      <c r="B1898" s="12">
        <f>calc!O1896</f>
        <v>279.95551618150773</v>
      </c>
      <c r="C1898" s="12">
        <f t="shared" si="361"/>
        <v>279.95551618150773</v>
      </c>
      <c r="D1898" s="12">
        <f t="shared" si="362"/>
        <v>279.95551618150773</v>
      </c>
      <c r="E1898" s="12">
        <f t="shared" si="363"/>
        <v>279.95551618150773</v>
      </c>
      <c r="F1898" s="12">
        <f t="shared" si="364"/>
        <v>279.95551618150773</v>
      </c>
      <c r="G1898" s="12">
        <f t="shared" si="365"/>
        <v>279.95551618150773</v>
      </c>
      <c r="H1898" s="12">
        <f t="shared" si="366"/>
        <v>279.95551618150773</v>
      </c>
      <c r="I1898" s="12">
        <f t="shared" si="367"/>
        <v>279.95551618150773</v>
      </c>
      <c r="J1898" s="12">
        <f t="shared" si="368"/>
        <v>279.95551618150773</v>
      </c>
      <c r="K1898" s="12">
        <f t="shared" si="369"/>
        <v>279.95551618150773</v>
      </c>
      <c r="L1898" s="12">
        <f t="shared" si="370"/>
        <v>279.95551618150773</v>
      </c>
      <c r="M1898" s="12">
        <f t="shared" si="371"/>
        <v>279.95551618150773</v>
      </c>
      <c r="O1898" s="12">
        <f t="shared" si="360"/>
        <v>279.95551618150773</v>
      </c>
    </row>
    <row r="1899" spans="1:15" x14ac:dyDescent="0.25">
      <c r="A1899" s="12">
        <f>calc!A1897</f>
        <v>1045.43</v>
      </c>
      <c r="B1899" s="12">
        <f>calc!O1897</f>
        <v>345.20907325420001</v>
      </c>
      <c r="C1899" s="12">
        <f t="shared" si="361"/>
        <v>345.20907325420001</v>
      </c>
      <c r="D1899" s="12">
        <f t="shared" si="362"/>
        <v>345.20907325420001</v>
      </c>
      <c r="E1899" s="12">
        <f t="shared" si="363"/>
        <v>345.20907325420001</v>
      </c>
      <c r="F1899" s="12">
        <f t="shared" si="364"/>
        <v>345.20907325420001</v>
      </c>
      <c r="G1899" s="12">
        <f t="shared" si="365"/>
        <v>345.20907325420001</v>
      </c>
      <c r="H1899" s="12">
        <f t="shared" si="366"/>
        <v>345.20907325420001</v>
      </c>
      <c r="I1899" s="12">
        <f t="shared" si="367"/>
        <v>345.20907325420001</v>
      </c>
      <c r="J1899" s="12">
        <f t="shared" si="368"/>
        <v>345.20907325420001</v>
      </c>
      <c r="K1899" s="12">
        <f t="shared" si="369"/>
        <v>345.20907325420001</v>
      </c>
      <c r="L1899" s="12">
        <f t="shared" si="370"/>
        <v>345.20907325420001</v>
      </c>
      <c r="M1899" s="12">
        <f t="shared" si="371"/>
        <v>345.20907325420001</v>
      </c>
      <c r="O1899" s="12">
        <f t="shared" si="360"/>
        <v>345.20907325420001</v>
      </c>
    </row>
    <row r="1900" spans="1:15" x14ac:dyDescent="0.25">
      <c r="A1900" s="12">
        <f>calc!A1898</f>
        <v>1045.8499999999999</v>
      </c>
      <c r="B1900" s="12">
        <f>calc!O1898</f>
        <v>99.251610076848493</v>
      </c>
      <c r="C1900" s="12">
        <f t="shared" si="361"/>
        <v>99.251610076848493</v>
      </c>
      <c r="D1900" s="12">
        <f t="shared" si="362"/>
        <v>99.251610076848493</v>
      </c>
      <c r="E1900" s="12">
        <f t="shared" si="363"/>
        <v>99.251610076848493</v>
      </c>
      <c r="F1900" s="12">
        <f t="shared" si="364"/>
        <v>99.251610076848493</v>
      </c>
      <c r="G1900" s="12">
        <f t="shared" si="365"/>
        <v>99.251610076848493</v>
      </c>
      <c r="H1900" s="12">
        <f t="shared" si="366"/>
        <v>99.251610076848493</v>
      </c>
      <c r="I1900" s="12">
        <f t="shared" si="367"/>
        <v>99.251610076848493</v>
      </c>
      <c r="J1900" s="12">
        <f t="shared" si="368"/>
        <v>99.251610076848493</v>
      </c>
      <c r="K1900" s="12">
        <f t="shared" si="369"/>
        <v>99.251610076848493</v>
      </c>
      <c r="L1900" s="12">
        <f t="shared" si="370"/>
        <v>99.251610076848493</v>
      </c>
      <c r="M1900" s="12">
        <f t="shared" si="371"/>
        <v>99.251610076848493</v>
      </c>
      <c r="O1900" s="12">
        <f t="shared" si="360"/>
        <v>99.251610076848493</v>
      </c>
    </row>
    <row r="1901" spans="1:15" x14ac:dyDescent="0.25">
      <c r="A1901" s="12">
        <f>calc!A1899</f>
        <v>1046.27</v>
      </c>
      <c r="B1901" s="12">
        <f>calc!O1899</f>
        <v>104.27119769569148</v>
      </c>
      <c r="C1901" s="12">
        <f t="shared" si="361"/>
        <v>104.27119769569148</v>
      </c>
      <c r="D1901" s="12">
        <f t="shared" si="362"/>
        <v>104.27119769569148</v>
      </c>
      <c r="E1901" s="12">
        <f t="shared" si="363"/>
        <v>104.27119769569148</v>
      </c>
      <c r="F1901" s="12">
        <f t="shared" si="364"/>
        <v>104.27119769569148</v>
      </c>
      <c r="G1901" s="12">
        <f t="shared" si="365"/>
        <v>104.27119769569148</v>
      </c>
      <c r="H1901" s="12">
        <f t="shared" si="366"/>
        <v>104.27119769569148</v>
      </c>
      <c r="I1901" s="12">
        <f t="shared" si="367"/>
        <v>104.27119769569148</v>
      </c>
      <c r="J1901" s="12">
        <f t="shared" si="368"/>
        <v>104.27119769569148</v>
      </c>
      <c r="K1901" s="12">
        <f t="shared" si="369"/>
        <v>104.27119769569148</v>
      </c>
      <c r="L1901" s="12">
        <f t="shared" si="370"/>
        <v>104.27119769569148</v>
      </c>
      <c r="M1901" s="12">
        <f t="shared" si="371"/>
        <v>104.27119769569148</v>
      </c>
      <c r="O1901" s="12">
        <f t="shared" si="360"/>
        <v>104.27119769569148</v>
      </c>
    </row>
    <row r="1902" spans="1:15" x14ac:dyDescent="0.25">
      <c r="A1902" s="12">
        <f>calc!A1900</f>
        <v>1046.69</v>
      </c>
      <c r="B1902" s="12">
        <f>calc!O1900</f>
        <v>116.82015807698158</v>
      </c>
      <c r="C1902" s="12">
        <f t="shared" si="361"/>
        <v>116.82015807698158</v>
      </c>
      <c r="D1902" s="12">
        <f t="shared" si="362"/>
        <v>116.82015807698158</v>
      </c>
      <c r="E1902" s="12">
        <f t="shared" si="363"/>
        <v>116.82015807698158</v>
      </c>
      <c r="F1902" s="12">
        <f t="shared" si="364"/>
        <v>116.82015807698158</v>
      </c>
      <c r="G1902" s="12">
        <f t="shared" si="365"/>
        <v>116.82015807698158</v>
      </c>
      <c r="H1902" s="12">
        <f t="shared" si="366"/>
        <v>116.82015807698158</v>
      </c>
      <c r="I1902" s="12">
        <f t="shared" si="367"/>
        <v>116.82015807698158</v>
      </c>
      <c r="J1902" s="12">
        <f t="shared" si="368"/>
        <v>116.82015807698158</v>
      </c>
      <c r="K1902" s="12">
        <f t="shared" si="369"/>
        <v>116.82015807698158</v>
      </c>
      <c r="L1902" s="12">
        <f t="shared" si="370"/>
        <v>116.82015807698158</v>
      </c>
      <c r="M1902" s="12">
        <f t="shared" si="371"/>
        <v>116.82015807698158</v>
      </c>
      <c r="O1902" s="12">
        <f t="shared" si="360"/>
        <v>116.82015807698158</v>
      </c>
    </row>
    <row r="1903" spans="1:15" x14ac:dyDescent="0.25">
      <c r="A1903" s="12">
        <f>calc!A1901</f>
        <v>1047.1099999999999</v>
      </c>
      <c r="B1903" s="12">
        <f>calc!O1901</f>
        <v>-3.6503725406744536</v>
      </c>
      <c r="C1903" s="12">
        <f t="shared" si="361"/>
        <v>-3.6503725406744536</v>
      </c>
      <c r="D1903" s="12">
        <f t="shared" si="362"/>
        <v>-3.6503725406744536</v>
      </c>
      <c r="E1903" s="12">
        <f t="shared" si="363"/>
        <v>-3.6503725406744536</v>
      </c>
      <c r="F1903" s="12">
        <f t="shared" si="364"/>
        <v>-3.6503725406744536</v>
      </c>
      <c r="G1903" s="12">
        <f t="shared" si="365"/>
        <v>-3.6503725406744536</v>
      </c>
      <c r="H1903" s="12">
        <f t="shared" si="366"/>
        <v>-3.6503725406744536</v>
      </c>
      <c r="I1903" s="12">
        <f t="shared" si="367"/>
        <v>-3.6503725406744536</v>
      </c>
      <c r="J1903" s="12">
        <f t="shared" si="368"/>
        <v>-3.6503725406744536</v>
      </c>
      <c r="K1903" s="12">
        <f t="shared" si="369"/>
        <v>-3.6503725406744536</v>
      </c>
      <c r="L1903" s="12">
        <f t="shared" si="370"/>
        <v>-3.6503725406744536</v>
      </c>
      <c r="M1903" s="12">
        <f t="shared" si="371"/>
        <v>-3.6503725406744536</v>
      </c>
      <c r="O1903" s="12">
        <f t="shared" si="360"/>
        <v>-3.6503725406744536</v>
      </c>
    </row>
    <row r="1904" spans="1:15" x14ac:dyDescent="0.25">
      <c r="A1904" s="12">
        <f>calc!A1902</f>
        <v>1047.53</v>
      </c>
      <c r="B1904" s="12">
        <f>calc!O1902</f>
        <v>131.87889419252102</v>
      </c>
      <c r="C1904" s="12">
        <f t="shared" si="361"/>
        <v>131.87889419252102</v>
      </c>
      <c r="D1904" s="12">
        <f t="shared" si="362"/>
        <v>131.87889419252102</v>
      </c>
      <c r="E1904" s="12">
        <f t="shared" si="363"/>
        <v>131.87889419252102</v>
      </c>
      <c r="F1904" s="12">
        <f t="shared" si="364"/>
        <v>131.87889419252102</v>
      </c>
      <c r="G1904" s="12">
        <f t="shared" si="365"/>
        <v>131.87889419252102</v>
      </c>
      <c r="H1904" s="12">
        <f t="shared" si="366"/>
        <v>131.87889419252102</v>
      </c>
      <c r="I1904" s="12">
        <f t="shared" si="367"/>
        <v>131.87889419252102</v>
      </c>
      <c r="J1904" s="12">
        <f t="shared" si="368"/>
        <v>131.87889419252102</v>
      </c>
      <c r="K1904" s="12">
        <f t="shared" si="369"/>
        <v>131.87889419252102</v>
      </c>
      <c r="L1904" s="12">
        <f t="shared" si="370"/>
        <v>131.87889419252102</v>
      </c>
      <c r="M1904" s="12">
        <f t="shared" si="371"/>
        <v>131.87889419252102</v>
      </c>
      <c r="O1904" s="12">
        <f t="shared" si="360"/>
        <v>131.87889419252102</v>
      </c>
    </row>
    <row r="1905" spans="1:15" x14ac:dyDescent="0.25">
      <c r="A1905" s="12">
        <f>calc!A1903</f>
        <v>1047.95</v>
      </c>
      <c r="B1905" s="12">
        <f>calc!O1903</f>
        <v>335.170086282429</v>
      </c>
      <c r="C1905" s="12">
        <f t="shared" si="361"/>
        <v>335.170086282429</v>
      </c>
      <c r="D1905" s="12">
        <f t="shared" si="362"/>
        <v>335.170086282429</v>
      </c>
      <c r="E1905" s="12">
        <f t="shared" si="363"/>
        <v>335.170086282429</v>
      </c>
      <c r="F1905" s="12">
        <f t="shared" si="364"/>
        <v>335.170086282429</v>
      </c>
      <c r="G1905" s="12">
        <f t="shared" si="365"/>
        <v>335.170086282429</v>
      </c>
      <c r="H1905" s="12">
        <f t="shared" si="366"/>
        <v>335.170086282429</v>
      </c>
      <c r="I1905" s="12">
        <f t="shared" si="367"/>
        <v>335.170086282429</v>
      </c>
      <c r="J1905" s="12">
        <f t="shared" si="368"/>
        <v>335.170086282429</v>
      </c>
      <c r="K1905" s="12">
        <f t="shared" si="369"/>
        <v>335.170086282429</v>
      </c>
      <c r="L1905" s="12">
        <f t="shared" si="370"/>
        <v>335.170086282429</v>
      </c>
      <c r="M1905" s="12">
        <f t="shared" si="371"/>
        <v>335.170086282429</v>
      </c>
      <c r="O1905" s="12">
        <f t="shared" si="360"/>
        <v>335.170086282429</v>
      </c>
    </row>
    <row r="1906" spans="1:15" x14ac:dyDescent="0.25">
      <c r="A1906" s="12">
        <f>calc!A1904</f>
        <v>1048.3699999999999</v>
      </c>
      <c r="B1906" s="12">
        <f>calc!O1904</f>
        <v>76.663441281694503</v>
      </c>
      <c r="C1906" s="12">
        <f t="shared" si="361"/>
        <v>76.663441281694503</v>
      </c>
      <c r="D1906" s="12">
        <f t="shared" si="362"/>
        <v>76.663441281694503</v>
      </c>
      <c r="E1906" s="12">
        <f t="shared" si="363"/>
        <v>76.663441281694503</v>
      </c>
      <c r="F1906" s="12">
        <f t="shared" si="364"/>
        <v>76.663441281694503</v>
      </c>
      <c r="G1906" s="12">
        <f t="shared" si="365"/>
        <v>76.663441281694503</v>
      </c>
      <c r="H1906" s="12">
        <f t="shared" si="366"/>
        <v>76.663441281694503</v>
      </c>
      <c r="I1906" s="12">
        <f t="shared" si="367"/>
        <v>76.663441281694503</v>
      </c>
      <c r="J1906" s="12">
        <f t="shared" si="368"/>
        <v>76.663441281694503</v>
      </c>
      <c r="K1906" s="12">
        <f t="shared" si="369"/>
        <v>76.663441281694503</v>
      </c>
      <c r="L1906" s="12">
        <f t="shared" si="370"/>
        <v>76.663441281694503</v>
      </c>
      <c r="M1906" s="12">
        <f t="shared" si="371"/>
        <v>76.663441281694503</v>
      </c>
      <c r="O1906" s="12">
        <f t="shared" si="360"/>
        <v>76.663441281694503</v>
      </c>
    </row>
    <row r="1907" spans="1:15" x14ac:dyDescent="0.25">
      <c r="A1907" s="12">
        <f>calc!A1905</f>
        <v>1048.79</v>
      </c>
      <c r="B1907" s="12">
        <f>calc!O1905</f>
        <v>282.46527457178433</v>
      </c>
      <c r="C1907" s="12">
        <f t="shared" si="361"/>
        <v>282.46527457178433</v>
      </c>
      <c r="D1907" s="12">
        <f t="shared" si="362"/>
        <v>282.46527457178433</v>
      </c>
      <c r="E1907" s="12">
        <f t="shared" si="363"/>
        <v>282.46527457178433</v>
      </c>
      <c r="F1907" s="12">
        <f t="shared" si="364"/>
        <v>282.46527457178433</v>
      </c>
      <c r="G1907" s="12">
        <f t="shared" si="365"/>
        <v>282.46527457178433</v>
      </c>
      <c r="H1907" s="12">
        <f t="shared" si="366"/>
        <v>282.46527457178433</v>
      </c>
      <c r="I1907" s="12">
        <f t="shared" si="367"/>
        <v>282.46527457178433</v>
      </c>
      <c r="J1907" s="12">
        <f t="shared" si="368"/>
        <v>282.46527457178433</v>
      </c>
      <c r="K1907" s="12">
        <f t="shared" si="369"/>
        <v>282.46527457178433</v>
      </c>
      <c r="L1907" s="12">
        <f t="shared" si="370"/>
        <v>282.46527457178433</v>
      </c>
      <c r="M1907" s="12">
        <f t="shared" si="371"/>
        <v>282.46527457178433</v>
      </c>
      <c r="O1907" s="12">
        <f t="shared" si="360"/>
        <v>282.46527457178433</v>
      </c>
    </row>
    <row r="1908" spans="1:15" x14ac:dyDescent="0.25">
      <c r="A1908" s="12">
        <f>calc!A1906</f>
        <v>1049.21</v>
      </c>
      <c r="B1908" s="12">
        <f>calc!O1906</f>
        <v>64.114441288166603</v>
      </c>
      <c r="C1908" s="12">
        <f t="shared" si="361"/>
        <v>64.114441288166603</v>
      </c>
      <c r="D1908" s="12">
        <f t="shared" si="362"/>
        <v>64.114441288166603</v>
      </c>
      <c r="E1908" s="12">
        <f t="shared" si="363"/>
        <v>64.114441288166603</v>
      </c>
      <c r="F1908" s="12">
        <f t="shared" si="364"/>
        <v>64.114441288166603</v>
      </c>
      <c r="G1908" s="12">
        <f t="shared" si="365"/>
        <v>64.114441288166603</v>
      </c>
      <c r="H1908" s="12">
        <f t="shared" si="366"/>
        <v>64.114441288166603</v>
      </c>
      <c r="I1908" s="12">
        <f t="shared" si="367"/>
        <v>64.114441288166603</v>
      </c>
      <c r="J1908" s="12">
        <f t="shared" si="368"/>
        <v>64.114441288166603</v>
      </c>
      <c r="K1908" s="12">
        <f t="shared" si="369"/>
        <v>64.114441288166603</v>
      </c>
      <c r="L1908" s="12">
        <f t="shared" si="370"/>
        <v>64.114441288166603</v>
      </c>
      <c r="M1908" s="12">
        <f t="shared" si="371"/>
        <v>64.114441288166603</v>
      </c>
      <c r="O1908" s="12">
        <f t="shared" si="360"/>
        <v>64.114441288166603</v>
      </c>
    </row>
    <row r="1909" spans="1:15" x14ac:dyDescent="0.25">
      <c r="A1909" s="12">
        <f>calc!A1907</f>
        <v>1049.6300000000001</v>
      </c>
      <c r="B1909" s="12">
        <f>calc!O1907</f>
        <v>269.91647766485664</v>
      </c>
      <c r="C1909" s="12">
        <f t="shared" si="361"/>
        <v>269.91647766485664</v>
      </c>
      <c r="D1909" s="12">
        <f t="shared" si="362"/>
        <v>269.91647766485664</v>
      </c>
      <c r="E1909" s="12">
        <f t="shared" si="363"/>
        <v>269.91647766485664</v>
      </c>
      <c r="F1909" s="12">
        <f t="shared" si="364"/>
        <v>269.91647766485664</v>
      </c>
      <c r="G1909" s="12">
        <f t="shared" si="365"/>
        <v>269.91647766485664</v>
      </c>
      <c r="H1909" s="12">
        <f t="shared" si="366"/>
        <v>269.91647766485664</v>
      </c>
      <c r="I1909" s="12">
        <f t="shared" si="367"/>
        <v>269.91647766485664</v>
      </c>
      <c r="J1909" s="12">
        <f t="shared" si="368"/>
        <v>269.91647766485664</v>
      </c>
      <c r="K1909" s="12">
        <f t="shared" si="369"/>
        <v>269.91647766485664</v>
      </c>
      <c r="L1909" s="12">
        <f t="shared" si="370"/>
        <v>269.91647766485664</v>
      </c>
      <c r="M1909" s="12">
        <f t="shared" si="371"/>
        <v>269.91647766485664</v>
      </c>
      <c r="O1909" s="12">
        <f t="shared" si="360"/>
        <v>269.91647766485664</v>
      </c>
    </row>
    <row r="1910" spans="1:15" x14ac:dyDescent="0.25">
      <c r="A1910" s="12">
        <f>calc!A1908</f>
        <v>1050.05</v>
      </c>
      <c r="B1910" s="12">
        <f>calc!O1908</f>
        <v>106.78099076233539</v>
      </c>
      <c r="C1910" s="12">
        <f t="shared" si="361"/>
        <v>106.78099076233539</v>
      </c>
      <c r="D1910" s="12">
        <f t="shared" si="362"/>
        <v>106.78099076233539</v>
      </c>
      <c r="E1910" s="12">
        <f t="shared" si="363"/>
        <v>106.78099076233539</v>
      </c>
      <c r="F1910" s="12">
        <f t="shared" si="364"/>
        <v>106.78099076233539</v>
      </c>
      <c r="G1910" s="12">
        <f t="shared" si="365"/>
        <v>106.78099076233539</v>
      </c>
      <c r="H1910" s="12">
        <f t="shared" si="366"/>
        <v>106.78099076233539</v>
      </c>
      <c r="I1910" s="12">
        <f t="shared" si="367"/>
        <v>106.78099076233539</v>
      </c>
      <c r="J1910" s="12">
        <f t="shared" si="368"/>
        <v>106.78099076233539</v>
      </c>
      <c r="K1910" s="12">
        <f t="shared" si="369"/>
        <v>106.78099076233539</v>
      </c>
      <c r="L1910" s="12">
        <f t="shared" si="370"/>
        <v>106.78099076233539</v>
      </c>
      <c r="M1910" s="12">
        <f t="shared" si="371"/>
        <v>106.78099076233539</v>
      </c>
      <c r="O1910" s="12">
        <f t="shared" si="360"/>
        <v>106.78099076233539</v>
      </c>
    </row>
    <row r="1911" spans="1:15" x14ac:dyDescent="0.25">
      <c r="A1911" s="12">
        <f>calc!A1909</f>
        <v>1050.47</v>
      </c>
      <c r="B1911" s="12">
        <f>calc!O1909</f>
        <v>-36.278004188168637</v>
      </c>
      <c r="C1911" s="12">
        <f t="shared" si="361"/>
        <v>-36.278004188168637</v>
      </c>
      <c r="D1911" s="12">
        <f t="shared" si="362"/>
        <v>-36.278004188168637</v>
      </c>
      <c r="E1911" s="12">
        <f t="shared" si="363"/>
        <v>-36.278004188168637</v>
      </c>
      <c r="F1911" s="12">
        <f t="shared" si="364"/>
        <v>-36.278004188168637</v>
      </c>
      <c r="G1911" s="12">
        <f t="shared" si="365"/>
        <v>-36.278004188168637</v>
      </c>
      <c r="H1911" s="12">
        <f t="shared" si="366"/>
        <v>-36.278004188168637</v>
      </c>
      <c r="I1911" s="12">
        <f t="shared" si="367"/>
        <v>-36.278004188168637</v>
      </c>
      <c r="J1911" s="12">
        <f t="shared" si="368"/>
        <v>-36.278004188168637</v>
      </c>
      <c r="K1911" s="12">
        <f t="shared" si="369"/>
        <v>-36.278004188168637</v>
      </c>
      <c r="L1911" s="12">
        <f t="shared" si="370"/>
        <v>-36.278004188168637</v>
      </c>
      <c r="M1911" s="12">
        <f t="shared" si="371"/>
        <v>-36.278004188168637</v>
      </c>
      <c r="O1911" s="12">
        <f t="shared" si="360"/>
        <v>-36.278004188168637</v>
      </c>
    </row>
    <row r="1912" spans="1:15" x14ac:dyDescent="0.25">
      <c r="A1912" s="12">
        <f>calc!A1910</f>
        <v>1050.8900000000001</v>
      </c>
      <c r="B1912" s="12">
        <f>calc!O1910</f>
        <v>227.25047551887056</v>
      </c>
      <c r="C1912" s="12">
        <f t="shared" si="361"/>
        <v>227.25047551887056</v>
      </c>
      <c r="D1912" s="12">
        <f t="shared" si="362"/>
        <v>227.25047551887056</v>
      </c>
      <c r="E1912" s="12">
        <f t="shared" si="363"/>
        <v>227.25047551887056</v>
      </c>
      <c r="F1912" s="12">
        <f t="shared" si="364"/>
        <v>227.25047551887056</v>
      </c>
      <c r="G1912" s="12">
        <f t="shared" si="365"/>
        <v>227.25047551887056</v>
      </c>
      <c r="H1912" s="12">
        <f t="shared" si="366"/>
        <v>227.25047551887056</v>
      </c>
      <c r="I1912" s="12">
        <f t="shared" si="367"/>
        <v>227.25047551887056</v>
      </c>
      <c r="J1912" s="12">
        <f t="shared" si="368"/>
        <v>227.25047551887056</v>
      </c>
      <c r="K1912" s="12">
        <f t="shared" si="369"/>
        <v>227.25047551887056</v>
      </c>
      <c r="L1912" s="12">
        <f t="shared" si="370"/>
        <v>227.25047551887056</v>
      </c>
      <c r="M1912" s="12">
        <f t="shared" si="371"/>
        <v>227.25047551887056</v>
      </c>
      <c r="O1912" s="12">
        <f t="shared" si="360"/>
        <v>227.25047551887056</v>
      </c>
    </row>
    <row r="1913" spans="1:15" x14ac:dyDescent="0.25">
      <c r="A1913" s="12">
        <f>calc!A1911</f>
        <v>1051.31</v>
      </c>
      <c r="B1913" s="12">
        <f>calc!O1911</f>
        <v>315.09208854642816</v>
      </c>
      <c r="C1913" s="12">
        <f t="shared" si="361"/>
        <v>315.09208854642816</v>
      </c>
      <c r="D1913" s="12">
        <f t="shared" si="362"/>
        <v>315.09208854642816</v>
      </c>
      <c r="E1913" s="12">
        <f t="shared" si="363"/>
        <v>315.09208854642816</v>
      </c>
      <c r="F1913" s="12">
        <f t="shared" si="364"/>
        <v>315.09208854642816</v>
      </c>
      <c r="G1913" s="12">
        <f t="shared" si="365"/>
        <v>315.09208854642816</v>
      </c>
      <c r="H1913" s="12">
        <f t="shared" si="366"/>
        <v>315.09208854642816</v>
      </c>
      <c r="I1913" s="12">
        <f t="shared" si="367"/>
        <v>315.09208854642816</v>
      </c>
      <c r="J1913" s="12">
        <f t="shared" si="368"/>
        <v>315.09208854642816</v>
      </c>
      <c r="K1913" s="12">
        <f t="shared" si="369"/>
        <v>315.09208854642816</v>
      </c>
      <c r="L1913" s="12">
        <f t="shared" si="370"/>
        <v>315.09208854642816</v>
      </c>
      <c r="M1913" s="12">
        <f t="shared" si="371"/>
        <v>315.09208854642816</v>
      </c>
      <c r="O1913" s="12">
        <f t="shared" si="360"/>
        <v>315.09208854642816</v>
      </c>
    </row>
    <row r="1914" spans="1:15" x14ac:dyDescent="0.25">
      <c r="A1914" s="12">
        <f>calc!A1912</f>
        <v>1051.72</v>
      </c>
      <c r="B1914" s="12">
        <f>calc!O1912</f>
        <v>410.46229523031718</v>
      </c>
      <c r="C1914" s="12">
        <f t="shared" si="361"/>
        <v>410.46229523031718</v>
      </c>
      <c r="D1914" s="12">
        <f t="shared" si="362"/>
        <v>410.46229523031718</v>
      </c>
      <c r="E1914" s="12">
        <f t="shared" si="363"/>
        <v>410.46229523031718</v>
      </c>
      <c r="F1914" s="12">
        <f t="shared" si="364"/>
        <v>410.46229523031718</v>
      </c>
      <c r="G1914" s="12">
        <f t="shared" si="365"/>
        <v>410.46229523031718</v>
      </c>
      <c r="H1914" s="12">
        <f t="shared" si="366"/>
        <v>410.46229523031718</v>
      </c>
      <c r="I1914" s="12">
        <f t="shared" si="367"/>
        <v>410.46229523031718</v>
      </c>
      <c r="J1914" s="12">
        <f t="shared" si="368"/>
        <v>410.46229523031718</v>
      </c>
      <c r="K1914" s="12">
        <f t="shared" si="369"/>
        <v>410.46229523031718</v>
      </c>
      <c r="L1914" s="12">
        <f t="shared" si="370"/>
        <v>410.46229523031718</v>
      </c>
      <c r="M1914" s="12">
        <f t="shared" si="371"/>
        <v>410.46229523031718</v>
      </c>
      <c r="O1914" s="12">
        <f t="shared" si="360"/>
        <v>410.46229523031718</v>
      </c>
    </row>
    <row r="1915" spans="1:15" x14ac:dyDescent="0.25">
      <c r="A1915" s="12">
        <f>calc!A1913</f>
        <v>1052.1400000000001</v>
      </c>
      <c r="B1915" s="12">
        <f>calc!O1913</f>
        <v>51.565428917254309</v>
      </c>
      <c r="C1915" s="12">
        <f t="shared" si="361"/>
        <v>51.565428917254309</v>
      </c>
      <c r="D1915" s="12">
        <f t="shared" si="362"/>
        <v>51.565428917254309</v>
      </c>
      <c r="E1915" s="12">
        <f t="shared" si="363"/>
        <v>51.565428917254309</v>
      </c>
      <c r="F1915" s="12">
        <f t="shared" si="364"/>
        <v>51.565428917254309</v>
      </c>
      <c r="G1915" s="12">
        <f t="shared" si="365"/>
        <v>51.565428917254309</v>
      </c>
      <c r="H1915" s="12">
        <f t="shared" si="366"/>
        <v>51.565428917254309</v>
      </c>
      <c r="I1915" s="12">
        <f t="shared" si="367"/>
        <v>51.565428917254309</v>
      </c>
      <c r="J1915" s="12">
        <f t="shared" si="368"/>
        <v>51.565428917254309</v>
      </c>
      <c r="K1915" s="12">
        <f t="shared" si="369"/>
        <v>51.565428917254309</v>
      </c>
      <c r="L1915" s="12">
        <f t="shared" si="370"/>
        <v>51.565428917254309</v>
      </c>
      <c r="M1915" s="12">
        <f t="shared" si="371"/>
        <v>51.565428917254309</v>
      </c>
      <c r="O1915" s="12">
        <f t="shared" si="360"/>
        <v>51.565428917254309</v>
      </c>
    </row>
    <row r="1916" spans="1:15" x14ac:dyDescent="0.25">
      <c r="A1916" s="12">
        <f>calc!A1914</f>
        <v>1052.56</v>
      </c>
      <c r="B1916" s="12">
        <f>calc!O1914</f>
        <v>272.42623803734705</v>
      </c>
      <c r="C1916" s="12">
        <f t="shared" si="361"/>
        <v>272.42623803734705</v>
      </c>
      <c r="D1916" s="12">
        <f t="shared" si="362"/>
        <v>272.42623803734705</v>
      </c>
      <c r="E1916" s="12">
        <f t="shared" si="363"/>
        <v>272.42623803734705</v>
      </c>
      <c r="F1916" s="12">
        <f t="shared" si="364"/>
        <v>272.42623803734705</v>
      </c>
      <c r="G1916" s="12">
        <f t="shared" si="365"/>
        <v>272.42623803734705</v>
      </c>
      <c r="H1916" s="12">
        <f t="shared" si="366"/>
        <v>272.42623803734705</v>
      </c>
      <c r="I1916" s="12">
        <f t="shared" si="367"/>
        <v>272.42623803734705</v>
      </c>
      <c r="J1916" s="12">
        <f t="shared" si="368"/>
        <v>272.42623803734705</v>
      </c>
      <c r="K1916" s="12">
        <f t="shared" si="369"/>
        <v>272.42623803734705</v>
      </c>
      <c r="L1916" s="12">
        <f t="shared" si="370"/>
        <v>272.42623803734705</v>
      </c>
      <c r="M1916" s="12">
        <f t="shared" si="371"/>
        <v>272.42623803734705</v>
      </c>
      <c r="O1916" s="12">
        <f t="shared" si="360"/>
        <v>272.42623803734705</v>
      </c>
    </row>
    <row r="1917" spans="1:15" x14ac:dyDescent="0.25">
      <c r="A1917" s="12">
        <f>calc!A1915</f>
        <v>1052.98</v>
      </c>
      <c r="B1917" s="12">
        <f>calc!O1915</f>
        <v>189.60388412813708</v>
      </c>
      <c r="C1917" s="12">
        <f t="shared" si="361"/>
        <v>189.60388412813708</v>
      </c>
      <c r="D1917" s="12">
        <f t="shared" si="362"/>
        <v>189.60388412813708</v>
      </c>
      <c r="E1917" s="12">
        <f t="shared" si="363"/>
        <v>189.60388412813708</v>
      </c>
      <c r="F1917" s="12">
        <f t="shared" si="364"/>
        <v>189.60388412813708</v>
      </c>
      <c r="G1917" s="12">
        <f t="shared" si="365"/>
        <v>189.60388412813708</v>
      </c>
      <c r="H1917" s="12">
        <f t="shared" si="366"/>
        <v>189.60388412813708</v>
      </c>
      <c r="I1917" s="12">
        <f t="shared" si="367"/>
        <v>189.60388412813708</v>
      </c>
      <c r="J1917" s="12">
        <f t="shared" si="368"/>
        <v>189.60388412813708</v>
      </c>
      <c r="K1917" s="12">
        <f t="shared" si="369"/>
        <v>189.60388412813708</v>
      </c>
      <c r="L1917" s="12">
        <f t="shared" si="370"/>
        <v>189.60388412813708</v>
      </c>
      <c r="M1917" s="12">
        <f t="shared" si="371"/>
        <v>189.60388412813708</v>
      </c>
      <c r="O1917" s="12">
        <f t="shared" si="360"/>
        <v>189.60388412813708</v>
      </c>
    </row>
    <row r="1918" spans="1:15" x14ac:dyDescent="0.25">
      <c r="A1918" s="12">
        <f>calc!A1916</f>
        <v>1053.4000000000001</v>
      </c>
      <c r="B1918" s="12">
        <f>calc!O1916</f>
        <v>402.93309441485098</v>
      </c>
      <c r="C1918" s="12">
        <f t="shared" si="361"/>
        <v>402.93309441485098</v>
      </c>
      <c r="D1918" s="12">
        <f t="shared" si="362"/>
        <v>402.93309441485098</v>
      </c>
      <c r="E1918" s="12">
        <f t="shared" si="363"/>
        <v>402.93309441485098</v>
      </c>
      <c r="F1918" s="12">
        <f t="shared" si="364"/>
        <v>402.93309441485098</v>
      </c>
      <c r="G1918" s="12">
        <f t="shared" si="365"/>
        <v>402.93309441485098</v>
      </c>
      <c r="H1918" s="12">
        <f t="shared" si="366"/>
        <v>402.93309441485098</v>
      </c>
      <c r="I1918" s="12">
        <f t="shared" si="367"/>
        <v>402.93309441485098</v>
      </c>
      <c r="J1918" s="12">
        <f t="shared" si="368"/>
        <v>402.93309441485098</v>
      </c>
      <c r="K1918" s="12">
        <f t="shared" si="369"/>
        <v>402.93309441485098</v>
      </c>
      <c r="L1918" s="12">
        <f t="shared" si="370"/>
        <v>402.93309441485098</v>
      </c>
      <c r="M1918" s="12">
        <f t="shared" si="371"/>
        <v>402.93309441485098</v>
      </c>
      <c r="O1918" s="12">
        <f t="shared" si="360"/>
        <v>402.93309441485098</v>
      </c>
    </row>
    <row r="1919" spans="1:15" x14ac:dyDescent="0.25">
      <c r="A1919" s="12">
        <f>calc!A1917</f>
        <v>1053.82</v>
      </c>
      <c r="B1919" s="12">
        <f>calc!O1917</f>
        <v>244.8188466859614</v>
      </c>
      <c r="C1919" s="12">
        <f t="shared" si="361"/>
        <v>244.8188466859614</v>
      </c>
      <c r="D1919" s="12">
        <f t="shared" si="362"/>
        <v>244.8188466859614</v>
      </c>
      <c r="E1919" s="12">
        <f t="shared" si="363"/>
        <v>244.8188466859614</v>
      </c>
      <c r="F1919" s="12">
        <f t="shared" si="364"/>
        <v>244.8188466859614</v>
      </c>
      <c r="G1919" s="12">
        <f t="shared" si="365"/>
        <v>244.8188466859614</v>
      </c>
      <c r="H1919" s="12">
        <f t="shared" si="366"/>
        <v>244.8188466859614</v>
      </c>
      <c r="I1919" s="12">
        <f t="shared" si="367"/>
        <v>244.8188466859614</v>
      </c>
      <c r="J1919" s="12">
        <f t="shared" si="368"/>
        <v>244.8188466859614</v>
      </c>
      <c r="K1919" s="12">
        <f t="shared" si="369"/>
        <v>244.8188466859614</v>
      </c>
      <c r="L1919" s="12">
        <f t="shared" si="370"/>
        <v>244.8188466859614</v>
      </c>
      <c r="M1919" s="12">
        <f t="shared" si="371"/>
        <v>244.8188466859614</v>
      </c>
      <c r="O1919" s="12">
        <f t="shared" si="360"/>
        <v>244.8188466859614</v>
      </c>
    </row>
    <row r="1920" spans="1:15" x14ac:dyDescent="0.25">
      <c r="A1920" s="12">
        <f>calc!A1918</f>
        <v>1054.24</v>
      </c>
      <c r="B1920" s="12">
        <f>calc!O1918</f>
        <v>167.01587579267343</v>
      </c>
      <c r="C1920" s="12">
        <f t="shared" si="361"/>
        <v>167.01587579267343</v>
      </c>
      <c r="D1920" s="12">
        <f t="shared" si="362"/>
        <v>167.01587579267343</v>
      </c>
      <c r="E1920" s="12">
        <f t="shared" si="363"/>
        <v>167.01587579267343</v>
      </c>
      <c r="F1920" s="12">
        <f t="shared" si="364"/>
        <v>167.01587579267343</v>
      </c>
      <c r="G1920" s="12">
        <f t="shared" si="365"/>
        <v>167.01587579267343</v>
      </c>
      <c r="H1920" s="12">
        <f t="shared" si="366"/>
        <v>167.01587579267343</v>
      </c>
      <c r="I1920" s="12">
        <f t="shared" si="367"/>
        <v>167.01587579267343</v>
      </c>
      <c r="J1920" s="12">
        <f t="shared" si="368"/>
        <v>167.01587579267343</v>
      </c>
      <c r="K1920" s="12">
        <f t="shared" si="369"/>
        <v>167.01587579267343</v>
      </c>
      <c r="L1920" s="12">
        <f t="shared" si="370"/>
        <v>167.01587579267343</v>
      </c>
      <c r="M1920" s="12">
        <f t="shared" si="371"/>
        <v>167.01587579267343</v>
      </c>
      <c r="O1920" s="12">
        <f t="shared" si="360"/>
        <v>167.01587579267343</v>
      </c>
    </row>
    <row r="1921" spans="1:15" x14ac:dyDescent="0.25">
      <c r="A1921" s="12">
        <f>calc!A1919</f>
        <v>1054.6600000000001</v>
      </c>
      <c r="B1921" s="12">
        <f>calc!O1919</f>
        <v>252.34814118250731</v>
      </c>
      <c r="C1921" s="12">
        <f t="shared" si="361"/>
        <v>252.34814118250731</v>
      </c>
      <c r="D1921" s="12">
        <f t="shared" si="362"/>
        <v>252.34814118250731</v>
      </c>
      <c r="E1921" s="12">
        <f t="shared" si="363"/>
        <v>252.34814118250731</v>
      </c>
      <c r="F1921" s="12">
        <f t="shared" si="364"/>
        <v>252.34814118250731</v>
      </c>
      <c r="G1921" s="12">
        <f t="shared" si="365"/>
        <v>252.34814118250731</v>
      </c>
      <c r="H1921" s="12">
        <f t="shared" si="366"/>
        <v>252.34814118250731</v>
      </c>
      <c r="I1921" s="12">
        <f t="shared" si="367"/>
        <v>252.34814118250731</v>
      </c>
      <c r="J1921" s="12">
        <f t="shared" si="368"/>
        <v>252.34814118250731</v>
      </c>
      <c r="K1921" s="12">
        <f t="shared" si="369"/>
        <v>252.34814118250731</v>
      </c>
      <c r="L1921" s="12">
        <f t="shared" si="370"/>
        <v>252.34814118250731</v>
      </c>
      <c r="M1921" s="12">
        <f t="shared" si="371"/>
        <v>252.34814118250731</v>
      </c>
      <c r="O1921" s="12">
        <f t="shared" si="360"/>
        <v>252.34814118250731</v>
      </c>
    </row>
    <row r="1922" spans="1:15" x14ac:dyDescent="0.25">
      <c r="A1922" s="12">
        <f>calc!A1920</f>
        <v>1055.08</v>
      </c>
      <c r="B1922" s="12">
        <f>calc!O1920</f>
        <v>161.99631293614286</v>
      </c>
      <c r="C1922" s="12">
        <f t="shared" si="361"/>
        <v>161.99631293614286</v>
      </c>
      <c r="D1922" s="12">
        <f t="shared" si="362"/>
        <v>161.99631293614286</v>
      </c>
      <c r="E1922" s="12">
        <f t="shared" si="363"/>
        <v>161.99631293614286</v>
      </c>
      <c r="F1922" s="12">
        <f t="shared" si="364"/>
        <v>161.99631293614286</v>
      </c>
      <c r="G1922" s="12">
        <f t="shared" si="365"/>
        <v>161.99631293614286</v>
      </c>
      <c r="H1922" s="12">
        <f t="shared" si="366"/>
        <v>161.99631293614286</v>
      </c>
      <c r="I1922" s="12">
        <f t="shared" si="367"/>
        <v>161.99631293614286</v>
      </c>
      <c r="J1922" s="12">
        <f t="shared" si="368"/>
        <v>161.99631293614286</v>
      </c>
      <c r="K1922" s="12">
        <f t="shared" si="369"/>
        <v>161.99631293614286</v>
      </c>
      <c r="L1922" s="12">
        <f t="shared" si="370"/>
        <v>161.99631293614286</v>
      </c>
      <c r="M1922" s="12">
        <f t="shared" si="371"/>
        <v>161.99631293614286</v>
      </c>
      <c r="O1922" s="12">
        <f t="shared" si="360"/>
        <v>161.99631293614286</v>
      </c>
    </row>
    <row r="1923" spans="1:15" x14ac:dyDescent="0.25">
      <c r="A1923" s="12">
        <f>calc!A1921</f>
        <v>1055.5</v>
      </c>
      <c r="B1923" s="12">
        <f>calc!O1921</f>
        <v>417.99149158317778</v>
      </c>
      <c r="C1923" s="12">
        <f t="shared" si="361"/>
        <v>417.99149158317778</v>
      </c>
      <c r="D1923" s="12">
        <f t="shared" si="362"/>
        <v>417.99149158317778</v>
      </c>
      <c r="E1923" s="12">
        <f t="shared" si="363"/>
        <v>417.99149158317778</v>
      </c>
      <c r="F1923" s="12">
        <f t="shared" si="364"/>
        <v>417.99149158317778</v>
      </c>
      <c r="G1923" s="12">
        <f t="shared" si="365"/>
        <v>417.99149158317778</v>
      </c>
      <c r="H1923" s="12">
        <f t="shared" si="366"/>
        <v>417.99149158317778</v>
      </c>
      <c r="I1923" s="12">
        <f t="shared" si="367"/>
        <v>417.99149158317778</v>
      </c>
      <c r="J1923" s="12">
        <f t="shared" si="368"/>
        <v>417.99149158317778</v>
      </c>
      <c r="K1923" s="12">
        <f t="shared" si="369"/>
        <v>417.99149158317778</v>
      </c>
      <c r="L1923" s="12">
        <f t="shared" si="370"/>
        <v>417.99149158317778</v>
      </c>
      <c r="M1923" s="12">
        <f t="shared" si="371"/>
        <v>417.99149158317778</v>
      </c>
      <c r="O1923" s="12">
        <f t="shared" si="360"/>
        <v>417.99149158317778</v>
      </c>
    </row>
    <row r="1924" spans="1:15" x14ac:dyDescent="0.25">
      <c r="A1924" s="12">
        <f>calc!A1922</f>
        <v>1055.92</v>
      </c>
      <c r="B1924" s="12">
        <f>calc!O1922</f>
        <v>262.38719357413902</v>
      </c>
      <c r="C1924" s="12">
        <f t="shared" si="361"/>
        <v>262.38719357413902</v>
      </c>
      <c r="D1924" s="12">
        <f t="shared" si="362"/>
        <v>262.38719357413902</v>
      </c>
      <c r="E1924" s="12">
        <f t="shared" si="363"/>
        <v>262.38719357413902</v>
      </c>
      <c r="F1924" s="12">
        <f t="shared" si="364"/>
        <v>262.38719357413902</v>
      </c>
      <c r="G1924" s="12">
        <f t="shared" si="365"/>
        <v>262.38719357413902</v>
      </c>
      <c r="H1924" s="12">
        <f t="shared" si="366"/>
        <v>262.38719357413902</v>
      </c>
      <c r="I1924" s="12">
        <f t="shared" si="367"/>
        <v>262.38719357413902</v>
      </c>
      <c r="J1924" s="12">
        <f t="shared" si="368"/>
        <v>262.38719357413902</v>
      </c>
      <c r="K1924" s="12">
        <f t="shared" si="369"/>
        <v>262.38719357413902</v>
      </c>
      <c r="L1924" s="12">
        <f t="shared" si="370"/>
        <v>262.38719357413902</v>
      </c>
      <c r="M1924" s="12">
        <f t="shared" si="371"/>
        <v>262.38719357413902</v>
      </c>
      <c r="O1924" s="12">
        <f t="shared" si="360"/>
        <v>262.38719357413902</v>
      </c>
    </row>
    <row r="1925" spans="1:15" x14ac:dyDescent="0.25">
      <c r="A1925" s="12">
        <f>calc!A1923</f>
        <v>1056.3399999999999</v>
      </c>
      <c r="B1925" s="12">
        <f>calc!O1923</f>
        <v>365.28702340354425</v>
      </c>
      <c r="C1925" s="12">
        <f t="shared" si="361"/>
        <v>365.28702340354425</v>
      </c>
      <c r="D1925" s="12">
        <f t="shared" si="362"/>
        <v>365.28702340354425</v>
      </c>
      <c r="E1925" s="12">
        <f t="shared" si="363"/>
        <v>365.28702340354425</v>
      </c>
      <c r="F1925" s="12">
        <f t="shared" si="364"/>
        <v>365.28702340354425</v>
      </c>
      <c r="G1925" s="12">
        <f t="shared" si="365"/>
        <v>365.28702340354425</v>
      </c>
      <c r="H1925" s="12">
        <f t="shared" si="366"/>
        <v>365.28702340354425</v>
      </c>
      <c r="I1925" s="12">
        <f t="shared" si="367"/>
        <v>365.28702340354425</v>
      </c>
      <c r="J1925" s="12">
        <f t="shared" si="368"/>
        <v>365.28702340354425</v>
      </c>
      <c r="K1925" s="12">
        <f t="shared" si="369"/>
        <v>365.28702340354425</v>
      </c>
      <c r="L1925" s="12">
        <f t="shared" si="370"/>
        <v>365.28702340354425</v>
      </c>
      <c r="M1925" s="12">
        <f t="shared" si="371"/>
        <v>365.28702340354425</v>
      </c>
      <c r="O1925" s="12">
        <f t="shared" si="360"/>
        <v>365.28702340354425</v>
      </c>
    </row>
    <row r="1926" spans="1:15" x14ac:dyDescent="0.25">
      <c r="A1926" s="12">
        <f>calc!A1924</f>
        <v>1056.76</v>
      </c>
      <c r="B1926" s="12">
        <f>calc!O1924</f>
        <v>430.54014225397634</v>
      </c>
      <c r="C1926" s="12">
        <f t="shared" si="361"/>
        <v>430.54014225397634</v>
      </c>
      <c r="D1926" s="12">
        <f t="shared" si="362"/>
        <v>430.54014225397634</v>
      </c>
      <c r="E1926" s="12">
        <f t="shared" si="363"/>
        <v>430.54014225397634</v>
      </c>
      <c r="F1926" s="12">
        <f t="shared" si="364"/>
        <v>430.54014225397634</v>
      </c>
      <c r="G1926" s="12">
        <f t="shared" si="365"/>
        <v>430.54014225397634</v>
      </c>
      <c r="H1926" s="12">
        <f t="shared" si="366"/>
        <v>430.54014225397634</v>
      </c>
      <c r="I1926" s="12">
        <f t="shared" si="367"/>
        <v>430.54014225397634</v>
      </c>
      <c r="J1926" s="12">
        <f t="shared" si="368"/>
        <v>430.54014225397634</v>
      </c>
      <c r="K1926" s="12">
        <f t="shared" si="369"/>
        <v>430.54014225397634</v>
      </c>
      <c r="L1926" s="12">
        <f t="shared" si="370"/>
        <v>430.54014225397634</v>
      </c>
      <c r="M1926" s="12">
        <f t="shared" si="371"/>
        <v>430.54014225397634</v>
      </c>
      <c r="O1926" s="12">
        <f t="shared" si="360"/>
        <v>430.54014225397634</v>
      </c>
    </row>
    <row r="1927" spans="1:15" x14ac:dyDescent="0.25">
      <c r="A1927" s="12">
        <f>calc!A1925</f>
        <v>1057.18</v>
      </c>
      <c r="B1927" s="12">
        <f>calc!O1925</f>
        <v>269.91647766484516</v>
      </c>
      <c r="C1927" s="12">
        <f t="shared" si="361"/>
        <v>269.91647766484516</v>
      </c>
      <c r="D1927" s="12">
        <f t="shared" si="362"/>
        <v>269.91647766484516</v>
      </c>
      <c r="E1927" s="12">
        <f t="shared" si="363"/>
        <v>269.91647766484516</v>
      </c>
      <c r="F1927" s="12">
        <f t="shared" si="364"/>
        <v>269.91647766484516</v>
      </c>
      <c r="G1927" s="12">
        <f t="shared" si="365"/>
        <v>269.91647766484516</v>
      </c>
      <c r="H1927" s="12">
        <f t="shared" si="366"/>
        <v>269.91647766484516</v>
      </c>
      <c r="I1927" s="12">
        <f t="shared" si="367"/>
        <v>269.91647766484516</v>
      </c>
      <c r="J1927" s="12">
        <f t="shared" si="368"/>
        <v>269.91647766484516</v>
      </c>
      <c r="K1927" s="12">
        <f t="shared" si="369"/>
        <v>269.91647766484516</v>
      </c>
      <c r="L1927" s="12">
        <f t="shared" si="370"/>
        <v>269.91647766484516</v>
      </c>
      <c r="M1927" s="12">
        <f t="shared" si="371"/>
        <v>269.91647766484516</v>
      </c>
      <c r="O1927" s="12">
        <f t="shared" si="360"/>
        <v>269.91647766484516</v>
      </c>
    </row>
    <row r="1928" spans="1:15" x14ac:dyDescent="0.25">
      <c r="A1928" s="12">
        <f>calc!A1926</f>
        <v>1057.5999999999999</v>
      </c>
      <c r="B1928" s="12">
        <f>calc!O1926</f>
        <v>144.42782733633183</v>
      </c>
      <c r="C1928" s="12">
        <f t="shared" si="361"/>
        <v>144.42782733633183</v>
      </c>
      <c r="D1928" s="12">
        <f t="shared" si="362"/>
        <v>144.42782733633183</v>
      </c>
      <c r="E1928" s="12">
        <f t="shared" si="363"/>
        <v>144.42782733633183</v>
      </c>
      <c r="F1928" s="12">
        <f t="shared" si="364"/>
        <v>144.42782733633183</v>
      </c>
      <c r="G1928" s="12">
        <f t="shared" si="365"/>
        <v>144.42782733633183</v>
      </c>
      <c r="H1928" s="12">
        <f t="shared" si="366"/>
        <v>144.42782733633183</v>
      </c>
      <c r="I1928" s="12">
        <f t="shared" si="367"/>
        <v>144.42782733633183</v>
      </c>
      <c r="J1928" s="12">
        <f t="shared" si="368"/>
        <v>144.42782733633183</v>
      </c>
      <c r="K1928" s="12">
        <f t="shared" si="369"/>
        <v>144.42782733633183</v>
      </c>
      <c r="L1928" s="12">
        <f t="shared" si="370"/>
        <v>144.42782733633183</v>
      </c>
      <c r="M1928" s="12">
        <f t="shared" si="371"/>
        <v>144.42782733633183</v>
      </c>
      <c r="O1928" s="12">
        <f t="shared" ref="O1928:O1991" si="372">M1928</f>
        <v>144.42782733633183</v>
      </c>
    </row>
    <row r="1929" spans="1:15" x14ac:dyDescent="0.25">
      <c r="A1929" s="12">
        <f>calc!A1927</f>
        <v>1058.02</v>
      </c>
      <c r="B1929" s="12">
        <f>calc!O1927</f>
        <v>295.01405908946595</v>
      </c>
      <c r="C1929" s="12">
        <f t="shared" ref="C1929:C1992" si="373">B1929-Q1929*M1940</f>
        <v>295.01405908946595</v>
      </c>
      <c r="D1929" s="12">
        <f t="shared" ref="D1929:D1992" si="374">C1929-R1929*M1939</f>
        <v>295.01405908946595</v>
      </c>
      <c r="E1929" s="12">
        <f t="shared" ref="E1929:E1992" si="375">D1929-S1929*M1938</f>
        <v>295.01405908946595</v>
      </c>
      <c r="F1929" s="12">
        <f t="shared" ref="F1929:F1992" si="376">E1929-T1929*M1937</f>
        <v>295.01405908946595</v>
      </c>
      <c r="G1929" s="12">
        <f t="shared" ref="G1929:G1992" si="377">F1929-U1929*M1936</f>
        <v>295.01405908946595</v>
      </c>
      <c r="H1929" s="12">
        <f t="shared" ref="H1929:H1992" si="378">G1929-V1929*M1935</f>
        <v>295.01405908946595</v>
      </c>
      <c r="I1929" s="12">
        <f t="shared" ref="I1929:I1992" si="379">H1929-W1929*M1934</f>
        <v>295.01405908946595</v>
      </c>
      <c r="J1929" s="12">
        <f t="shared" ref="J1929:J1992" si="380">I1929-X1929*M1933</f>
        <v>295.01405908946595</v>
      </c>
      <c r="K1929" s="12">
        <f t="shared" ref="K1929:K1992" si="381">J1929-Y1929*M1932</f>
        <v>295.01405908946595</v>
      </c>
      <c r="L1929" s="12">
        <f t="shared" ref="L1929:L1992" si="382">K1929-Z1929*M1931</f>
        <v>295.01405908946595</v>
      </c>
      <c r="M1929" s="12">
        <f t="shared" ref="M1929:M1992" si="383">L1929</f>
        <v>295.01405908946595</v>
      </c>
      <c r="O1929" s="12">
        <f t="shared" si="372"/>
        <v>295.01405908946595</v>
      </c>
    </row>
    <row r="1930" spans="1:15" x14ac:dyDescent="0.25">
      <c r="A1930" s="12">
        <f>calc!A1928</f>
        <v>1058.44</v>
      </c>
      <c r="B1930" s="12">
        <f>calc!O1928</f>
        <v>287.48478986559985</v>
      </c>
      <c r="C1930" s="12">
        <f t="shared" si="373"/>
        <v>287.48478986559985</v>
      </c>
      <c r="D1930" s="12">
        <f t="shared" si="374"/>
        <v>287.48478986559985</v>
      </c>
      <c r="E1930" s="12">
        <f t="shared" si="375"/>
        <v>287.48478986559985</v>
      </c>
      <c r="F1930" s="12">
        <f t="shared" si="376"/>
        <v>287.48478986559985</v>
      </c>
      <c r="G1930" s="12">
        <f t="shared" si="377"/>
        <v>287.48478986559985</v>
      </c>
      <c r="H1930" s="12">
        <f t="shared" si="378"/>
        <v>287.48478986559985</v>
      </c>
      <c r="I1930" s="12">
        <f t="shared" si="379"/>
        <v>287.48478986559985</v>
      </c>
      <c r="J1930" s="12">
        <f t="shared" si="380"/>
        <v>287.48478986559985</v>
      </c>
      <c r="K1930" s="12">
        <f t="shared" si="381"/>
        <v>287.48478986559985</v>
      </c>
      <c r="L1930" s="12">
        <f t="shared" si="382"/>
        <v>287.48478986559985</v>
      </c>
      <c r="M1930" s="12">
        <f t="shared" si="383"/>
        <v>287.48478986559985</v>
      </c>
      <c r="O1930" s="12">
        <f t="shared" si="372"/>
        <v>287.48478986559985</v>
      </c>
    </row>
    <row r="1931" spans="1:15" x14ac:dyDescent="0.25">
      <c r="A1931" s="12">
        <f>calc!A1929</f>
        <v>1058.8599999999999</v>
      </c>
      <c r="B1931" s="12">
        <f>calc!O1929</f>
        <v>377.83572613524848</v>
      </c>
      <c r="C1931" s="12">
        <f t="shared" si="373"/>
        <v>377.83572613524848</v>
      </c>
      <c r="D1931" s="12">
        <f t="shared" si="374"/>
        <v>377.83572613524848</v>
      </c>
      <c r="E1931" s="12">
        <f t="shared" si="375"/>
        <v>377.83572613524848</v>
      </c>
      <c r="F1931" s="12">
        <f t="shared" si="376"/>
        <v>377.83572613524848</v>
      </c>
      <c r="G1931" s="12">
        <f t="shared" si="377"/>
        <v>377.83572613524848</v>
      </c>
      <c r="H1931" s="12">
        <f t="shared" si="378"/>
        <v>377.83572613524848</v>
      </c>
      <c r="I1931" s="12">
        <f t="shared" si="379"/>
        <v>377.83572613524848</v>
      </c>
      <c r="J1931" s="12">
        <f t="shared" si="380"/>
        <v>377.83572613524848</v>
      </c>
      <c r="K1931" s="12">
        <f t="shared" si="381"/>
        <v>377.83572613524848</v>
      </c>
      <c r="L1931" s="12">
        <f t="shared" si="382"/>
        <v>377.83572613524848</v>
      </c>
      <c r="M1931" s="12">
        <f t="shared" si="383"/>
        <v>377.83572613524848</v>
      </c>
      <c r="O1931" s="12">
        <f t="shared" si="372"/>
        <v>377.83572613524848</v>
      </c>
    </row>
    <row r="1932" spans="1:15" x14ac:dyDescent="0.25">
      <c r="A1932" s="12">
        <f>calc!A1930</f>
        <v>1059.28</v>
      </c>
      <c r="B1932" s="12">
        <f>calc!O1930</f>
        <v>395.4038891369247</v>
      </c>
      <c r="C1932" s="12">
        <f t="shared" si="373"/>
        <v>395.4038891369247</v>
      </c>
      <c r="D1932" s="12">
        <f t="shared" si="374"/>
        <v>395.4038891369247</v>
      </c>
      <c r="E1932" s="12">
        <f t="shared" si="375"/>
        <v>395.4038891369247</v>
      </c>
      <c r="F1932" s="12">
        <f t="shared" si="376"/>
        <v>395.4038891369247</v>
      </c>
      <c r="G1932" s="12">
        <f t="shared" si="377"/>
        <v>395.4038891369247</v>
      </c>
      <c r="H1932" s="12">
        <f t="shared" si="378"/>
        <v>395.4038891369247</v>
      </c>
      <c r="I1932" s="12">
        <f t="shared" si="379"/>
        <v>395.4038891369247</v>
      </c>
      <c r="J1932" s="12">
        <f t="shared" si="380"/>
        <v>395.4038891369247</v>
      </c>
      <c r="K1932" s="12">
        <f t="shared" si="381"/>
        <v>395.4038891369247</v>
      </c>
      <c r="L1932" s="12">
        <f t="shared" si="382"/>
        <v>395.4038891369247</v>
      </c>
      <c r="M1932" s="12">
        <f t="shared" si="383"/>
        <v>395.4038891369247</v>
      </c>
      <c r="O1932" s="12">
        <f t="shared" si="372"/>
        <v>395.4038891369247</v>
      </c>
    </row>
    <row r="1933" spans="1:15" x14ac:dyDescent="0.25">
      <c r="A1933" s="12">
        <f>calc!A1931</f>
        <v>1059.69</v>
      </c>
      <c r="B1933" s="12">
        <f>calc!O1931</f>
        <v>332.66033830026709</v>
      </c>
      <c r="C1933" s="12">
        <f t="shared" si="373"/>
        <v>332.66033830026709</v>
      </c>
      <c r="D1933" s="12">
        <f t="shared" si="374"/>
        <v>332.66033830026709</v>
      </c>
      <c r="E1933" s="12">
        <f t="shared" si="375"/>
        <v>332.66033830026709</v>
      </c>
      <c r="F1933" s="12">
        <f t="shared" si="376"/>
        <v>332.66033830026709</v>
      </c>
      <c r="G1933" s="12">
        <f t="shared" si="377"/>
        <v>332.66033830026709</v>
      </c>
      <c r="H1933" s="12">
        <f t="shared" si="378"/>
        <v>332.66033830026709</v>
      </c>
      <c r="I1933" s="12">
        <f t="shared" si="379"/>
        <v>332.66033830026709</v>
      </c>
      <c r="J1933" s="12">
        <f t="shared" si="380"/>
        <v>332.66033830026709</v>
      </c>
      <c r="K1933" s="12">
        <f t="shared" si="381"/>
        <v>332.66033830026709</v>
      </c>
      <c r="L1933" s="12">
        <f t="shared" si="382"/>
        <v>332.66033830026709</v>
      </c>
      <c r="M1933" s="12">
        <f t="shared" si="383"/>
        <v>332.66033830026709</v>
      </c>
      <c r="O1933" s="12">
        <f t="shared" si="372"/>
        <v>332.66033830026709</v>
      </c>
    </row>
    <row r="1934" spans="1:15" x14ac:dyDescent="0.25">
      <c r="A1934" s="12">
        <f>calc!A1932</f>
        <v>1060.1099999999999</v>
      </c>
      <c r="B1934" s="12">
        <f>calc!O1932</f>
        <v>458.1471300906403</v>
      </c>
      <c r="C1934" s="12">
        <f t="shared" si="373"/>
        <v>458.1471300906403</v>
      </c>
      <c r="D1934" s="12">
        <f t="shared" si="374"/>
        <v>458.1471300906403</v>
      </c>
      <c r="E1934" s="12">
        <f t="shared" si="375"/>
        <v>458.1471300906403</v>
      </c>
      <c r="F1934" s="12">
        <f t="shared" si="376"/>
        <v>458.1471300906403</v>
      </c>
      <c r="G1934" s="12">
        <f t="shared" si="377"/>
        <v>458.1471300906403</v>
      </c>
      <c r="H1934" s="12">
        <f t="shared" si="378"/>
        <v>458.1471300906403</v>
      </c>
      <c r="I1934" s="12">
        <f t="shared" si="379"/>
        <v>458.1471300906403</v>
      </c>
      <c r="J1934" s="12">
        <f t="shared" si="380"/>
        <v>458.1471300906403</v>
      </c>
      <c r="K1934" s="12">
        <f t="shared" si="381"/>
        <v>458.1471300906403</v>
      </c>
      <c r="L1934" s="12">
        <f t="shared" si="382"/>
        <v>458.1471300906403</v>
      </c>
      <c r="M1934" s="12">
        <f t="shared" si="383"/>
        <v>458.1471300906403</v>
      </c>
      <c r="O1934" s="12">
        <f t="shared" si="372"/>
        <v>458.1471300906403</v>
      </c>
    </row>
    <row r="1935" spans="1:15" x14ac:dyDescent="0.25">
      <c r="A1935" s="12">
        <f>calc!A1933</f>
        <v>1060.53</v>
      </c>
      <c r="B1935" s="12">
        <f>calc!O1933</f>
        <v>259.87743121951019</v>
      </c>
      <c r="C1935" s="12">
        <f t="shared" si="373"/>
        <v>259.87743121951019</v>
      </c>
      <c r="D1935" s="12">
        <f t="shared" si="374"/>
        <v>259.87743121951019</v>
      </c>
      <c r="E1935" s="12">
        <f t="shared" si="375"/>
        <v>259.87743121951019</v>
      </c>
      <c r="F1935" s="12">
        <f t="shared" si="376"/>
        <v>259.87743121951019</v>
      </c>
      <c r="G1935" s="12">
        <f t="shared" si="377"/>
        <v>259.87743121951019</v>
      </c>
      <c r="H1935" s="12">
        <f t="shared" si="378"/>
        <v>259.87743121951019</v>
      </c>
      <c r="I1935" s="12">
        <f t="shared" si="379"/>
        <v>259.87743121951019</v>
      </c>
      <c r="J1935" s="12">
        <f t="shared" si="380"/>
        <v>259.87743121951019</v>
      </c>
      <c r="K1935" s="12">
        <f t="shared" si="381"/>
        <v>259.87743121951019</v>
      </c>
      <c r="L1935" s="12">
        <f t="shared" si="382"/>
        <v>259.87743121951019</v>
      </c>
      <c r="M1935" s="12">
        <f t="shared" si="383"/>
        <v>259.87743121951019</v>
      </c>
      <c r="O1935" s="12">
        <f t="shared" si="372"/>
        <v>259.87743121951019</v>
      </c>
    </row>
    <row r="1936" spans="1:15" x14ac:dyDescent="0.25">
      <c r="A1936" s="12">
        <f>calc!A1934</f>
        <v>1060.95</v>
      </c>
      <c r="B1936" s="12">
        <f>calc!O1934</f>
        <v>252.34814118251867</v>
      </c>
      <c r="C1936" s="12">
        <f t="shared" si="373"/>
        <v>252.34814118251867</v>
      </c>
      <c r="D1936" s="12">
        <f t="shared" si="374"/>
        <v>252.34814118251867</v>
      </c>
      <c r="E1936" s="12">
        <f t="shared" si="375"/>
        <v>252.34814118251867</v>
      </c>
      <c r="F1936" s="12">
        <f t="shared" si="376"/>
        <v>252.34814118251867</v>
      </c>
      <c r="G1936" s="12">
        <f t="shared" si="377"/>
        <v>252.34814118251867</v>
      </c>
      <c r="H1936" s="12">
        <f t="shared" si="378"/>
        <v>252.34814118251867</v>
      </c>
      <c r="I1936" s="12">
        <f t="shared" si="379"/>
        <v>252.34814118251867</v>
      </c>
      <c r="J1936" s="12">
        <f t="shared" si="380"/>
        <v>252.34814118251867</v>
      </c>
      <c r="K1936" s="12">
        <f t="shared" si="381"/>
        <v>252.34814118251867</v>
      </c>
      <c r="L1936" s="12">
        <f t="shared" si="382"/>
        <v>252.34814118251867</v>
      </c>
      <c r="M1936" s="12">
        <f t="shared" si="383"/>
        <v>252.34814118251867</v>
      </c>
      <c r="O1936" s="12">
        <f t="shared" si="372"/>
        <v>252.34814118251867</v>
      </c>
    </row>
    <row r="1937" spans="1:15" x14ac:dyDescent="0.25">
      <c r="A1937" s="12">
        <f>calc!A1935</f>
        <v>1061.3699999999999</v>
      </c>
      <c r="B1937" s="12">
        <f>calc!O1935</f>
        <v>443.08878052757427</v>
      </c>
      <c r="C1937" s="12">
        <f t="shared" si="373"/>
        <v>443.08878052757427</v>
      </c>
      <c r="D1937" s="12">
        <f t="shared" si="374"/>
        <v>443.08878052757427</v>
      </c>
      <c r="E1937" s="12">
        <f t="shared" si="375"/>
        <v>443.08878052757427</v>
      </c>
      <c r="F1937" s="12">
        <f t="shared" si="376"/>
        <v>443.08878052757427</v>
      </c>
      <c r="G1937" s="12">
        <f t="shared" si="377"/>
        <v>443.08878052757427</v>
      </c>
      <c r="H1937" s="12">
        <f t="shared" si="378"/>
        <v>443.08878052757427</v>
      </c>
      <c r="I1937" s="12">
        <f t="shared" si="379"/>
        <v>443.08878052757427</v>
      </c>
      <c r="J1937" s="12">
        <f t="shared" si="380"/>
        <v>443.08878052757427</v>
      </c>
      <c r="K1937" s="12">
        <f t="shared" si="381"/>
        <v>443.08878052757427</v>
      </c>
      <c r="L1937" s="12">
        <f t="shared" si="382"/>
        <v>443.08878052757427</v>
      </c>
      <c r="M1937" s="12">
        <f t="shared" si="383"/>
        <v>443.08878052757427</v>
      </c>
      <c r="O1937" s="12">
        <f t="shared" si="372"/>
        <v>443.08878052757427</v>
      </c>
    </row>
    <row r="1938" spans="1:15" x14ac:dyDescent="0.25">
      <c r="A1938" s="12">
        <f>calc!A1936</f>
        <v>1061.79</v>
      </c>
      <c r="B1938" s="12">
        <f>calc!O1936</f>
        <v>182.07455247442775</v>
      </c>
      <c r="C1938" s="12">
        <f t="shared" si="373"/>
        <v>182.07455247442775</v>
      </c>
      <c r="D1938" s="12">
        <f t="shared" si="374"/>
        <v>182.07455247442775</v>
      </c>
      <c r="E1938" s="12">
        <f t="shared" si="375"/>
        <v>182.07455247442775</v>
      </c>
      <c r="F1938" s="12">
        <f t="shared" si="376"/>
        <v>182.07455247442775</v>
      </c>
      <c r="G1938" s="12">
        <f t="shared" si="377"/>
        <v>182.07455247442775</v>
      </c>
      <c r="H1938" s="12">
        <f t="shared" si="378"/>
        <v>182.07455247442775</v>
      </c>
      <c r="I1938" s="12">
        <f t="shared" si="379"/>
        <v>182.07455247442775</v>
      </c>
      <c r="J1938" s="12">
        <f t="shared" si="380"/>
        <v>182.07455247442775</v>
      </c>
      <c r="K1938" s="12">
        <f t="shared" si="381"/>
        <v>182.07455247442775</v>
      </c>
      <c r="L1938" s="12">
        <f t="shared" si="382"/>
        <v>182.07455247442775</v>
      </c>
      <c r="M1938" s="12">
        <f t="shared" si="383"/>
        <v>182.07455247442775</v>
      </c>
      <c r="O1938" s="12">
        <f t="shared" si="372"/>
        <v>182.07455247442775</v>
      </c>
    </row>
    <row r="1939" spans="1:15" x14ac:dyDescent="0.25">
      <c r="A1939" s="12">
        <f>calc!A1937</f>
        <v>1062.21</v>
      </c>
      <c r="B1939" s="12">
        <f>calc!O1937</f>
        <v>415.48175996140412</v>
      </c>
      <c r="C1939" s="12">
        <f t="shared" si="373"/>
        <v>415.48175996140412</v>
      </c>
      <c r="D1939" s="12">
        <f t="shared" si="374"/>
        <v>415.48175996140412</v>
      </c>
      <c r="E1939" s="12">
        <f t="shared" si="375"/>
        <v>415.48175996140412</v>
      </c>
      <c r="F1939" s="12">
        <f t="shared" si="376"/>
        <v>415.48175996140412</v>
      </c>
      <c r="G1939" s="12">
        <f t="shared" si="377"/>
        <v>415.48175996140412</v>
      </c>
      <c r="H1939" s="12">
        <f t="shared" si="378"/>
        <v>415.48175996140412</v>
      </c>
      <c r="I1939" s="12">
        <f t="shared" si="379"/>
        <v>415.48175996140412</v>
      </c>
      <c r="J1939" s="12">
        <f t="shared" si="380"/>
        <v>415.48175996140412</v>
      </c>
      <c r="K1939" s="12">
        <f t="shared" si="381"/>
        <v>415.48175996140412</v>
      </c>
      <c r="L1939" s="12">
        <f t="shared" si="382"/>
        <v>415.48175996140412</v>
      </c>
      <c r="M1939" s="12">
        <f t="shared" si="383"/>
        <v>415.48175996140412</v>
      </c>
      <c r="O1939" s="12">
        <f t="shared" si="372"/>
        <v>415.48175996140412</v>
      </c>
    </row>
    <row r="1940" spans="1:15" x14ac:dyDescent="0.25">
      <c r="A1940" s="12">
        <f>calc!A1938</f>
        <v>1062.6300000000001</v>
      </c>
      <c r="B1940" s="12">
        <f>calc!O1938</f>
        <v>377.83572613525985</v>
      </c>
      <c r="C1940" s="12">
        <f t="shared" si="373"/>
        <v>377.83572613525985</v>
      </c>
      <c r="D1940" s="12">
        <f t="shared" si="374"/>
        <v>377.83572613525985</v>
      </c>
      <c r="E1940" s="12">
        <f t="shared" si="375"/>
        <v>377.83572613525985</v>
      </c>
      <c r="F1940" s="12">
        <f t="shared" si="376"/>
        <v>377.83572613525985</v>
      </c>
      <c r="G1940" s="12">
        <f t="shared" si="377"/>
        <v>377.83572613525985</v>
      </c>
      <c r="H1940" s="12">
        <f t="shared" si="378"/>
        <v>377.83572613525985</v>
      </c>
      <c r="I1940" s="12">
        <f t="shared" si="379"/>
        <v>377.83572613525985</v>
      </c>
      <c r="J1940" s="12">
        <f t="shared" si="380"/>
        <v>377.83572613525985</v>
      </c>
      <c r="K1940" s="12">
        <f t="shared" si="381"/>
        <v>377.83572613525985</v>
      </c>
      <c r="L1940" s="12">
        <f t="shared" si="382"/>
        <v>377.83572613525985</v>
      </c>
      <c r="M1940" s="12">
        <f t="shared" si="383"/>
        <v>377.83572613525985</v>
      </c>
      <c r="O1940" s="12">
        <f t="shared" si="372"/>
        <v>377.83572613525985</v>
      </c>
    </row>
    <row r="1941" spans="1:15" x14ac:dyDescent="0.25">
      <c r="A1941" s="12">
        <f>calc!A1939</f>
        <v>1063.05</v>
      </c>
      <c r="B1941" s="12">
        <f>calc!O1939</f>
        <v>164.50609461206525</v>
      </c>
      <c r="C1941" s="12">
        <f t="shared" si="373"/>
        <v>164.50609461206525</v>
      </c>
      <c r="D1941" s="12">
        <f t="shared" si="374"/>
        <v>164.50609461206525</v>
      </c>
      <c r="E1941" s="12">
        <f t="shared" si="375"/>
        <v>164.50609461206525</v>
      </c>
      <c r="F1941" s="12">
        <f t="shared" si="376"/>
        <v>164.50609461206525</v>
      </c>
      <c r="G1941" s="12">
        <f t="shared" si="377"/>
        <v>164.50609461206525</v>
      </c>
      <c r="H1941" s="12">
        <f t="shared" si="378"/>
        <v>164.50609461206525</v>
      </c>
      <c r="I1941" s="12">
        <f t="shared" si="379"/>
        <v>164.50609461206525</v>
      </c>
      <c r="J1941" s="12">
        <f t="shared" si="380"/>
        <v>164.50609461206525</v>
      </c>
      <c r="K1941" s="12">
        <f t="shared" si="381"/>
        <v>164.50609461206525</v>
      </c>
      <c r="L1941" s="12">
        <f t="shared" si="382"/>
        <v>164.50609461206525</v>
      </c>
      <c r="M1941" s="12">
        <f t="shared" si="383"/>
        <v>164.50609461206525</v>
      </c>
      <c r="O1941" s="12">
        <f t="shared" si="372"/>
        <v>164.50609461206525</v>
      </c>
    </row>
    <row r="1942" spans="1:15" x14ac:dyDescent="0.25">
      <c r="A1942" s="12">
        <f>calc!A1940</f>
        <v>1063.47</v>
      </c>
      <c r="B1942" s="12">
        <f>calc!O1940</f>
        <v>212.19185233870255</v>
      </c>
      <c r="C1942" s="12">
        <f t="shared" si="373"/>
        <v>212.19185233870255</v>
      </c>
      <c r="D1942" s="12">
        <f t="shared" si="374"/>
        <v>212.19185233870255</v>
      </c>
      <c r="E1942" s="12">
        <f t="shared" si="375"/>
        <v>212.19185233870255</v>
      </c>
      <c r="F1942" s="12">
        <f t="shared" si="376"/>
        <v>212.19185233870255</v>
      </c>
      <c r="G1942" s="12">
        <f t="shared" si="377"/>
        <v>212.19185233870255</v>
      </c>
      <c r="H1942" s="12">
        <f t="shared" si="378"/>
        <v>212.19185233870255</v>
      </c>
      <c r="I1942" s="12">
        <f t="shared" si="379"/>
        <v>212.19185233870255</v>
      </c>
      <c r="J1942" s="12">
        <f t="shared" si="380"/>
        <v>212.19185233870255</v>
      </c>
      <c r="K1942" s="12">
        <f t="shared" si="381"/>
        <v>212.19185233870255</v>
      </c>
      <c r="L1942" s="12">
        <f t="shared" si="382"/>
        <v>212.19185233870255</v>
      </c>
      <c r="M1942" s="12">
        <f t="shared" si="383"/>
        <v>212.19185233870255</v>
      </c>
      <c r="O1942" s="12">
        <f t="shared" si="372"/>
        <v>212.19185233870255</v>
      </c>
    </row>
    <row r="1943" spans="1:15" x14ac:dyDescent="0.25">
      <c r="A1943" s="12">
        <f>calc!A1941</f>
        <v>1063.8800000000001</v>
      </c>
      <c r="B1943" s="12">
        <f>calc!O1941</f>
        <v>305.05307778288989</v>
      </c>
      <c r="C1943" s="12">
        <f t="shared" si="373"/>
        <v>305.05307778288989</v>
      </c>
      <c r="D1943" s="12">
        <f t="shared" si="374"/>
        <v>305.05307778288989</v>
      </c>
      <c r="E1943" s="12">
        <f t="shared" si="375"/>
        <v>305.05307778288989</v>
      </c>
      <c r="F1943" s="12">
        <f t="shared" si="376"/>
        <v>305.05307778288989</v>
      </c>
      <c r="G1943" s="12">
        <f t="shared" si="377"/>
        <v>305.05307778288989</v>
      </c>
      <c r="H1943" s="12">
        <f t="shared" si="378"/>
        <v>305.05307778288989</v>
      </c>
      <c r="I1943" s="12">
        <f t="shared" si="379"/>
        <v>305.05307778288989</v>
      </c>
      <c r="J1943" s="12">
        <f t="shared" si="380"/>
        <v>305.05307778288989</v>
      </c>
      <c r="K1943" s="12">
        <f t="shared" si="381"/>
        <v>305.05307778288989</v>
      </c>
      <c r="L1943" s="12">
        <f t="shared" si="382"/>
        <v>305.05307778288989</v>
      </c>
      <c r="M1943" s="12">
        <f t="shared" si="383"/>
        <v>305.05307778288989</v>
      </c>
      <c r="O1943" s="12">
        <f t="shared" si="372"/>
        <v>305.05307778288989</v>
      </c>
    </row>
    <row r="1944" spans="1:15" x14ac:dyDescent="0.25">
      <c r="A1944" s="12">
        <f>calc!A1942</f>
        <v>1064.3</v>
      </c>
      <c r="B1944" s="12">
        <f>calc!O1942</f>
        <v>242.30908086279905</v>
      </c>
      <c r="C1944" s="12">
        <f t="shared" si="373"/>
        <v>242.30908086279905</v>
      </c>
      <c r="D1944" s="12">
        <f t="shared" si="374"/>
        <v>242.30908086279905</v>
      </c>
      <c r="E1944" s="12">
        <f t="shared" si="375"/>
        <v>242.30908086279905</v>
      </c>
      <c r="F1944" s="12">
        <f t="shared" si="376"/>
        <v>242.30908086279905</v>
      </c>
      <c r="G1944" s="12">
        <f t="shared" si="377"/>
        <v>242.30908086279905</v>
      </c>
      <c r="H1944" s="12">
        <f t="shared" si="378"/>
        <v>242.30908086279905</v>
      </c>
      <c r="I1944" s="12">
        <f t="shared" si="379"/>
        <v>242.30908086279905</v>
      </c>
      <c r="J1944" s="12">
        <f t="shared" si="380"/>
        <v>242.30908086279905</v>
      </c>
      <c r="K1944" s="12">
        <f t="shared" si="381"/>
        <v>242.30908086279905</v>
      </c>
      <c r="L1944" s="12">
        <f t="shared" si="382"/>
        <v>242.30908086279905</v>
      </c>
      <c r="M1944" s="12">
        <f t="shared" si="383"/>
        <v>242.30908086279905</v>
      </c>
      <c r="O1944" s="12">
        <f t="shared" si="372"/>
        <v>242.30908086279905</v>
      </c>
    </row>
    <row r="1945" spans="1:15" x14ac:dyDescent="0.25">
      <c r="A1945" s="12">
        <f>calc!A1943</f>
        <v>1064.72</v>
      </c>
      <c r="B1945" s="12">
        <f>calc!O1943</f>
        <v>392.89415305265356</v>
      </c>
      <c r="C1945" s="12">
        <f t="shared" si="373"/>
        <v>392.89415305265356</v>
      </c>
      <c r="D1945" s="12">
        <f t="shared" si="374"/>
        <v>392.89415305265356</v>
      </c>
      <c r="E1945" s="12">
        <f t="shared" si="375"/>
        <v>392.89415305265356</v>
      </c>
      <c r="F1945" s="12">
        <f t="shared" si="376"/>
        <v>392.89415305265356</v>
      </c>
      <c r="G1945" s="12">
        <f t="shared" si="377"/>
        <v>392.89415305265356</v>
      </c>
      <c r="H1945" s="12">
        <f t="shared" si="378"/>
        <v>392.89415305265356</v>
      </c>
      <c r="I1945" s="12">
        <f t="shared" si="379"/>
        <v>392.89415305265356</v>
      </c>
      <c r="J1945" s="12">
        <f t="shared" si="380"/>
        <v>392.89415305265356</v>
      </c>
      <c r="K1945" s="12">
        <f t="shared" si="381"/>
        <v>392.89415305265356</v>
      </c>
      <c r="L1945" s="12">
        <f t="shared" si="382"/>
        <v>392.89415305265356</v>
      </c>
      <c r="M1945" s="12">
        <f t="shared" si="383"/>
        <v>392.89415305265356</v>
      </c>
      <c r="O1945" s="12">
        <f t="shared" si="372"/>
        <v>392.89415305265356</v>
      </c>
    </row>
    <row r="1946" spans="1:15" x14ac:dyDescent="0.25">
      <c r="A1946" s="12">
        <f>calc!A1944</f>
        <v>1065.1400000000001</v>
      </c>
      <c r="B1946" s="12">
        <f>calc!O1944</f>
        <v>365.28702340354425</v>
      </c>
      <c r="C1946" s="12">
        <f t="shared" si="373"/>
        <v>365.28702340354425</v>
      </c>
      <c r="D1946" s="12">
        <f t="shared" si="374"/>
        <v>365.28702340354425</v>
      </c>
      <c r="E1946" s="12">
        <f t="shared" si="375"/>
        <v>365.28702340354425</v>
      </c>
      <c r="F1946" s="12">
        <f t="shared" si="376"/>
        <v>365.28702340354425</v>
      </c>
      <c r="G1946" s="12">
        <f t="shared" si="377"/>
        <v>365.28702340354425</v>
      </c>
      <c r="H1946" s="12">
        <f t="shared" si="378"/>
        <v>365.28702340354425</v>
      </c>
      <c r="I1946" s="12">
        <f t="shared" si="379"/>
        <v>365.28702340354425</v>
      </c>
      <c r="J1946" s="12">
        <f t="shared" si="380"/>
        <v>365.28702340354425</v>
      </c>
      <c r="K1946" s="12">
        <f t="shared" si="381"/>
        <v>365.28702340354425</v>
      </c>
      <c r="L1946" s="12">
        <f t="shared" si="382"/>
        <v>365.28702340354425</v>
      </c>
      <c r="M1946" s="12">
        <f t="shared" si="383"/>
        <v>365.28702340354425</v>
      </c>
      <c r="O1946" s="12">
        <f t="shared" si="372"/>
        <v>365.28702340354425</v>
      </c>
    </row>
    <row r="1947" spans="1:15" x14ac:dyDescent="0.25">
      <c r="A1947" s="12">
        <f>calc!A1945</f>
        <v>1065.56</v>
      </c>
      <c r="B1947" s="12">
        <f>calc!O1945</f>
        <v>438.06932670583512</v>
      </c>
      <c r="C1947" s="12">
        <f t="shared" si="373"/>
        <v>438.06932670583512</v>
      </c>
      <c r="D1947" s="12">
        <f t="shared" si="374"/>
        <v>438.06932670583512</v>
      </c>
      <c r="E1947" s="12">
        <f t="shared" si="375"/>
        <v>438.06932670583512</v>
      </c>
      <c r="F1947" s="12">
        <f t="shared" si="376"/>
        <v>438.06932670583512</v>
      </c>
      <c r="G1947" s="12">
        <f t="shared" si="377"/>
        <v>438.06932670583512</v>
      </c>
      <c r="H1947" s="12">
        <f t="shared" si="378"/>
        <v>438.06932670583512</v>
      </c>
      <c r="I1947" s="12">
        <f t="shared" si="379"/>
        <v>438.06932670583512</v>
      </c>
      <c r="J1947" s="12">
        <f t="shared" si="380"/>
        <v>438.06932670583512</v>
      </c>
      <c r="K1947" s="12">
        <f t="shared" si="381"/>
        <v>438.06932670583512</v>
      </c>
      <c r="L1947" s="12">
        <f t="shared" si="382"/>
        <v>438.06932670583512</v>
      </c>
      <c r="M1947" s="12">
        <f t="shared" si="383"/>
        <v>438.06932670583512</v>
      </c>
      <c r="O1947" s="12">
        <f t="shared" si="372"/>
        <v>438.06932670583512</v>
      </c>
    </row>
    <row r="1948" spans="1:15" x14ac:dyDescent="0.25">
      <c r="A1948" s="12">
        <f>calc!A1946</f>
        <v>1065.98</v>
      </c>
      <c r="B1948" s="12">
        <f>calc!O1946</f>
        <v>297.52381450623079</v>
      </c>
      <c r="C1948" s="12">
        <f t="shared" si="373"/>
        <v>297.52381450623079</v>
      </c>
      <c r="D1948" s="12">
        <f t="shared" si="374"/>
        <v>297.52381450623079</v>
      </c>
      <c r="E1948" s="12">
        <f t="shared" si="375"/>
        <v>297.52381450623079</v>
      </c>
      <c r="F1948" s="12">
        <f t="shared" si="376"/>
        <v>297.52381450623079</v>
      </c>
      <c r="G1948" s="12">
        <f t="shared" si="377"/>
        <v>297.52381450623079</v>
      </c>
      <c r="H1948" s="12">
        <f t="shared" si="378"/>
        <v>297.52381450623079</v>
      </c>
      <c r="I1948" s="12">
        <f t="shared" si="379"/>
        <v>297.52381450623079</v>
      </c>
      <c r="J1948" s="12">
        <f t="shared" si="380"/>
        <v>297.52381450623079</v>
      </c>
      <c r="K1948" s="12">
        <f t="shared" si="381"/>
        <v>297.52381450623079</v>
      </c>
      <c r="L1948" s="12">
        <f t="shared" si="382"/>
        <v>297.52381450623079</v>
      </c>
      <c r="M1948" s="12">
        <f t="shared" si="383"/>
        <v>297.52381450623079</v>
      </c>
      <c r="O1948" s="12">
        <f t="shared" si="372"/>
        <v>297.52381450623079</v>
      </c>
    </row>
    <row r="1949" spans="1:15" x14ac:dyDescent="0.25">
      <c r="A1949" s="12">
        <f>calc!A1947</f>
        <v>1066.4000000000001</v>
      </c>
      <c r="B1949" s="12">
        <f>calc!O1947</f>
        <v>347.71881875789086</v>
      </c>
      <c r="C1949" s="12">
        <f t="shared" si="373"/>
        <v>347.71881875789086</v>
      </c>
      <c r="D1949" s="12">
        <f t="shared" si="374"/>
        <v>347.71881875789086</v>
      </c>
      <c r="E1949" s="12">
        <f t="shared" si="375"/>
        <v>347.71881875789086</v>
      </c>
      <c r="F1949" s="12">
        <f t="shared" si="376"/>
        <v>347.71881875789086</v>
      </c>
      <c r="G1949" s="12">
        <f t="shared" si="377"/>
        <v>347.71881875789086</v>
      </c>
      <c r="H1949" s="12">
        <f t="shared" si="378"/>
        <v>347.71881875789086</v>
      </c>
      <c r="I1949" s="12">
        <f t="shared" si="379"/>
        <v>347.71881875789086</v>
      </c>
      <c r="J1949" s="12">
        <f t="shared" si="380"/>
        <v>347.71881875789086</v>
      </c>
      <c r="K1949" s="12">
        <f t="shared" si="381"/>
        <v>347.71881875789086</v>
      </c>
      <c r="L1949" s="12">
        <f t="shared" si="382"/>
        <v>347.71881875789086</v>
      </c>
      <c r="M1949" s="12">
        <f t="shared" si="383"/>
        <v>347.71881875789086</v>
      </c>
      <c r="O1949" s="12">
        <f t="shared" si="372"/>
        <v>347.71881875789086</v>
      </c>
    </row>
    <row r="1950" spans="1:15" x14ac:dyDescent="0.25">
      <c r="A1950" s="12">
        <f>calc!A1948</f>
        <v>1066.82</v>
      </c>
      <c r="B1950" s="12">
        <f>calc!O1948</f>
        <v>204.66253406040434</v>
      </c>
      <c r="C1950" s="12">
        <f t="shared" si="373"/>
        <v>204.66253406040434</v>
      </c>
      <c r="D1950" s="12">
        <f t="shared" si="374"/>
        <v>204.66253406040434</v>
      </c>
      <c r="E1950" s="12">
        <f t="shared" si="375"/>
        <v>204.66253406040434</v>
      </c>
      <c r="F1950" s="12">
        <f t="shared" si="376"/>
        <v>204.66253406040434</v>
      </c>
      <c r="G1950" s="12">
        <f t="shared" si="377"/>
        <v>204.66253406040434</v>
      </c>
      <c r="H1950" s="12">
        <f t="shared" si="378"/>
        <v>204.66253406040434</v>
      </c>
      <c r="I1950" s="12">
        <f t="shared" si="379"/>
        <v>204.66253406040434</v>
      </c>
      <c r="J1950" s="12">
        <f t="shared" si="380"/>
        <v>204.66253406040434</v>
      </c>
      <c r="K1950" s="12">
        <f t="shared" si="381"/>
        <v>204.66253406040434</v>
      </c>
      <c r="L1950" s="12">
        <f t="shared" si="382"/>
        <v>204.66253406040434</v>
      </c>
      <c r="M1950" s="12">
        <f t="shared" si="383"/>
        <v>204.66253406040434</v>
      </c>
      <c r="O1950" s="12">
        <f t="shared" si="372"/>
        <v>204.66253406040434</v>
      </c>
    </row>
    <row r="1951" spans="1:15" x14ac:dyDescent="0.25">
      <c r="A1951" s="12">
        <f>calc!A1949</f>
        <v>1067.23</v>
      </c>
      <c r="B1951" s="12">
        <f>calc!O1949</f>
        <v>317.60183999823437</v>
      </c>
      <c r="C1951" s="12">
        <f t="shared" si="373"/>
        <v>317.60183999823437</v>
      </c>
      <c r="D1951" s="12">
        <f t="shared" si="374"/>
        <v>317.60183999823437</v>
      </c>
      <c r="E1951" s="12">
        <f t="shared" si="375"/>
        <v>317.60183999823437</v>
      </c>
      <c r="F1951" s="12">
        <f t="shared" si="376"/>
        <v>317.60183999823437</v>
      </c>
      <c r="G1951" s="12">
        <f t="shared" si="377"/>
        <v>317.60183999823437</v>
      </c>
      <c r="H1951" s="12">
        <f t="shared" si="378"/>
        <v>317.60183999823437</v>
      </c>
      <c r="I1951" s="12">
        <f t="shared" si="379"/>
        <v>317.60183999823437</v>
      </c>
      <c r="J1951" s="12">
        <f t="shared" si="380"/>
        <v>317.60183999823437</v>
      </c>
      <c r="K1951" s="12">
        <f t="shared" si="381"/>
        <v>317.60183999823437</v>
      </c>
      <c r="L1951" s="12">
        <f t="shared" si="382"/>
        <v>317.60183999823437</v>
      </c>
      <c r="M1951" s="12">
        <f t="shared" si="383"/>
        <v>317.60183999823437</v>
      </c>
      <c r="O1951" s="12">
        <f t="shared" si="372"/>
        <v>317.60183999823437</v>
      </c>
    </row>
    <row r="1952" spans="1:15" x14ac:dyDescent="0.25">
      <c r="A1952" s="12">
        <f>calc!A1950</f>
        <v>1067.6500000000001</v>
      </c>
      <c r="B1952" s="12">
        <f>calc!O1950</f>
        <v>257.36766836934873</v>
      </c>
      <c r="C1952" s="12">
        <f t="shared" si="373"/>
        <v>257.36766836934873</v>
      </c>
      <c r="D1952" s="12">
        <f t="shared" si="374"/>
        <v>257.36766836934873</v>
      </c>
      <c r="E1952" s="12">
        <f t="shared" si="375"/>
        <v>257.36766836934873</v>
      </c>
      <c r="F1952" s="12">
        <f t="shared" si="376"/>
        <v>257.36766836934873</v>
      </c>
      <c r="G1952" s="12">
        <f t="shared" si="377"/>
        <v>257.36766836934873</v>
      </c>
      <c r="H1952" s="12">
        <f t="shared" si="378"/>
        <v>257.36766836934873</v>
      </c>
      <c r="I1952" s="12">
        <f t="shared" si="379"/>
        <v>257.36766836934873</v>
      </c>
      <c r="J1952" s="12">
        <f t="shared" si="380"/>
        <v>257.36766836934873</v>
      </c>
      <c r="K1952" s="12">
        <f t="shared" si="381"/>
        <v>257.36766836934873</v>
      </c>
      <c r="L1952" s="12">
        <f t="shared" si="382"/>
        <v>257.36766836934873</v>
      </c>
      <c r="M1952" s="12">
        <f t="shared" si="383"/>
        <v>257.36766836934873</v>
      </c>
      <c r="O1952" s="12">
        <f t="shared" si="372"/>
        <v>257.36766836934873</v>
      </c>
    </row>
    <row r="1953" spans="1:15" x14ac:dyDescent="0.25">
      <c r="A1953" s="12">
        <f>calc!A1951</f>
        <v>1068.07</v>
      </c>
      <c r="B1953" s="12">
        <f>calc!O1951</f>
        <v>284.97503246647977</v>
      </c>
      <c r="C1953" s="12">
        <f t="shared" si="373"/>
        <v>284.97503246647977</v>
      </c>
      <c r="D1953" s="12">
        <f t="shared" si="374"/>
        <v>284.97503246647977</v>
      </c>
      <c r="E1953" s="12">
        <f t="shared" si="375"/>
        <v>284.97503246647977</v>
      </c>
      <c r="F1953" s="12">
        <f t="shared" si="376"/>
        <v>284.97503246647977</v>
      </c>
      <c r="G1953" s="12">
        <f t="shared" si="377"/>
        <v>284.97503246647977</v>
      </c>
      <c r="H1953" s="12">
        <f t="shared" si="378"/>
        <v>284.97503246647977</v>
      </c>
      <c r="I1953" s="12">
        <f t="shared" si="379"/>
        <v>284.97503246647977</v>
      </c>
      <c r="J1953" s="12">
        <f t="shared" si="380"/>
        <v>284.97503246647977</v>
      </c>
      <c r="K1953" s="12">
        <f t="shared" si="381"/>
        <v>284.97503246647977</v>
      </c>
      <c r="L1953" s="12">
        <f t="shared" si="382"/>
        <v>284.97503246647977</v>
      </c>
      <c r="M1953" s="12">
        <f t="shared" si="383"/>
        <v>284.97503246647977</v>
      </c>
      <c r="O1953" s="12">
        <f t="shared" si="372"/>
        <v>284.97503246647977</v>
      </c>
    </row>
    <row r="1954" spans="1:15" x14ac:dyDescent="0.25">
      <c r="A1954" s="12">
        <f>calc!A1952</f>
        <v>1068.49</v>
      </c>
      <c r="B1954" s="12">
        <f>calc!O1952</f>
        <v>463.16657597747269</v>
      </c>
      <c r="C1954" s="12">
        <f t="shared" si="373"/>
        <v>463.16657597747269</v>
      </c>
      <c r="D1954" s="12">
        <f t="shared" si="374"/>
        <v>463.16657597747269</v>
      </c>
      <c r="E1954" s="12">
        <f t="shared" si="375"/>
        <v>463.16657597747269</v>
      </c>
      <c r="F1954" s="12">
        <f t="shared" si="376"/>
        <v>463.16657597747269</v>
      </c>
      <c r="G1954" s="12">
        <f t="shared" si="377"/>
        <v>463.16657597747269</v>
      </c>
      <c r="H1954" s="12">
        <f t="shared" si="378"/>
        <v>463.16657597747269</v>
      </c>
      <c r="I1954" s="12">
        <f t="shared" si="379"/>
        <v>463.16657597747269</v>
      </c>
      <c r="J1954" s="12">
        <f t="shared" si="380"/>
        <v>463.16657597747269</v>
      </c>
      <c r="K1954" s="12">
        <f t="shared" si="381"/>
        <v>463.16657597747269</v>
      </c>
      <c r="L1954" s="12">
        <f t="shared" si="382"/>
        <v>463.16657597747269</v>
      </c>
      <c r="M1954" s="12">
        <f t="shared" si="383"/>
        <v>463.16657597747269</v>
      </c>
      <c r="O1954" s="12">
        <f t="shared" si="372"/>
        <v>463.16657597747269</v>
      </c>
    </row>
    <row r="1955" spans="1:15" x14ac:dyDescent="0.25">
      <c r="A1955" s="12">
        <f>calc!A1953</f>
        <v>1068.9100000000001</v>
      </c>
      <c r="B1955" s="12">
        <f>calc!O1953</f>
        <v>229.76024431483839</v>
      </c>
      <c r="C1955" s="12">
        <f t="shared" si="373"/>
        <v>229.76024431483839</v>
      </c>
      <c r="D1955" s="12">
        <f t="shared" si="374"/>
        <v>229.76024431483839</v>
      </c>
      <c r="E1955" s="12">
        <f t="shared" si="375"/>
        <v>229.76024431483839</v>
      </c>
      <c r="F1955" s="12">
        <f t="shared" si="376"/>
        <v>229.76024431483839</v>
      </c>
      <c r="G1955" s="12">
        <f t="shared" si="377"/>
        <v>229.76024431483839</v>
      </c>
      <c r="H1955" s="12">
        <f t="shared" si="378"/>
        <v>229.76024431483839</v>
      </c>
      <c r="I1955" s="12">
        <f t="shared" si="379"/>
        <v>229.76024431483839</v>
      </c>
      <c r="J1955" s="12">
        <f t="shared" si="380"/>
        <v>229.76024431483839</v>
      </c>
      <c r="K1955" s="12">
        <f t="shared" si="381"/>
        <v>229.76024431483839</v>
      </c>
      <c r="L1955" s="12">
        <f t="shared" si="382"/>
        <v>229.76024431483839</v>
      </c>
      <c r="M1955" s="12">
        <f t="shared" si="383"/>
        <v>229.76024431483839</v>
      </c>
      <c r="O1955" s="12">
        <f t="shared" si="372"/>
        <v>229.76024431483839</v>
      </c>
    </row>
    <row r="1956" spans="1:15" x14ac:dyDescent="0.25">
      <c r="A1956" s="12">
        <f>calc!A1954</f>
        <v>1069.33</v>
      </c>
      <c r="B1956" s="12">
        <f>calc!O1954</f>
        <v>287.48478986559985</v>
      </c>
      <c r="C1956" s="12">
        <f t="shared" si="373"/>
        <v>287.48478986559985</v>
      </c>
      <c r="D1956" s="12">
        <f t="shared" si="374"/>
        <v>287.48478986559985</v>
      </c>
      <c r="E1956" s="12">
        <f t="shared" si="375"/>
        <v>287.48478986559985</v>
      </c>
      <c r="F1956" s="12">
        <f t="shared" si="376"/>
        <v>287.48478986559985</v>
      </c>
      <c r="G1956" s="12">
        <f t="shared" si="377"/>
        <v>287.48478986559985</v>
      </c>
      <c r="H1956" s="12">
        <f t="shared" si="378"/>
        <v>287.48478986559985</v>
      </c>
      <c r="I1956" s="12">
        <f t="shared" si="379"/>
        <v>287.48478986559985</v>
      </c>
      <c r="J1956" s="12">
        <f t="shared" si="380"/>
        <v>287.48478986559985</v>
      </c>
      <c r="K1956" s="12">
        <f t="shared" si="381"/>
        <v>287.48478986559985</v>
      </c>
      <c r="L1956" s="12">
        <f t="shared" si="382"/>
        <v>287.48478986559985</v>
      </c>
      <c r="M1956" s="12">
        <f t="shared" si="383"/>
        <v>287.48478986559985</v>
      </c>
      <c r="O1956" s="12">
        <f t="shared" si="372"/>
        <v>287.48478986559985</v>
      </c>
    </row>
    <row r="1957" spans="1:15" x14ac:dyDescent="0.25">
      <c r="A1957" s="12">
        <f>calc!A1955</f>
        <v>1069.75</v>
      </c>
      <c r="B1957" s="12">
        <f>calc!O1955</f>
        <v>320.11159095438336</v>
      </c>
      <c r="C1957" s="12">
        <f t="shared" si="373"/>
        <v>320.11159095438336</v>
      </c>
      <c r="D1957" s="12">
        <f t="shared" si="374"/>
        <v>320.11159095438336</v>
      </c>
      <c r="E1957" s="12">
        <f t="shared" si="375"/>
        <v>320.11159095438336</v>
      </c>
      <c r="F1957" s="12">
        <f t="shared" si="376"/>
        <v>320.11159095438336</v>
      </c>
      <c r="G1957" s="12">
        <f t="shared" si="377"/>
        <v>320.11159095438336</v>
      </c>
      <c r="H1957" s="12">
        <f t="shared" si="378"/>
        <v>320.11159095438336</v>
      </c>
      <c r="I1957" s="12">
        <f t="shared" si="379"/>
        <v>320.11159095438336</v>
      </c>
      <c r="J1957" s="12">
        <f t="shared" si="380"/>
        <v>320.11159095438336</v>
      </c>
      <c r="K1957" s="12">
        <f t="shared" si="381"/>
        <v>320.11159095438336</v>
      </c>
      <c r="L1957" s="12">
        <f t="shared" si="382"/>
        <v>320.11159095438336</v>
      </c>
      <c r="M1957" s="12">
        <f t="shared" si="383"/>
        <v>320.11159095438336</v>
      </c>
      <c r="O1957" s="12">
        <f t="shared" si="372"/>
        <v>320.11159095438336</v>
      </c>
    </row>
    <row r="1958" spans="1:15" x14ac:dyDescent="0.25">
      <c r="A1958" s="12">
        <f>calc!A1956</f>
        <v>1070.1600000000001</v>
      </c>
      <c r="B1958" s="12">
        <f>calc!O1956</f>
        <v>392.89415305266505</v>
      </c>
      <c r="C1958" s="12">
        <f t="shared" si="373"/>
        <v>392.89415305266505</v>
      </c>
      <c r="D1958" s="12">
        <f t="shared" si="374"/>
        <v>392.89415305266505</v>
      </c>
      <c r="E1958" s="12">
        <f t="shared" si="375"/>
        <v>392.89415305266505</v>
      </c>
      <c r="F1958" s="12">
        <f t="shared" si="376"/>
        <v>392.89415305266505</v>
      </c>
      <c r="G1958" s="12">
        <f t="shared" si="377"/>
        <v>392.89415305266505</v>
      </c>
      <c r="H1958" s="12">
        <f t="shared" si="378"/>
        <v>392.89415305266505</v>
      </c>
      <c r="I1958" s="12">
        <f t="shared" si="379"/>
        <v>392.89415305266505</v>
      </c>
      <c r="J1958" s="12">
        <f t="shared" si="380"/>
        <v>392.89415305266505</v>
      </c>
      <c r="K1958" s="12">
        <f t="shared" si="381"/>
        <v>392.89415305266505</v>
      </c>
      <c r="L1958" s="12">
        <f t="shared" si="382"/>
        <v>392.89415305266505</v>
      </c>
      <c r="M1958" s="12">
        <f t="shared" si="383"/>
        <v>392.89415305266505</v>
      </c>
      <c r="O1958" s="12">
        <f t="shared" si="372"/>
        <v>392.89415305266505</v>
      </c>
    </row>
    <row r="1959" spans="1:15" x14ac:dyDescent="0.25">
      <c r="A1959" s="12">
        <f>calc!A1957</f>
        <v>1070.58</v>
      </c>
      <c r="B1959" s="12">
        <f>calc!O1957</f>
        <v>167.01587579267343</v>
      </c>
      <c r="C1959" s="12">
        <f t="shared" si="373"/>
        <v>167.01587579267343</v>
      </c>
      <c r="D1959" s="12">
        <f t="shared" si="374"/>
        <v>167.01587579267343</v>
      </c>
      <c r="E1959" s="12">
        <f t="shared" si="375"/>
        <v>167.01587579267343</v>
      </c>
      <c r="F1959" s="12">
        <f t="shared" si="376"/>
        <v>167.01587579267343</v>
      </c>
      <c r="G1959" s="12">
        <f t="shared" si="377"/>
        <v>167.01587579267343</v>
      </c>
      <c r="H1959" s="12">
        <f t="shared" si="378"/>
        <v>167.01587579267343</v>
      </c>
      <c r="I1959" s="12">
        <f t="shared" si="379"/>
        <v>167.01587579267343</v>
      </c>
      <c r="J1959" s="12">
        <f t="shared" si="380"/>
        <v>167.01587579267343</v>
      </c>
      <c r="K1959" s="12">
        <f t="shared" si="381"/>
        <v>167.01587579267343</v>
      </c>
      <c r="L1959" s="12">
        <f t="shared" si="382"/>
        <v>167.01587579267343</v>
      </c>
      <c r="M1959" s="12">
        <f t="shared" si="383"/>
        <v>167.01587579267343</v>
      </c>
      <c r="O1959" s="12">
        <f t="shared" si="372"/>
        <v>167.01587579267343</v>
      </c>
    </row>
    <row r="1960" spans="1:15" x14ac:dyDescent="0.25">
      <c r="A1960" s="12">
        <f>calc!A1958</f>
        <v>1071</v>
      </c>
      <c r="B1960" s="12">
        <f>calc!O1958</f>
        <v>282.46527457178433</v>
      </c>
      <c r="C1960" s="12">
        <f t="shared" si="373"/>
        <v>282.46527457178433</v>
      </c>
      <c r="D1960" s="12">
        <f t="shared" si="374"/>
        <v>282.46527457178433</v>
      </c>
      <c r="E1960" s="12">
        <f t="shared" si="375"/>
        <v>282.46527457178433</v>
      </c>
      <c r="F1960" s="12">
        <f t="shared" si="376"/>
        <v>282.46527457178433</v>
      </c>
      <c r="G1960" s="12">
        <f t="shared" si="377"/>
        <v>282.46527457178433</v>
      </c>
      <c r="H1960" s="12">
        <f t="shared" si="378"/>
        <v>282.46527457178433</v>
      </c>
      <c r="I1960" s="12">
        <f t="shared" si="379"/>
        <v>282.46527457178433</v>
      </c>
      <c r="J1960" s="12">
        <f t="shared" si="380"/>
        <v>282.46527457178433</v>
      </c>
      <c r="K1960" s="12">
        <f t="shared" si="381"/>
        <v>282.46527457178433</v>
      </c>
      <c r="L1960" s="12">
        <f t="shared" si="382"/>
        <v>282.46527457178433</v>
      </c>
      <c r="M1960" s="12">
        <f t="shared" si="383"/>
        <v>282.46527457178433</v>
      </c>
      <c r="O1960" s="12">
        <f t="shared" si="372"/>
        <v>282.46527457178433</v>
      </c>
    </row>
    <row r="1961" spans="1:15" x14ac:dyDescent="0.25">
      <c r="A1961" s="12">
        <f>calc!A1959</f>
        <v>1071.42</v>
      </c>
      <c r="B1961" s="12">
        <f>calc!O1959</f>
        <v>478.22490173482436</v>
      </c>
      <c r="C1961" s="12">
        <f t="shared" si="373"/>
        <v>478.22490173482436</v>
      </c>
      <c r="D1961" s="12">
        <f t="shared" si="374"/>
        <v>478.22490173482436</v>
      </c>
      <c r="E1961" s="12">
        <f t="shared" si="375"/>
        <v>478.22490173482436</v>
      </c>
      <c r="F1961" s="12">
        <f t="shared" si="376"/>
        <v>478.22490173482436</v>
      </c>
      <c r="G1961" s="12">
        <f t="shared" si="377"/>
        <v>478.22490173482436</v>
      </c>
      <c r="H1961" s="12">
        <f t="shared" si="378"/>
        <v>478.22490173482436</v>
      </c>
      <c r="I1961" s="12">
        <f t="shared" si="379"/>
        <v>478.22490173482436</v>
      </c>
      <c r="J1961" s="12">
        <f t="shared" si="380"/>
        <v>478.22490173482436</v>
      </c>
      <c r="K1961" s="12">
        <f t="shared" si="381"/>
        <v>478.22490173482436</v>
      </c>
      <c r="L1961" s="12">
        <f t="shared" si="382"/>
        <v>478.22490173482436</v>
      </c>
      <c r="M1961" s="12">
        <f t="shared" si="383"/>
        <v>478.22490173482436</v>
      </c>
      <c r="O1961" s="12">
        <f t="shared" si="372"/>
        <v>478.22490173482436</v>
      </c>
    </row>
    <row r="1962" spans="1:15" x14ac:dyDescent="0.25">
      <c r="A1962" s="12">
        <f>calc!A1960</f>
        <v>1071.8399999999999</v>
      </c>
      <c r="B1962" s="12">
        <f>calc!O1960</f>
        <v>350.2285637658714</v>
      </c>
      <c r="C1962" s="12">
        <f t="shared" si="373"/>
        <v>350.2285637658714</v>
      </c>
      <c r="D1962" s="12">
        <f t="shared" si="374"/>
        <v>350.2285637658714</v>
      </c>
      <c r="E1962" s="12">
        <f t="shared" si="375"/>
        <v>350.2285637658714</v>
      </c>
      <c r="F1962" s="12">
        <f t="shared" si="376"/>
        <v>350.2285637658714</v>
      </c>
      <c r="G1962" s="12">
        <f t="shared" si="377"/>
        <v>350.2285637658714</v>
      </c>
      <c r="H1962" s="12">
        <f t="shared" si="378"/>
        <v>350.2285637658714</v>
      </c>
      <c r="I1962" s="12">
        <f t="shared" si="379"/>
        <v>350.2285637658714</v>
      </c>
      <c r="J1962" s="12">
        <f t="shared" si="380"/>
        <v>350.2285637658714</v>
      </c>
      <c r="K1962" s="12">
        <f t="shared" si="381"/>
        <v>350.2285637658714</v>
      </c>
      <c r="L1962" s="12">
        <f t="shared" si="382"/>
        <v>350.2285637658714</v>
      </c>
      <c r="M1962" s="12">
        <f t="shared" si="383"/>
        <v>350.2285637658714</v>
      </c>
      <c r="O1962" s="12">
        <f t="shared" si="372"/>
        <v>350.2285637658714</v>
      </c>
    </row>
    <row r="1963" spans="1:15" x14ac:dyDescent="0.25">
      <c r="A1963" s="12">
        <f>calc!A1961</f>
        <v>1072.26</v>
      </c>
      <c r="B1963" s="12">
        <f>calc!O1961</f>
        <v>252.34814118250731</v>
      </c>
      <c r="C1963" s="12">
        <f t="shared" si="373"/>
        <v>252.34814118250731</v>
      </c>
      <c r="D1963" s="12">
        <f t="shared" si="374"/>
        <v>252.34814118250731</v>
      </c>
      <c r="E1963" s="12">
        <f t="shared" si="375"/>
        <v>252.34814118250731</v>
      </c>
      <c r="F1963" s="12">
        <f t="shared" si="376"/>
        <v>252.34814118250731</v>
      </c>
      <c r="G1963" s="12">
        <f t="shared" si="377"/>
        <v>252.34814118250731</v>
      </c>
      <c r="H1963" s="12">
        <f t="shared" si="378"/>
        <v>252.34814118250731</v>
      </c>
      <c r="I1963" s="12">
        <f t="shared" si="379"/>
        <v>252.34814118250731</v>
      </c>
      <c r="J1963" s="12">
        <f t="shared" si="380"/>
        <v>252.34814118250731</v>
      </c>
      <c r="K1963" s="12">
        <f t="shared" si="381"/>
        <v>252.34814118250731</v>
      </c>
      <c r="L1963" s="12">
        <f t="shared" si="382"/>
        <v>252.34814118250731</v>
      </c>
      <c r="M1963" s="12">
        <f t="shared" si="383"/>
        <v>252.34814118250731</v>
      </c>
      <c r="O1963" s="12">
        <f t="shared" si="372"/>
        <v>252.34814118250731</v>
      </c>
    </row>
    <row r="1964" spans="1:15" x14ac:dyDescent="0.25">
      <c r="A1964" s="12">
        <f>calc!A1962</f>
        <v>1072.67</v>
      </c>
      <c r="B1964" s="12">
        <f>calc!O1962</f>
        <v>352.73830827814743</v>
      </c>
      <c r="C1964" s="12">
        <f t="shared" si="373"/>
        <v>352.73830827814743</v>
      </c>
      <c r="D1964" s="12">
        <f t="shared" si="374"/>
        <v>352.73830827814743</v>
      </c>
      <c r="E1964" s="12">
        <f t="shared" si="375"/>
        <v>352.73830827814743</v>
      </c>
      <c r="F1964" s="12">
        <f t="shared" si="376"/>
        <v>352.73830827814743</v>
      </c>
      <c r="G1964" s="12">
        <f t="shared" si="377"/>
        <v>352.73830827814743</v>
      </c>
      <c r="H1964" s="12">
        <f t="shared" si="378"/>
        <v>352.73830827814743</v>
      </c>
      <c r="I1964" s="12">
        <f t="shared" si="379"/>
        <v>352.73830827814743</v>
      </c>
      <c r="J1964" s="12">
        <f t="shared" si="380"/>
        <v>352.73830827814743</v>
      </c>
      <c r="K1964" s="12">
        <f t="shared" si="381"/>
        <v>352.73830827814743</v>
      </c>
      <c r="L1964" s="12">
        <f t="shared" si="382"/>
        <v>352.73830827814743</v>
      </c>
      <c r="M1964" s="12">
        <f t="shared" si="383"/>
        <v>352.73830827814743</v>
      </c>
      <c r="O1964" s="12">
        <f t="shared" si="372"/>
        <v>352.73830827814743</v>
      </c>
    </row>
    <row r="1965" spans="1:15" x14ac:dyDescent="0.25">
      <c r="A1965" s="12">
        <f>calc!A1963</f>
        <v>1073.0899999999999</v>
      </c>
      <c r="B1965" s="12">
        <f>calc!O1963</f>
        <v>300.03356942739333</v>
      </c>
      <c r="C1965" s="12">
        <f t="shared" si="373"/>
        <v>300.03356942739333</v>
      </c>
      <c r="D1965" s="12">
        <f t="shared" si="374"/>
        <v>300.03356942739333</v>
      </c>
      <c r="E1965" s="12">
        <f t="shared" si="375"/>
        <v>300.03356942739333</v>
      </c>
      <c r="F1965" s="12">
        <f t="shared" si="376"/>
        <v>300.03356942739333</v>
      </c>
      <c r="G1965" s="12">
        <f t="shared" si="377"/>
        <v>300.03356942739333</v>
      </c>
      <c r="H1965" s="12">
        <f t="shared" si="378"/>
        <v>300.03356942739333</v>
      </c>
      <c r="I1965" s="12">
        <f t="shared" si="379"/>
        <v>300.03356942739333</v>
      </c>
      <c r="J1965" s="12">
        <f t="shared" si="380"/>
        <v>300.03356942739333</v>
      </c>
      <c r="K1965" s="12">
        <f t="shared" si="381"/>
        <v>300.03356942739333</v>
      </c>
      <c r="L1965" s="12">
        <f t="shared" si="382"/>
        <v>300.03356942739333</v>
      </c>
      <c r="M1965" s="12">
        <f t="shared" si="383"/>
        <v>300.03356942739333</v>
      </c>
      <c r="O1965" s="12">
        <f t="shared" si="372"/>
        <v>300.03356942739333</v>
      </c>
    </row>
    <row r="1966" spans="1:15" x14ac:dyDescent="0.25">
      <c r="A1966" s="12">
        <f>calc!A1964</f>
        <v>1073.51</v>
      </c>
      <c r="B1966" s="12">
        <f>calc!O1964</f>
        <v>453.12768222000818</v>
      </c>
      <c r="C1966" s="12">
        <f t="shared" si="373"/>
        <v>453.12768222000818</v>
      </c>
      <c r="D1966" s="12">
        <f t="shared" si="374"/>
        <v>453.12768222000818</v>
      </c>
      <c r="E1966" s="12">
        <f t="shared" si="375"/>
        <v>453.12768222000818</v>
      </c>
      <c r="F1966" s="12">
        <f t="shared" si="376"/>
        <v>453.12768222000818</v>
      </c>
      <c r="G1966" s="12">
        <f t="shared" si="377"/>
        <v>453.12768222000818</v>
      </c>
      <c r="H1966" s="12">
        <f t="shared" si="378"/>
        <v>453.12768222000818</v>
      </c>
      <c r="I1966" s="12">
        <f t="shared" si="379"/>
        <v>453.12768222000818</v>
      </c>
      <c r="J1966" s="12">
        <f t="shared" si="380"/>
        <v>453.12768222000818</v>
      </c>
      <c r="K1966" s="12">
        <f t="shared" si="381"/>
        <v>453.12768222000818</v>
      </c>
      <c r="L1966" s="12">
        <f t="shared" si="382"/>
        <v>453.12768222000818</v>
      </c>
      <c r="M1966" s="12">
        <f t="shared" si="383"/>
        <v>453.12768222000818</v>
      </c>
      <c r="O1966" s="12">
        <f t="shared" si="372"/>
        <v>453.12768222000818</v>
      </c>
    </row>
    <row r="1967" spans="1:15" x14ac:dyDescent="0.25">
      <c r="A1967" s="12">
        <f>calc!A1965</f>
        <v>1073.93</v>
      </c>
      <c r="B1967" s="12">
        <f>calc!O1965</f>
        <v>412.97202784378578</v>
      </c>
      <c r="C1967" s="12">
        <f t="shared" si="373"/>
        <v>412.97202784378578</v>
      </c>
      <c r="D1967" s="12">
        <f t="shared" si="374"/>
        <v>412.97202784378578</v>
      </c>
      <c r="E1967" s="12">
        <f t="shared" si="375"/>
        <v>412.97202784378578</v>
      </c>
      <c r="F1967" s="12">
        <f t="shared" si="376"/>
        <v>412.97202784378578</v>
      </c>
      <c r="G1967" s="12">
        <f t="shared" si="377"/>
        <v>412.97202784378578</v>
      </c>
      <c r="H1967" s="12">
        <f t="shared" si="378"/>
        <v>412.97202784378578</v>
      </c>
      <c r="I1967" s="12">
        <f t="shared" si="379"/>
        <v>412.97202784378578</v>
      </c>
      <c r="J1967" s="12">
        <f t="shared" si="380"/>
        <v>412.97202784378578</v>
      </c>
      <c r="K1967" s="12">
        <f t="shared" si="381"/>
        <v>412.97202784378578</v>
      </c>
      <c r="L1967" s="12">
        <f t="shared" si="382"/>
        <v>412.97202784378578</v>
      </c>
      <c r="M1967" s="12">
        <f t="shared" si="383"/>
        <v>412.97202784378578</v>
      </c>
      <c r="O1967" s="12">
        <f t="shared" si="372"/>
        <v>412.97202784378578</v>
      </c>
    </row>
    <row r="1968" spans="1:15" x14ac:dyDescent="0.25">
      <c r="A1968" s="12">
        <f>calc!A1966</f>
        <v>1074.3499999999999</v>
      </c>
      <c r="B1968" s="12">
        <f>calc!O1966</f>
        <v>332.66033830026709</v>
      </c>
      <c r="C1968" s="12">
        <f t="shared" si="373"/>
        <v>332.66033830026709</v>
      </c>
      <c r="D1968" s="12">
        <f t="shared" si="374"/>
        <v>332.66033830026709</v>
      </c>
      <c r="E1968" s="12">
        <f t="shared" si="375"/>
        <v>332.66033830026709</v>
      </c>
      <c r="F1968" s="12">
        <f t="shared" si="376"/>
        <v>332.66033830026709</v>
      </c>
      <c r="G1968" s="12">
        <f t="shared" si="377"/>
        <v>332.66033830026709</v>
      </c>
      <c r="H1968" s="12">
        <f t="shared" si="378"/>
        <v>332.66033830026709</v>
      </c>
      <c r="I1968" s="12">
        <f t="shared" si="379"/>
        <v>332.66033830026709</v>
      </c>
      <c r="J1968" s="12">
        <f t="shared" si="380"/>
        <v>332.66033830026709</v>
      </c>
      <c r="K1968" s="12">
        <f t="shared" si="381"/>
        <v>332.66033830026709</v>
      </c>
      <c r="L1968" s="12">
        <f t="shared" si="382"/>
        <v>332.66033830026709</v>
      </c>
      <c r="M1968" s="12">
        <f t="shared" si="383"/>
        <v>332.66033830026709</v>
      </c>
      <c r="O1968" s="12">
        <f t="shared" si="372"/>
        <v>332.66033830026709</v>
      </c>
    </row>
    <row r="1969" spans="1:15" x14ac:dyDescent="0.25">
      <c r="A1969" s="12">
        <f>calc!A1967</f>
        <v>1074.77</v>
      </c>
      <c r="B1969" s="12">
        <f>calc!O1967</f>
        <v>395.4038891369247</v>
      </c>
      <c r="C1969" s="12">
        <f t="shared" si="373"/>
        <v>395.4038891369247</v>
      </c>
      <c r="D1969" s="12">
        <f t="shared" si="374"/>
        <v>395.4038891369247</v>
      </c>
      <c r="E1969" s="12">
        <f t="shared" si="375"/>
        <v>395.4038891369247</v>
      </c>
      <c r="F1969" s="12">
        <f t="shared" si="376"/>
        <v>395.4038891369247</v>
      </c>
      <c r="G1969" s="12">
        <f t="shared" si="377"/>
        <v>395.4038891369247</v>
      </c>
      <c r="H1969" s="12">
        <f t="shared" si="378"/>
        <v>395.4038891369247</v>
      </c>
      <c r="I1969" s="12">
        <f t="shared" si="379"/>
        <v>395.4038891369247</v>
      </c>
      <c r="J1969" s="12">
        <f t="shared" si="380"/>
        <v>395.4038891369247</v>
      </c>
      <c r="K1969" s="12">
        <f t="shared" si="381"/>
        <v>395.4038891369247</v>
      </c>
      <c r="L1969" s="12">
        <f t="shared" si="382"/>
        <v>395.4038891369247</v>
      </c>
      <c r="M1969" s="12">
        <f t="shared" si="383"/>
        <v>395.4038891369247</v>
      </c>
      <c r="O1969" s="12">
        <f t="shared" si="372"/>
        <v>395.4038891369247</v>
      </c>
    </row>
    <row r="1970" spans="1:15" x14ac:dyDescent="0.25">
      <c r="A1970" s="12">
        <f>calc!A1968</f>
        <v>1075.18</v>
      </c>
      <c r="B1970" s="12">
        <f>calc!O1968</f>
        <v>292.50430317710402</v>
      </c>
      <c r="C1970" s="12">
        <f t="shared" si="373"/>
        <v>292.50430317710402</v>
      </c>
      <c r="D1970" s="12">
        <f t="shared" si="374"/>
        <v>292.50430317710402</v>
      </c>
      <c r="E1970" s="12">
        <f t="shared" si="375"/>
        <v>292.50430317710402</v>
      </c>
      <c r="F1970" s="12">
        <f t="shared" si="376"/>
        <v>292.50430317710402</v>
      </c>
      <c r="G1970" s="12">
        <f t="shared" si="377"/>
        <v>292.50430317710402</v>
      </c>
      <c r="H1970" s="12">
        <f t="shared" si="378"/>
        <v>292.50430317710402</v>
      </c>
      <c r="I1970" s="12">
        <f t="shared" si="379"/>
        <v>292.50430317710402</v>
      </c>
      <c r="J1970" s="12">
        <f t="shared" si="380"/>
        <v>292.50430317710402</v>
      </c>
      <c r="K1970" s="12">
        <f t="shared" si="381"/>
        <v>292.50430317710402</v>
      </c>
      <c r="L1970" s="12">
        <f t="shared" si="382"/>
        <v>292.50430317710402</v>
      </c>
      <c r="M1970" s="12">
        <f t="shared" si="383"/>
        <v>292.50430317710402</v>
      </c>
      <c r="O1970" s="12">
        <f t="shared" si="372"/>
        <v>292.50430317710402</v>
      </c>
    </row>
    <row r="1971" spans="1:15" x14ac:dyDescent="0.25">
      <c r="A1971" s="12">
        <f>calc!A1969</f>
        <v>1075.5999999999999</v>
      </c>
      <c r="B1971" s="12">
        <f>calc!O1969</f>
        <v>327.64084084890317</v>
      </c>
      <c r="C1971" s="12">
        <f t="shared" si="373"/>
        <v>327.64084084890317</v>
      </c>
      <c r="D1971" s="12">
        <f t="shared" si="374"/>
        <v>327.64084084890317</v>
      </c>
      <c r="E1971" s="12">
        <f t="shared" si="375"/>
        <v>327.64084084890317</v>
      </c>
      <c r="F1971" s="12">
        <f t="shared" si="376"/>
        <v>327.64084084890317</v>
      </c>
      <c r="G1971" s="12">
        <f t="shared" si="377"/>
        <v>327.64084084890317</v>
      </c>
      <c r="H1971" s="12">
        <f t="shared" si="378"/>
        <v>327.64084084890317</v>
      </c>
      <c r="I1971" s="12">
        <f t="shared" si="379"/>
        <v>327.64084084890317</v>
      </c>
      <c r="J1971" s="12">
        <f t="shared" si="380"/>
        <v>327.64084084890317</v>
      </c>
      <c r="K1971" s="12">
        <f t="shared" si="381"/>
        <v>327.64084084890317</v>
      </c>
      <c r="L1971" s="12">
        <f t="shared" si="382"/>
        <v>327.64084084890317</v>
      </c>
      <c r="M1971" s="12">
        <f t="shared" si="383"/>
        <v>327.64084084890317</v>
      </c>
      <c r="O1971" s="12">
        <f t="shared" si="372"/>
        <v>327.64084084890317</v>
      </c>
    </row>
    <row r="1972" spans="1:15" x14ac:dyDescent="0.25">
      <c r="A1972" s="12">
        <f>calc!A1970</f>
        <v>1076.02</v>
      </c>
      <c r="B1972" s="12">
        <f>calc!O1970</f>
        <v>282.46527457177297</v>
      </c>
      <c r="C1972" s="12">
        <f t="shared" si="373"/>
        <v>282.46527457177297</v>
      </c>
      <c r="D1972" s="12">
        <f t="shared" si="374"/>
        <v>282.46527457177297</v>
      </c>
      <c r="E1972" s="12">
        <f t="shared" si="375"/>
        <v>282.46527457177297</v>
      </c>
      <c r="F1972" s="12">
        <f t="shared" si="376"/>
        <v>282.46527457177297</v>
      </c>
      <c r="G1972" s="12">
        <f t="shared" si="377"/>
        <v>282.46527457177297</v>
      </c>
      <c r="H1972" s="12">
        <f t="shared" si="378"/>
        <v>282.46527457177297</v>
      </c>
      <c r="I1972" s="12">
        <f t="shared" si="379"/>
        <v>282.46527457177297</v>
      </c>
      <c r="J1972" s="12">
        <f t="shared" si="380"/>
        <v>282.46527457177297</v>
      </c>
      <c r="K1972" s="12">
        <f t="shared" si="381"/>
        <v>282.46527457177297</v>
      </c>
      <c r="L1972" s="12">
        <f t="shared" si="382"/>
        <v>282.46527457177297</v>
      </c>
      <c r="M1972" s="12">
        <f t="shared" si="383"/>
        <v>282.46527457177297</v>
      </c>
      <c r="O1972" s="12">
        <f t="shared" si="372"/>
        <v>282.46527457177297</v>
      </c>
    </row>
    <row r="1973" spans="1:15" x14ac:dyDescent="0.25">
      <c r="A1973" s="12">
        <f>calc!A1971</f>
        <v>1076.44</v>
      </c>
      <c r="B1973" s="12">
        <f>calc!O1971</f>
        <v>264.89695543324149</v>
      </c>
      <c r="C1973" s="12">
        <f t="shared" si="373"/>
        <v>264.89695543324149</v>
      </c>
      <c r="D1973" s="12">
        <f t="shared" si="374"/>
        <v>264.89695543324149</v>
      </c>
      <c r="E1973" s="12">
        <f t="shared" si="375"/>
        <v>264.89695543324149</v>
      </c>
      <c r="F1973" s="12">
        <f t="shared" si="376"/>
        <v>264.89695543324149</v>
      </c>
      <c r="G1973" s="12">
        <f t="shared" si="377"/>
        <v>264.89695543324149</v>
      </c>
      <c r="H1973" s="12">
        <f t="shared" si="378"/>
        <v>264.89695543324149</v>
      </c>
      <c r="I1973" s="12">
        <f t="shared" si="379"/>
        <v>264.89695543324149</v>
      </c>
      <c r="J1973" s="12">
        <f t="shared" si="380"/>
        <v>264.89695543324149</v>
      </c>
      <c r="K1973" s="12">
        <f t="shared" si="381"/>
        <v>264.89695543324149</v>
      </c>
      <c r="L1973" s="12">
        <f t="shared" si="382"/>
        <v>264.89695543324149</v>
      </c>
      <c r="M1973" s="12">
        <f t="shared" si="383"/>
        <v>264.89695543324149</v>
      </c>
      <c r="O1973" s="12">
        <f t="shared" si="372"/>
        <v>264.89695543324149</v>
      </c>
    </row>
    <row r="1974" spans="1:15" x14ac:dyDescent="0.25">
      <c r="A1974" s="12">
        <f>calc!A1972</f>
        <v>1076.8599999999999</v>
      </c>
      <c r="B1974" s="12">
        <f>calc!O1972</f>
        <v>438.06932670583512</v>
      </c>
      <c r="C1974" s="12">
        <f t="shared" si="373"/>
        <v>438.06932670583512</v>
      </c>
      <c r="D1974" s="12">
        <f t="shared" si="374"/>
        <v>438.06932670583512</v>
      </c>
      <c r="E1974" s="12">
        <f t="shared" si="375"/>
        <v>438.06932670583512</v>
      </c>
      <c r="F1974" s="12">
        <f t="shared" si="376"/>
        <v>438.06932670583512</v>
      </c>
      <c r="G1974" s="12">
        <f t="shared" si="377"/>
        <v>438.06932670583512</v>
      </c>
      <c r="H1974" s="12">
        <f t="shared" si="378"/>
        <v>438.06932670583512</v>
      </c>
      <c r="I1974" s="12">
        <f t="shared" si="379"/>
        <v>438.06932670583512</v>
      </c>
      <c r="J1974" s="12">
        <f t="shared" si="380"/>
        <v>438.06932670583512</v>
      </c>
      <c r="K1974" s="12">
        <f t="shared" si="381"/>
        <v>438.06932670583512</v>
      </c>
      <c r="L1974" s="12">
        <f t="shared" si="382"/>
        <v>438.06932670583512</v>
      </c>
      <c r="M1974" s="12">
        <f t="shared" si="383"/>
        <v>438.06932670583512</v>
      </c>
      <c r="O1974" s="12">
        <f t="shared" si="372"/>
        <v>438.06932670583512</v>
      </c>
    </row>
    <row r="1975" spans="1:15" x14ac:dyDescent="0.25">
      <c r="A1975" s="12">
        <f>calc!A1973</f>
        <v>1077.27</v>
      </c>
      <c r="B1975" s="12">
        <f>calc!O1973</f>
        <v>204.66253406041577</v>
      </c>
      <c r="C1975" s="12">
        <f t="shared" si="373"/>
        <v>204.66253406041577</v>
      </c>
      <c r="D1975" s="12">
        <f t="shared" si="374"/>
        <v>204.66253406041577</v>
      </c>
      <c r="E1975" s="12">
        <f t="shared" si="375"/>
        <v>204.66253406041577</v>
      </c>
      <c r="F1975" s="12">
        <f t="shared" si="376"/>
        <v>204.66253406041577</v>
      </c>
      <c r="G1975" s="12">
        <f t="shared" si="377"/>
        <v>204.66253406041577</v>
      </c>
      <c r="H1975" s="12">
        <f t="shared" si="378"/>
        <v>204.66253406041577</v>
      </c>
      <c r="I1975" s="12">
        <f t="shared" si="379"/>
        <v>204.66253406041577</v>
      </c>
      <c r="J1975" s="12">
        <f t="shared" si="380"/>
        <v>204.66253406041577</v>
      </c>
      <c r="K1975" s="12">
        <f t="shared" si="381"/>
        <v>204.66253406041577</v>
      </c>
      <c r="L1975" s="12">
        <f t="shared" si="382"/>
        <v>204.66253406041577</v>
      </c>
      <c r="M1975" s="12">
        <f t="shared" si="383"/>
        <v>204.66253406041577</v>
      </c>
      <c r="O1975" s="12">
        <f t="shared" si="372"/>
        <v>204.66253406041577</v>
      </c>
    </row>
    <row r="1976" spans="1:15" x14ac:dyDescent="0.25">
      <c r="A1976" s="12">
        <f>calc!A1974</f>
        <v>1077.69</v>
      </c>
      <c r="B1976" s="12">
        <f>calc!O1974</f>
        <v>402.93309441485098</v>
      </c>
      <c r="C1976" s="12">
        <f t="shared" si="373"/>
        <v>402.93309441485098</v>
      </c>
      <c r="D1976" s="12">
        <f t="shared" si="374"/>
        <v>402.93309441485098</v>
      </c>
      <c r="E1976" s="12">
        <f t="shared" si="375"/>
        <v>402.93309441485098</v>
      </c>
      <c r="F1976" s="12">
        <f t="shared" si="376"/>
        <v>402.93309441485098</v>
      </c>
      <c r="G1976" s="12">
        <f t="shared" si="377"/>
        <v>402.93309441485098</v>
      </c>
      <c r="H1976" s="12">
        <f t="shared" si="378"/>
        <v>402.93309441485098</v>
      </c>
      <c r="I1976" s="12">
        <f t="shared" si="379"/>
        <v>402.93309441485098</v>
      </c>
      <c r="J1976" s="12">
        <f t="shared" si="380"/>
        <v>402.93309441485098</v>
      </c>
      <c r="K1976" s="12">
        <f t="shared" si="381"/>
        <v>402.93309441485098</v>
      </c>
      <c r="L1976" s="12">
        <f t="shared" si="382"/>
        <v>402.93309441485098</v>
      </c>
      <c r="M1976" s="12">
        <f t="shared" si="383"/>
        <v>402.93309441485098</v>
      </c>
      <c r="O1976" s="12">
        <f t="shared" si="372"/>
        <v>402.93309441485098</v>
      </c>
    </row>
    <row r="1977" spans="1:15" x14ac:dyDescent="0.25">
      <c r="A1977" s="12">
        <f>calc!A1975</f>
        <v>1078.1099999999999</v>
      </c>
      <c r="B1977" s="12">
        <f>calc!O1975</f>
        <v>387.87467939669455</v>
      </c>
      <c r="C1977" s="12">
        <f t="shared" si="373"/>
        <v>387.87467939669455</v>
      </c>
      <c r="D1977" s="12">
        <f t="shared" si="374"/>
        <v>387.87467939669455</v>
      </c>
      <c r="E1977" s="12">
        <f t="shared" si="375"/>
        <v>387.87467939669455</v>
      </c>
      <c r="F1977" s="12">
        <f t="shared" si="376"/>
        <v>387.87467939669455</v>
      </c>
      <c r="G1977" s="12">
        <f t="shared" si="377"/>
        <v>387.87467939669455</v>
      </c>
      <c r="H1977" s="12">
        <f t="shared" si="378"/>
        <v>387.87467939669455</v>
      </c>
      <c r="I1977" s="12">
        <f t="shared" si="379"/>
        <v>387.87467939669455</v>
      </c>
      <c r="J1977" s="12">
        <f t="shared" si="380"/>
        <v>387.87467939669455</v>
      </c>
      <c r="K1977" s="12">
        <f t="shared" si="381"/>
        <v>387.87467939669455</v>
      </c>
      <c r="L1977" s="12">
        <f t="shared" si="382"/>
        <v>387.87467939669455</v>
      </c>
      <c r="M1977" s="12">
        <f t="shared" si="383"/>
        <v>387.87467939669455</v>
      </c>
      <c r="O1977" s="12">
        <f t="shared" si="372"/>
        <v>387.87467939669455</v>
      </c>
    </row>
    <row r="1978" spans="1:15" x14ac:dyDescent="0.25">
      <c r="A1978" s="12">
        <f>calc!A1976</f>
        <v>1078.53</v>
      </c>
      <c r="B1978" s="12">
        <f>calc!O1976</f>
        <v>302.54332385294822</v>
      </c>
      <c r="C1978" s="12">
        <f t="shared" si="373"/>
        <v>302.54332385294822</v>
      </c>
      <c r="D1978" s="12">
        <f t="shared" si="374"/>
        <v>302.54332385294822</v>
      </c>
      <c r="E1978" s="12">
        <f t="shared" si="375"/>
        <v>302.54332385294822</v>
      </c>
      <c r="F1978" s="12">
        <f t="shared" si="376"/>
        <v>302.54332385294822</v>
      </c>
      <c r="G1978" s="12">
        <f t="shared" si="377"/>
        <v>302.54332385294822</v>
      </c>
      <c r="H1978" s="12">
        <f t="shared" si="378"/>
        <v>302.54332385294822</v>
      </c>
      <c r="I1978" s="12">
        <f t="shared" si="379"/>
        <v>302.54332385294822</v>
      </c>
      <c r="J1978" s="12">
        <f t="shared" si="380"/>
        <v>302.54332385294822</v>
      </c>
      <c r="K1978" s="12">
        <f t="shared" si="381"/>
        <v>302.54332385294822</v>
      </c>
      <c r="L1978" s="12">
        <f t="shared" si="382"/>
        <v>302.54332385294822</v>
      </c>
      <c r="M1978" s="12">
        <f t="shared" si="383"/>
        <v>302.54332385294822</v>
      </c>
      <c r="O1978" s="12">
        <f t="shared" si="372"/>
        <v>302.54332385294822</v>
      </c>
    </row>
    <row r="1979" spans="1:15" x14ac:dyDescent="0.25">
      <c r="A1979" s="12">
        <f>calc!A1977</f>
        <v>1078.94</v>
      </c>
      <c r="B1979" s="12">
        <f>calc!O1977</f>
        <v>345.20907325420001</v>
      </c>
      <c r="C1979" s="12">
        <f t="shared" si="373"/>
        <v>345.20907325420001</v>
      </c>
      <c r="D1979" s="12">
        <f t="shared" si="374"/>
        <v>345.20907325420001</v>
      </c>
      <c r="E1979" s="12">
        <f t="shared" si="375"/>
        <v>345.20907325420001</v>
      </c>
      <c r="F1979" s="12">
        <f t="shared" si="376"/>
        <v>345.20907325420001</v>
      </c>
      <c r="G1979" s="12">
        <f t="shared" si="377"/>
        <v>345.20907325420001</v>
      </c>
      <c r="H1979" s="12">
        <f t="shared" si="378"/>
        <v>345.20907325420001</v>
      </c>
      <c r="I1979" s="12">
        <f t="shared" si="379"/>
        <v>345.20907325420001</v>
      </c>
      <c r="J1979" s="12">
        <f t="shared" si="380"/>
        <v>345.20907325420001</v>
      </c>
      <c r="K1979" s="12">
        <f t="shared" si="381"/>
        <v>345.20907325420001</v>
      </c>
      <c r="L1979" s="12">
        <f t="shared" si="382"/>
        <v>345.20907325420001</v>
      </c>
      <c r="M1979" s="12">
        <f t="shared" si="383"/>
        <v>345.20907325420001</v>
      </c>
      <c r="O1979" s="12">
        <f t="shared" si="372"/>
        <v>345.20907325420001</v>
      </c>
    </row>
    <row r="1980" spans="1:15" x14ac:dyDescent="0.25">
      <c r="A1980" s="12">
        <f>calc!A1978</f>
        <v>1079.3599999999999</v>
      </c>
      <c r="B1980" s="12">
        <f>calc!O1978</f>
        <v>342.69932725480419</v>
      </c>
      <c r="C1980" s="12">
        <f t="shared" si="373"/>
        <v>342.69932725480419</v>
      </c>
      <c r="D1980" s="12">
        <f t="shared" si="374"/>
        <v>342.69932725480419</v>
      </c>
      <c r="E1980" s="12">
        <f t="shared" si="375"/>
        <v>342.69932725480419</v>
      </c>
      <c r="F1980" s="12">
        <f t="shared" si="376"/>
        <v>342.69932725480419</v>
      </c>
      <c r="G1980" s="12">
        <f t="shared" si="377"/>
        <v>342.69932725480419</v>
      </c>
      <c r="H1980" s="12">
        <f t="shared" si="378"/>
        <v>342.69932725480419</v>
      </c>
      <c r="I1980" s="12">
        <f t="shared" si="379"/>
        <v>342.69932725480419</v>
      </c>
      <c r="J1980" s="12">
        <f t="shared" si="380"/>
        <v>342.69932725480419</v>
      </c>
      <c r="K1980" s="12">
        <f t="shared" si="381"/>
        <v>342.69932725480419</v>
      </c>
      <c r="L1980" s="12">
        <f t="shared" si="382"/>
        <v>342.69932725480419</v>
      </c>
      <c r="M1980" s="12">
        <f t="shared" si="383"/>
        <v>342.69932725480419</v>
      </c>
      <c r="O1980" s="12">
        <f t="shared" si="372"/>
        <v>342.69932725480419</v>
      </c>
    </row>
    <row r="1981" spans="1:15" x14ac:dyDescent="0.25">
      <c r="A1981" s="12">
        <f>calc!A1979</f>
        <v>1079.78</v>
      </c>
      <c r="B1981" s="12">
        <f>calc!O1979</f>
        <v>277.44575729567805</v>
      </c>
      <c r="C1981" s="12">
        <f t="shared" si="373"/>
        <v>277.44575729567805</v>
      </c>
      <c r="D1981" s="12">
        <f t="shared" si="374"/>
        <v>277.44575729567805</v>
      </c>
      <c r="E1981" s="12">
        <f t="shared" si="375"/>
        <v>277.44575729567805</v>
      </c>
      <c r="F1981" s="12">
        <f t="shared" si="376"/>
        <v>277.44575729567805</v>
      </c>
      <c r="G1981" s="12">
        <f t="shared" si="377"/>
        <v>277.44575729567805</v>
      </c>
      <c r="H1981" s="12">
        <f t="shared" si="378"/>
        <v>277.44575729567805</v>
      </c>
      <c r="I1981" s="12">
        <f t="shared" si="379"/>
        <v>277.44575729567805</v>
      </c>
      <c r="J1981" s="12">
        <f t="shared" si="380"/>
        <v>277.44575729567805</v>
      </c>
      <c r="K1981" s="12">
        <f t="shared" si="381"/>
        <v>277.44575729567805</v>
      </c>
      <c r="L1981" s="12">
        <f t="shared" si="382"/>
        <v>277.44575729567805</v>
      </c>
      <c r="M1981" s="12">
        <f t="shared" si="383"/>
        <v>277.44575729567805</v>
      </c>
      <c r="O1981" s="12">
        <f t="shared" si="372"/>
        <v>277.44575729567805</v>
      </c>
    </row>
    <row r="1982" spans="1:15" x14ac:dyDescent="0.25">
      <c r="A1982" s="12">
        <f>calc!A1980</f>
        <v>1080.2</v>
      </c>
      <c r="B1982" s="12">
        <f>calc!O1980</f>
        <v>513.36092572807399</v>
      </c>
      <c r="C1982" s="12">
        <f t="shared" si="373"/>
        <v>513.36092572807399</v>
      </c>
      <c r="D1982" s="12">
        <f t="shared" si="374"/>
        <v>513.36092572807399</v>
      </c>
      <c r="E1982" s="12">
        <f t="shared" si="375"/>
        <v>513.36092572807399</v>
      </c>
      <c r="F1982" s="12">
        <f t="shared" si="376"/>
        <v>513.36092572807399</v>
      </c>
      <c r="G1982" s="12">
        <f t="shared" si="377"/>
        <v>513.36092572807399</v>
      </c>
      <c r="H1982" s="12">
        <f t="shared" si="378"/>
        <v>513.36092572807399</v>
      </c>
      <c r="I1982" s="12">
        <f t="shared" si="379"/>
        <v>513.36092572807399</v>
      </c>
      <c r="J1982" s="12">
        <f t="shared" si="380"/>
        <v>513.36092572807399</v>
      </c>
      <c r="K1982" s="12">
        <f t="shared" si="381"/>
        <v>513.36092572807399</v>
      </c>
      <c r="L1982" s="12">
        <f t="shared" si="382"/>
        <v>513.36092572807399</v>
      </c>
      <c r="M1982" s="12">
        <f t="shared" si="383"/>
        <v>513.36092572807399</v>
      </c>
      <c r="O1982" s="12">
        <f t="shared" si="372"/>
        <v>513.36092572807399</v>
      </c>
    </row>
    <row r="1983" spans="1:15" x14ac:dyDescent="0.25">
      <c r="A1983" s="12">
        <f>calc!A1981</f>
        <v>1080.6199999999999</v>
      </c>
      <c r="B1983" s="12">
        <f>calc!O1981</f>
        <v>277.44575729567805</v>
      </c>
      <c r="C1983" s="12">
        <f t="shared" si="373"/>
        <v>277.44575729567805</v>
      </c>
      <c r="D1983" s="12">
        <f t="shared" si="374"/>
        <v>277.44575729567805</v>
      </c>
      <c r="E1983" s="12">
        <f t="shared" si="375"/>
        <v>277.44575729567805</v>
      </c>
      <c r="F1983" s="12">
        <f t="shared" si="376"/>
        <v>277.44575729567805</v>
      </c>
      <c r="G1983" s="12">
        <f t="shared" si="377"/>
        <v>277.44575729567805</v>
      </c>
      <c r="H1983" s="12">
        <f t="shared" si="378"/>
        <v>277.44575729567805</v>
      </c>
      <c r="I1983" s="12">
        <f t="shared" si="379"/>
        <v>277.44575729567805</v>
      </c>
      <c r="J1983" s="12">
        <f t="shared" si="380"/>
        <v>277.44575729567805</v>
      </c>
      <c r="K1983" s="12">
        <f t="shared" si="381"/>
        <v>277.44575729567805</v>
      </c>
      <c r="L1983" s="12">
        <f t="shared" si="382"/>
        <v>277.44575729567805</v>
      </c>
      <c r="M1983" s="12">
        <f t="shared" si="383"/>
        <v>277.44575729567805</v>
      </c>
      <c r="O1983" s="12">
        <f t="shared" si="372"/>
        <v>277.44575729567805</v>
      </c>
    </row>
    <row r="1984" spans="1:15" x14ac:dyDescent="0.25">
      <c r="A1984" s="12">
        <f>calc!A1982</f>
        <v>1081.03</v>
      </c>
      <c r="B1984" s="12">
        <f>calc!O1982</f>
        <v>400.42335981803456</v>
      </c>
      <c r="C1984" s="12">
        <f t="shared" si="373"/>
        <v>400.42335981803456</v>
      </c>
      <c r="D1984" s="12">
        <f t="shared" si="374"/>
        <v>400.42335981803456</v>
      </c>
      <c r="E1984" s="12">
        <f t="shared" si="375"/>
        <v>400.42335981803456</v>
      </c>
      <c r="F1984" s="12">
        <f t="shared" si="376"/>
        <v>400.42335981803456</v>
      </c>
      <c r="G1984" s="12">
        <f t="shared" si="377"/>
        <v>400.42335981803456</v>
      </c>
      <c r="H1984" s="12">
        <f t="shared" si="378"/>
        <v>400.42335981803456</v>
      </c>
      <c r="I1984" s="12">
        <f t="shared" si="379"/>
        <v>400.42335981803456</v>
      </c>
      <c r="J1984" s="12">
        <f t="shared" si="380"/>
        <v>400.42335981803456</v>
      </c>
      <c r="K1984" s="12">
        <f t="shared" si="381"/>
        <v>400.42335981803456</v>
      </c>
      <c r="L1984" s="12">
        <f t="shared" si="382"/>
        <v>400.42335981803456</v>
      </c>
      <c r="M1984" s="12">
        <f t="shared" si="383"/>
        <v>400.42335981803456</v>
      </c>
      <c r="O1984" s="12">
        <f t="shared" si="372"/>
        <v>400.42335981803456</v>
      </c>
    </row>
    <row r="1985" spans="1:15" x14ac:dyDescent="0.25">
      <c r="A1985" s="12">
        <f>calc!A1983</f>
        <v>1081.45</v>
      </c>
      <c r="B1985" s="12">
        <f>calc!O1983</f>
        <v>435.55959905111263</v>
      </c>
      <c r="C1985" s="12">
        <f t="shared" si="373"/>
        <v>435.55959905111263</v>
      </c>
      <c r="D1985" s="12">
        <f t="shared" si="374"/>
        <v>435.55959905111263</v>
      </c>
      <c r="E1985" s="12">
        <f t="shared" si="375"/>
        <v>435.55959905111263</v>
      </c>
      <c r="F1985" s="12">
        <f t="shared" si="376"/>
        <v>435.55959905111263</v>
      </c>
      <c r="G1985" s="12">
        <f t="shared" si="377"/>
        <v>435.55959905111263</v>
      </c>
      <c r="H1985" s="12">
        <f t="shared" si="378"/>
        <v>435.55959905111263</v>
      </c>
      <c r="I1985" s="12">
        <f t="shared" si="379"/>
        <v>435.55959905111263</v>
      </c>
      <c r="J1985" s="12">
        <f t="shared" si="380"/>
        <v>435.55959905111263</v>
      </c>
      <c r="K1985" s="12">
        <f t="shared" si="381"/>
        <v>435.55959905111263</v>
      </c>
      <c r="L1985" s="12">
        <f t="shared" si="382"/>
        <v>435.55959905111263</v>
      </c>
      <c r="M1985" s="12">
        <f t="shared" si="383"/>
        <v>435.55959905111263</v>
      </c>
      <c r="O1985" s="12">
        <f t="shared" si="372"/>
        <v>435.55959905111263</v>
      </c>
    </row>
    <row r="1986" spans="1:15" x14ac:dyDescent="0.25">
      <c r="A1986" s="12">
        <f>calc!A1984</f>
        <v>1081.8699999999999</v>
      </c>
      <c r="B1986" s="12">
        <f>calc!O1984</f>
        <v>458.1471300906403</v>
      </c>
      <c r="C1986" s="12">
        <f t="shared" si="373"/>
        <v>458.1471300906403</v>
      </c>
      <c r="D1986" s="12">
        <f t="shared" si="374"/>
        <v>458.1471300906403</v>
      </c>
      <c r="E1986" s="12">
        <f t="shared" si="375"/>
        <v>458.1471300906403</v>
      </c>
      <c r="F1986" s="12">
        <f t="shared" si="376"/>
        <v>458.1471300906403</v>
      </c>
      <c r="G1986" s="12">
        <f t="shared" si="377"/>
        <v>458.1471300906403</v>
      </c>
      <c r="H1986" s="12">
        <f t="shared" si="378"/>
        <v>458.1471300906403</v>
      </c>
      <c r="I1986" s="12">
        <f t="shared" si="379"/>
        <v>458.1471300906403</v>
      </c>
      <c r="J1986" s="12">
        <f t="shared" si="380"/>
        <v>458.1471300906403</v>
      </c>
      <c r="K1986" s="12">
        <f t="shared" si="381"/>
        <v>458.1471300906403</v>
      </c>
      <c r="L1986" s="12">
        <f t="shared" si="382"/>
        <v>458.1471300906403</v>
      </c>
      <c r="M1986" s="12">
        <f t="shared" si="383"/>
        <v>458.1471300906403</v>
      </c>
      <c r="O1986" s="12">
        <f t="shared" si="372"/>
        <v>458.1471300906403</v>
      </c>
    </row>
    <row r="1987" spans="1:15" x14ac:dyDescent="0.25">
      <c r="A1987" s="12">
        <f>calc!A1985</f>
        <v>1082.29</v>
      </c>
      <c r="B1987" s="12">
        <f>calc!O1985</f>
        <v>279.9555161815191</v>
      </c>
      <c r="C1987" s="12">
        <f t="shared" si="373"/>
        <v>279.9555161815191</v>
      </c>
      <c r="D1987" s="12">
        <f t="shared" si="374"/>
        <v>279.9555161815191</v>
      </c>
      <c r="E1987" s="12">
        <f t="shared" si="375"/>
        <v>279.9555161815191</v>
      </c>
      <c r="F1987" s="12">
        <f t="shared" si="376"/>
        <v>279.9555161815191</v>
      </c>
      <c r="G1987" s="12">
        <f t="shared" si="377"/>
        <v>279.9555161815191</v>
      </c>
      <c r="H1987" s="12">
        <f t="shared" si="378"/>
        <v>279.9555161815191</v>
      </c>
      <c r="I1987" s="12">
        <f t="shared" si="379"/>
        <v>279.9555161815191</v>
      </c>
      <c r="J1987" s="12">
        <f t="shared" si="380"/>
        <v>279.9555161815191</v>
      </c>
      <c r="K1987" s="12">
        <f t="shared" si="381"/>
        <v>279.9555161815191</v>
      </c>
      <c r="L1987" s="12">
        <f t="shared" si="382"/>
        <v>279.9555161815191</v>
      </c>
      <c r="M1987" s="12">
        <f t="shared" si="383"/>
        <v>279.9555161815191</v>
      </c>
      <c r="O1987" s="12">
        <f t="shared" si="372"/>
        <v>279.9555161815191</v>
      </c>
    </row>
    <row r="1988" spans="1:15" x14ac:dyDescent="0.25">
      <c r="A1988" s="12">
        <f>calc!A1986</f>
        <v>1082.7</v>
      </c>
      <c r="B1988" s="12">
        <f>calc!O1986</f>
        <v>347.71881875789086</v>
      </c>
      <c r="C1988" s="12">
        <f t="shared" si="373"/>
        <v>347.71881875789086</v>
      </c>
      <c r="D1988" s="12">
        <f t="shared" si="374"/>
        <v>347.71881875789086</v>
      </c>
      <c r="E1988" s="12">
        <f t="shared" si="375"/>
        <v>347.71881875789086</v>
      </c>
      <c r="F1988" s="12">
        <f t="shared" si="376"/>
        <v>347.71881875789086</v>
      </c>
      <c r="G1988" s="12">
        <f t="shared" si="377"/>
        <v>347.71881875789086</v>
      </c>
      <c r="H1988" s="12">
        <f t="shared" si="378"/>
        <v>347.71881875789086</v>
      </c>
      <c r="I1988" s="12">
        <f t="shared" si="379"/>
        <v>347.71881875789086</v>
      </c>
      <c r="J1988" s="12">
        <f t="shared" si="380"/>
        <v>347.71881875789086</v>
      </c>
      <c r="K1988" s="12">
        <f t="shared" si="381"/>
        <v>347.71881875789086</v>
      </c>
      <c r="L1988" s="12">
        <f t="shared" si="382"/>
        <v>347.71881875789086</v>
      </c>
      <c r="M1988" s="12">
        <f t="shared" si="383"/>
        <v>347.71881875789086</v>
      </c>
      <c r="O1988" s="12">
        <f t="shared" si="372"/>
        <v>347.71881875789086</v>
      </c>
    </row>
    <row r="1989" spans="1:15" x14ac:dyDescent="0.25">
      <c r="A1989" s="12">
        <f>calc!A1987</f>
        <v>1083.1199999999999</v>
      </c>
      <c r="B1989" s="12">
        <f>calc!O1987</f>
        <v>217.21139538049184</v>
      </c>
      <c r="C1989" s="12">
        <f t="shared" si="373"/>
        <v>217.21139538049184</v>
      </c>
      <c r="D1989" s="12">
        <f t="shared" si="374"/>
        <v>217.21139538049184</v>
      </c>
      <c r="E1989" s="12">
        <f t="shared" si="375"/>
        <v>217.21139538049184</v>
      </c>
      <c r="F1989" s="12">
        <f t="shared" si="376"/>
        <v>217.21139538049184</v>
      </c>
      <c r="G1989" s="12">
        <f t="shared" si="377"/>
        <v>217.21139538049184</v>
      </c>
      <c r="H1989" s="12">
        <f t="shared" si="378"/>
        <v>217.21139538049184</v>
      </c>
      <c r="I1989" s="12">
        <f t="shared" si="379"/>
        <v>217.21139538049184</v>
      </c>
      <c r="J1989" s="12">
        <f t="shared" si="380"/>
        <v>217.21139538049184</v>
      </c>
      <c r="K1989" s="12">
        <f t="shared" si="381"/>
        <v>217.21139538049184</v>
      </c>
      <c r="L1989" s="12">
        <f t="shared" si="382"/>
        <v>217.21139538049184</v>
      </c>
      <c r="M1989" s="12">
        <f t="shared" si="383"/>
        <v>217.21139538049184</v>
      </c>
      <c r="O1989" s="12">
        <f t="shared" si="372"/>
        <v>217.21139538049184</v>
      </c>
    </row>
    <row r="1990" spans="1:15" x14ac:dyDescent="0.25">
      <c r="A1990" s="12">
        <f>calc!A1988</f>
        <v>1083.54</v>
      </c>
      <c r="B1990" s="12">
        <f>calc!O1988</f>
        <v>518.38034979041117</v>
      </c>
      <c r="C1990" s="12">
        <f t="shared" si="373"/>
        <v>518.38034979041117</v>
      </c>
      <c r="D1990" s="12">
        <f t="shared" si="374"/>
        <v>518.38034979041117</v>
      </c>
      <c r="E1990" s="12">
        <f t="shared" si="375"/>
        <v>518.38034979041117</v>
      </c>
      <c r="F1990" s="12">
        <f t="shared" si="376"/>
        <v>518.38034979041117</v>
      </c>
      <c r="G1990" s="12">
        <f t="shared" si="377"/>
        <v>518.38034979041117</v>
      </c>
      <c r="H1990" s="12">
        <f t="shared" si="378"/>
        <v>518.38034979041117</v>
      </c>
      <c r="I1990" s="12">
        <f t="shared" si="379"/>
        <v>518.38034979041117</v>
      </c>
      <c r="J1990" s="12">
        <f t="shared" si="380"/>
        <v>518.38034979041117</v>
      </c>
      <c r="K1990" s="12">
        <f t="shared" si="381"/>
        <v>518.38034979041117</v>
      </c>
      <c r="L1990" s="12">
        <f t="shared" si="382"/>
        <v>518.38034979041117</v>
      </c>
      <c r="M1990" s="12">
        <f t="shared" si="383"/>
        <v>518.38034979041117</v>
      </c>
      <c r="O1990" s="12">
        <f t="shared" si="372"/>
        <v>518.38034979041117</v>
      </c>
    </row>
    <row r="1991" spans="1:15" x14ac:dyDescent="0.25">
      <c r="A1991" s="12">
        <f>calc!A1989</f>
        <v>1083.96</v>
      </c>
      <c r="B1991" s="12">
        <f>calc!O1989</f>
        <v>450.61795754079071</v>
      </c>
      <c r="C1991" s="12">
        <f t="shared" si="373"/>
        <v>450.61795754079071</v>
      </c>
      <c r="D1991" s="12">
        <f t="shared" si="374"/>
        <v>450.61795754079071</v>
      </c>
      <c r="E1991" s="12">
        <f t="shared" si="375"/>
        <v>450.61795754079071</v>
      </c>
      <c r="F1991" s="12">
        <f t="shared" si="376"/>
        <v>450.61795754079071</v>
      </c>
      <c r="G1991" s="12">
        <f t="shared" si="377"/>
        <v>450.61795754079071</v>
      </c>
      <c r="H1991" s="12">
        <f t="shared" si="378"/>
        <v>450.61795754079071</v>
      </c>
      <c r="I1991" s="12">
        <f t="shared" si="379"/>
        <v>450.61795754079071</v>
      </c>
      <c r="J1991" s="12">
        <f t="shared" si="380"/>
        <v>450.61795754079071</v>
      </c>
      <c r="K1991" s="12">
        <f t="shared" si="381"/>
        <v>450.61795754079071</v>
      </c>
      <c r="L1991" s="12">
        <f t="shared" si="382"/>
        <v>450.61795754079071</v>
      </c>
      <c r="M1991" s="12">
        <f t="shared" si="383"/>
        <v>450.61795754079071</v>
      </c>
      <c r="O1991" s="12">
        <f t="shared" si="372"/>
        <v>450.61795754079071</v>
      </c>
    </row>
    <row r="1992" spans="1:15" x14ac:dyDescent="0.25">
      <c r="A1992" s="12">
        <f>calc!A1990</f>
        <v>1084.3699999999999</v>
      </c>
      <c r="B1992" s="12">
        <f>calc!O1990</f>
        <v>553.51626266396966</v>
      </c>
      <c r="C1992" s="12">
        <f t="shared" si="373"/>
        <v>553.51626266396966</v>
      </c>
      <c r="D1992" s="12">
        <f t="shared" si="374"/>
        <v>553.51626266396966</v>
      </c>
      <c r="E1992" s="12">
        <f t="shared" si="375"/>
        <v>553.51626266396966</v>
      </c>
      <c r="F1992" s="12">
        <f t="shared" si="376"/>
        <v>553.51626266396966</v>
      </c>
      <c r="G1992" s="12">
        <f t="shared" si="377"/>
        <v>553.51626266396966</v>
      </c>
      <c r="H1992" s="12">
        <f t="shared" si="378"/>
        <v>553.51626266396966</v>
      </c>
      <c r="I1992" s="12">
        <f t="shared" si="379"/>
        <v>553.51626266396966</v>
      </c>
      <c r="J1992" s="12">
        <f t="shared" si="380"/>
        <v>553.51626266396966</v>
      </c>
      <c r="K1992" s="12">
        <f t="shared" si="381"/>
        <v>553.51626266396966</v>
      </c>
      <c r="L1992" s="12">
        <f t="shared" si="382"/>
        <v>553.51626266396966</v>
      </c>
      <c r="M1992" s="12">
        <f t="shared" si="383"/>
        <v>553.51626266396966</v>
      </c>
      <c r="O1992" s="12">
        <f t="shared" ref="O1992:O2055" si="384">M1992</f>
        <v>553.51626266396966</v>
      </c>
    </row>
    <row r="1993" spans="1:15" x14ac:dyDescent="0.25">
      <c r="A1993" s="12">
        <f>calc!A1991</f>
        <v>1084.79</v>
      </c>
      <c r="B1993" s="12">
        <f>calc!O1991</f>
        <v>222.2309364405547</v>
      </c>
      <c r="C1993" s="12">
        <f t="shared" ref="C1993:C2056" si="385">B1993-Q1993*M2004</f>
        <v>222.2309364405547</v>
      </c>
      <c r="D1993" s="12">
        <f t="shared" ref="D1993:D2056" si="386">C1993-R1993*M2003</f>
        <v>222.2309364405547</v>
      </c>
      <c r="E1993" s="12">
        <f t="shared" ref="E1993:E2056" si="387">D1993-S1993*M2002</f>
        <v>222.2309364405547</v>
      </c>
      <c r="F1993" s="12">
        <f t="shared" ref="F1993:F2056" si="388">E1993-T1993*M2001</f>
        <v>222.2309364405547</v>
      </c>
      <c r="G1993" s="12">
        <f t="shared" ref="G1993:G2056" si="389">F1993-U1993*M2000</f>
        <v>222.2309364405547</v>
      </c>
      <c r="H1993" s="12">
        <f t="shared" ref="H1993:H2056" si="390">G1993-V1993*M1999</f>
        <v>222.2309364405547</v>
      </c>
      <c r="I1993" s="12">
        <f t="shared" ref="I1993:I2056" si="391">H1993-W1993*M1998</f>
        <v>222.2309364405547</v>
      </c>
      <c r="J1993" s="12">
        <f t="shared" ref="J1993:J2056" si="392">I1993-X1993*M1997</f>
        <v>222.2309364405547</v>
      </c>
      <c r="K1993" s="12">
        <f t="shared" ref="K1993:K2056" si="393">J1993-Y1993*M1996</f>
        <v>222.2309364405547</v>
      </c>
      <c r="L1993" s="12">
        <f t="shared" ref="L1993:L2056" si="394">K1993-Z1993*M1995</f>
        <v>222.2309364405547</v>
      </c>
      <c r="M1993" s="12">
        <f t="shared" ref="M1993:M2056" si="395">L1993</f>
        <v>222.2309364405547</v>
      </c>
      <c r="O1993" s="12">
        <f t="shared" si="384"/>
        <v>222.2309364405547</v>
      </c>
    </row>
    <row r="1994" spans="1:15" x14ac:dyDescent="0.25">
      <c r="A1994" s="12">
        <f>calc!A1992</f>
        <v>1085.21</v>
      </c>
      <c r="B1994" s="12">
        <f>calc!O1992</f>
        <v>289.99454676913922</v>
      </c>
      <c r="C1994" s="12">
        <f t="shared" si="385"/>
        <v>289.99454676913922</v>
      </c>
      <c r="D1994" s="12">
        <f t="shared" si="386"/>
        <v>289.99454676913922</v>
      </c>
      <c r="E1994" s="12">
        <f t="shared" si="387"/>
        <v>289.99454676913922</v>
      </c>
      <c r="F1994" s="12">
        <f t="shared" si="388"/>
        <v>289.99454676913922</v>
      </c>
      <c r="G1994" s="12">
        <f t="shared" si="389"/>
        <v>289.99454676913922</v>
      </c>
      <c r="H1994" s="12">
        <f t="shared" si="390"/>
        <v>289.99454676913922</v>
      </c>
      <c r="I1994" s="12">
        <f t="shared" si="391"/>
        <v>289.99454676913922</v>
      </c>
      <c r="J1994" s="12">
        <f t="shared" si="392"/>
        <v>289.99454676913922</v>
      </c>
      <c r="K1994" s="12">
        <f t="shared" si="393"/>
        <v>289.99454676913922</v>
      </c>
      <c r="L1994" s="12">
        <f t="shared" si="394"/>
        <v>289.99454676913922</v>
      </c>
      <c r="M1994" s="12">
        <f t="shared" si="395"/>
        <v>289.99454676913922</v>
      </c>
      <c r="O1994" s="12">
        <f t="shared" si="384"/>
        <v>289.99454676913922</v>
      </c>
    </row>
    <row r="1995" spans="1:15" x14ac:dyDescent="0.25">
      <c r="A1995" s="12">
        <f>calc!A1993</f>
        <v>1085.6300000000001</v>
      </c>
      <c r="B1995" s="12">
        <f>calc!O1993</f>
        <v>455.63740640328922</v>
      </c>
      <c r="C1995" s="12">
        <f t="shared" si="385"/>
        <v>455.63740640328922</v>
      </c>
      <c r="D1995" s="12">
        <f t="shared" si="386"/>
        <v>455.63740640328922</v>
      </c>
      <c r="E1995" s="12">
        <f t="shared" si="387"/>
        <v>455.63740640328922</v>
      </c>
      <c r="F1995" s="12">
        <f t="shared" si="388"/>
        <v>455.63740640328922</v>
      </c>
      <c r="G1995" s="12">
        <f t="shared" si="389"/>
        <v>455.63740640328922</v>
      </c>
      <c r="H1995" s="12">
        <f t="shared" si="390"/>
        <v>455.63740640328922</v>
      </c>
      <c r="I1995" s="12">
        <f t="shared" si="391"/>
        <v>455.63740640328922</v>
      </c>
      <c r="J1995" s="12">
        <f t="shared" si="392"/>
        <v>455.63740640328922</v>
      </c>
      <c r="K1995" s="12">
        <f t="shared" si="393"/>
        <v>455.63740640328922</v>
      </c>
      <c r="L1995" s="12">
        <f t="shared" si="394"/>
        <v>455.63740640328922</v>
      </c>
      <c r="M1995" s="12">
        <f t="shared" si="395"/>
        <v>455.63740640328922</v>
      </c>
      <c r="O1995" s="12">
        <f t="shared" si="384"/>
        <v>455.63740640328922</v>
      </c>
    </row>
    <row r="1996" spans="1:15" x14ac:dyDescent="0.25">
      <c r="A1996" s="12">
        <f>calc!A1994</f>
        <v>1086.04</v>
      </c>
      <c r="B1996" s="12">
        <f>calc!O1994</f>
        <v>392.89415305265356</v>
      </c>
      <c r="C1996" s="12">
        <f t="shared" si="385"/>
        <v>392.89415305265356</v>
      </c>
      <c r="D1996" s="12">
        <f t="shared" si="386"/>
        <v>392.89415305265356</v>
      </c>
      <c r="E1996" s="12">
        <f t="shared" si="387"/>
        <v>392.89415305265356</v>
      </c>
      <c r="F1996" s="12">
        <f t="shared" si="388"/>
        <v>392.89415305265356</v>
      </c>
      <c r="G1996" s="12">
        <f t="shared" si="389"/>
        <v>392.89415305265356</v>
      </c>
      <c r="H1996" s="12">
        <f t="shared" si="390"/>
        <v>392.89415305265356</v>
      </c>
      <c r="I1996" s="12">
        <f t="shared" si="391"/>
        <v>392.89415305265356</v>
      </c>
      <c r="J1996" s="12">
        <f t="shared" si="392"/>
        <v>392.89415305265356</v>
      </c>
      <c r="K1996" s="12">
        <f t="shared" si="393"/>
        <v>392.89415305265356</v>
      </c>
      <c r="L1996" s="12">
        <f t="shared" si="394"/>
        <v>392.89415305265356</v>
      </c>
      <c r="M1996" s="12">
        <f t="shared" si="395"/>
        <v>392.89415305265356</v>
      </c>
      <c r="O1996" s="12">
        <f t="shared" si="384"/>
        <v>392.89415305265356</v>
      </c>
    </row>
    <row r="1997" spans="1:15" x14ac:dyDescent="0.25">
      <c r="A1997" s="12">
        <f>calc!A1995</f>
        <v>1086.46</v>
      </c>
      <c r="B1997" s="12">
        <f>calc!O1995</f>
        <v>229.76024431483839</v>
      </c>
      <c r="C1997" s="12">
        <f t="shared" si="385"/>
        <v>229.76024431483839</v>
      </c>
      <c r="D1997" s="12">
        <f t="shared" si="386"/>
        <v>229.76024431483839</v>
      </c>
      <c r="E1997" s="12">
        <f t="shared" si="387"/>
        <v>229.76024431483839</v>
      </c>
      <c r="F1997" s="12">
        <f t="shared" si="388"/>
        <v>229.76024431483839</v>
      </c>
      <c r="G1997" s="12">
        <f t="shared" si="389"/>
        <v>229.76024431483839</v>
      </c>
      <c r="H1997" s="12">
        <f t="shared" si="390"/>
        <v>229.76024431483839</v>
      </c>
      <c r="I1997" s="12">
        <f t="shared" si="391"/>
        <v>229.76024431483839</v>
      </c>
      <c r="J1997" s="12">
        <f t="shared" si="392"/>
        <v>229.76024431483839</v>
      </c>
      <c r="K1997" s="12">
        <f t="shared" si="393"/>
        <v>229.76024431483839</v>
      </c>
      <c r="L1997" s="12">
        <f t="shared" si="394"/>
        <v>229.76024431483839</v>
      </c>
      <c r="M1997" s="12">
        <f t="shared" si="395"/>
        <v>229.76024431483839</v>
      </c>
      <c r="O1997" s="12">
        <f t="shared" si="384"/>
        <v>229.76024431483839</v>
      </c>
    </row>
    <row r="1998" spans="1:15" x14ac:dyDescent="0.25">
      <c r="A1998" s="12">
        <f>calc!A1996</f>
        <v>1086.8800000000001</v>
      </c>
      <c r="B1998" s="12">
        <f>calc!O1996</f>
        <v>310.07258415592355</v>
      </c>
      <c r="C1998" s="12">
        <f t="shared" si="385"/>
        <v>310.07258415592355</v>
      </c>
      <c r="D1998" s="12">
        <f t="shared" si="386"/>
        <v>310.07258415592355</v>
      </c>
      <c r="E1998" s="12">
        <f t="shared" si="387"/>
        <v>310.07258415592355</v>
      </c>
      <c r="F1998" s="12">
        <f t="shared" si="388"/>
        <v>310.07258415592355</v>
      </c>
      <c r="G1998" s="12">
        <f t="shared" si="389"/>
        <v>310.07258415592355</v>
      </c>
      <c r="H1998" s="12">
        <f t="shared" si="390"/>
        <v>310.07258415592355</v>
      </c>
      <c r="I1998" s="12">
        <f t="shared" si="391"/>
        <v>310.07258415592355</v>
      </c>
      <c r="J1998" s="12">
        <f t="shared" si="392"/>
        <v>310.07258415592355</v>
      </c>
      <c r="K1998" s="12">
        <f t="shared" si="393"/>
        <v>310.07258415592355</v>
      </c>
      <c r="L1998" s="12">
        <f t="shared" si="394"/>
        <v>310.07258415592355</v>
      </c>
      <c r="M1998" s="12">
        <f t="shared" si="395"/>
        <v>310.07258415592355</v>
      </c>
      <c r="O1998" s="12">
        <f t="shared" si="384"/>
        <v>310.07258415592355</v>
      </c>
    </row>
    <row r="1999" spans="1:15" x14ac:dyDescent="0.25">
      <c r="A1999" s="12">
        <f>calc!A1997</f>
        <v>1087.3</v>
      </c>
      <c r="B1999" s="12">
        <f>calc!O1997</f>
        <v>445.59850669456841</v>
      </c>
      <c r="C1999" s="12">
        <f t="shared" si="385"/>
        <v>445.59850669456841</v>
      </c>
      <c r="D1999" s="12">
        <f t="shared" si="386"/>
        <v>445.59850669456841</v>
      </c>
      <c r="E1999" s="12">
        <f t="shared" si="387"/>
        <v>445.59850669456841</v>
      </c>
      <c r="F1999" s="12">
        <f t="shared" si="388"/>
        <v>445.59850669456841</v>
      </c>
      <c r="G1999" s="12">
        <f t="shared" si="389"/>
        <v>445.59850669456841</v>
      </c>
      <c r="H1999" s="12">
        <f t="shared" si="390"/>
        <v>445.59850669456841</v>
      </c>
      <c r="I1999" s="12">
        <f t="shared" si="391"/>
        <v>445.59850669456841</v>
      </c>
      <c r="J1999" s="12">
        <f t="shared" si="392"/>
        <v>445.59850669456841</v>
      </c>
      <c r="K1999" s="12">
        <f t="shared" si="393"/>
        <v>445.59850669456841</v>
      </c>
      <c r="L1999" s="12">
        <f t="shared" si="394"/>
        <v>445.59850669456841</v>
      </c>
      <c r="M1999" s="12">
        <f t="shared" si="395"/>
        <v>445.59850669456841</v>
      </c>
      <c r="O1999" s="12">
        <f t="shared" si="384"/>
        <v>445.59850669456841</v>
      </c>
    </row>
    <row r="2000" spans="1:15" x14ac:dyDescent="0.25">
      <c r="A2000" s="12">
        <f>calc!A1998</f>
        <v>1087.71</v>
      </c>
      <c r="B2000" s="12">
        <f>calc!O1998</f>
        <v>433.04987090047962</v>
      </c>
      <c r="C2000" s="12">
        <f t="shared" si="385"/>
        <v>433.04987090047962</v>
      </c>
      <c r="D2000" s="12">
        <f t="shared" si="386"/>
        <v>433.04987090047962</v>
      </c>
      <c r="E2000" s="12">
        <f t="shared" si="387"/>
        <v>433.04987090047962</v>
      </c>
      <c r="F2000" s="12">
        <f t="shared" si="388"/>
        <v>433.04987090047962</v>
      </c>
      <c r="G2000" s="12">
        <f t="shared" si="389"/>
        <v>433.04987090047962</v>
      </c>
      <c r="H2000" s="12">
        <f t="shared" si="390"/>
        <v>433.04987090047962</v>
      </c>
      <c r="I2000" s="12">
        <f t="shared" si="391"/>
        <v>433.04987090047962</v>
      </c>
      <c r="J2000" s="12">
        <f t="shared" si="392"/>
        <v>433.04987090047962</v>
      </c>
      <c r="K2000" s="12">
        <f t="shared" si="393"/>
        <v>433.04987090047962</v>
      </c>
      <c r="L2000" s="12">
        <f t="shared" si="394"/>
        <v>433.04987090047962</v>
      </c>
      <c r="M2000" s="12">
        <f t="shared" si="395"/>
        <v>433.04987090047962</v>
      </c>
      <c r="O2000" s="12">
        <f t="shared" si="384"/>
        <v>433.04987090047962</v>
      </c>
    </row>
    <row r="2001" spans="1:15" x14ac:dyDescent="0.25">
      <c r="A2001" s="12">
        <f>calc!A1999</f>
        <v>1088.1300000000001</v>
      </c>
      <c r="B2001" s="12">
        <f>calc!O1999</f>
        <v>515.87063800727753</v>
      </c>
      <c r="C2001" s="12">
        <f t="shared" si="385"/>
        <v>515.87063800727753</v>
      </c>
      <c r="D2001" s="12">
        <f t="shared" si="386"/>
        <v>515.87063800727753</v>
      </c>
      <c r="E2001" s="12">
        <f t="shared" si="387"/>
        <v>515.87063800727753</v>
      </c>
      <c r="F2001" s="12">
        <f t="shared" si="388"/>
        <v>515.87063800727753</v>
      </c>
      <c r="G2001" s="12">
        <f t="shared" si="389"/>
        <v>515.87063800727753</v>
      </c>
      <c r="H2001" s="12">
        <f t="shared" si="390"/>
        <v>515.87063800727753</v>
      </c>
      <c r="I2001" s="12">
        <f t="shared" si="391"/>
        <v>515.87063800727753</v>
      </c>
      <c r="J2001" s="12">
        <f t="shared" si="392"/>
        <v>515.87063800727753</v>
      </c>
      <c r="K2001" s="12">
        <f t="shared" si="393"/>
        <v>515.87063800727753</v>
      </c>
      <c r="L2001" s="12">
        <f t="shared" si="394"/>
        <v>515.87063800727753</v>
      </c>
      <c r="M2001" s="12">
        <f t="shared" si="395"/>
        <v>515.87063800727753</v>
      </c>
      <c r="O2001" s="12">
        <f t="shared" si="384"/>
        <v>515.87063800727753</v>
      </c>
    </row>
    <row r="2002" spans="1:15" x14ac:dyDescent="0.25">
      <c r="A2002" s="12">
        <f>calc!A2000</f>
        <v>1088.55</v>
      </c>
      <c r="B2002" s="12">
        <f>calc!O2000</f>
        <v>463.16657597747269</v>
      </c>
      <c r="C2002" s="12">
        <f t="shared" si="385"/>
        <v>463.16657597747269</v>
      </c>
      <c r="D2002" s="12">
        <f t="shared" si="386"/>
        <v>463.16657597747269</v>
      </c>
      <c r="E2002" s="12">
        <f t="shared" si="387"/>
        <v>463.16657597747269</v>
      </c>
      <c r="F2002" s="12">
        <f t="shared" si="388"/>
        <v>463.16657597747269</v>
      </c>
      <c r="G2002" s="12">
        <f t="shared" si="389"/>
        <v>463.16657597747269</v>
      </c>
      <c r="H2002" s="12">
        <f t="shared" si="390"/>
        <v>463.16657597747269</v>
      </c>
      <c r="I2002" s="12">
        <f t="shared" si="391"/>
        <v>463.16657597747269</v>
      </c>
      <c r="J2002" s="12">
        <f t="shared" si="392"/>
        <v>463.16657597747269</v>
      </c>
      <c r="K2002" s="12">
        <f t="shared" si="393"/>
        <v>463.16657597747269</v>
      </c>
      <c r="L2002" s="12">
        <f t="shared" si="394"/>
        <v>463.16657597747269</v>
      </c>
      <c r="M2002" s="12">
        <f t="shared" si="395"/>
        <v>463.16657597747269</v>
      </c>
      <c r="O2002" s="12">
        <f t="shared" si="384"/>
        <v>463.16657597747269</v>
      </c>
    </row>
    <row r="2003" spans="1:15" x14ac:dyDescent="0.25">
      <c r="A2003" s="12">
        <f>calc!A2001</f>
        <v>1088.96</v>
      </c>
      <c r="B2003" s="12">
        <f>calc!O2001</f>
        <v>187.09410740559176</v>
      </c>
      <c r="C2003" s="12">
        <f t="shared" si="385"/>
        <v>187.09410740559176</v>
      </c>
      <c r="D2003" s="12">
        <f t="shared" si="386"/>
        <v>187.09410740559176</v>
      </c>
      <c r="E2003" s="12">
        <f t="shared" si="387"/>
        <v>187.09410740559176</v>
      </c>
      <c r="F2003" s="12">
        <f t="shared" si="388"/>
        <v>187.09410740559176</v>
      </c>
      <c r="G2003" s="12">
        <f t="shared" si="389"/>
        <v>187.09410740559176</v>
      </c>
      <c r="H2003" s="12">
        <f t="shared" si="390"/>
        <v>187.09410740559176</v>
      </c>
      <c r="I2003" s="12">
        <f t="shared" si="391"/>
        <v>187.09410740559176</v>
      </c>
      <c r="J2003" s="12">
        <f t="shared" si="392"/>
        <v>187.09410740559176</v>
      </c>
      <c r="K2003" s="12">
        <f t="shared" si="393"/>
        <v>187.09410740559176</v>
      </c>
      <c r="L2003" s="12">
        <f t="shared" si="394"/>
        <v>187.09410740559176</v>
      </c>
      <c r="M2003" s="12">
        <f t="shared" si="395"/>
        <v>187.09410740559176</v>
      </c>
      <c r="O2003" s="12">
        <f t="shared" si="384"/>
        <v>187.09410740559176</v>
      </c>
    </row>
    <row r="2004" spans="1:15" x14ac:dyDescent="0.25">
      <c r="A2004" s="12">
        <f>calc!A2002</f>
        <v>1089.3800000000001</v>
      </c>
      <c r="B2004" s="12">
        <f>calc!O2002</f>
        <v>282.46527457177297</v>
      </c>
      <c r="C2004" s="12">
        <f t="shared" si="385"/>
        <v>282.46527457177297</v>
      </c>
      <c r="D2004" s="12">
        <f t="shared" si="386"/>
        <v>282.46527457177297</v>
      </c>
      <c r="E2004" s="12">
        <f t="shared" si="387"/>
        <v>282.46527457177297</v>
      </c>
      <c r="F2004" s="12">
        <f t="shared" si="388"/>
        <v>282.46527457177297</v>
      </c>
      <c r="G2004" s="12">
        <f t="shared" si="389"/>
        <v>282.46527457177297</v>
      </c>
      <c r="H2004" s="12">
        <f t="shared" si="390"/>
        <v>282.46527457177297</v>
      </c>
      <c r="I2004" s="12">
        <f t="shared" si="391"/>
        <v>282.46527457177297</v>
      </c>
      <c r="J2004" s="12">
        <f t="shared" si="392"/>
        <v>282.46527457177297</v>
      </c>
      <c r="K2004" s="12">
        <f t="shared" si="393"/>
        <v>282.46527457177297</v>
      </c>
      <c r="L2004" s="12">
        <f t="shared" si="394"/>
        <v>282.46527457177297</v>
      </c>
      <c r="M2004" s="12">
        <f t="shared" si="395"/>
        <v>282.46527457177297</v>
      </c>
      <c r="O2004" s="12">
        <f t="shared" si="384"/>
        <v>282.46527457177297</v>
      </c>
    </row>
    <row r="2005" spans="1:15" x14ac:dyDescent="0.25">
      <c r="A2005" s="12">
        <f>calc!A2003</f>
        <v>1089.8</v>
      </c>
      <c r="B2005" s="12">
        <f>calc!O2003</f>
        <v>385.36494182501735</v>
      </c>
      <c r="C2005" s="12">
        <f t="shared" si="385"/>
        <v>385.36494182501735</v>
      </c>
      <c r="D2005" s="12">
        <f t="shared" si="386"/>
        <v>385.36494182501735</v>
      </c>
      <c r="E2005" s="12">
        <f t="shared" si="387"/>
        <v>385.36494182501735</v>
      </c>
      <c r="F2005" s="12">
        <f t="shared" si="388"/>
        <v>385.36494182501735</v>
      </c>
      <c r="G2005" s="12">
        <f t="shared" si="389"/>
        <v>385.36494182501735</v>
      </c>
      <c r="H2005" s="12">
        <f t="shared" si="390"/>
        <v>385.36494182501735</v>
      </c>
      <c r="I2005" s="12">
        <f t="shared" si="391"/>
        <v>385.36494182501735</v>
      </c>
      <c r="J2005" s="12">
        <f t="shared" si="392"/>
        <v>385.36494182501735</v>
      </c>
      <c r="K2005" s="12">
        <f t="shared" si="393"/>
        <v>385.36494182501735</v>
      </c>
      <c r="L2005" s="12">
        <f t="shared" si="394"/>
        <v>385.36494182501735</v>
      </c>
      <c r="M2005" s="12">
        <f t="shared" si="395"/>
        <v>385.36494182501735</v>
      </c>
      <c r="O2005" s="12">
        <f t="shared" si="384"/>
        <v>385.36494182501735</v>
      </c>
    </row>
    <row r="2006" spans="1:15" x14ac:dyDescent="0.25">
      <c r="A2006" s="12">
        <f>calc!A2004</f>
        <v>1090.22</v>
      </c>
      <c r="B2006" s="12">
        <f>calc!O2004</f>
        <v>297.52381450623079</v>
      </c>
      <c r="C2006" s="12">
        <f t="shared" si="385"/>
        <v>297.52381450623079</v>
      </c>
      <c r="D2006" s="12">
        <f t="shared" si="386"/>
        <v>297.52381450623079</v>
      </c>
      <c r="E2006" s="12">
        <f t="shared" si="387"/>
        <v>297.52381450623079</v>
      </c>
      <c r="F2006" s="12">
        <f t="shared" si="388"/>
        <v>297.52381450623079</v>
      </c>
      <c r="G2006" s="12">
        <f t="shared" si="389"/>
        <v>297.52381450623079</v>
      </c>
      <c r="H2006" s="12">
        <f t="shared" si="390"/>
        <v>297.52381450623079</v>
      </c>
      <c r="I2006" s="12">
        <f t="shared" si="391"/>
        <v>297.52381450623079</v>
      </c>
      <c r="J2006" s="12">
        <f t="shared" si="392"/>
        <v>297.52381450623079</v>
      </c>
      <c r="K2006" s="12">
        <f t="shared" si="393"/>
        <v>297.52381450623079</v>
      </c>
      <c r="L2006" s="12">
        <f t="shared" si="394"/>
        <v>297.52381450623079</v>
      </c>
      <c r="M2006" s="12">
        <f t="shared" si="395"/>
        <v>297.52381450623079</v>
      </c>
      <c r="O2006" s="12">
        <f t="shared" si="384"/>
        <v>297.52381450623079</v>
      </c>
    </row>
    <row r="2007" spans="1:15" x14ac:dyDescent="0.25">
      <c r="A2007" s="12">
        <f>calc!A2005</f>
        <v>1090.6300000000001</v>
      </c>
      <c r="B2007" s="12">
        <f>calc!O2005</f>
        <v>234.77978042043523</v>
      </c>
      <c r="C2007" s="12">
        <f t="shared" si="385"/>
        <v>234.77978042043523</v>
      </c>
      <c r="D2007" s="12">
        <f t="shared" si="386"/>
        <v>234.77978042043523</v>
      </c>
      <c r="E2007" s="12">
        <f t="shared" si="387"/>
        <v>234.77978042043523</v>
      </c>
      <c r="F2007" s="12">
        <f t="shared" si="388"/>
        <v>234.77978042043523</v>
      </c>
      <c r="G2007" s="12">
        <f t="shared" si="389"/>
        <v>234.77978042043523</v>
      </c>
      <c r="H2007" s="12">
        <f t="shared" si="390"/>
        <v>234.77978042043523</v>
      </c>
      <c r="I2007" s="12">
        <f t="shared" si="391"/>
        <v>234.77978042043523</v>
      </c>
      <c r="J2007" s="12">
        <f t="shared" si="392"/>
        <v>234.77978042043523</v>
      </c>
      <c r="K2007" s="12">
        <f t="shared" si="393"/>
        <v>234.77978042043523</v>
      </c>
      <c r="L2007" s="12">
        <f t="shared" si="394"/>
        <v>234.77978042043523</v>
      </c>
      <c r="M2007" s="12">
        <f t="shared" si="395"/>
        <v>234.77978042043523</v>
      </c>
      <c r="O2007" s="12">
        <f t="shared" si="384"/>
        <v>234.77978042043523</v>
      </c>
    </row>
    <row r="2008" spans="1:15" x14ac:dyDescent="0.25">
      <c r="A2008" s="12">
        <f>calc!A2006</f>
        <v>1091.05</v>
      </c>
      <c r="B2008" s="12">
        <f>calc!O2006</f>
        <v>387.87467939669455</v>
      </c>
      <c r="C2008" s="12">
        <f t="shared" si="385"/>
        <v>387.87467939669455</v>
      </c>
      <c r="D2008" s="12">
        <f t="shared" si="386"/>
        <v>387.87467939669455</v>
      </c>
      <c r="E2008" s="12">
        <f t="shared" si="387"/>
        <v>387.87467939669455</v>
      </c>
      <c r="F2008" s="12">
        <f t="shared" si="388"/>
        <v>387.87467939669455</v>
      </c>
      <c r="G2008" s="12">
        <f t="shared" si="389"/>
        <v>387.87467939669455</v>
      </c>
      <c r="H2008" s="12">
        <f t="shared" si="390"/>
        <v>387.87467939669455</v>
      </c>
      <c r="I2008" s="12">
        <f t="shared" si="391"/>
        <v>387.87467939669455</v>
      </c>
      <c r="J2008" s="12">
        <f t="shared" si="392"/>
        <v>387.87467939669455</v>
      </c>
      <c r="K2008" s="12">
        <f t="shared" si="393"/>
        <v>387.87467939669455</v>
      </c>
      <c r="L2008" s="12">
        <f t="shared" si="394"/>
        <v>387.87467939669455</v>
      </c>
      <c r="M2008" s="12">
        <f t="shared" si="395"/>
        <v>387.87467939669455</v>
      </c>
      <c r="O2008" s="12">
        <f t="shared" si="384"/>
        <v>387.87467939669455</v>
      </c>
    </row>
    <row r="2009" spans="1:15" x14ac:dyDescent="0.25">
      <c r="A2009" s="12">
        <f>calc!A2007</f>
        <v>1091.47</v>
      </c>
      <c r="B2009" s="12">
        <f>calc!O2007</f>
        <v>392.89415305265356</v>
      </c>
      <c r="C2009" s="12">
        <f t="shared" si="385"/>
        <v>392.89415305265356</v>
      </c>
      <c r="D2009" s="12">
        <f t="shared" si="386"/>
        <v>392.89415305265356</v>
      </c>
      <c r="E2009" s="12">
        <f t="shared" si="387"/>
        <v>392.89415305265356</v>
      </c>
      <c r="F2009" s="12">
        <f t="shared" si="388"/>
        <v>392.89415305265356</v>
      </c>
      <c r="G2009" s="12">
        <f t="shared" si="389"/>
        <v>392.89415305265356</v>
      </c>
      <c r="H2009" s="12">
        <f t="shared" si="390"/>
        <v>392.89415305265356</v>
      </c>
      <c r="I2009" s="12">
        <f t="shared" si="391"/>
        <v>392.89415305265356</v>
      </c>
      <c r="J2009" s="12">
        <f t="shared" si="392"/>
        <v>392.89415305265356</v>
      </c>
      <c r="K2009" s="12">
        <f t="shared" si="393"/>
        <v>392.89415305265356</v>
      </c>
      <c r="L2009" s="12">
        <f t="shared" si="394"/>
        <v>392.89415305265356</v>
      </c>
      <c r="M2009" s="12">
        <f t="shared" si="395"/>
        <v>392.89415305265356</v>
      </c>
      <c r="O2009" s="12">
        <f t="shared" si="384"/>
        <v>392.89415305265356</v>
      </c>
    </row>
    <row r="2010" spans="1:15" x14ac:dyDescent="0.25">
      <c r="A2010" s="12">
        <f>calc!A2008</f>
        <v>1091.8800000000001</v>
      </c>
      <c r="B2010" s="12">
        <f>calc!O2008</f>
        <v>345.20907325418864</v>
      </c>
      <c r="C2010" s="12">
        <f t="shared" si="385"/>
        <v>345.20907325418864</v>
      </c>
      <c r="D2010" s="12">
        <f t="shared" si="386"/>
        <v>345.20907325418864</v>
      </c>
      <c r="E2010" s="12">
        <f t="shared" si="387"/>
        <v>345.20907325418864</v>
      </c>
      <c r="F2010" s="12">
        <f t="shared" si="388"/>
        <v>345.20907325418864</v>
      </c>
      <c r="G2010" s="12">
        <f t="shared" si="389"/>
        <v>345.20907325418864</v>
      </c>
      <c r="H2010" s="12">
        <f t="shared" si="390"/>
        <v>345.20907325418864</v>
      </c>
      <c r="I2010" s="12">
        <f t="shared" si="391"/>
        <v>345.20907325418864</v>
      </c>
      <c r="J2010" s="12">
        <f t="shared" si="392"/>
        <v>345.20907325418864</v>
      </c>
      <c r="K2010" s="12">
        <f t="shared" si="393"/>
        <v>345.20907325418864</v>
      </c>
      <c r="L2010" s="12">
        <f t="shared" si="394"/>
        <v>345.20907325418864</v>
      </c>
      <c r="M2010" s="12">
        <f t="shared" si="395"/>
        <v>345.20907325418864</v>
      </c>
      <c r="O2010" s="12">
        <f t="shared" si="384"/>
        <v>345.20907325418864</v>
      </c>
    </row>
    <row r="2011" spans="1:15" x14ac:dyDescent="0.25">
      <c r="A2011" s="12">
        <f>calc!A2009</f>
        <v>1092.3</v>
      </c>
      <c r="B2011" s="12">
        <f>calc!O2009</f>
        <v>400.42335981803456</v>
      </c>
      <c r="C2011" s="12">
        <f t="shared" si="385"/>
        <v>400.42335981803456</v>
      </c>
      <c r="D2011" s="12">
        <f t="shared" si="386"/>
        <v>400.42335981803456</v>
      </c>
      <c r="E2011" s="12">
        <f t="shared" si="387"/>
        <v>400.42335981803456</v>
      </c>
      <c r="F2011" s="12">
        <f t="shared" si="388"/>
        <v>400.42335981803456</v>
      </c>
      <c r="G2011" s="12">
        <f t="shared" si="389"/>
        <v>400.42335981803456</v>
      </c>
      <c r="H2011" s="12">
        <f t="shared" si="390"/>
        <v>400.42335981803456</v>
      </c>
      <c r="I2011" s="12">
        <f t="shared" si="391"/>
        <v>400.42335981803456</v>
      </c>
      <c r="J2011" s="12">
        <f t="shared" si="392"/>
        <v>400.42335981803456</v>
      </c>
      <c r="K2011" s="12">
        <f t="shared" si="393"/>
        <v>400.42335981803456</v>
      </c>
      <c r="L2011" s="12">
        <f t="shared" si="394"/>
        <v>400.42335981803456</v>
      </c>
      <c r="M2011" s="12">
        <f t="shared" si="395"/>
        <v>400.42335981803456</v>
      </c>
      <c r="O2011" s="12">
        <f t="shared" si="384"/>
        <v>400.42335981803456</v>
      </c>
    </row>
    <row r="2012" spans="1:15" x14ac:dyDescent="0.25">
      <c r="A2012" s="12">
        <f>calc!A2010</f>
        <v>1092.72</v>
      </c>
      <c r="B2012" s="12">
        <f>calc!O2010</f>
        <v>392.89415305265356</v>
      </c>
      <c r="C2012" s="12">
        <f t="shared" si="385"/>
        <v>392.89415305265356</v>
      </c>
      <c r="D2012" s="12">
        <f t="shared" si="386"/>
        <v>392.89415305265356</v>
      </c>
      <c r="E2012" s="12">
        <f t="shared" si="387"/>
        <v>392.89415305265356</v>
      </c>
      <c r="F2012" s="12">
        <f t="shared" si="388"/>
        <v>392.89415305265356</v>
      </c>
      <c r="G2012" s="12">
        <f t="shared" si="389"/>
        <v>392.89415305265356</v>
      </c>
      <c r="H2012" s="12">
        <f t="shared" si="390"/>
        <v>392.89415305265356</v>
      </c>
      <c r="I2012" s="12">
        <f t="shared" si="391"/>
        <v>392.89415305265356</v>
      </c>
      <c r="J2012" s="12">
        <f t="shared" si="392"/>
        <v>392.89415305265356</v>
      </c>
      <c r="K2012" s="12">
        <f t="shared" si="393"/>
        <v>392.89415305265356</v>
      </c>
      <c r="L2012" s="12">
        <f t="shared" si="394"/>
        <v>392.89415305265356</v>
      </c>
      <c r="M2012" s="12">
        <f t="shared" si="395"/>
        <v>392.89415305265356</v>
      </c>
      <c r="O2012" s="12">
        <f t="shared" si="384"/>
        <v>392.89415305265356</v>
      </c>
    </row>
    <row r="2013" spans="1:15" x14ac:dyDescent="0.25">
      <c r="A2013" s="12">
        <f>calc!A2011</f>
        <v>1093.1300000000001</v>
      </c>
      <c r="B2013" s="12">
        <f>calc!O2011</f>
        <v>292.50430317710402</v>
      </c>
      <c r="C2013" s="12">
        <f t="shared" si="385"/>
        <v>292.50430317710402</v>
      </c>
      <c r="D2013" s="12">
        <f t="shared" si="386"/>
        <v>292.50430317710402</v>
      </c>
      <c r="E2013" s="12">
        <f t="shared" si="387"/>
        <v>292.50430317710402</v>
      </c>
      <c r="F2013" s="12">
        <f t="shared" si="388"/>
        <v>292.50430317710402</v>
      </c>
      <c r="G2013" s="12">
        <f t="shared" si="389"/>
        <v>292.50430317710402</v>
      </c>
      <c r="H2013" s="12">
        <f t="shared" si="390"/>
        <v>292.50430317710402</v>
      </c>
      <c r="I2013" s="12">
        <f t="shared" si="391"/>
        <v>292.50430317710402</v>
      </c>
      <c r="J2013" s="12">
        <f t="shared" si="392"/>
        <v>292.50430317710402</v>
      </c>
      <c r="K2013" s="12">
        <f t="shared" si="393"/>
        <v>292.50430317710402</v>
      </c>
      <c r="L2013" s="12">
        <f t="shared" si="394"/>
        <v>292.50430317710402</v>
      </c>
      <c r="M2013" s="12">
        <f t="shared" si="395"/>
        <v>292.50430317710402</v>
      </c>
      <c r="O2013" s="12">
        <f t="shared" si="384"/>
        <v>292.50430317710402</v>
      </c>
    </row>
    <row r="2014" spans="1:15" x14ac:dyDescent="0.25">
      <c r="A2014" s="12">
        <f>calc!A2012</f>
        <v>1093.55</v>
      </c>
      <c r="B2014" s="12">
        <f>calc!O2012</f>
        <v>295.01405908946595</v>
      </c>
      <c r="C2014" s="12">
        <f t="shared" si="385"/>
        <v>295.01405908946595</v>
      </c>
      <c r="D2014" s="12">
        <f t="shared" si="386"/>
        <v>295.01405908946595</v>
      </c>
      <c r="E2014" s="12">
        <f t="shared" si="387"/>
        <v>295.01405908946595</v>
      </c>
      <c r="F2014" s="12">
        <f t="shared" si="388"/>
        <v>295.01405908946595</v>
      </c>
      <c r="G2014" s="12">
        <f t="shared" si="389"/>
        <v>295.01405908946595</v>
      </c>
      <c r="H2014" s="12">
        <f t="shared" si="390"/>
        <v>295.01405908946595</v>
      </c>
      <c r="I2014" s="12">
        <f t="shared" si="391"/>
        <v>295.01405908946595</v>
      </c>
      <c r="J2014" s="12">
        <f t="shared" si="392"/>
        <v>295.01405908946595</v>
      </c>
      <c r="K2014" s="12">
        <f t="shared" si="393"/>
        <v>295.01405908946595</v>
      </c>
      <c r="L2014" s="12">
        <f t="shared" si="394"/>
        <v>295.01405908946595</v>
      </c>
      <c r="M2014" s="12">
        <f t="shared" si="395"/>
        <v>295.01405908946595</v>
      </c>
      <c r="O2014" s="12">
        <f t="shared" si="384"/>
        <v>295.01405908946595</v>
      </c>
    </row>
    <row r="2015" spans="1:15" x14ac:dyDescent="0.25">
      <c r="A2015" s="12">
        <f>calc!A2013</f>
        <v>1093.97</v>
      </c>
      <c r="B2015" s="12">
        <f>calc!O2013</f>
        <v>370.3065059835036</v>
      </c>
      <c r="C2015" s="12">
        <f t="shared" si="385"/>
        <v>370.3065059835036</v>
      </c>
      <c r="D2015" s="12">
        <f t="shared" si="386"/>
        <v>370.3065059835036</v>
      </c>
      <c r="E2015" s="12">
        <f t="shared" si="387"/>
        <v>370.3065059835036</v>
      </c>
      <c r="F2015" s="12">
        <f t="shared" si="388"/>
        <v>370.3065059835036</v>
      </c>
      <c r="G2015" s="12">
        <f t="shared" si="389"/>
        <v>370.3065059835036</v>
      </c>
      <c r="H2015" s="12">
        <f t="shared" si="390"/>
        <v>370.3065059835036</v>
      </c>
      <c r="I2015" s="12">
        <f t="shared" si="391"/>
        <v>370.3065059835036</v>
      </c>
      <c r="J2015" s="12">
        <f t="shared" si="392"/>
        <v>370.3065059835036</v>
      </c>
      <c r="K2015" s="12">
        <f t="shared" si="393"/>
        <v>370.3065059835036</v>
      </c>
      <c r="L2015" s="12">
        <f t="shared" si="394"/>
        <v>370.3065059835036</v>
      </c>
      <c r="M2015" s="12">
        <f t="shared" si="395"/>
        <v>370.3065059835036</v>
      </c>
      <c r="O2015" s="12">
        <f t="shared" si="384"/>
        <v>370.3065059835036</v>
      </c>
    </row>
    <row r="2016" spans="1:15" x14ac:dyDescent="0.25">
      <c r="A2016" s="12">
        <f>calc!A2014</f>
        <v>1094.3800000000001</v>
      </c>
      <c r="B2016" s="12">
        <f>calc!O2014</f>
        <v>269.91647766485664</v>
      </c>
      <c r="C2016" s="12">
        <f t="shared" si="385"/>
        <v>269.91647766485664</v>
      </c>
      <c r="D2016" s="12">
        <f t="shared" si="386"/>
        <v>269.91647766485664</v>
      </c>
      <c r="E2016" s="12">
        <f t="shared" si="387"/>
        <v>269.91647766485664</v>
      </c>
      <c r="F2016" s="12">
        <f t="shared" si="388"/>
        <v>269.91647766485664</v>
      </c>
      <c r="G2016" s="12">
        <f t="shared" si="389"/>
        <v>269.91647766485664</v>
      </c>
      <c r="H2016" s="12">
        <f t="shared" si="390"/>
        <v>269.91647766485664</v>
      </c>
      <c r="I2016" s="12">
        <f t="shared" si="391"/>
        <v>269.91647766485664</v>
      </c>
      <c r="J2016" s="12">
        <f t="shared" si="392"/>
        <v>269.91647766485664</v>
      </c>
      <c r="K2016" s="12">
        <f t="shared" si="393"/>
        <v>269.91647766485664</v>
      </c>
      <c r="L2016" s="12">
        <f t="shared" si="394"/>
        <v>269.91647766485664</v>
      </c>
      <c r="M2016" s="12">
        <f t="shared" si="395"/>
        <v>269.91647766485664</v>
      </c>
      <c r="O2016" s="12">
        <f t="shared" si="384"/>
        <v>269.91647766485664</v>
      </c>
    </row>
    <row r="2017" spans="1:15" x14ac:dyDescent="0.25">
      <c r="A2017" s="12">
        <f>calc!A2015</f>
        <v>1094.8</v>
      </c>
      <c r="B2017" s="12">
        <f>calc!O2015</f>
        <v>415.48175996140412</v>
      </c>
      <c r="C2017" s="12">
        <f t="shared" si="385"/>
        <v>415.48175996140412</v>
      </c>
      <c r="D2017" s="12">
        <f t="shared" si="386"/>
        <v>415.48175996140412</v>
      </c>
      <c r="E2017" s="12">
        <f t="shared" si="387"/>
        <v>415.48175996140412</v>
      </c>
      <c r="F2017" s="12">
        <f t="shared" si="388"/>
        <v>415.48175996140412</v>
      </c>
      <c r="G2017" s="12">
        <f t="shared" si="389"/>
        <v>415.48175996140412</v>
      </c>
      <c r="H2017" s="12">
        <f t="shared" si="390"/>
        <v>415.48175996140412</v>
      </c>
      <c r="I2017" s="12">
        <f t="shared" si="391"/>
        <v>415.48175996140412</v>
      </c>
      <c r="J2017" s="12">
        <f t="shared" si="392"/>
        <v>415.48175996140412</v>
      </c>
      <c r="K2017" s="12">
        <f t="shared" si="393"/>
        <v>415.48175996140412</v>
      </c>
      <c r="L2017" s="12">
        <f t="shared" si="394"/>
        <v>415.48175996140412</v>
      </c>
      <c r="M2017" s="12">
        <f t="shared" si="395"/>
        <v>415.48175996140412</v>
      </c>
      <c r="O2017" s="12">
        <f t="shared" si="384"/>
        <v>415.48175996140412</v>
      </c>
    </row>
    <row r="2018" spans="1:15" x14ac:dyDescent="0.25">
      <c r="A2018" s="12">
        <f>calc!A2016</f>
        <v>1095.22</v>
      </c>
      <c r="B2018" s="12">
        <f>calc!O2016</f>
        <v>232.27001261537313</v>
      </c>
      <c r="C2018" s="12">
        <f t="shared" si="385"/>
        <v>232.27001261537313</v>
      </c>
      <c r="D2018" s="12">
        <f t="shared" si="386"/>
        <v>232.27001261537313</v>
      </c>
      <c r="E2018" s="12">
        <f t="shared" si="387"/>
        <v>232.27001261537313</v>
      </c>
      <c r="F2018" s="12">
        <f t="shared" si="388"/>
        <v>232.27001261537313</v>
      </c>
      <c r="G2018" s="12">
        <f t="shared" si="389"/>
        <v>232.27001261537313</v>
      </c>
      <c r="H2018" s="12">
        <f t="shared" si="390"/>
        <v>232.27001261537313</v>
      </c>
      <c r="I2018" s="12">
        <f t="shared" si="391"/>
        <v>232.27001261537313</v>
      </c>
      <c r="J2018" s="12">
        <f t="shared" si="392"/>
        <v>232.27001261537313</v>
      </c>
      <c r="K2018" s="12">
        <f t="shared" si="393"/>
        <v>232.27001261537313</v>
      </c>
      <c r="L2018" s="12">
        <f t="shared" si="394"/>
        <v>232.27001261537313</v>
      </c>
      <c r="M2018" s="12">
        <f t="shared" si="395"/>
        <v>232.27001261537313</v>
      </c>
      <c r="O2018" s="12">
        <f t="shared" si="384"/>
        <v>232.27001261537313</v>
      </c>
    </row>
    <row r="2019" spans="1:15" x14ac:dyDescent="0.25">
      <c r="A2019" s="12">
        <f>calc!A2017</f>
        <v>1095.6300000000001</v>
      </c>
      <c r="B2019" s="12">
        <f>calc!O2017</f>
        <v>317.60183999822289</v>
      </c>
      <c r="C2019" s="12">
        <f t="shared" si="385"/>
        <v>317.60183999822289</v>
      </c>
      <c r="D2019" s="12">
        <f t="shared" si="386"/>
        <v>317.60183999822289</v>
      </c>
      <c r="E2019" s="12">
        <f t="shared" si="387"/>
        <v>317.60183999822289</v>
      </c>
      <c r="F2019" s="12">
        <f t="shared" si="388"/>
        <v>317.60183999822289</v>
      </c>
      <c r="G2019" s="12">
        <f t="shared" si="389"/>
        <v>317.60183999822289</v>
      </c>
      <c r="H2019" s="12">
        <f t="shared" si="390"/>
        <v>317.60183999822289</v>
      </c>
      <c r="I2019" s="12">
        <f t="shared" si="391"/>
        <v>317.60183999822289</v>
      </c>
      <c r="J2019" s="12">
        <f t="shared" si="392"/>
        <v>317.60183999822289</v>
      </c>
      <c r="K2019" s="12">
        <f t="shared" si="393"/>
        <v>317.60183999822289</v>
      </c>
      <c r="L2019" s="12">
        <f t="shared" si="394"/>
        <v>317.60183999822289</v>
      </c>
      <c r="M2019" s="12">
        <f t="shared" si="395"/>
        <v>317.60183999822289</v>
      </c>
      <c r="O2019" s="12">
        <f t="shared" si="384"/>
        <v>317.60183999822289</v>
      </c>
    </row>
    <row r="2020" spans="1:15" x14ac:dyDescent="0.25">
      <c r="A2020" s="12">
        <f>calc!A2018</f>
        <v>1096.05</v>
      </c>
      <c r="B2020" s="12">
        <f>calc!O2018</f>
        <v>352.73830827813595</v>
      </c>
      <c r="C2020" s="12">
        <f t="shared" si="385"/>
        <v>352.73830827813595</v>
      </c>
      <c r="D2020" s="12">
        <f t="shared" si="386"/>
        <v>352.73830827813595</v>
      </c>
      <c r="E2020" s="12">
        <f t="shared" si="387"/>
        <v>352.73830827813595</v>
      </c>
      <c r="F2020" s="12">
        <f t="shared" si="388"/>
        <v>352.73830827813595</v>
      </c>
      <c r="G2020" s="12">
        <f t="shared" si="389"/>
        <v>352.73830827813595</v>
      </c>
      <c r="H2020" s="12">
        <f t="shared" si="390"/>
        <v>352.73830827813595</v>
      </c>
      <c r="I2020" s="12">
        <f t="shared" si="391"/>
        <v>352.73830827813595</v>
      </c>
      <c r="J2020" s="12">
        <f t="shared" si="392"/>
        <v>352.73830827813595</v>
      </c>
      <c r="K2020" s="12">
        <f t="shared" si="393"/>
        <v>352.73830827813595</v>
      </c>
      <c r="L2020" s="12">
        <f t="shared" si="394"/>
        <v>352.73830827813595</v>
      </c>
      <c r="M2020" s="12">
        <f t="shared" si="395"/>
        <v>352.73830827813595</v>
      </c>
      <c r="O2020" s="12">
        <f t="shared" si="384"/>
        <v>352.73830827813595</v>
      </c>
    </row>
    <row r="2021" spans="1:15" x14ac:dyDescent="0.25">
      <c r="A2021" s="12">
        <f>calc!A2019</f>
        <v>1096.47</v>
      </c>
      <c r="B2021" s="12">
        <f>calc!O2019</f>
        <v>212.19185233870255</v>
      </c>
      <c r="C2021" s="12">
        <f t="shared" si="385"/>
        <v>212.19185233870255</v>
      </c>
      <c r="D2021" s="12">
        <f t="shared" si="386"/>
        <v>212.19185233870255</v>
      </c>
      <c r="E2021" s="12">
        <f t="shared" si="387"/>
        <v>212.19185233870255</v>
      </c>
      <c r="F2021" s="12">
        <f t="shared" si="388"/>
        <v>212.19185233870255</v>
      </c>
      <c r="G2021" s="12">
        <f t="shared" si="389"/>
        <v>212.19185233870255</v>
      </c>
      <c r="H2021" s="12">
        <f t="shared" si="390"/>
        <v>212.19185233870255</v>
      </c>
      <c r="I2021" s="12">
        <f t="shared" si="391"/>
        <v>212.19185233870255</v>
      </c>
      <c r="J2021" s="12">
        <f t="shared" si="392"/>
        <v>212.19185233870255</v>
      </c>
      <c r="K2021" s="12">
        <f t="shared" si="393"/>
        <v>212.19185233870255</v>
      </c>
      <c r="L2021" s="12">
        <f t="shared" si="394"/>
        <v>212.19185233870255</v>
      </c>
      <c r="M2021" s="12">
        <f t="shared" si="395"/>
        <v>212.19185233870255</v>
      </c>
      <c r="O2021" s="12">
        <f t="shared" si="384"/>
        <v>212.19185233870255</v>
      </c>
    </row>
    <row r="2022" spans="1:15" x14ac:dyDescent="0.25">
      <c r="A2022" s="12">
        <f>calc!A2020</f>
        <v>1096.8800000000001</v>
      </c>
      <c r="B2022" s="12">
        <f>calc!O2020</f>
        <v>337.67983376890754</v>
      </c>
      <c r="C2022" s="12">
        <f t="shared" si="385"/>
        <v>337.67983376890754</v>
      </c>
      <c r="D2022" s="12">
        <f t="shared" si="386"/>
        <v>337.67983376890754</v>
      </c>
      <c r="E2022" s="12">
        <f t="shared" si="387"/>
        <v>337.67983376890754</v>
      </c>
      <c r="F2022" s="12">
        <f t="shared" si="388"/>
        <v>337.67983376890754</v>
      </c>
      <c r="G2022" s="12">
        <f t="shared" si="389"/>
        <v>337.67983376890754</v>
      </c>
      <c r="H2022" s="12">
        <f t="shared" si="390"/>
        <v>337.67983376890754</v>
      </c>
      <c r="I2022" s="12">
        <f t="shared" si="391"/>
        <v>337.67983376890754</v>
      </c>
      <c r="J2022" s="12">
        <f t="shared" si="392"/>
        <v>337.67983376890754</v>
      </c>
      <c r="K2022" s="12">
        <f t="shared" si="393"/>
        <v>337.67983376890754</v>
      </c>
      <c r="L2022" s="12">
        <f t="shared" si="394"/>
        <v>337.67983376890754</v>
      </c>
      <c r="M2022" s="12">
        <f t="shared" si="395"/>
        <v>337.67983376890754</v>
      </c>
      <c r="O2022" s="12">
        <f t="shared" si="384"/>
        <v>337.67983376890754</v>
      </c>
    </row>
    <row r="2023" spans="1:15" x14ac:dyDescent="0.25">
      <c r="A2023" s="12">
        <f>calc!A2021</f>
        <v>1097.3</v>
      </c>
      <c r="B2023" s="12">
        <f>calc!O2021</f>
        <v>345.20907325418864</v>
      </c>
      <c r="C2023" s="12">
        <f t="shared" si="385"/>
        <v>345.20907325418864</v>
      </c>
      <c r="D2023" s="12">
        <f t="shared" si="386"/>
        <v>345.20907325418864</v>
      </c>
      <c r="E2023" s="12">
        <f t="shared" si="387"/>
        <v>345.20907325418864</v>
      </c>
      <c r="F2023" s="12">
        <f t="shared" si="388"/>
        <v>345.20907325418864</v>
      </c>
      <c r="G2023" s="12">
        <f t="shared" si="389"/>
        <v>345.20907325418864</v>
      </c>
      <c r="H2023" s="12">
        <f t="shared" si="390"/>
        <v>345.20907325418864</v>
      </c>
      <c r="I2023" s="12">
        <f t="shared" si="391"/>
        <v>345.20907325418864</v>
      </c>
      <c r="J2023" s="12">
        <f t="shared" si="392"/>
        <v>345.20907325418864</v>
      </c>
      <c r="K2023" s="12">
        <f t="shared" si="393"/>
        <v>345.20907325418864</v>
      </c>
      <c r="L2023" s="12">
        <f t="shared" si="394"/>
        <v>345.20907325418864</v>
      </c>
      <c r="M2023" s="12">
        <f t="shared" si="395"/>
        <v>345.20907325418864</v>
      </c>
      <c r="O2023" s="12">
        <f t="shared" si="384"/>
        <v>345.20907325418864</v>
      </c>
    </row>
    <row r="2024" spans="1:15" x14ac:dyDescent="0.25">
      <c r="A2024" s="12">
        <f>calc!A2022</f>
        <v>1097.72</v>
      </c>
      <c r="B2024" s="12">
        <f>calc!O2022</f>
        <v>380.34546519428329</v>
      </c>
      <c r="C2024" s="12">
        <f t="shared" si="385"/>
        <v>380.34546519428329</v>
      </c>
      <c r="D2024" s="12">
        <f t="shared" si="386"/>
        <v>380.34546519428329</v>
      </c>
      <c r="E2024" s="12">
        <f t="shared" si="387"/>
        <v>380.34546519428329</v>
      </c>
      <c r="F2024" s="12">
        <f t="shared" si="388"/>
        <v>380.34546519428329</v>
      </c>
      <c r="G2024" s="12">
        <f t="shared" si="389"/>
        <v>380.34546519428329</v>
      </c>
      <c r="H2024" s="12">
        <f t="shared" si="390"/>
        <v>380.34546519428329</v>
      </c>
      <c r="I2024" s="12">
        <f t="shared" si="391"/>
        <v>380.34546519428329</v>
      </c>
      <c r="J2024" s="12">
        <f t="shared" si="392"/>
        <v>380.34546519428329</v>
      </c>
      <c r="K2024" s="12">
        <f t="shared" si="393"/>
        <v>380.34546519428329</v>
      </c>
      <c r="L2024" s="12">
        <f t="shared" si="394"/>
        <v>380.34546519428329</v>
      </c>
      <c r="M2024" s="12">
        <f t="shared" si="395"/>
        <v>380.34546519428329</v>
      </c>
      <c r="O2024" s="12">
        <f t="shared" si="384"/>
        <v>380.34546519428329</v>
      </c>
    </row>
    <row r="2025" spans="1:15" x14ac:dyDescent="0.25">
      <c r="A2025" s="12">
        <f>calc!A2023</f>
        <v>1098.1300000000001</v>
      </c>
      <c r="B2025" s="12">
        <f>calc!O2023</f>
        <v>335.170086282429</v>
      </c>
      <c r="C2025" s="12">
        <f t="shared" si="385"/>
        <v>335.170086282429</v>
      </c>
      <c r="D2025" s="12">
        <f t="shared" si="386"/>
        <v>335.170086282429</v>
      </c>
      <c r="E2025" s="12">
        <f t="shared" si="387"/>
        <v>335.170086282429</v>
      </c>
      <c r="F2025" s="12">
        <f t="shared" si="388"/>
        <v>335.170086282429</v>
      </c>
      <c r="G2025" s="12">
        <f t="shared" si="389"/>
        <v>335.170086282429</v>
      </c>
      <c r="H2025" s="12">
        <f t="shared" si="390"/>
        <v>335.170086282429</v>
      </c>
      <c r="I2025" s="12">
        <f t="shared" si="391"/>
        <v>335.170086282429</v>
      </c>
      <c r="J2025" s="12">
        <f t="shared" si="392"/>
        <v>335.170086282429</v>
      </c>
      <c r="K2025" s="12">
        <f t="shared" si="393"/>
        <v>335.170086282429</v>
      </c>
      <c r="L2025" s="12">
        <f t="shared" si="394"/>
        <v>335.170086282429</v>
      </c>
      <c r="M2025" s="12">
        <f t="shared" si="395"/>
        <v>335.170086282429</v>
      </c>
      <c r="O2025" s="12">
        <f t="shared" si="384"/>
        <v>335.170086282429</v>
      </c>
    </row>
    <row r="2026" spans="1:15" x14ac:dyDescent="0.25">
      <c r="A2026" s="12">
        <f>calc!A2024</f>
        <v>1098.55</v>
      </c>
      <c r="B2026" s="12">
        <f>calc!O2024</f>
        <v>340.18958075969738</v>
      </c>
      <c r="C2026" s="12">
        <f t="shared" si="385"/>
        <v>340.18958075969738</v>
      </c>
      <c r="D2026" s="12">
        <f t="shared" si="386"/>
        <v>340.18958075969738</v>
      </c>
      <c r="E2026" s="12">
        <f t="shared" si="387"/>
        <v>340.18958075969738</v>
      </c>
      <c r="F2026" s="12">
        <f t="shared" si="388"/>
        <v>340.18958075969738</v>
      </c>
      <c r="G2026" s="12">
        <f t="shared" si="389"/>
        <v>340.18958075969738</v>
      </c>
      <c r="H2026" s="12">
        <f t="shared" si="390"/>
        <v>340.18958075969738</v>
      </c>
      <c r="I2026" s="12">
        <f t="shared" si="391"/>
        <v>340.18958075969738</v>
      </c>
      <c r="J2026" s="12">
        <f t="shared" si="392"/>
        <v>340.18958075969738</v>
      </c>
      <c r="K2026" s="12">
        <f t="shared" si="393"/>
        <v>340.18958075969738</v>
      </c>
      <c r="L2026" s="12">
        <f t="shared" si="394"/>
        <v>340.18958075969738</v>
      </c>
      <c r="M2026" s="12">
        <f t="shared" si="395"/>
        <v>340.18958075969738</v>
      </c>
      <c r="O2026" s="12">
        <f t="shared" si="384"/>
        <v>340.18958075969738</v>
      </c>
    </row>
    <row r="2027" spans="1:15" x14ac:dyDescent="0.25">
      <c r="A2027" s="12">
        <f>calc!A2025</f>
        <v>1098.97</v>
      </c>
      <c r="B2027" s="12">
        <f>calc!O2025</f>
        <v>470.69574108803636</v>
      </c>
      <c r="C2027" s="12">
        <f t="shared" si="385"/>
        <v>470.69574108803636</v>
      </c>
      <c r="D2027" s="12">
        <f t="shared" si="386"/>
        <v>470.69574108803636</v>
      </c>
      <c r="E2027" s="12">
        <f t="shared" si="387"/>
        <v>470.69574108803636</v>
      </c>
      <c r="F2027" s="12">
        <f t="shared" si="388"/>
        <v>470.69574108803636</v>
      </c>
      <c r="G2027" s="12">
        <f t="shared" si="389"/>
        <v>470.69574108803636</v>
      </c>
      <c r="H2027" s="12">
        <f t="shared" si="390"/>
        <v>470.69574108803636</v>
      </c>
      <c r="I2027" s="12">
        <f t="shared" si="391"/>
        <v>470.69574108803636</v>
      </c>
      <c r="J2027" s="12">
        <f t="shared" si="392"/>
        <v>470.69574108803636</v>
      </c>
      <c r="K2027" s="12">
        <f t="shared" si="393"/>
        <v>470.69574108803636</v>
      </c>
      <c r="L2027" s="12">
        <f t="shared" si="394"/>
        <v>470.69574108803636</v>
      </c>
      <c r="M2027" s="12">
        <f t="shared" si="395"/>
        <v>470.69574108803636</v>
      </c>
      <c r="O2027" s="12">
        <f t="shared" si="384"/>
        <v>470.69574108803636</v>
      </c>
    </row>
    <row r="2028" spans="1:15" x14ac:dyDescent="0.25">
      <c r="A2028" s="12">
        <f>calc!A2026</f>
        <v>1099.3800000000001</v>
      </c>
      <c r="B2028" s="12">
        <f>calc!O2026</f>
        <v>352.73830827813595</v>
      </c>
      <c r="C2028" s="12">
        <f t="shared" si="385"/>
        <v>352.73830827813595</v>
      </c>
      <c r="D2028" s="12">
        <f t="shared" si="386"/>
        <v>352.73830827813595</v>
      </c>
      <c r="E2028" s="12">
        <f t="shared" si="387"/>
        <v>352.73830827813595</v>
      </c>
      <c r="F2028" s="12">
        <f t="shared" si="388"/>
        <v>352.73830827813595</v>
      </c>
      <c r="G2028" s="12">
        <f t="shared" si="389"/>
        <v>352.73830827813595</v>
      </c>
      <c r="H2028" s="12">
        <f t="shared" si="390"/>
        <v>352.73830827813595</v>
      </c>
      <c r="I2028" s="12">
        <f t="shared" si="391"/>
        <v>352.73830827813595</v>
      </c>
      <c r="J2028" s="12">
        <f t="shared" si="392"/>
        <v>352.73830827813595</v>
      </c>
      <c r="K2028" s="12">
        <f t="shared" si="393"/>
        <v>352.73830827813595</v>
      </c>
      <c r="L2028" s="12">
        <f t="shared" si="394"/>
        <v>352.73830827813595</v>
      </c>
      <c r="M2028" s="12">
        <f t="shared" si="395"/>
        <v>352.73830827813595</v>
      </c>
      <c r="O2028" s="12">
        <f t="shared" si="384"/>
        <v>352.73830827813595</v>
      </c>
    </row>
    <row r="2029" spans="1:15" x14ac:dyDescent="0.25">
      <c r="A2029" s="12">
        <f>calc!A2027</f>
        <v>1099.8</v>
      </c>
      <c r="B2029" s="12">
        <f>calc!O2027</f>
        <v>335.170086282429</v>
      </c>
      <c r="C2029" s="12">
        <f t="shared" si="385"/>
        <v>335.170086282429</v>
      </c>
      <c r="D2029" s="12">
        <f t="shared" si="386"/>
        <v>335.170086282429</v>
      </c>
      <c r="E2029" s="12">
        <f t="shared" si="387"/>
        <v>335.170086282429</v>
      </c>
      <c r="F2029" s="12">
        <f t="shared" si="388"/>
        <v>335.170086282429</v>
      </c>
      <c r="G2029" s="12">
        <f t="shared" si="389"/>
        <v>335.170086282429</v>
      </c>
      <c r="H2029" s="12">
        <f t="shared" si="390"/>
        <v>335.170086282429</v>
      </c>
      <c r="I2029" s="12">
        <f t="shared" si="391"/>
        <v>335.170086282429</v>
      </c>
      <c r="J2029" s="12">
        <f t="shared" si="392"/>
        <v>335.170086282429</v>
      </c>
      <c r="K2029" s="12">
        <f t="shared" si="393"/>
        <v>335.170086282429</v>
      </c>
      <c r="L2029" s="12">
        <f t="shared" si="394"/>
        <v>335.170086282429</v>
      </c>
      <c r="M2029" s="12">
        <f t="shared" si="395"/>
        <v>335.170086282429</v>
      </c>
      <c r="O2029" s="12">
        <f t="shared" si="384"/>
        <v>335.170086282429</v>
      </c>
    </row>
    <row r="2030" spans="1:15" x14ac:dyDescent="0.25">
      <c r="A2030" s="12">
        <f>calc!A2028</f>
        <v>1100.21</v>
      </c>
      <c r="B2030" s="12">
        <f>calc!O2028</f>
        <v>337.67983376890754</v>
      </c>
      <c r="C2030" s="12">
        <f t="shared" si="385"/>
        <v>337.67983376890754</v>
      </c>
      <c r="D2030" s="12">
        <f t="shared" si="386"/>
        <v>337.67983376890754</v>
      </c>
      <c r="E2030" s="12">
        <f t="shared" si="387"/>
        <v>337.67983376890754</v>
      </c>
      <c r="F2030" s="12">
        <f t="shared" si="388"/>
        <v>337.67983376890754</v>
      </c>
      <c r="G2030" s="12">
        <f t="shared" si="389"/>
        <v>337.67983376890754</v>
      </c>
      <c r="H2030" s="12">
        <f t="shared" si="390"/>
        <v>337.67983376890754</v>
      </c>
      <c r="I2030" s="12">
        <f t="shared" si="391"/>
        <v>337.67983376890754</v>
      </c>
      <c r="J2030" s="12">
        <f t="shared" si="392"/>
        <v>337.67983376890754</v>
      </c>
      <c r="K2030" s="12">
        <f t="shared" si="393"/>
        <v>337.67983376890754</v>
      </c>
      <c r="L2030" s="12">
        <f t="shared" si="394"/>
        <v>337.67983376890754</v>
      </c>
      <c r="M2030" s="12">
        <f t="shared" si="395"/>
        <v>337.67983376890754</v>
      </c>
      <c r="O2030" s="12">
        <f t="shared" si="384"/>
        <v>337.67983376890754</v>
      </c>
    </row>
    <row r="2031" spans="1:15" x14ac:dyDescent="0.25">
      <c r="A2031" s="12">
        <f>calc!A2029</f>
        <v>1100.6300000000001</v>
      </c>
      <c r="B2031" s="12">
        <f>calc!O2029</f>
        <v>360.26753884059224</v>
      </c>
      <c r="C2031" s="12">
        <f t="shared" si="385"/>
        <v>360.26753884059224</v>
      </c>
      <c r="D2031" s="12">
        <f t="shared" si="386"/>
        <v>360.26753884059224</v>
      </c>
      <c r="E2031" s="12">
        <f t="shared" si="387"/>
        <v>360.26753884059224</v>
      </c>
      <c r="F2031" s="12">
        <f t="shared" si="388"/>
        <v>360.26753884059224</v>
      </c>
      <c r="G2031" s="12">
        <f t="shared" si="389"/>
        <v>360.26753884059224</v>
      </c>
      <c r="H2031" s="12">
        <f t="shared" si="390"/>
        <v>360.26753884059224</v>
      </c>
      <c r="I2031" s="12">
        <f t="shared" si="391"/>
        <v>360.26753884059224</v>
      </c>
      <c r="J2031" s="12">
        <f t="shared" si="392"/>
        <v>360.26753884059224</v>
      </c>
      <c r="K2031" s="12">
        <f t="shared" si="393"/>
        <v>360.26753884059224</v>
      </c>
      <c r="L2031" s="12">
        <f t="shared" si="394"/>
        <v>360.26753884059224</v>
      </c>
      <c r="M2031" s="12">
        <f t="shared" si="395"/>
        <v>360.26753884059224</v>
      </c>
      <c r="O2031" s="12">
        <f t="shared" si="384"/>
        <v>360.26753884059224</v>
      </c>
    </row>
    <row r="2032" spans="1:15" x14ac:dyDescent="0.25">
      <c r="A2032" s="12">
        <f>calc!A2030</f>
        <v>1101.05</v>
      </c>
      <c r="B2032" s="12">
        <f>calc!O2030</f>
        <v>300.03356942739333</v>
      </c>
      <c r="C2032" s="12">
        <f t="shared" si="385"/>
        <v>300.03356942739333</v>
      </c>
      <c r="D2032" s="12">
        <f t="shared" si="386"/>
        <v>300.03356942739333</v>
      </c>
      <c r="E2032" s="12">
        <f t="shared" si="387"/>
        <v>300.03356942739333</v>
      </c>
      <c r="F2032" s="12">
        <f t="shared" si="388"/>
        <v>300.03356942739333</v>
      </c>
      <c r="G2032" s="12">
        <f t="shared" si="389"/>
        <v>300.03356942739333</v>
      </c>
      <c r="H2032" s="12">
        <f t="shared" si="390"/>
        <v>300.03356942739333</v>
      </c>
      <c r="I2032" s="12">
        <f t="shared" si="391"/>
        <v>300.03356942739333</v>
      </c>
      <c r="J2032" s="12">
        <f t="shared" si="392"/>
        <v>300.03356942739333</v>
      </c>
      <c r="K2032" s="12">
        <f t="shared" si="393"/>
        <v>300.03356942739333</v>
      </c>
      <c r="L2032" s="12">
        <f t="shared" si="394"/>
        <v>300.03356942739333</v>
      </c>
      <c r="M2032" s="12">
        <f t="shared" si="395"/>
        <v>300.03356942739333</v>
      </c>
      <c r="O2032" s="12">
        <f t="shared" si="384"/>
        <v>300.03356942739333</v>
      </c>
    </row>
    <row r="2033" spans="1:15" x14ac:dyDescent="0.25">
      <c r="A2033" s="12">
        <f>calc!A2031</f>
        <v>1101.46</v>
      </c>
      <c r="B2033" s="12">
        <f>calc!O2031</f>
        <v>400.42335981803456</v>
      </c>
      <c r="C2033" s="12">
        <f t="shared" si="385"/>
        <v>400.42335981803456</v>
      </c>
      <c r="D2033" s="12">
        <f t="shared" si="386"/>
        <v>400.42335981803456</v>
      </c>
      <c r="E2033" s="12">
        <f t="shared" si="387"/>
        <v>400.42335981803456</v>
      </c>
      <c r="F2033" s="12">
        <f t="shared" si="388"/>
        <v>400.42335981803456</v>
      </c>
      <c r="G2033" s="12">
        <f t="shared" si="389"/>
        <v>400.42335981803456</v>
      </c>
      <c r="H2033" s="12">
        <f t="shared" si="390"/>
        <v>400.42335981803456</v>
      </c>
      <c r="I2033" s="12">
        <f t="shared" si="391"/>
        <v>400.42335981803456</v>
      </c>
      <c r="J2033" s="12">
        <f t="shared" si="392"/>
        <v>400.42335981803456</v>
      </c>
      <c r="K2033" s="12">
        <f t="shared" si="393"/>
        <v>400.42335981803456</v>
      </c>
      <c r="L2033" s="12">
        <f t="shared" si="394"/>
        <v>400.42335981803456</v>
      </c>
      <c r="M2033" s="12">
        <f t="shared" si="395"/>
        <v>400.42335981803456</v>
      </c>
      <c r="O2033" s="12">
        <f t="shared" si="384"/>
        <v>400.42335981803456</v>
      </c>
    </row>
    <row r="2034" spans="1:15" x14ac:dyDescent="0.25">
      <c r="A2034" s="12">
        <f>calc!A2032</f>
        <v>1101.8800000000001</v>
      </c>
      <c r="B2034" s="12">
        <f>calc!O2032</f>
        <v>445.59850669456841</v>
      </c>
      <c r="C2034" s="12">
        <f t="shared" si="385"/>
        <v>445.59850669456841</v>
      </c>
      <c r="D2034" s="12">
        <f t="shared" si="386"/>
        <v>445.59850669456841</v>
      </c>
      <c r="E2034" s="12">
        <f t="shared" si="387"/>
        <v>445.59850669456841</v>
      </c>
      <c r="F2034" s="12">
        <f t="shared" si="388"/>
        <v>445.59850669456841</v>
      </c>
      <c r="G2034" s="12">
        <f t="shared" si="389"/>
        <v>445.59850669456841</v>
      </c>
      <c r="H2034" s="12">
        <f t="shared" si="390"/>
        <v>445.59850669456841</v>
      </c>
      <c r="I2034" s="12">
        <f t="shared" si="391"/>
        <v>445.59850669456841</v>
      </c>
      <c r="J2034" s="12">
        <f t="shared" si="392"/>
        <v>445.59850669456841</v>
      </c>
      <c r="K2034" s="12">
        <f t="shared" si="393"/>
        <v>445.59850669456841</v>
      </c>
      <c r="L2034" s="12">
        <f t="shared" si="394"/>
        <v>445.59850669456841</v>
      </c>
      <c r="M2034" s="12">
        <f t="shared" si="395"/>
        <v>445.59850669456841</v>
      </c>
      <c r="O2034" s="12">
        <f t="shared" si="384"/>
        <v>445.59850669456841</v>
      </c>
    </row>
    <row r="2035" spans="1:15" x14ac:dyDescent="0.25">
      <c r="A2035" s="12">
        <f>calc!A2033</f>
        <v>1102.3</v>
      </c>
      <c r="B2035" s="12">
        <f>calc!O2033</f>
        <v>187.09410740559176</v>
      </c>
      <c r="C2035" s="12">
        <f t="shared" si="385"/>
        <v>187.09410740559176</v>
      </c>
      <c r="D2035" s="12">
        <f t="shared" si="386"/>
        <v>187.09410740559176</v>
      </c>
      <c r="E2035" s="12">
        <f t="shared" si="387"/>
        <v>187.09410740559176</v>
      </c>
      <c r="F2035" s="12">
        <f t="shared" si="388"/>
        <v>187.09410740559176</v>
      </c>
      <c r="G2035" s="12">
        <f t="shared" si="389"/>
        <v>187.09410740559176</v>
      </c>
      <c r="H2035" s="12">
        <f t="shared" si="390"/>
        <v>187.09410740559176</v>
      </c>
      <c r="I2035" s="12">
        <f t="shared" si="391"/>
        <v>187.09410740559176</v>
      </c>
      <c r="J2035" s="12">
        <f t="shared" si="392"/>
        <v>187.09410740559176</v>
      </c>
      <c r="K2035" s="12">
        <f t="shared" si="393"/>
        <v>187.09410740559176</v>
      </c>
      <c r="L2035" s="12">
        <f t="shared" si="394"/>
        <v>187.09410740559176</v>
      </c>
      <c r="M2035" s="12">
        <f t="shared" si="395"/>
        <v>187.09410740559176</v>
      </c>
      <c r="O2035" s="12">
        <f t="shared" si="384"/>
        <v>187.09410740559176</v>
      </c>
    </row>
    <row r="2036" spans="1:15" x14ac:dyDescent="0.25">
      <c r="A2036" s="12">
        <f>calc!A2034</f>
        <v>1102.71</v>
      </c>
      <c r="B2036" s="12">
        <f>calc!O2034</f>
        <v>257.36766836934873</v>
      </c>
      <c r="C2036" s="12">
        <f t="shared" si="385"/>
        <v>257.36766836934873</v>
      </c>
      <c r="D2036" s="12">
        <f t="shared" si="386"/>
        <v>257.36766836934873</v>
      </c>
      <c r="E2036" s="12">
        <f t="shared" si="387"/>
        <v>257.36766836934873</v>
      </c>
      <c r="F2036" s="12">
        <f t="shared" si="388"/>
        <v>257.36766836934873</v>
      </c>
      <c r="G2036" s="12">
        <f t="shared" si="389"/>
        <v>257.36766836934873</v>
      </c>
      <c r="H2036" s="12">
        <f t="shared" si="390"/>
        <v>257.36766836934873</v>
      </c>
      <c r="I2036" s="12">
        <f t="shared" si="391"/>
        <v>257.36766836934873</v>
      </c>
      <c r="J2036" s="12">
        <f t="shared" si="392"/>
        <v>257.36766836934873</v>
      </c>
      <c r="K2036" s="12">
        <f t="shared" si="393"/>
        <v>257.36766836934873</v>
      </c>
      <c r="L2036" s="12">
        <f t="shared" si="394"/>
        <v>257.36766836934873</v>
      </c>
      <c r="M2036" s="12">
        <f t="shared" si="395"/>
        <v>257.36766836934873</v>
      </c>
      <c r="O2036" s="12">
        <f t="shared" si="384"/>
        <v>257.36766836934873</v>
      </c>
    </row>
    <row r="2037" spans="1:15" x14ac:dyDescent="0.25">
      <c r="A2037" s="12">
        <f>calc!A2035</f>
        <v>1103.1300000000001</v>
      </c>
      <c r="B2037" s="12">
        <f>calc!O2035</f>
        <v>277.44575729567805</v>
      </c>
      <c r="C2037" s="12">
        <f t="shared" si="385"/>
        <v>277.44575729567805</v>
      </c>
      <c r="D2037" s="12">
        <f t="shared" si="386"/>
        <v>277.44575729567805</v>
      </c>
      <c r="E2037" s="12">
        <f t="shared" si="387"/>
        <v>277.44575729567805</v>
      </c>
      <c r="F2037" s="12">
        <f t="shared" si="388"/>
        <v>277.44575729567805</v>
      </c>
      <c r="G2037" s="12">
        <f t="shared" si="389"/>
        <v>277.44575729567805</v>
      </c>
      <c r="H2037" s="12">
        <f t="shared" si="390"/>
        <v>277.44575729567805</v>
      </c>
      <c r="I2037" s="12">
        <f t="shared" si="391"/>
        <v>277.44575729567805</v>
      </c>
      <c r="J2037" s="12">
        <f t="shared" si="392"/>
        <v>277.44575729567805</v>
      </c>
      <c r="K2037" s="12">
        <f t="shared" si="393"/>
        <v>277.44575729567805</v>
      </c>
      <c r="L2037" s="12">
        <f t="shared" si="394"/>
        <v>277.44575729567805</v>
      </c>
      <c r="M2037" s="12">
        <f t="shared" si="395"/>
        <v>277.44575729567805</v>
      </c>
      <c r="O2037" s="12">
        <f t="shared" si="384"/>
        <v>277.44575729567805</v>
      </c>
    </row>
    <row r="2038" spans="1:15" x14ac:dyDescent="0.25">
      <c r="A2038" s="12">
        <f>calc!A2036</f>
        <v>1103.54</v>
      </c>
      <c r="B2038" s="12">
        <f>calc!O2036</f>
        <v>385.36494182501735</v>
      </c>
      <c r="C2038" s="12">
        <f t="shared" si="385"/>
        <v>385.36494182501735</v>
      </c>
      <c r="D2038" s="12">
        <f t="shared" si="386"/>
        <v>385.36494182501735</v>
      </c>
      <c r="E2038" s="12">
        <f t="shared" si="387"/>
        <v>385.36494182501735</v>
      </c>
      <c r="F2038" s="12">
        <f t="shared" si="388"/>
        <v>385.36494182501735</v>
      </c>
      <c r="G2038" s="12">
        <f t="shared" si="389"/>
        <v>385.36494182501735</v>
      </c>
      <c r="H2038" s="12">
        <f t="shared" si="390"/>
        <v>385.36494182501735</v>
      </c>
      <c r="I2038" s="12">
        <f t="shared" si="391"/>
        <v>385.36494182501735</v>
      </c>
      <c r="J2038" s="12">
        <f t="shared" si="392"/>
        <v>385.36494182501735</v>
      </c>
      <c r="K2038" s="12">
        <f t="shared" si="393"/>
        <v>385.36494182501735</v>
      </c>
      <c r="L2038" s="12">
        <f t="shared" si="394"/>
        <v>385.36494182501735</v>
      </c>
      <c r="M2038" s="12">
        <f t="shared" si="395"/>
        <v>385.36494182501735</v>
      </c>
      <c r="O2038" s="12">
        <f t="shared" si="384"/>
        <v>385.36494182501735</v>
      </c>
    </row>
    <row r="2039" spans="1:15" x14ac:dyDescent="0.25">
      <c r="A2039" s="12">
        <f>calc!A2037</f>
        <v>1103.96</v>
      </c>
      <c r="B2039" s="12">
        <f>calc!O2037</f>
        <v>495.79292588412397</v>
      </c>
      <c r="C2039" s="12">
        <f t="shared" si="385"/>
        <v>495.79292588412397</v>
      </c>
      <c r="D2039" s="12">
        <f t="shared" si="386"/>
        <v>495.79292588412397</v>
      </c>
      <c r="E2039" s="12">
        <f t="shared" si="387"/>
        <v>495.79292588412397</v>
      </c>
      <c r="F2039" s="12">
        <f t="shared" si="388"/>
        <v>495.79292588412397</v>
      </c>
      <c r="G2039" s="12">
        <f t="shared" si="389"/>
        <v>495.79292588412397</v>
      </c>
      <c r="H2039" s="12">
        <f t="shared" si="390"/>
        <v>495.79292588412397</v>
      </c>
      <c r="I2039" s="12">
        <f t="shared" si="391"/>
        <v>495.79292588412397</v>
      </c>
      <c r="J2039" s="12">
        <f t="shared" si="392"/>
        <v>495.79292588412397</v>
      </c>
      <c r="K2039" s="12">
        <f t="shared" si="393"/>
        <v>495.79292588412397</v>
      </c>
      <c r="L2039" s="12">
        <f t="shared" si="394"/>
        <v>495.79292588412397</v>
      </c>
      <c r="M2039" s="12">
        <f t="shared" si="395"/>
        <v>495.79292588412397</v>
      </c>
      <c r="O2039" s="12">
        <f t="shared" si="384"/>
        <v>495.79292588412397</v>
      </c>
    </row>
    <row r="2040" spans="1:15" x14ac:dyDescent="0.25">
      <c r="A2040" s="12">
        <f>calc!A2038</f>
        <v>1104.3800000000001</v>
      </c>
      <c r="B2040" s="12">
        <f>calc!O2038</f>
        <v>267.40671679681202</v>
      </c>
      <c r="C2040" s="12">
        <f t="shared" si="385"/>
        <v>267.40671679681202</v>
      </c>
      <c r="D2040" s="12">
        <f t="shared" si="386"/>
        <v>267.40671679681202</v>
      </c>
      <c r="E2040" s="12">
        <f t="shared" si="387"/>
        <v>267.40671679681202</v>
      </c>
      <c r="F2040" s="12">
        <f t="shared" si="388"/>
        <v>267.40671679681202</v>
      </c>
      <c r="G2040" s="12">
        <f t="shared" si="389"/>
        <v>267.40671679681202</v>
      </c>
      <c r="H2040" s="12">
        <f t="shared" si="390"/>
        <v>267.40671679681202</v>
      </c>
      <c r="I2040" s="12">
        <f t="shared" si="391"/>
        <v>267.40671679681202</v>
      </c>
      <c r="J2040" s="12">
        <f t="shared" si="392"/>
        <v>267.40671679681202</v>
      </c>
      <c r="K2040" s="12">
        <f t="shared" si="393"/>
        <v>267.40671679681202</v>
      </c>
      <c r="L2040" s="12">
        <f t="shared" si="394"/>
        <v>267.40671679681202</v>
      </c>
      <c r="M2040" s="12">
        <f t="shared" si="395"/>
        <v>267.40671679681202</v>
      </c>
      <c r="O2040" s="12">
        <f t="shared" si="384"/>
        <v>267.40671679681202</v>
      </c>
    </row>
    <row r="2041" spans="1:15" x14ac:dyDescent="0.25">
      <c r="A2041" s="12">
        <f>calc!A2039</f>
        <v>1104.79</v>
      </c>
      <c r="B2041" s="12">
        <f>calc!O2039</f>
        <v>289.9945467691507</v>
      </c>
      <c r="C2041" s="12">
        <f t="shared" si="385"/>
        <v>289.9945467691507</v>
      </c>
      <c r="D2041" s="12">
        <f t="shared" si="386"/>
        <v>289.9945467691507</v>
      </c>
      <c r="E2041" s="12">
        <f t="shared" si="387"/>
        <v>289.9945467691507</v>
      </c>
      <c r="F2041" s="12">
        <f t="shared" si="388"/>
        <v>289.9945467691507</v>
      </c>
      <c r="G2041" s="12">
        <f t="shared" si="389"/>
        <v>289.9945467691507</v>
      </c>
      <c r="H2041" s="12">
        <f t="shared" si="390"/>
        <v>289.9945467691507</v>
      </c>
      <c r="I2041" s="12">
        <f t="shared" si="391"/>
        <v>289.9945467691507</v>
      </c>
      <c r="J2041" s="12">
        <f t="shared" si="392"/>
        <v>289.9945467691507</v>
      </c>
      <c r="K2041" s="12">
        <f t="shared" si="393"/>
        <v>289.9945467691507</v>
      </c>
      <c r="L2041" s="12">
        <f t="shared" si="394"/>
        <v>289.9945467691507</v>
      </c>
      <c r="M2041" s="12">
        <f t="shared" si="395"/>
        <v>289.9945467691507</v>
      </c>
      <c r="O2041" s="12">
        <f t="shared" si="384"/>
        <v>289.9945467691507</v>
      </c>
    </row>
    <row r="2042" spans="1:15" x14ac:dyDescent="0.25">
      <c r="A2042" s="12">
        <f>calc!A2040</f>
        <v>1105.21</v>
      </c>
      <c r="B2042" s="12">
        <f>calc!O2040</f>
        <v>267.40671679682339</v>
      </c>
      <c r="C2042" s="12">
        <f t="shared" si="385"/>
        <v>267.40671679682339</v>
      </c>
      <c r="D2042" s="12">
        <f t="shared" si="386"/>
        <v>267.40671679682339</v>
      </c>
      <c r="E2042" s="12">
        <f t="shared" si="387"/>
        <v>267.40671679682339</v>
      </c>
      <c r="F2042" s="12">
        <f t="shared" si="388"/>
        <v>267.40671679682339</v>
      </c>
      <c r="G2042" s="12">
        <f t="shared" si="389"/>
        <v>267.40671679682339</v>
      </c>
      <c r="H2042" s="12">
        <f t="shared" si="390"/>
        <v>267.40671679682339</v>
      </c>
      <c r="I2042" s="12">
        <f t="shared" si="391"/>
        <v>267.40671679682339</v>
      </c>
      <c r="J2042" s="12">
        <f t="shared" si="392"/>
        <v>267.40671679682339</v>
      </c>
      <c r="K2042" s="12">
        <f t="shared" si="393"/>
        <v>267.40671679682339</v>
      </c>
      <c r="L2042" s="12">
        <f t="shared" si="394"/>
        <v>267.40671679682339</v>
      </c>
      <c r="M2042" s="12">
        <f t="shared" si="395"/>
        <v>267.40671679682339</v>
      </c>
      <c r="O2042" s="12">
        <f t="shared" si="384"/>
        <v>267.40671679682339</v>
      </c>
    </row>
    <row r="2043" spans="1:15" x14ac:dyDescent="0.25">
      <c r="A2043" s="12">
        <f>calc!A2041</f>
        <v>1105.6199999999999</v>
      </c>
      <c r="B2043" s="12">
        <f>calc!O2041</f>
        <v>372.81624652984772</v>
      </c>
      <c r="C2043" s="12">
        <f t="shared" si="385"/>
        <v>372.81624652984772</v>
      </c>
      <c r="D2043" s="12">
        <f t="shared" si="386"/>
        <v>372.81624652984772</v>
      </c>
      <c r="E2043" s="12">
        <f t="shared" si="387"/>
        <v>372.81624652984772</v>
      </c>
      <c r="F2043" s="12">
        <f t="shared" si="388"/>
        <v>372.81624652984772</v>
      </c>
      <c r="G2043" s="12">
        <f t="shared" si="389"/>
        <v>372.81624652984772</v>
      </c>
      <c r="H2043" s="12">
        <f t="shared" si="390"/>
        <v>372.81624652984772</v>
      </c>
      <c r="I2043" s="12">
        <f t="shared" si="391"/>
        <v>372.81624652984772</v>
      </c>
      <c r="J2043" s="12">
        <f t="shared" si="392"/>
        <v>372.81624652984772</v>
      </c>
      <c r="K2043" s="12">
        <f t="shared" si="393"/>
        <v>372.81624652984772</v>
      </c>
      <c r="L2043" s="12">
        <f t="shared" si="394"/>
        <v>372.81624652984772</v>
      </c>
      <c r="M2043" s="12">
        <f t="shared" si="395"/>
        <v>372.81624652984772</v>
      </c>
      <c r="O2043" s="12">
        <f t="shared" si="384"/>
        <v>372.81624652984772</v>
      </c>
    </row>
    <row r="2044" spans="1:15" x14ac:dyDescent="0.25">
      <c r="A2044" s="12">
        <f>calc!A2042</f>
        <v>1106.04</v>
      </c>
      <c r="B2044" s="12">
        <f>calc!O2042</f>
        <v>412.97202784378578</v>
      </c>
      <c r="C2044" s="12">
        <f t="shared" si="385"/>
        <v>412.97202784378578</v>
      </c>
      <c r="D2044" s="12">
        <f t="shared" si="386"/>
        <v>412.97202784378578</v>
      </c>
      <c r="E2044" s="12">
        <f t="shared" si="387"/>
        <v>412.97202784378578</v>
      </c>
      <c r="F2044" s="12">
        <f t="shared" si="388"/>
        <v>412.97202784378578</v>
      </c>
      <c r="G2044" s="12">
        <f t="shared" si="389"/>
        <v>412.97202784378578</v>
      </c>
      <c r="H2044" s="12">
        <f t="shared" si="390"/>
        <v>412.97202784378578</v>
      </c>
      <c r="I2044" s="12">
        <f t="shared" si="391"/>
        <v>412.97202784378578</v>
      </c>
      <c r="J2044" s="12">
        <f t="shared" si="392"/>
        <v>412.97202784378578</v>
      </c>
      <c r="K2044" s="12">
        <f t="shared" si="393"/>
        <v>412.97202784378578</v>
      </c>
      <c r="L2044" s="12">
        <f t="shared" si="394"/>
        <v>412.97202784378578</v>
      </c>
      <c r="M2044" s="12">
        <f t="shared" si="395"/>
        <v>412.97202784378578</v>
      </c>
      <c r="O2044" s="12">
        <f t="shared" si="384"/>
        <v>412.97202784378578</v>
      </c>
    </row>
    <row r="2045" spans="1:15" x14ac:dyDescent="0.25">
      <c r="A2045" s="12">
        <f>calc!A2043</f>
        <v>1106.46</v>
      </c>
      <c r="B2045" s="12">
        <f>calc!O2043</f>
        <v>292.50430317709265</v>
      </c>
      <c r="C2045" s="12">
        <f t="shared" si="385"/>
        <v>292.50430317709265</v>
      </c>
      <c r="D2045" s="12">
        <f t="shared" si="386"/>
        <v>292.50430317709265</v>
      </c>
      <c r="E2045" s="12">
        <f t="shared" si="387"/>
        <v>292.50430317709265</v>
      </c>
      <c r="F2045" s="12">
        <f t="shared" si="388"/>
        <v>292.50430317709265</v>
      </c>
      <c r="G2045" s="12">
        <f t="shared" si="389"/>
        <v>292.50430317709265</v>
      </c>
      <c r="H2045" s="12">
        <f t="shared" si="390"/>
        <v>292.50430317709265</v>
      </c>
      <c r="I2045" s="12">
        <f t="shared" si="391"/>
        <v>292.50430317709265</v>
      </c>
      <c r="J2045" s="12">
        <f t="shared" si="392"/>
        <v>292.50430317709265</v>
      </c>
      <c r="K2045" s="12">
        <f t="shared" si="393"/>
        <v>292.50430317709265</v>
      </c>
      <c r="L2045" s="12">
        <f t="shared" si="394"/>
        <v>292.50430317709265</v>
      </c>
      <c r="M2045" s="12">
        <f t="shared" si="395"/>
        <v>292.50430317709265</v>
      </c>
      <c r="O2045" s="12">
        <f t="shared" si="384"/>
        <v>292.50430317709265</v>
      </c>
    </row>
    <row r="2046" spans="1:15" x14ac:dyDescent="0.25">
      <c r="A2046" s="12">
        <f>calc!A2044</f>
        <v>1106.8699999999999</v>
      </c>
      <c r="B2046" s="12">
        <f>calc!O2044</f>
        <v>360.26753884059224</v>
      </c>
      <c r="C2046" s="12">
        <f t="shared" si="385"/>
        <v>360.26753884059224</v>
      </c>
      <c r="D2046" s="12">
        <f t="shared" si="386"/>
        <v>360.26753884059224</v>
      </c>
      <c r="E2046" s="12">
        <f t="shared" si="387"/>
        <v>360.26753884059224</v>
      </c>
      <c r="F2046" s="12">
        <f t="shared" si="388"/>
        <v>360.26753884059224</v>
      </c>
      <c r="G2046" s="12">
        <f t="shared" si="389"/>
        <v>360.26753884059224</v>
      </c>
      <c r="H2046" s="12">
        <f t="shared" si="390"/>
        <v>360.26753884059224</v>
      </c>
      <c r="I2046" s="12">
        <f t="shared" si="391"/>
        <v>360.26753884059224</v>
      </c>
      <c r="J2046" s="12">
        <f t="shared" si="392"/>
        <v>360.26753884059224</v>
      </c>
      <c r="K2046" s="12">
        <f t="shared" si="393"/>
        <v>360.26753884059224</v>
      </c>
      <c r="L2046" s="12">
        <f t="shared" si="394"/>
        <v>360.26753884059224</v>
      </c>
      <c r="M2046" s="12">
        <f t="shared" si="395"/>
        <v>360.26753884059224</v>
      </c>
      <c r="O2046" s="12">
        <f t="shared" si="384"/>
        <v>360.26753884059224</v>
      </c>
    </row>
    <row r="2047" spans="1:15" x14ac:dyDescent="0.25">
      <c r="A2047" s="12">
        <f>calc!A2045</f>
        <v>1107.29</v>
      </c>
      <c r="B2047" s="12">
        <f>calc!O2045</f>
        <v>355.24805229467927</v>
      </c>
      <c r="C2047" s="12">
        <f t="shared" si="385"/>
        <v>355.24805229467927</v>
      </c>
      <c r="D2047" s="12">
        <f t="shared" si="386"/>
        <v>355.24805229467927</v>
      </c>
      <c r="E2047" s="12">
        <f t="shared" si="387"/>
        <v>355.24805229467927</v>
      </c>
      <c r="F2047" s="12">
        <f t="shared" si="388"/>
        <v>355.24805229467927</v>
      </c>
      <c r="G2047" s="12">
        <f t="shared" si="389"/>
        <v>355.24805229467927</v>
      </c>
      <c r="H2047" s="12">
        <f t="shared" si="390"/>
        <v>355.24805229467927</v>
      </c>
      <c r="I2047" s="12">
        <f t="shared" si="391"/>
        <v>355.24805229467927</v>
      </c>
      <c r="J2047" s="12">
        <f t="shared" si="392"/>
        <v>355.24805229467927</v>
      </c>
      <c r="K2047" s="12">
        <f t="shared" si="393"/>
        <v>355.24805229467927</v>
      </c>
      <c r="L2047" s="12">
        <f t="shared" si="394"/>
        <v>355.24805229467927</v>
      </c>
      <c r="M2047" s="12">
        <f t="shared" si="395"/>
        <v>355.24805229467927</v>
      </c>
      <c r="O2047" s="12">
        <f t="shared" si="384"/>
        <v>355.24805229467927</v>
      </c>
    </row>
    <row r="2048" spans="1:15" x14ac:dyDescent="0.25">
      <c r="A2048" s="12">
        <f>calc!A2046</f>
        <v>1107.7</v>
      </c>
      <c r="B2048" s="12">
        <f>calc!O2046</f>
        <v>385.36494182500599</v>
      </c>
      <c r="C2048" s="12">
        <f t="shared" si="385"/>
        <v>385.36494182500599</v>
      </c>
      <c r="D2048" s="12">
        <f t="shared" si="386"/>
        <v>385.36494182500599</v>
      </c>
      <c r="E2048" s="12">
        <f t="shared" si="387"/>
        <v>385.36494182500599</v>
      </c>
      <c r="F2048" s="12">
        <f t="shared" si="388"/>
        <v>385.36494182500599</v>
      </c>
      <c r="G2048" s="12">
        <f t="shared" si="389"/>
        <v>385.36494182500599</v>
      </c>
      <c r="H2048" s="12">
        <f t="shared" si="390"/>
        <v>385.36494182500599</v>
      </c>
      <c r="I2048" s="12">
        <f t="shared" si="391"/>
        <v>385.36494182500599</v>
      </c>
      <c r="J2048" s="12">
        <f t="shared" si="392"/>
        <v>385.36494182500599</v>
      </c>
      <c r="K2048" s="12">
        <f t="shared" si="393"/>
        <v>385.36494182500599</v>
      </c>
      <c r="L2048" s="12">
        <f t="shared" si="394"/>
        <v>385.36494182500599</v>
      </c>
      <c r="M2048" s="12">
        <f t="shared" si="395"/>
        <v>385.36494182500599</v>
      </c>
      <c r="O2048" s="12">
        <f t="shared" si="384"/>
        <v>385.36494182500599</v>
      </c>
    </row>
    <row r="2049" spans="1:15" x14ac:dyDescent="0.25">
      <c r="A2049" s="12">
        <f>calc!A2047</f>
        <v>1108.1199999999999</v>
      </c>
      <c r="B2049" s="12">
        <f>calc!O2047</f>
        <v>287.48478986559985</v>
      </c>
      <c r="C2049" s="12">
        <f t="shared" si="385"/>
        <v>287.48478986559985</v>
      </c>
      <c r="D2049" s="12">
        <f t="shared" si="386"/>
        <v>287.48478986559985</v>
      </c>
      <c r="E2049" s="12">
        <f t="shared" si="387"/>
        <v>287.48478986559985</v>
      </c>
      <c r="F2049" s="12">
        <f t="shared" si="388"/>
        <v>287.48478986559985</v>
      </c>
      <c r="G2049" s="12">
        <f t="shared" si="389"/>
        <v>287.48478986559985</v>
      </c>
      <c r="H2049" s="12">
        <f t="shared" si="390"/>
        <v>287.48478986559985</v>
      </c>
      <c r="I2049" s="12">
        <f t="shared" si="391"/>
        <v>287.48478986559985</v>
      </c>
      <c r="J2049" s="12">
        <f t="shared" si="392"/>
        <v>287.48478986559985</v>
      </c>
      <c r="K2049" s="12">
        <f t="shared" si="393"/>
        <v>287.48478986559985</v>
      </c>
      <c r="L2049" s="12">
        <f t="shared" si="394"/>
        <v>287.48478986559985</v>
      </c>
      <c r="M2049" s="12">
        <f t="shared" si="395"/>
        <v>287.48478986559985</v>
      </c>
      <c r="O2049" s="12">
        <f t="shared" si="384"/>
        <v>287.48478986559985</v>
      </c>
    </row>
    <row r="2050" spans="1:15" x14ac:dyDescent="0.25">
      <c r="A2050" s="12">
        <f>calc!A2048</f>
        <v>1108.54</v>
      </c>
      <c r="B2050" s="12">
        <f>calc!O2048</f>
        <v>420.50122270907912</v>
      </c>
      <c r="C2050" s="12">
        <f t="shared" si="385"/>
        <v>420.50122270907912</v>
      </c>
      <c r="D2050" s="12">
        <f t="shared" si="386"/>
        <v>420.50122270907912</v>
      </c>
      <c r="E2050" s="12">
        <f t="shared" si="387"/>
        <v>420.50122270907912</v>
      </c>
      <c r="F2050" s="12">
        <f t="shared" si="388"/>
        <v>420.50122270907912</v>
      </c>
      <c r="G2050" s="12">
        <f t="shared" si="389"/>
        <v>420.50122270907912</v>
      </c>
      <c r="H2050" s="12">
        <f t="shared" si="390"/>
        <v>420.50122270907912</v>
      </c>
      <c r="I2050" s="12">
        <f t="shared" si="391"/>
        <v>420.50122270907912</v>
      </c>
      <c r="J2050" s="12">
        <f t="shared" si="392"/>
        <v>420.50122270907912</v>
      </c>
      <c r="K2050" s="12">
        <f t="shared" si="393"/>
        <v>420.50122270907912</v>
      </c>
      <c r="L2050" s="12">
        <f t="shared" si="394"/>
        <v>420.50122270907912</v>
      </c>
      <c r="M2050" s="12">
        <f t="shared" si="395"/>
        <v>420.50122270907912</v>
      </c>
      <c r="O2050" s="12">
        <f t="shared" si="384"/>
        <v>420.50122270907912</v>
      </c>
    </row>
    <row r="2051" spans="1:15" x14ac:dyDescent="0.25">
      <c r="A2051" s="12">
        <f>calc!A2049</f>
        <v>1108.95</v>
      </c>
      <c r="B2051" s="12">
        <f>calc!O2049</f>
        <v>342.69932725479282</v>
      </c>
      <c r="C2051" s="12">
        <f t="shared" si="385"/>
        <v>342.69932725479282</v>
      </c>
      <c r="D2051" s="12">
        <f t="shared" si="386"/>
        <v>342.69932725479282</v>
      </c>
      <c r="E2051" s="12">
        <f t="shared" si="387"/>
        <v>342.69932725479282</v>
      </c>
      <c r="F2051" s="12">
        <f t="shared" si="388"/>
        <v>342.69932725479282</v>
      </c>
      <c r="G2051" s="12">
        <f t="shared" si="389"/>
        <v>342.69932725479282</v>
      </c>
      <c r="H2051" s="12">
        <f t="shared" si="390"/>
        <v>342.69932725479282</v>
      </c>
      <c r="I2051" s="12">
        <f t="shared" si="391"/>
        <v>342.69932725479282</v>
      </c>
      <c r="J2051" s="12">
        <f t="shared" si="392"/>
        <v>342.69932725479282</v>
      </c>
      <c r="K2051" s="12">
        <f t="shared" si="393"/>
        <v>342.69932725479282</v>
      </c>
      <c r="L2051" s="12">
        <f t="shared" si="394"/>
        <v>342.69932725479282</v>
      </c>
      <c r="M2051" s="12">
        <f t="shared" si="395"/>
        <v>342.69932725479282</v>
      </c>
      <c r="O2051" s="12">
        <f t="shared" si="384"/>
        <v>342.69932725479282</v>
      </c>
    </row>
    <row r="2052" spans="1:15" x14ac:dyDescent="0.25">
      <c r="A2052" s="12">
        <f>calc!A2050</f>
        <v>1109.3699999999999</v>
      </c>
      <c r="B2052" s="12">
        <f>calc!O2050</f>
        <v>224.7407062274294</v>
      </c>
      <c r="C2052" s="12">
        <f t="shared" si="385"/>
        <v>224.7407062274294</v>
      </c>
      <c r="D2052" s="12">
        <f t="shared" si="386"/>
        <v>224.7407062274294</v>
      </c>
      <c r="E2052" s="12">
        <f t="shared" si="387"/>
        <v>224.7407062274294</v>
      </c>
      <c r="F2052" s="12">
        <f t="shared" si="388"/>
        <v>224.7407062274294</v>
      </c>
      <c r="G2052" s="12">
        <f t="shared" si="389"/>
        <v>224.7407062274294</v>
      </c>
      <c r="H2052" s="12">
        <f t="shared" si="390"/>
        <v>224.7407062274294</v>
      </c>
      <c r="I2052" s="12">
        <f t="shared" si="391"/>
        <v>224.7407062274294</v>
      </c>
      <c r="J2052" s="12">
        <f t="shared" si="392"/>
        <v>224.7407062274294</v>
      </c>
      <c r="K2052" s="12">
        <f t="shared" si="393"/>
        <v>224.7407062274294</v>
      </c>
      <c r="L2052" s="12">
        <f t="shared" si="394"/>
        <v>224.7407062274294</v>
      </c>
      <c r="M2052" s="12">
        <f t="shared" si="395"/>
        <v>224.7407062274294</v>
      </c>
      <c r="O2052" s="12">
        <f t="shared" si="384"/>
        <v>224.7407062274294</v>
      </c>
    </row>
    <row r="2053" spans="1:15" x14ac:dyDescent="0.25">
      <c r="A2053" s="12">
        <f>calc!A2051</f>
        <v>1109.78</v>
      </c>
      <c r="B2053" s="12">
        <f>calc!O2051</f>
        <v>214.70162410730316</v>
      </c>
      <c r="C2053" s="12">
        <f t="shared" si="385"/>
        <v>214.70162410730316</v>
      </c>
      <c r="D2053" s="12">
        <f t="shared" si="386"/>
        <v>214.70162410730316</v>
      </c>
      <c r="E2053" s="12">
        <f t="shared" si="387"/>
        <v>214.70162410730316</v>
      </c>
      <c r="F2053" s="12">
        <f t="shared" si="388"/>
        <v>214.70162410730316</v>
      </c>
      <c r="G2053" s="12">
        <f t="shared" si="389"/>
        <v>214.70162410730316</v>
      </c>
      <c r="H2053" s="12">
        <f t="shared" si="390"/>
        <v>214.70162410730316</v>
      </c>
      <c r="I2053" s="12">
        <f t="shared" si="391"/>
        <v>214.70162410730316</v>
      </c>
      <c r="J2053" s="12">
        <f t="shared" si="392"/>
        <v>214.70162410730316</v>
      </c>
      <c r="K2053" s="12">
        <f t="shared" si="393"/>
        <v>214.70162410730316</v>
      </c>
      <c r="L2053" s="12">
        <f t="shared" si="394"/>
        <v>214.70162410730316</v>
      </c>
      <c r="M2053" s="12">
        <f t="shared" si="395"/>
        <v>214.70162410730316</v>
      </c>
      <c r="O2053" s="12">
        <f t="shared" si="384"/>
        <v>214.70162410730316</v>
      </c>
    </row>
    <row r="2054" spans="1:15" x14ac:dyDescent="0.25">
      <c r="A2054" s="12">
        <f>calc!A2052</f>
        <v>1110.2</v>
      </c>
      <c r="B2054" s="12">
        <f>calc!O2052</f>
        <v>463.16657597747269</v>
      </c>
      <c r="C2054" s="12">
        <f t="shared" si="385"/>
        <v>463.16657597747269</v>
      </c>
      <c r="D2054" s="12">
        <f t="shared" si="386"/>
        <v>463.16657597747269</v>
      </c>
      <c r="E2054" s="12">
        <f t="shared" si="387"/>
        <v>463.16657597747269</v>
      </c>
      <c r="F2054" s="12">
        <f t="shared" si="388"/>
        <v>463.16657597747269</v>
      </c>
      <c r="G2054" s="12">
        <f t="shared" si="389"/>
        <v>463.16657597747269</v>
      </c>
      <c r="H2054" s="12">
        <f t="shared" si="390"/>
        <v>463.16657597747269</v>
      </c>
      <c r="I2054" s="12">
        <f t="shared" si="391"/>
        <v>463.16657597747269</v>
      </c>
      <c r="J2054" s="12">
        <f t="shared" si="392"/>
        <v>463.16657597747269</v>
      </c>
      <c r="K2054" s="12">
        <f t="shared" si="393"/>
        <v>463.16657597747269</v>
      </c>
      <c r="L2054" s="12">
        <f t="shared" si="394"/>
        <v>463.16657597747269</v>
      </c>
      <c r="M2054" s="12">
        <f t="shared" si="395"/>
        <v>463.16657597747269</v>
      </c>
      <c r="O2054" s="12">
        <f t="shared" si="384"/>
        <v>463.16657597747269</v>
      </c>
    </row>
    <row r="2055" spans="1:15" x14ac:dyDescent="0.25">
      <c r="A2055" s="12">
        <f>calc!A2053</f>
        <v>1110.6099999999999</v>
      </c>
      <c r="B2055" s="12">
        <f>calc!O2053</f>
        <v>440.5790538646537</v>
      </c>
      <c r="C2055" s="12">
        <f t="shared" si="385"/>
        <v>440.5790538646537</v>
      </c>
      <c r="D2055" s="12">
        <f t="shared" si="386"/>
        <v>440.5790538646537</v>
      </c>
      <c r="E2055" s="12">
        <f t="shared" si="387"/>
        <v>440.5790538646537</v>
      </c>
      <c r="F2055" s="12">
        <f t="shared" si="388"/>
        <v>440.5790538646537</v>
      </c>
      <c r="G2055" s="12">
        <f t="shared" si="389"/>
        <v>440.5790538646537</v>
      </c>
      <c r="H2055" s="12">
        <f t="shared" si="390"/>
        <v>440.5790538646537</v>
      </c>
      <c r="I2055" s="12">
        <f t="shared" si="391"/>
        <v>440.5790538646537</v>
      </c>
      <c r="J2055" s="12">
        <f t="shared" si="392"/>
        <v>440.5790538646537</v>
      </c>
      <c r="K2055" s="12">
        <f t="shared" si="393"/>
        <v>440.5790538646537</v>
      </c>
      <c r="L2055" s="12">
        <f t="shared" si="394"/>
        <v>440.5790538646537</v>
      </c>
      <c r="M2055" s="12">
        <f t="shared" si="395"/>
        <v>440.5790538646537</v>
      </c>
      <c r="O2055" s="12">
        <f t="shared" si="384"/>
        <v>440.5790538646537</v>
      </c>
    </row>
    <row r="2056" spans="1:15" x14ac:dyDescent="0.25">
      <c r="A2056" s="12">
        <f>calc!A2054</f>
        <v>1111.03</v>
      </c>
      <c r="B2056" s="12">
        <f>calc!O2054</f>
        <v>440.5790538646537</v>
      </c>
      <c r="C2056" s="12">
        <f t="shared" si="385"/>
        <v>440.5790538646537</v>
      </c>
      <c r="D2056" s="12">
        <f t="shared" si="386"/>
        <v>440.5790538646537</v>
      </c>
      <c r="E2056" s="12">
        <f t="shared" si="387"/>
        <v>440.5790538646537</v>
      </c>
      <c r="F2056" s="12">
        <f t="shared" si="388"/>
        <v>440.5790538646537</v>
      </c>
      <c r="G2056" s="12">
        <f t="shared" si="389"/>
        <v>440.5790538646537</v>
      </c>
      <c r="H2056" s="12">
        <f t="shared" si="390"/>
        <v>440.5790538646537</v>
      </c>
      <c r="I2056" s="12">
        <f t="shared" si="391"/>
        <v>440.5790538646537</v>
      </c>
      <c r="J2056" s="12">
        <f t="shared" si="392"/>
        <v>440.5790538646537</v>
      </c>
      <c r="K2056" s="12">
        <f t="shared" si="393"/>
        <v>440.5790538646537</v>
      </c>
      <c r="L2056" s="12">
        <f t="shared" si="394"/>
        <v>440.5790538646537</v>
      </c>
      <c r="M2056" s="12">
        <f t="shared" si="395"/>
        <v>440.5790538646537</v>
      </c>
      <c r="O2056" s="12">
        <f t="shared" ref="O2056:O2075" si="396">M2056</f>
        <v>440.5790538646537</v>
      </c>
    </row>
    <row r="2057" spans="1:15" x14ac:dyDescent="0.25">
      <c r="A2057" s="12">
        <f>calc!A2055</f>
        <v>1111.44</v>
      </c>
      <c r="B2057" s="12">
        <f>calc!O2055</f>
        <v>440.5790538646537</v>
      </c>
      <c r="C2057" s="12">
        <f t="shared" ref="C2057:C2075" si="397">B2057-Q2057*M2068</f>
        <v>440.5790538646537</v>
      </c>
      <c r="D2057" s="12">
        <f t="shared" ref="D2057:D2075" si="398">C2057-R2057*M2067</f>
        <v>440.5790538646537</v>
      </c>
      <c r="E2057" s="12">
        <f t="shared" ref="E2057:E2075" si="399">D2057-S2057*M2066</f>
        <v>440.5790538646537</v>
      </c>
      <c r="F2057" s="12">
        <f t="shared" ref="F2057:F2075" si="400">E2057-T2057*M2065</f>
        <v>440.5790538646537</v>
      </c>
      <c r="G2057" s="12">
        <f t="shared" ref="G2057:G2075" si="401">F2057-U2057*M2064</f>
        <v>440.5790538646537</v>
      </c>
      <c r="H2057" s="12">
        <f t="shared" ref="H2057:H2075" si="402">G2057-V2057*M2063</f>
        <v>440.5790538646537</v>
      </c>
      <c r="I2057" s="12">
        <f t="shared" ref="I2057:I2075" si="403">H2057-W2057*M2062</f>
        <v>440.5790538646537</v>
      </c>
      <c r="J2057" s="12">
        <f t="shared" ref="J2057:J2075" si="404">I2057-X2057*M2061</f>
        <v>440.5790538646537</v>
      </c>
      <c r="K2057" s="12">
        <f t="shared" ref="K2057:K2075" si="405">J2057-Y2057*M2060</f>
        <v>440.5790538646537</v>
      </c>
      <c r="L2057" s="12">
        <f t="shared" ref="L2057:L2075" si="406">K2057-Z2057*M2059</f>
        <v>440.5790538646537</v>
      </c>
      <c r="M2057" s="12">
        <f t="shared" ref="M2057:M2075" si="407">L2057</f>
        <v>440.5790538646537</v>
      </c>
      <c r="O2057" s="12">
        <f t="shared" si="396"/>
        <v>440.5790538646537</v>
      </c>
    </row>
    <row r="2058" spans="1:15" x14ac:dyDescent="0.25">
      <c r="A2058" s="12">
        <f>calc!A2056</f>
        <v>1111.8599999999999</v>
      </c>
      <c r="B2058" s="12">
        <f>calc!O2056</f>
        <v>440.5790538646537</v>
      </c>
      <c r="C2058" s="12">
        <f t="shared" si="397"/>
        <v>440.5790538646537</v>
      </c>
      <c r="D2058" s="12">
        <f t="shared" si="398"/>
        <v>440.5790538646537</v>
      </c>
      <c r="E2058" s="12">
        <f t="shared" si="399"/>
        <v>440.5790538646537</v>
      </c>
      <c r="F2058" s="12">
        <f t="shared" si="400"/>
        <v>440.5790538646537</v>
      </c>
      <c r="G2058" s="12">
        <f t="shared" si="401"/>
        <v>440.5790538646537</v>
      </c>
      <c r="H2058" s="12">
        <f t="shared" si="402"/>
        <v>440.5790538646537</v>
      </c>
      <c r="I2058" s="12">
        <f t="shared" si="403"/>
        <v>440.5790538646537</v>
      </c>
      <c r="J2058" s="12">
        <f t="shared" si="404"/>
        <v>440.5790538646537</v>
      </c>
      <c r="K2058" s="12">
        <f t="shared" si="405"/>
        <v>440.5790538646537</v>
      </c>
      <c r="L2058" s="12">
        <f t="shared" si="406"/>
        <v>440.5790538646537</v>
      </c>
      <c r="M2058" s="12">
        <f t="shared" si="407"/>
        <v>440.5790538646537</v>
      </c>
      <c r="O2058" s="12">
        <f t="shared" si="396"/>
        <v>440.5790538646537</v>
      </c>
    </row>
    <row r="2059" spans="1:15" x14ac:dyDescent="0.25">
      <c r="A2059" s="12">
        <f>calc!A2057</f>
        <v>1112.28</v>
      </c>
      <c r="B2059" s="12">
        <f>calc!O2057</f>
        <v>440.5790538646537</v>
      </c>
      <c r="C2059" s="12">
        <f t="shared" si="397"/>
        <v>440.5790538646537</v>
      </c>
      <c r="D2059" s="12">
        <f t="shared" si="398"/>
        <v>440.5790538646537</v>
      </c>
      <c r="E2059" s="12">
        <f t="shared" si="399"/>
        <v>440.5790538646537</v>
      </c>
      <c r="F2059" s="12">
        <f t="shared" si="400"/>
        <v>440.5790538646537</v>
      </c>
      <c r="G2059" s="12">
        <f t="shared" si="401"/>
        <v>440.5790538646537</v>
      </c>
      <c r="H2059" s="12">
        <f t="shared" si="402"/>
        <v>440.5790538646537</v>
      </c>
      <c r="I2059" s="12">
        <f t="shared" si="403"/>
        <v>440.5790538646537</v>
      </c>
      <c r="J2059" s="12">
        <f t="shared" si="404"/>
        <v>440.5790538646537</v>
      </c>
      <c r="K2059" s="12">
        <f t="shared" si="405"/>
        <v>440.5790538646537</v>
      </c>
      <c r="L2059" s="12">
        <f t="shared" si="406"/>
        <v>440.5790538646537</v>
      </c>
      <c r="M2059" s="12">
        <f t="shared" si="407"/>
        <v>440.5790538646537</v>
      </c>
      <c r="O2059" s="12">
        <f t="shared" si="396"/>
        <v>440.5790538646537</v>
      </c>
    </row>
    <row r="2060" spans="1:15" x14ac:dyDescent="0.25">
      <c r="A2060" s="12">
        <f>calc!A2058</f>
        <v>1112.69</v>
      </c>
      <c r="B2060" s="12">
        <f>calc!O2058</f>
        <v>440.5790538646537</v>
      </c>
      <c r="C2060" s="12">
        <f t="shared" si="397"/>
        <v>440.5790538646537</v>
      </c>
      <c r="D2060" s="12">
        <f t="shared" si="398"/>
        <v>440.5790538646537</v>
      </c>
      <c r="E2060" s="12">
        <f t="shared" si="399"/>
        <v>440.5790538646537</v>
      </c>
      <c r="F2060" s="12">
        <f t="shared" si="400"/>
        <v>440.5790538646537</v>
      </c>
      <c r="G2060" s="12">
        <f t="shared" si="401"/>
        <v>440.5790538646537</v>
      </c>
      <c r="H2060" s="12">
        <f t="shared" si="402"/>
        <v>440.5790538646537</v>
      </c>
      <c r="I2060" s="12">
        <f t="shared" si="403"/>
        <v>440.5790538646537</v>
      </c>
      <c r="J2060" s="12">
        <f t="shared" si="404"/>
        <v>440.5790538646537</v>
      </c>
      <c r="K2060" s="12">
        <f t="shared" si="405"/>
        <v>440.5790538646537</v>
      </c>
      <c r="L2060" s="12">
        <f t="shared" si="406"/>
        <v>440.5790538646537</v>
      </c>
      <c r="M2060" s="12">
        <f t="shared" si="407"/>
        <v>440.5790538646537</v>
      </c>
      <c r="O2060" s="12">
        <f t="shared" si="396"/>
        <v>440.5790538646537</v>
      </c>
    </row>
    <row r="2061" spans="1:15" x14ac:dyDescent="0.25">
      <c r="A2061" s="12">
        <f>calc!A2059</f>
        <v>1113.1099999999999</v>
      </c>
      <c r="B2061" s="12">
        <f>calc!O2059</f>
        <v>440.5790538646537</v>
      </c>
      <c r="C2061" s="12">
        <f t="shared" si="397"/>
        <v>440.5790538646537</v>
      </c>
      <c r="D2061" s="12">
        <f t="shared" si="398"/>
        <v>440.5790538646537</v>
      </c>
      <c r="E2061" s="12">
        <f t="shared" si="399"/>
        <v>440.5790538646537</v>
      </c>
      <c r="F2061" s="12">
        <f t="shared" si="400"/>
        <v>440.5790538646537</v>
      </c>
      <c r="G2061" s="12">
        <f t="shared" si="401"/>
        <v>440.5790538646537</v>
      </c>
      <c r="H2061" s="12">
        <f t="shared" si="402"/>
        <v>440.5790538646537</v>
      </c>
      <c r="I2061" s="12">
        <f t="shared" si="403"/>
        <v>440.5790538646537</v>
      </c>
      <c r="J2061" s="12">
        <f t="shared" si="404"/>
        <v>440.5790538646537</v>
      </c>
      <c r="K2061" s="12">
        <f t="shared" si="405"/>
        <v>440.5790538646537</v>
      </c>
      <c r="L2061" s="12">
        <f t="shared" si="406"/>
        <v>440.5790538646537</v>
      </c>
      <c r="M2061" s="12">
        <f t="shared" si="407"/>
        <v>440.5790538646537</v>
      </c>
      <c r="O2061" s="12">
        <f t="shared" si="396"/>
        <v>440.5790538646537</v>
      </c>
    </row>
    <row r="2062" spans="1:15" x14ac:dyDescent="0.25">
      <c r="A2062" s="12">
        <f>calc!A2060</f>
        <v>1113.52</v>
      </c>
      <c r="B2062" s="12">
        <f>calc!O2060</f>
        <v>440.5790538646537</v>
      </c>
      <c r="C2062" s="12">
        <f t="shared" si="397"/>
        <v>440.5790538646537</v>
      </c>
      <c r="D2062" s="12">
        <f t="shared" si="398"/>
        <v>440.5790538646537</v>
      </c>
      <c r="E2062" s="12">
        <f t="shared" si="399"/>
        <v>440.5790538646537</v>
      </c>
      <c r="F2062" s="12">
        <f t="shared" si="400"/>
        <v>440.5790538646537</v>
      </c>
      <c r="G2062" s="12">
        <f t="shared" si="401"/>
        <v>440.5790538646537</v>
      </c>
      <c r="H2062" s="12">
        <f t="shared" si="402"/>
        <v>440.5790538646537</v>
      </c>
      <c r="I2062" s="12">
        <f t="shared" si="403"/>
        <v>440.5790538646537</v>
      </c>
      <c r="J2062" s="12">
        <f t="shared" si="404"/>
        <v>440.5790538646537</v>
      </c>
      <c r="K2062" s="12">
        <f t="shared" si="405"/>
        <v>440.5790538646537</v>
      </c>
      <c r="L2062" s="12">
        <f t="shared" si="406"/>
        <v>440.5790538646537</v>
      </c>
      <c r="M2062" s="12">
        <f t="shared" si="407"/>
        <v>440.5790538646537</v>
      </c>
      <c r="O2062" s="12">
        <f t="shared" si="396"/>
        <v>440.5790538646537</v>
      </c>
    </row>
    <row r="2063" spans="1:15" x14ac:dyDescent="0.25">
      <c r="A2063" s="12">
        <f>calc!A2061</f>
        <v>1113.94</v>
      </c>
      <c r="B2063" s="12">
        <f>calc!O2061</f>
        <v>440.5790538646537</v>
      </c>
      <c r="C2063" s="12">
        <f t="shared" si="397"/>
        <v>440.5790538646537</v>
      </c>
      <c r="D2063" s="12">
        <f t="shared" si="398"/>
        <v>440.5790538646537</v>
      </c>
      <c r="E2063" s="12">
        <f t="shared" si="399"/>
        <v>440.5790538646537</v>
      </c>
      <c r="F2063" s="12">
        <f t="shared" si="400"/>
        <v>440.5790538646537</v>
      </c>
      <c r="G2063" s="12">
        <f t="shared" si="401"/>
        <v>440.5790538646537</v>
      </c>
      <c r="H2063" s="12">
        <f t="shared" si="402"/>
        <v>440.5790538646537</v>
      </c>
      <c r="I2063" s="12">
        <f t="shared" si="403"/>
        <v>440.5790538646537</v>
      </c>
      <c r="J2063" s="12">
        <f t="shared" si="404"/>
        <v>440.5790538646537</v>
      </c>
      <c r="K2063" s="12">
        <f t="shared" si="405"/>
        <v>440.5790538646537</v>
      </c>
      <c r="L2063" s="12">
        <f t="shared" si="406"/>
        <v>440.5790538646537</v>
      </c>
      <c r="M2063" s="12">
        <f t="shared" si="407"/>
        <v>440.5790538646537</v>
      </c>
      <c r="O2063" s="12">
        <f t="shared" si="396"/>
        <v>440.5790538646537</v>
      </c>
    </row>
    <row r="2064" spans="1:15" x14ac:dyDescent="0.25">
      <c r="A2064" s="12">
        <f>calc!A2062</f>
        <v>1114.3499999999999</v>
      </c>
      <c r="B2064" s="12">
        <f>calc!O2062</f>
        <v>440.5790538646537</v>
      </c>
      <c r="C2064" s="12">
        <f t="shared" si="397"/>
        <v>440.5790538646537</v>
      </c>
      <c r="D2064" s="12">
        <f t="shared" si="398"/>
        <v>440.5790538646537</v>
      </c>
      <c r="E2064" s="12">
        <f t="shared" si="399"/>
        <v>440.5790538646537</v>
      </c>
      <c r="F2064" s="12">
        <f t="shared" si="400"/>
        <v>440.5790538646537</v>
      </c>
      <c r="G2064" s="12">
        <f t="shared" si="401"/>
        <v>440.5790538646537</v>
      </c>
      <c r="H2064" s="12">
        <f t="shared" si="402"/>
        <v>440.5790538646537</v>
      </c>
      <c r="I2064" s="12">
        <f t="shared" si="403"/>
        <v>440.5790538646537</v>
      </c>
      <c r="J2064" s="12">
        <f t="shared" si="404"/>
        <v>440.5790538646537</v>
      </c>
      <c r="K2064" s="12">
        <f t="shared" si="405"/>
        <v>440.5790538646537</v>
      </c>
      <c r="L2064" s="12">
        <f t="shared" si="406"/>
        <v>440.5790538646537</v>
      </c>
      <c r="M2064" s="12">
        <f t="shared" si="407"/>
        <v>440.5790538646537</v>
      </c>
      <c r="O2064" s="12">
        <f t="shared" si="396"/>
        <v>440.5790538646537</v>
      </c>
    </row>
    <row r="2065" spans="1:15" x14ac:dyDescent="0.25">
      <c r="A2065" s="12">
        <f>calc!A2063</f>
        <v>1114.77</v>
      </c>
      <c r="B2065" s="12">
        <f>calc!O2063</f>
        <v>440.5790538646537</v>
      </c>
      <c r="C2065" s="12">
        <f t="shared" si="397"/>
        <v>440.5790538646537</v>
      </c>
      <c r="D2065" s="12">
        <f t="shared" si="398"/>
        <v>440.5790538646537</v>
      </c>
      <c r="E2065" s="12">
        <f t="shared" si="399"/>
        <v>440.5790538646537</v>
      </c>
      <c r="F2065" s="12">
        <f t="shared" si="400"/>
        <v>440.5790538646537</v>
      </c>
      <c r="G2065" s="12">
        <f t="shared" si="401"/>
        <v>440.5790538646537</v>
      </c>
      <c r="H2065" s="12">
        <f t="shared" si="402"/>
        <v>440.5790538646537</v>
      </c>
      <c r="I2065" s="12">
        <f t="shared" si="403"/>
        <v>440.5790538646537</v>
      </c>
      <c r="J2065" s="12">
        <f t="shared" si="404"/>
        <v>440.5790538646537</v>
      </c>
      <c r="K2065" s="12">
        <f t="shared" si="405"/>
        <v>440.5790538646537</v>
      </c>
      <c r="L2065" s="12">
        <f t="shared" si="406"/>
        <v>440.5790538646537</v>
      </c>
      <c r="M2065" s="12">
        <f t="shared" si="407"/>
        <v>440.5790538646537</v>
      </c>
      <c r="O2065" s="12">
        <f t="shared" si="396"/>
        <v>440.5790538646537</v>
      </c>
    </row>
    <row r="2066" spans="1:15" x14ac:dyDescent="0.25">
      <c r="A2066" s="12">
        <f>calc!A2064</f>
        <v>1115.18</v>
      </c>
      <c r="B2066" s="12">
        <f>calc!O2064</f>
        <v>440.5790538646537</v>
      </c>
      <c r="C2066" s="12">
        <f t="shared" si="397"/>
        <v>440.5790538646537</v>
      </c>
      <c r="D2066" s="12">
        <f t="shared" si="398"/>
        <v>440.5790538646537</v>
      </c>
      <c r="E2066" s="12">
        <f t="shared" si="399"/>
        <v>440.5790538646537</v>
      </c>
      <c r="F2066" s="12">
        <f t="shared" si="400"/>
        <v>440.5790538646537</v>
      </c>
      <c r="G2066" s="12">
        <f t="shared" si="401"/>
        <v>440.5790538646537</v>
      </c>
      <c r="H2066" s="12">
        <f t="shared" si="402"/>
        <v>440.5790538646537</v>
      </c>
      <c r="I2066" s="12">
        <f t="shared" si="403"/>
        <v>440.5790538646537</v>
      </c>
      <c r="J2066" s="12">
        <f t="shared" si="404"/>
        <v>440.5790538646537</v>
      </c>
      <c r="K2066" s="12">
        <f t="shared" si="405"/>
        <v>440.5790538646537</v>
      </c>
      <c r="L2066" s="12">
        <f t="shared" si="406"/>
        <v>440.5790538646537</v>
      </c>
      <c r="M2066" s="12">
        <f t="shared" si="407"/>
        <v>440.5790538646537</v>
      </c>
      <c r="O2066" s="12">
        <f t="shared" si="396"/>
        <v>440.5790538646537</v>
      </c>
    </row>
    <row r="2067" spans="1:15" x14ac:dyDescent="0.25">
      <c r="A2067" s="12">
        <f>calc!A2065</f>
        <v>1115.5999999999999</v>
      </c>
      <c r="B2067" s="12">
        <f>calc!O2065</f>
        <v>440.5790538646537</v>
      </c>
      <c r="C2067" s="12">
        <f t="shared" si="397"/>
        <v>440.5790538646537</v>
      </c>
      <c r="D2067" s="12">
        <f t="shared" si="398"/>
        <v>440.5790538646537</v>
      </c>
      <c r="E2067" s="12">
        <f t="shared" si="399"/>
        <v>440.5790538646537</v>
      </c>
      <c r="F2067" s="12">
        <f t="shared" si="400"/>
        <v>440.5790538646537</v>
      </c>
      <c r="G2067" s="12">
        <f t="shared" si="401"/>
        <v>440.5790538646537</v>
      </c>
      <c r="H2067" s="12">
        <f t="shared" si="402"/>
        <v>440.5790538646537</v>
      </c>
      <c r="I2067" s="12">
        <f t="shared" si="403"/>
        <v>440.5790538646537</v>
      </c>
      <c r="J2067" s="12">
        <f t="shared" si="404"/>
        <v>440.5790538646537</v>
      </c>
      <c r="K2067" s="12">
        <f t="shared" si="405"/>
        <v>440.5790538646537</v>
      </c>
      <c r="L2067" s="12">
        <f t="shared" si="406"/>
        <v>440.5790538646537</v>
      </c>
      <c r="M2067" s="12">
        <f t="shared" si="407"/>
        <v>440.5790538646537</v>
      </c>
      <c r="O2067" s="12">
        <f t="shared" si="396"/>
        <v>440.5790538646537</v>
      </c>
    </row>
    <row r="2068" spans="1:15" x14ac:dyDescent="0.25">
      <c r="A2068" s="12">
        <f>calc!A2066</f>
        <v>1116.01</v>
      </c>
      <c r="B2068" s="12">
        <f>calc!O2066</f>
        <v>440.5790538646537</v>
      </c>
      <c r="C2068" s="12">
        <f t="shared" si="397"/>
        <v>440.5790538646537</v>
      </c>
      <c r="D2068" s="12">
        <f t="shared" si="398"/>
        <v>440.5790538646537</v>
      </c>
      <c r="E2068" s="12">
        <f t="shared" si="399"/>
        <v>440.5790538646537</v>
      </c>
      <c r="F2068" s="12">
        <f t="shared" si="400"/>
        <v>440.5790538646537</v>
      </c>
      <c r="G2068" s="12">
        <f t="shared" si="401"/>
        <v>440.5790538646537</v>
      </c>
      <c r="H2068" s="12">
        <f t="shared" si="402"/>
        <v>440.5790538646537</v>
      </c>
      <c r="I2068" s="12">
        <f t="shared" si="403"/>
        <v>440.5790538646537</v>
      </c>
      <c r="J2068" s="12">
        <f t="shared" si="404"/>
        <v>440.5790538646537</v>
      </c>
      <c r="K2068" s="12">
        <f t="shared" si="405"/>
        <v>440.5790538646537</v>
      </c>
      <c r="L2068" s="12">
        <f t="shared" si="406"/>
        <v>440.5790538646537</v>
      </c>
      <c r="M2068" s="12">
        <f t="shared" si="407"/>
        <v>440.5790538646537</v>
      </c>
      <c r="O2068" s="12">
        <f t="shared" si="396"/>
        <v>440.5790538646537</v>
      </c>
    </row>
    <row r="2069" spans="1:15" x14ac:dyDescent="0.25">
      <c r="A2069" s="12">
        <f>calc!A2067</f>
        <v>1116.43</v>
      </c>
      <c r="B2069" s="12">
        <f>calc!O2067</f>
        <v>440.5790538646537</v>
      </c>
      <c r="C2069" s="12">
        <f t="shared" si="397"/>
        <v>440.5790538646537</v>
      </c>
      <c r="D2069" s="12">
        <f t="shared" si="398"/>
        <v>440.5790538646537</v>
      </c>
      <c r="E2069" s="12">
        <f t="shared" si="399"/>
        <v>440.5790538646537</v>
      </c>
      <c r="F2069" s="12">
        <f t="shared" si="400"/>
        <v>440.5790538646537</v>
      </c>
      <c r="G2069" s="12">
        <f t="shared" si="401"/>
        <v>440.5790538646537</v>
      </c>
      <c r="H2069" s="12">
        <f t="shared" si="402"/>
        <v>440.5790538646537</v>
      </c>
      <c r="I2069" s="12">
        <f t="shared" si="403"/>
        <v>440.5790538646537</v>
      </c>
      <c r="J2069" s="12">
        <f t="shared" si="404"/>
        <v>440.5790538646537</v>
      </c>
      <c r="K2069" s="12">
        <f t="shared" si="405"/>
        <v>440.5790538646537</v>
      </c>
      <c r="L2069" s="12">
        <f t="shared" si="406"/>
        <v>440.5790538646537</v>
      </c>
      <c r="M2069" s="12">
        <f t="shared" si="407"/>
        <v>440.5790538646537</v>
      </c>
      <c r="O2069" s="12">
        <f t="shared" si="396"/>
        <v>440.5790538646537</v>
      </c>
    </row>
    <row r="2070" spans="1:15" x14ac:dyDescent="0.25">
      <c r="A2070" s="12">
        <f>calc!A2068</f>
        <v>1116.8399999999999</v>
      </c>
      <c r="B2070" s="12">
        <f>calc!O2068</f>
        <v>440.5790538646537</v>
      </c>
      <c r="C2070" s="12">
        <f t="shared" si="397"/>
        <v>440.5790538646537</v>
      </c>
      <c r="D2070" s="12">
        <f t="shared" si="398"/>
        <v>440.5790538646537</v>
      </c>
      <c r="E2070" s="12">
        <f t="shared" si="399"/>
        <v>440.5790538646537</v>
      </c>
      <c r="F2070" s="12">
        <f t="shared" si="400"/>
        <v>440.5790538646537</v>
      </c>
      <c r="G2070" s="12">
        <f t="shared" si="401"/>
        <v>440.5790538646537</v>
      </c>
      <c r="H2070" s="12">
        <f t="shared" si="402"/>
        <v>440.5790538646537</v>
      </c>
      <c r="I2070" s="12">
        <f t="shared" si="403"/>
        <v>440.5790538646537</v>
      </c>
      <c r="J2070" s="12">
        <f t="shared" si="404"/>
        <v>440.5790538646537</v>
      </c>
      <c r="K2070" s="12">
        <f t="shared" si="405"/>
        <v>440.5790538646537</v>
      </c>
      <c r="L2070" s="12">
        <f t="shared" si="406"/>
        <v>440.5790538646537</v>
      </c>
      <c r="M2070" s="12">
        <f t="shared" si="407"/>
        <v>440.5790538646537</v>
      </c>
      <c r="O2070" s="12">
        <f t="shared" si="396"/>
        <v>440.5790538646537</v>
      </c>
    </row>
    <row r="2071" spans="1:15" x14ac:dyDescent="0.25">
      <c r="A2071" s="12">
        <f>calc!A2069</f>
        <v>1117.26</v>
      </c>
      <c r="B2071" s="12">
        <f>calc!O2069</f>
        <v>440.5790538646537</v>
      </c>
      <c r="C2071" s="12">
        <f t="shared" si="397"/>
        <v>440.5790538646537</v>
      </c>
      <c r="D2071" s="12">
        <f t="shared" si="398"/>
        <v>440.5790538646537</v>
      </c>
      <c r="E2071" s="12">
        <f t="shared" si="399"/>
        <v>440.5790538646537</v>
      </c>
      <c r="F2071" s="12">
        <f t="shared" si="400"/>
        <v>440.5790538646537</v>
      </c>
      <c r="G2071" s="12">
        <f t="shared" si="401"/>
        <v>440.5790538646537</v>
      </c>
      <c r="H2071" s="12">
        <f t="shared" si="402"/>
        <v>440.5790538646537</v>
      </c>
      <c r="I2071" s="12">
        <f t="shared" si="403"/>
        <v>440.5790538646537</v>
      </c>
      <c r="J2071" s="12">
        <f t="shared" si="404"/>
        <v>440.5790538646537</v>
      </c>
      <c r="K2071" s="12">
        <f t="shared" si="405"/>
        <v>440.5790538646537</v>
      </c>
      <c r="L2071" s="12">
        <f t="shared" si="406"/>
        <v>440.5790538646537</v>
      </c>
      <c r="M2071" s="12">
        <f t="shared" si="407"/>
        <v>440.5790538646537</v>
      </c>
      <c r="O2071" s="12">
        <f t="shared" si="396"/>
        <v>440.5790538646537</v>
      </c>
    </row>
    <row r="2072" spans="1:15" x14ac:dyDescent="0.25">
      <c r="A2072" s="12">
        <f>calc!A2070</f>
        <v>1117.67</v>
      </c>
      <c r="B2072" s="12">
        <f>calc!O2070</f>
        <v>440.5790538646537</v>
      </c>
      <c r="C2072" s="12">
        <f t="shared" si="397"/>
        <v>440.5790538646537</v>
      </c>
      <c r="D2072" s="12">
        <f t="shared" si="398"/>
        <v>440.5790538646537</v>
      </c>
      <c r="E2072" s="12">
        <f t="shared" si="399"/>
        <v>440.5790538646537</v>
      </c>
      <c r="F2072" s="12">
        <f t="shared" si="400"/>
        <v>440.5790538646537</v>
      </c>
      <c r="G2072" s="12">
        <f t="shared" si="401"/>
        <v>440.5790538646537</v>
      </c>
      <c r="H2072" s="12">
        <f t="shared" si="402"/>
        <v>440.5790538646537</v>
      </c>
      <c r="I2072" s="12">
        <f t="shared" si="403"/>
        <v>440.5790538646537</v>
      </c>
      <c r="J2072" s="12">
        <f t="shared" si="404"/>
        <v>440.5790538646537</v>
      </c>
      <c r="K2072" s="12">
        <f t="shared" si="405"/>
        <v>440.5790538646537</v>
      </c>
      <c r="L2072" s="12">
        <f t="shared" si="406"/>
        <v>440.5790538646537</v>
      </c>
      <c r="M2072" s="12">
        <f t="shared" si="407"/>
        <v>440.5790538646537</v>
      </c>
      <c r="O2072" s="12">
        <f t="shared" si="396"/>
        <v>440.5790538646537</v>
      </c>
    </row>
    <row r="2073" spans="1:15" x14ac:dyDescent="0.25">
      <c r="A2073" s="12">
        <f>calc!A2071</f>
        <v>1118.0899999999999</v>
      </c>
      <c r="B2073" s="12">
        <f>calc!O2071</f>
        <v>440.5790538646537</v>
      </c>
      <c r="C2073" s="12">
        <f t="shared" si="397"/>
        <v>440.5790538646537</v>
      </c>
      <c r="D2073" s="12">
        <f t="shared" si="398"/>
        <v>440.5790538646537</v>
      </c>
      <c r="E2073" s="12">
        <f t="shared" si="399"/>
        <v>440.5790538646537</v>
      </c>
      <c r="F2073" s="12">
        <f t="shared" si="400"/>
        <v>440.5790538646537</v>
      </c>
      <c r="G2073" s="12">
        <f t="shared" si="401"/>
        <v>440.5790538646537</v>
      </c>
      <c r="H2073" s="12">
        <f t="shared" si="402"/>
        <v>440.5790538646537</v>
      </c>
      <c r="I2073" s="12">
        <f t="shared" si="403"/>
        <v>440.5790538646537</v>
      </c>
      <c r="J2073" s="12">
        <f t="shared" si="404"/>
        <v>440.5790538646537</v>
      </c>
      <c r="K2073" s="12">
        <f t="shared" si="405"/>
        <v>440.5790538646537</v>
      </c>
      <c r="L2073" s="12">
        <f t="shared" si="406"/>
        <v>440.5790538646537</v>
      </c>
      <c r="M2073" s="12">
        <f t="shared" si="407"/>
        <v>440.5790538646537</v>
      </c>
      <c r="O2073" s="12">
        <f t="shared" si="396"/>
        <v>440.5790538646537</v>
      </c>
    </row>
    <row r="2074" spans="1:15" x14ac:dyDescent="0.25">
      <c r="A2074" s="12">
        <f>calc!A2072</f>
        <v>1118.5</v>
      </c>
      <c r="B2074" s="12">
        <f>calc!O2072</f>
        <v>440.5790538646537</v>
      </c>
      <c r="C2074" s="12">
        <f t="shared" si="397"/>
        <v>440.5790538646537</v>
      </c>
      <c r="D2074" s="12">
        <f t="shared" si="398"/>
        <v>440.5790538646537</v>
      </c>
      <c r="E2074" s="12">
        <f t="shared" si="399"/>
        <v>440.5790538646537</v>
      </c>
      <c r="F2074" s="12">
        <f t="shared" si="400"/>
        <v>440.5790538646537</v>
      </c>
      <c r="G2074" s="12">
        <f t="shared" si="401"/>
        <v>440.5790538646537</v>
      </c>
      <c r="H2074" s="12">
        <f t="shared" si="402"/>
        <v>440.5790538646537</v>
      </c>
      <c r="I2074" s="12">
        <f t="shared" si="403"/>
        <v>440.5790538646537</v>
      </c>
      <c r="J2074" s="12">
        <f t="shared" si="404"/>
        <v>440.5790538646537</v>
      </c>
      <c r="K2074" s="12">
        <f t="shared" si="405"/>
        <v>440.5790538646537</v>
      </c>
      <c r="L2074" s="12">
        <f t="shared" si="406"/>
        <v>440.5790538646537</v>
      </c>
      <c r="M2074" s="12">
        <f t="shared" si="407"/>
        <v>440.5790538646537</v>
      </c>
      <c r="O2074" s="12">
        <f t="shared" si="396"/>
        <v>440.5790538646537</v>
      </c>
    </row>
    <row r="2075" spans="1:15" x14ac:dyDescent="0.25">
      <c r="A2075" s="12">
        <f>calc!A2073</f>
        <v>1118.92</v>
      </c>
      <c r="B2075" s="12">
        <f>calc!O2073</f>
        <v>440.5790538646537</v>
      </c>
      <c r="C2075" s="12">
        <f t="shared" si="397"/>
        <v>440.5790538646537</v>
      </c>
      <c r="D2075" s="12">
        <f t="shared" si="398"/>
        <v>440.5790538646537</v>
      </c>
      <c r="E2075" s="12">
        <f t="shared" si="399"/>
        <v>440.5790538646537</v>
      </c>
      <c r="F2075" s="12">
        <f t="shared" si="400"/>
        <v>440.5790538646537</v>
      </c>
      <c r="G2075" s="12">
        <f t="shared" si="401"/>
        <v>440.5790538646537</v>
      </c>
      <c r="H2075" s="12">
        <f t="shared" si="402"/>
        <v>440.5790538646537</v>
      </c>
      <c r="I2075" s="12">
        <f t="shared" si="403"/>
        <v>440.5790538646537</v>
      </c>
      <c r="J2075" s="12">
        <f t="shared" si="404"/>
        <v>440.5790538646537</v>
      </c>
      <c r="K2075" s="12">
        <f t="shared" si="405"/>
        <v>440.5790538646537</v>
      </c>
      <c r="L2075" s="12">
        <f t="shared" si="406"/>
        <v>440.5790538646537</v>
      </c>
      <c r="M2075" s="12">
        <f t="shared" si="407"/>
        <v>440.5790538646537</v>
      </c>
      <c r="O2075" s="12">
        <f t="shared" si="396"/>
        <v>440.5790538646537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2011-07-07T13:00:18Z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